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65f29c049462b58/Desktop/Module 1 ALY 6050/"/>
    </mc:Choice>
  </mc:AlternateContent>
  <xr:revisionPtr revIDLastSave="595" documentId="13_ncr:1_{5EB47CF6-9D6C-9642-B34C-78544ECD7ED1}" xr6:coauthVersionLast="47" xr6:coauthVersionMax="47" xr10:uidLastSave="{A7ABC3EC-A480-4A18-96DF-24273E8A276A}"/>
  <bookViews>
    <workbookView xWindow="-108" yWindow="-108" windowWidth="23256" windowHeight="12456" activeTab="2" xr2:uid="{084C9A96-0DC6-1849-8DE5-B53C0B951959}"/>
  </bookViews>
  <sheets>
    <sheet name="Part1" sheetId="6" r:id="rId1"/>
    <sheet name="Part2" sheetId="7" r:id="rId2"/>
    <sheet name="Part3" sheetId="8" r:id="rId3"/>
  </sheets>
  <definedNames>
    <definedName name="A" localSheetId="0">Part1!$C$5</definedName>
    <definedName name="A" localSheetId="2">Part3!$C$7</definedName>
    <definedName name="B" localSheetId="0">Part1!$C$6</definedName>
    <definedName name="B" localSheetId="2">Part3!$C$8</definedName>
    <definedName name="e">Part2!$C$3:$C$3</definedName>
    <definedName name="o">Part2!$C$6:$C$6</definedName>
    <definedName name="p" localSheetId="0">Part1!$C$2</definedName>
    <definedName name="q" localSheetId="0">Part1!$C$3</definedName>
    <definedName name="w">Part2!$C$2:$C$2</definedName>
    <definedName name="y">Part2!$C$5:$C$5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6" i="7" l="1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M140" i="8"/>
  <c r="M141" i="8"/>
  <c r="M142" i="8"/>
  <c r="M143" i="8"/>
  <c r="M144" i="8"/>
  <c r="M145" i="8"/>
  <c r="M146" i="8"/>
  <c r="M147" i="8"/>
  <c r="M148" i="8"/>
  <c r="M149" i="8"/>
  <c r="M150" i="8"/>
  <c r="M151" i="8"/>
  <c r="M152" i="8"/>
  <c r="M153" i="8"/>
  <c r="M154" i="8"/>
  <c r="M155" i="8"/>
  <c r="M156" i="8"/>
  <c r="M157" i="8"/>
  <c r="M158" i="8"/>
  <c r="M159" i="8"/>
  <c r="M160" i="8"/>
  <c r="M161" i="8"/>
  <c r="M162" i="8"/>
  <c r="M163" i="8"/>
  <c r="M164" i="8"/>
  <c r="M165" i="8"/>
  <c r="M166" i="8"/>
  <c r="M167" i="8"/>
  <c r="M168" i="8"/>
  <c r="M169" i="8"/>
  <c r="M170" i="8"/>
  <c r="M171" i="8"/>
  <c r="M172" i="8"/>
  <c r="M173" i="8"/>
  <c r="M174" i="8"/>
  <c r="M175" i="8"/>
  <c r="M176" i="8"/>
  <c r="M177" i="8"/>
  <c r="M178" i="8"/>
  <c r="M179" i="8"/>
  <c r="M180" i="8"/>
  <c r="M181" i="8"/>
  <c r="M182" i="8"/>
  <c r="M183" i="8"/>
  <c r="M184" i="8"/>
  <c r="M185" i="8"/>
  <c r="M186" i="8"/>
  <c r="M187" i="8"/>
  <c r="M188" i="8"/>
  <c r="M189" i="8"/>
  <c r="M190" i="8"/>
  <c r="M191" i="8"/>
  <c r="M192" i="8"/>
  <c r="M193" i="8"/>
  <c r="M194" i="8"/>
  <c r="M195" i="8"/>
  <c r="M196" i="8"/>
  <c r="M197" i="8"/>
  <c r="M198" i="8"/>
  <c r="M199" i="8"/>
  <c r="M200" i="8"/>
  <c r="M201" i="8"/>
  <c r="M202" i="8"/>
  <c r="M203" i="8"/>
  <c r="M204" i="8"/>
  <c r="M205" i="8"/>
  <c r="M206" i="8"/>
  <c r="M207" i="8"/>
  <c r="M208" i="8"/>
  <c r="M209" i="8"/>
  <c r="M210" i="8"/>
  <c r="M211" i="8"/>
  <c r="M212" i="8"/>
  <c r="M213" i="8"/>
  <c r="M214" i="8"/>
  <c r="M215" i="8"/>
  <c r="M216" i="8"/>
  <c r="M217" i="8"/>
  <c r="M218" i="8"/>
  <c r="M219" i="8"/>
  <c r="M220" i="8"/>
  <c r="M221" i="8"/>
  <c r="M222" i="8"/>
  <c r="M223" i="8"/>
  <c r="M224" i="8"/>
  <c r="M225" i="8"/>
  <c r="M226" i="8"/>
  <c r="M227" i="8"/>
  <c r="M228" i="8"/>
  <c r="M229" i="8"/>
  <c r="M230" i="8"/>
  <c r="M231" i="8"/>
  <c r="M232" i="8"/>
  <c r="M233" i="8"/>
  <c r="M234" i="8"/>
  <c r="M235" i="8"/>
  <c r="M236" i="8"/>
  <c r="M237" i="8"/>
  <c r="M238" i="8"/>
  <c r="M239" i="8"/>
  <c r="M240" i="8"/>
  <c r="M241" i="8"/>
  <c r="M242" i="8"/>
  <c r="M243" i="8"/>
  <c r="M244" i="8"/>
  <c r="M245" i="8"/>
  <c r="M246" i="8"/>
  <c r="M247" i="8"/>
  <c r="M248" i="8"/>
  <c r="M249" i="8"/>
  <c r="M250" i="8"/>
  <c r="M251" i="8"/>
  <c r="M252" i="8"/>
  <c r="M253" i="8"/>
  <c r="M254" i="8"/>
  <c r="M255" i="8"/>
  <c r="M256" i="8"/>
  <c r="M257" i="8"/>
  <c r="M258" i="8"/>
  <c r="M259" i="8"/>
  <c r="M260" i="8"/>
  <c r="M261" i="8"/>
  <c r="M262" i="8"/>
  <c r="M263" i="8"/>
  <c r="M264" i="8"/>
  <c r="M265" i="8"/>
  <c r="M266" i="8"/>
  <c r="M267" i="8"/>
  <c r="M268" i="8"/>
  <c r="M269" i="8"/>
  <c r="M270" i="8"/>
  <c r="M271" i="8"/>
  <c r="M272" i="8"/>
  <c r="M273" i="8"/>
  <c r="M274" i="8"/>
  <c r="M275" i="8"/>
  <c r="M276" i="8"/>
  <c r="M277" i="8"/>
  <c r="M278" i="8"/>
  <c r="M279" i="8"/>
  <c r="M280" i="8"/>
  <c r="M281" i="8"/>
  <c r="M282" i="8"/>
  <c r="M283" i="8"/>
  <c r="M284" i="8"/>
  <c r="M285" i="8"/>
  <c r="M286" i="8"/>
  <c r="M287" i="8"/>
  <c r="M288" i="8"/>
  <c r="M289" i="8"/>
  <c r="M290" i="8"/>
  <c r="M291" i="8"/>
  <c r="M292" i="8"/>
  <c r="M293" i="8"/>
  <c r="M294" i="8"/>
  <c r="M295" i="8"/>
  <c r="M296" i="8"/>
  <c r="M297" i="8"/>
  <c r="M298" i="8"/>
  <c r="M299" i="8"/>
  <c r="M300" i="8"/>
  <c r="M301" i="8"/>
  <c r="M302" i="8"/>
  <c r="M303" i="8"/>
  <c r="M304" i="8"/>
  <c r="M305" i="8"/>
  <c r="M306" i="8"/>
  <c r="M307" i="8"/>
  <c r="M308" i="8"/>
  <c r="M309" i="8"/>
  <c r="M310" i="8"/>
  <c r="M311" i="8"/>
  <c r="M312" i="8"/>
  <c r="M313" i="8"/>
  <c r="M314" i="8"/>
  <c r="M315" i="8"/>
  <c r="M316" i="8"/>
  <c r="M317" i="8"/>
  <c r="M318" i="8"/>
  <c r="M319" i="8"/>
  <c r="M320" i="8"/>
  <c r="M321" i="8"/>
  <c r="M322" i="8"/>
  <c r="M323" i="8"/>
  <c r="M324" i="8"/>
  <c r="M325" i="8"/>
  <c r="M326" i="8"/>
  <c r="M327" i="8"/>
  <c r="M328" i="8"/>
  <c r="M329" i="8"/>
  <c r="M330" i="8"/>
  <c r="M331" i="8"/>
  <c r="M332" i="8"/>
  <c r="M333" i="8"/>
  <c r="M334" i="8"/>
  <c r="M335" i="8"/>
  <c r="M336" i="8"/>
  <c r="M337" i="8"/>
  <c r="M338" i="8"/>
  <c r="M339" i="8"/>
  <c r="M340" i="8"/>
  <c r="M341" i="8"/>
  <c r="M342" i="8"/>
  <c r="M343" i="8"/>
  <c r="M344" i="8"/>
  <c r="M345" i="8"/>
  <c r="M346" i="8"/>
  <c r="M347" i="8"/>
  <c r="M348" i="8"/>
  <c r="M349" i="8"/>
  <c r="M350" i="8"/>
  <c r="M351" i="8"/>
  <c r="M352" i="8"/>
  <c r="M353" i="8"/>
  <c r="M354" i="8"/>
  <c r="M355" i="8"/>
  <c r="M356" i="8"/>
  <c r="M357" i="8"/>
  <c r="M358" i="8"/>
  <c r="M359" i="8"/>
  <c r="M360" i="8"/>
  <c r="M361" i="8"/>
  <c r="M362" i="8"/>
  <c r="M363" i="8"/>
  <c r="M364" i="8"/>
  <c r="M365" i="8"/>
  <c r="M366" i="8"/>
  <c r="M367" i="8"/>
  <c r="M368" i="8"/>
  <c r="M369" i="8"/>
  <c r="M370" i="8"/>
  <c r="M371" i="8"/>
  <c r="M372" i="8"/>
  <c r="M373" i="8"/>
  <c r="M374" i="8"/>
  <c r="M375" i="8"/>
  <c r="M376" i="8"/>
  <c r="M377" i="8"/>
  <c r="M378" i="8"/>
  <c r="M379" i="8"/>
  <c r="M380" i="8"/>
  <c r="M381" i="8"/>
  <c r="M382" i="8"/>
  <c r="M383" i="8"/>
  <c r="M384" i="8"/>
  <c r="M385" i="8"/>
  <c r="M386" i="8"/>
  <c r="M387" i="8"/>
  <c r="M388" i="8"/>
  <c r="M389" i="8"/>
  <c r="M390" i="8"/>
  <c r="M391" i="8"/>
  <c r="M392" i="8"/>
  <c r="M393" i="8"/>
  <c r="M394" i="8"/>
  <c r="M395" i="8"/>
  <c r="M396" i="8"/>
  <c r="M397" i="8"/>
  <c r="M398" i="8"/>
  <c r="M399" i="8"/>
  <c r="M400" i="8"/>
  <c r="M401" i="8"/>
  <c r="M402" i="8"/>
  <c r="M403" i="8"/>
  <c r="M404" i="8"/>
  <c r="M405" i="8"/>
  <c r="M406" i="8"/>
  <c r="M407" i="8"/>
  <c r="M408" i="8"/>
  <c r="M409" i="8"/>
  <c r="M410" i="8"/>
  <c r="M411" i="8"/>
  <c r="M412" i="8"/>
  <c r="M413" i="8"/>
  <c r="M414" i="8"/>
  <c r="M415" i="8"/>
  <c r="M416" i="8"/>
  <c r="M417" i="8"/>
  <c r="M418" i="8"/>
  <c r="M419" i="8"/>
  <c r="M420" i="8"/>
  <c r="M421" i="8"/>
  <c r="M422" i="8"/>
  <c r="M423" i="8"/>
  <c r="M424" i="8"/>
  <c r="M425" i="8"/>
  <c r="M426" i="8"/>
  <c r="M427" i="8"/>
  <c r="M428" i="8"/>
  <c r="M429" i="8"/>
  <c r="M430" i="8"/>
  <c r="M431" i="8"/>
  <c r="M432" i="8"/>
  <c r="M433" i="8"/>
  <c r="M434" i="8"/>
  <c r="M435" i="8"/>
  <c r="M436" i="8"/>
  <c r="M437" i="8"/>
  <c r="M438" i="8"/>
  <c r="M439" i="8"/>
  <c r="M440" i="8"/>
  <c r="M441" i="8"/>
  <c r="M442" i="8"/>
  <c r="M443" i="8"/>
  <c r="M444" i="8"/>
  <c r="M445" i="8"/>
  <c r="M446" i="8"/>
  <c r="M447" i="8"/>
  <c r="M448" i="8"/>
  <c r="M449" i="8"/>
  <c r="M450" i="8"/>
  <c r="M451" i="8"/>
  <c r="M452" i="8"/>
  <c r="M453" i="8"/>
  <c r="M454" i="8"/>
  <c r="M455" i="8"/>
  <c r="M456" i="8"/>
  <c r="M457" i="8"/>
  <c r="M458" i="8"/>
  <c r="M459" i="8"/>
  <c r="M460" i="8"/>
  <c r="M461" i="8"/>
  <c r="M462" i="8"/>
  <c r="M463" i="8"/>
  <c r="M464" i="8"/>
  <c r="M465" i="8"/>
  <c r="M466" i="8"/>
  <c r="M467" i="8"/>
  <c r="M468" i="8"/>
  <c r="M469" i="8"/>
  <c r="M470" i="8"/>
  <c r="M471" i="8"/>
  <c r="M472" i="8"/>
  <c r="M473" i="8"/>
  <c r="M474" i="8"/>
  <c r="M475" i="8"/>
  <c r="M476" i="8"/>
  <c r="M477" i="8"/>
  <c r="M478" i="8"/>
  <c r="M479" i="8"/>
  <c r="M480" i="8"/>
  <c r="M481" i="8"/>
  <c r="M482" i="8"/>
  <c r="M483" i="8"/>
  <c r="M484" i="8"/>
  <c r="M485" i="8"/>
  <c r="M486" i="8"/>
  <c r="M487" i="8"/>
  <c r="M488" i="8"/>
  <c r="M489" i="8"/>
  <c r="M490" i="8"/>
  <c r="M491" i="8"/>
  <c r="M492" i="8"/>
  <c r="M493" i="8"/>
  <c r="M494" i="8"/>
  <c r="M495" i="8"/>
  <c r="M496" i="8"/>
  <c r="M497" i="8"/>
  <c r="M498" i="8"/>
  <c r="M499" i="8"/>
  <c r="M500" i="8"/>
  <c r="M501" i="8"/>
  <c r="M502" i="8"/>
  <c r="M503" i="8"/>
  <c r="M504" i="8"/>
  <c r="M505" i="8"/>
  <c r="M506" i="8"/>
  <c r="M507" i="8"/>
  <c r="M508" i="8"/>
  <c r="M509" i="8"/>
  <c r="M510" i="8"/>
  <c r="M511" i="8"/>
  <c r="M512" i="8"/>
  <c r="M513" i="8"/>
  <c r="M514" i="8"/>
  <c r="M515" i="8"/>
  <c r="M516" i="8"/>
  <c r="M517" i="8"/>
  <c r="M518" i="8"/>
  <c r="M519" i="8"/>
  <c r="M520" i="8"/>
  <c r="M521" i="8"/>
  <c r="M522" i="8"/>
  <c r="M523" i="8"/>
  <c r="M524" i="8"/>
  <c r="M525" i="8"/>
  <c r="M526" i="8"/>
  <c r="M527" i="8"/>
  <c r="M528" i="8"/>
  <c r="M529" i="8"/>
  <c r="M530" i="8"/>
  <c r="M531" i="8"/>
  <c r="M532" i="8"/>
  <c r="M533" i="8"/>
  <c r="M534" i="8"/>
  <c r="M535" i="8"/>
  <c r="M536" i="8"/>
  <c r="M537" i="8"/>
  <c r="M538" i="8"/>
  <c r="M539" i="8"/>
  <c r="M540" i="8"/>
  <c r="M541" i="8"/>
  <c r="M542" i="8"/>
  <c r="M543" i="8"/>
  <c r="M544" i="8"/>
  <c r="M545" i="8"/>
  <c r="M546" i="8"/>
  <c r="M547" i="8"/>
  <c r="M548" i="8"/>
  <c r="M549" i="8"/>
  <c r="M550" i="8"/>
  <c r="M551" i="8"/>
  <c r="M552" i="8"/>
  <c r="M553" i="8"/>
  <c r="M554" i="8"/>
  <c r="M555" i="8"/>
  <c r="M556" i="8"/>
  <c r="M557" i="8"/>
  <c r="M558" i="8"/>
  <c r="M559" i="8"/>
  <c r="M560" i="8"/>
  <c r="M561" i="8"/>
  <c r="M562" i="8"/>
  <c r="M563" i="8"/>
  <c r="M564" i="8"/>
  <c r="M565" i="8"/>
  <c r="M566" i="8"/>
  <c r="M567" i="8"/>
  <c r="M568" i="8"/>
  <c r="M569" i="8"/>
  <c r="M570" i="8"/>
  <c r="M571" i="8"/>
  <c r="M572" i="8"/>
  <c r="M573" i="8"/>
  <c r="M574" i="8"/>
  <c r="M575" i="8"/>
  <c r="M576" i="8"/>
  <c r="M577" i="8"/>
  <c r="M578" i="8"/>
  <c r="M579" i="8"/>
  <c r="M580" i="8"/>
  <c r="M581" i="8"/>
  <c r="M582" i="8"/>
  <c r="M583" i="8"/>
  <c r="M584" i="8"/>
  <c r="M585" i="8"/>
  <c r="M586" i="8"/>
  <c r="M587" i="8"/>
  <c r="M588" i="8"/>
  <c r="M589" i="8"/>
  <c r="M590" i="8"/>
  <c r="M591" i="8"/>
  <c r="M592" i="8"/>
  <c r="M593" i="8"/>
  <c r="M594" i="8"/>
  <c r="M595" i="8"/>
  <c r="M596" i="8"/>
  <c r="M597" i="8"/>
  <c r="M598" i="8"/>
  <c r="M599" i="8"/>
  <c r="M600" i="8"/>
  <c r="M601" i="8"/>
  <c r="M602" i="8"/>
  <c r="M603" i="8"/>
  <c r="M604" i="8"/>
  <c r="M605" i="8"/>
  <c r="M606" i="8"/>
  <c r="M607" i="8"/>
  <c r="M608" i="8"/>
  <c r="M609" i="8"/>
  <c r="M610" i="8"/>
  <c r="M611" i="8"/>
  <c r="M612" i="8"/>
  <c r="M613" i="8"/>
  <c r="M614" i="8"/>
  <c r="M615" i="8"/>
  <c r="M616" i="8"/>
  <c r="M617" i="8"/>
  <c r="M618" i="8"/>
  <c r="M619" i="8"/>
  <c r="M620" i="8"/>
  <c r="M621" i="8"/>
  <c r="M622" i="8"/>
  <c r="M623" i="8"/>
  <c r="M624" i="8"/>
  <c r="M625" i="8"/>
  <c r="M626" i="8"/>
  <c r="M627" i="8"/>
  <c r="M628" i="8"/>
  <c r="M629" i="8"/>
  <c r="M630" i="8"/>
  <c r="M631" i="8"/>
  <c r="M632" i="8"/>
  <c r="M633" i="8"/>
  <c r="M634" i="8"/>
  <c r="M635" i="8"/>
  <c r="M636" i="8"/>
  <c r="M637" i="8"/>
  <c r="M638" i="8"/>
  <c r="M639" i="8"/>
  <c r="M640" i="8"/>
  <c r="M641" i="8"/>
  <c r="M642" i="8"/>
  <c r="M643" i="8"/>
  <c r="M644" i="8"/>
  <c r="M645" i="8"/>
  <c r="M646" i="8"/>
  <c r="M647" i="8"/>
  <c r="M648" i="8"/>
  <c r="M649" i="8"/>
  <c r="M650" i="8"/>
  <c r="M651" i="8"/>
  <c r="M652" i="8"/>
  <c r="M653" i="8"/>
  <c r="M654" i="8"/>
  <c r="M655" i="8"/>
  <c r="M656" i="8"/>
  <c r="M657" i="8"/>
  <c r="M658" i="8"/>
  <c r="M659" i="8"/>
  <c r="M660" i="8"/>
  <c r="M661" i="8"/>
  <c r="M662" i="8"/>
  <c r="M663" i="8"/>
  <c r="M664" i="8"/>
  <c r="M665" i="8"/>
  <c r="M666" i="8"/>
  <c r="M667" i="8"/>
  <c r="M668" i="8"/>
  <c r="M669" i="8"/>
  <c r="M670" i="8"/>
  <c r="M671" i="8"/>
  <c r="M672" i="8"/>
  <c r="M673" i="8"/>
  <c r="M674" i="8"/>
  <c r="M675" i="8"/>
  <c r="M676" i="8"/>
  <c r="M677" i="8"/>
  <c r="M678" i="8"/>
  <c r="M679" i="8"/>
  <c r="M680" i="8"/>
  <c r="M681" i="8"/>
  <c r="M682" i="8"/>
  <c r="M683" i="8"/>
  <c r="M684" i="8"/>
  <c r="M685" i="8"/>
  <c r="M686" i="8"/>
  <c r="M687" i="8"/>
  <c r="M688" i="8"/>
  <c r="M689" i="8"/>
  <c r="M690" i="8"/>
  <c r="M691" i="8"/>
  <c r="M692" i="8"/>
  <c r="M693" i="8"/>
  <c r="M694" i="8"/>
  <c r="M695" i="8"/>
  <c r="M696" i="8"/>
  <c r="M697" i="8"/>
  <c r="M698" i="8"/>
  <c r="M699" i="8"/>
  <c r="M700" i="8"/>
  <c r="M701" i="8"/>
  <c r="M702" i="8"/>
  <c r="M703" i="8"/>
  <c r="M704" i="8"/>
  <c r="M705" i="8"/>
  <c r="M706" i="8"/>
  <c r="M707" i="8"/>
  <c r="M708" i="8"/>
  <c r="M709" i="8"/>
  <c r="M710" i="8"/>
  <c r="M711" i="8"/>
  <c r="M712" i="8"/>
  <c r="M713" i="8"/>
  <c r="M714" i="8"/>
  <c r="M715" i="8"/>
  <c r="M716" i="8"/>
  <c r="M717" i="8"/>
  <c r="M718" i="8"/>
  <c r="M719" i="8"/>
  <c r="M720" i="8"/>
  <c r="M721" i="8"/>
  <c r="M722" i="8"/>
  <c r="M723" i="8"/>
  <c r="M724" i="8"/>
  <c r="M725" i="8"/>
  <c r="M726" i="8"/>
  <c r="M727" i="8"/>
  <c r="M728" i="8"/>
  <c r="M729" i="8"/>
  <c r="M730" i="8"/>
  <c r="M731" i="8"/>
  <c r="M732" i="8"/>
  <c r="M733" i="8"/>
  <c r="M734" i="8"/>
  <c r="M735" i="8"/>
  <c r="M736" i="8"/>
  <c r="M737" i="8"/>
  <c r="M738" i="8"/>
  <c r="M739" i="8"/>
  <c r="M740" i="8"/>
  <c r="M741" i="8"/>
  <c r="M742" i="8"/>
  <c r="M743" i="8"/>
  <c r="M744" i="8"/>
  <c r="M745" i="8"/>
  <c r="M746" i="8"/>
  <c r="M747" i="8"/>
  <c r="M748" i="8"/>
  <c r="M749" i="8"/>
  <c r="M750" i="8"/>
  <c r="M751" i="8"/>
  <c r="M752" i="8"/>
  <c r="M753" i="8"/>
  <c r="M754" i="8"/>
  <c r="M755" i="8"/>
  <c r="M756" i="8"/>
  <c r="M757" i="8"/>
  <c r="M758" i="8"/>
  <c r="M759" i="8"/>
  <c r="M760" i="8"/>
  <c r="M761" i="8"/>
  <c r="M762" i="8"/>
  <c r="M763" i="8"/>
  <c r="M764" i="8"/>
  <c r="M765" i="8"/>
  <c r="M766" i="8"/>
  <c r="M767" i="8"/>
  <c r="M768" i="8"/>
  <c r="M769" i="8"/>
  <c r="M770" i="8"/>
  <c r="M771" i="8"/>
  <c r="M772" i="8"/>
  <c r="M773" i="8"/>
  <c r="M774" i="8"/>
  <c r="M775" i="8"/>
  <c r="M776" i="8"/>
  <c r="M777" i="8"/>
  <c r="M778" i="8"/>
  <c r="M779" i="8"/>
  <c r="M780" i="8"/>
  <c r="M781" i="8"/>
  <c r="M782" i="8"/>
  <c r="M783" i="8"/>
  <c r="M784" i="8"/>
  <c r="M785" i="8"/>
  <c r="M786" i="8"/>
  <c r="M787" i="8"/>
  <c r="M788" i="8"/>
  <c r="M789" i="8"/>
  <c r="M790" i="8"/>
  <c r="M791" i="8"/>
  <c r="M792" i="8"/>
  <c r="M793" i="8"/>
  <c r="M794" i="8"/>
  <c r="M795" i="8"/>
  <c r="M796" i="8"/>
  <c r="M797" i="8"/>
  <c r="M798" i="8"/>
  <c r="M799" i="8"/>
  <c r="M800" i="8"/>
  <c r="M801" i="8"/>
  <c r="M802" i="8"/>
  <c r="M803" i="8"/>
  <c r="M804" i="8"/>
  <c r="M805" i="8"/>
  <c r="M806" i="8"/>
  <c r="M807" i="8"/>
  <c r="M808" i="8"/>
  <c r="M809" i="8"/>
  <c r="M810" i="8"/>
  <c r="M811" i="8"/>
  <c r="M812" i="8"/>
  <c r="M813" i="8"/>
  <c r="M814" i="8"/>
  <c r="M815" i="8"/>
  <c r="M816" i="8"/>
  <c r="M817" i="8"/>
  <c r="M818" i="8"/>
  <c r="M819" i="8"/>
  <c r="M820" i="8"/>
  <c r="M821" i="8"/>
  <c r="M822" i="8"/>
  <c r="M823" i="8"/>
  <c r="M824" i="8"/>
  <c r="M825" i="8"/>
  <c r="M826" i="8"/>
  <c r="M827" i="8"/>
  <c r="M828" i="8"/>
  <c r="M829" i="8"/>
  <c r="M830" i="8"/>
  <c r="M831" i="8"/>
  <c r="M832" i="8"/>
  <c r="M833" i="8"/>
  <c r="M834" i="8"/>
  <c r="M835" i="8"/>
  <c r="M836" i="8"/>
  <c r="M837" i="8"/>
  <c r="M838" i="8"/>
  <c r="M839" i="8"/>
  <c r="M840" i="8"/>
  <c r="M841" i="8"/>
  <c r="M842" i="8"/>
  <c r="M843" i="8"/>
  <c r="M844" i="8"/>
  <c r="M845" i="8"/>
  <c r="M846" i="8"/>
  <c r="M847" i="8"/>
  <c r="M848" i="8"/>
  <c r="M849" i="8"/>
  <c r="M850" i="8"/>
  <c r="M851" i="8"/>
  <c r="M852" i="8"/>
  <c r="M853" i="8"/>
  <c r="M854" i="8"/>
  <c r="M855" i="8"/>
  <c r="M856" i="8"/>
  <c r="M857" i="8"/>
  <c r="M858" i="8"/>
  <c r="M859" i="8"/>
  <c r="M860" i="8"/>
  <c r="M861" i="8"/>
  <c r="M862" i="8"/>
  <c r="M863" i="8"/>
  <c r="M864" i="8"/>
  <c r="M865" i="8"/>
  <c r="M866" i="8"/>
  <c r="M867" i="8"/>
  <c r="M868" i="8"/>
  <c r="M869" i="8"/>
  <c r="M870" i="8"/>
  <c r="M871" i="8"/>
  <c r="M872" i="8"/>
  <c r="M873" i="8"/>
  <c r="M874" i="8"/>
  <c r="M875" i="8"/>
  <c r="M876" i="8"/>
  <c r="M877" i="8"/>
  <c r="M878" i="8"/>
  <c r="M879" i="8"/>
  <c r="M880" i="8"/>
  <c r="M881" i="8"/>
  <c r="M882" i="8"/>
  <c r="M883" i="8"/>
  <c r="M884" i="8"/>
  <c r="M885" i="8"/>
  <c r="M886" i="8"/>
  <c r="M887" i="8"/>
  <c r="M888" i="8"/>
  <c r="M889" i="8"/>
  <c r="M890" i="8"/>
  <c r="M891" i="8"/>
  <c r="M892" i="8"/>
  <c r="M893" i="8"/>
  <c r="M894" i="8"/>
  <c r="M895" i="8"/>
  <c r="M896" i="8"/>
  <c r="M897" i="8"/>
  <c r="M898" i="8"/>
  <c r="M899" i="8"/>
  <c r="M900" i="8"/>
  <c r="M901" i="8"/>
  <c r="M902" i="8"/>
  <c r="M903" i="8"/>
  <c r="M904" i="8"/>
  <c r="M905" i="8"/>
  <c r="M906" i="8"/>
  <c r="M907" i="8"/>
  <c r="M908" i="8"/>
  <c r="M909" i="8"/>
  <c r="M910" i="8"/>
  <c r="M911" i="8"/>
  <c r="M912" i="8"/>
  <c r="M913" i="8"/>
  <c r="M914" i="8"/>
  <c r="M915" i="8"/>
  <c r="M916" i="8"/>
  <c r="M917" i="8"/>
  <c r="M918" i="8"/>
  <c r="M919" i="8"/>
  <c r="M920" i="8"/>
  <c r="M921" i="8"/>
  <c r="M922" i="8"/>
  <c r="M923" i="8"/>
  <c r="M924" i="8"/>
  <c r="M925" i="8"/>
  <c r="M926" i="8"/>
  <c r="M927" i="8"/>
  <c r="M928" i="8"/>
  <c r="M929" i="8"/>
  <c r="M930" i="8"/>
  <c r="M931" i="8"/>
  <c r="M932" i="8"/>
  <c r="M933" i="8"/>
  <c r="M934" i="8"/>
  <c r="M935" i="8"/>
  <c r="M936" i="8"/>
  <c r="M937" i="8"/>
  <c r="M938" i="8"/>
  <c r="M939" i="8"/>
  <c r="M940" i="8"/>
  <c r="M941" i="8"/>
  <c r="M942" i="8"/>
  <c r="M943" i="8"/>
  <c r="M944" i="8"/>
  <c r="M945" i="8"/>
  <c r="M946" i="8"/>
  <c r="M947" i="8"/>
  <c r="M948" i="8"/>
  <c r="M949" i="8"/>
  <c r="M950" i="8"/>
  <c r="M951" i="8"/>
  <c r="M952" i="8"/>
  <c r="M953" i="8"/>
  <c r="M954" i="8"/>
  <c r="M955" i="8"/>
  <c r="M956" i="8"/>
  <c r="M957" i="8"/>
  <c r="M958" i="8"/>
  <c r="M959" i="8"/>
  <c r="M960" i="8"/>
  <c r="M961" i="8"/>
  <c r="M962" i="8"/>
  <c r="M963" i="8"/>
  <c r="M964" i="8"/>
  <c r="M965" i="8"/>
  <c r="M966" i="8"/>
  <c r="M967" i="8"/>
  <c r="M968" i="8"/>
  <c r="M969" i="8"/>
  <c r="M970" i="8"/>
  <c r="M971" i="8"/>
  <c r="M972" i="8"/>
  <c r="M973" i="8"/>
  <c r="M974" i="8"/>
  <c r="M975" i="8"/>
  <c r="M976" i="8"/>
  <c r="M977" i="8"/>
  <c r="M978" i="8"/>
  <c r="M979" i="8"/>
  <c r="M980" i="8"/>
  <c r="M981" i="8"/>
  <c r="M982" i="8"/>
  <c r="M983" i="8"/>
  <c r="M984" i="8"/>
  <c r="M985" i="8"/>
  <c r="M986" i="8"/>
  <c r="M987" i="8"/>
  <c r="M988" i="8"/>
  <c r="M989" i="8"/>
  <c r="M990" i="8"/>
  <c r="M991" i="8"/>
  <c r="M992" i="8"/>
  <c r="M993" i="8"/>
  <c r="M994" i="8"/>
  <c r="M995" i="8"/>
  <c r="M996" i="8"/>
  <c r="M997" i="8"/>
  <c r="M998" i="8"/>
  <c r="M999" i="8"/>
  <c r="M1000" i="8"/>
  <c r="M1001" i="8"/>
  <c r="M1002" i="8"/>
  <c r="M1003" i="8"/>
  <c r="M1004" i="8"/>
  <c r="M1005" i="8"/>
  <c r="M1006" i="8"/>
  <c r="M1007" i="8"/>
  <c r="M1008" i="8"/>
  <c r="M1009" i="8"/>
  <c r="M1010" i="8"/>
  <c r="M1011" i="8"/>
  <c r="M1012" i="8"/>
  <c r="M1013" i="8"/>
  <c r="M1014" i="8"/>
  <c r="M1015" i="8"/>
  <c r="M1016" i="8"/>
  <c r="M1017" i="8"/>
  <c r="M1018" i="8"/>
  <c r="M1019" i="8"/>
  <c r="M1020" i="8"/>
  <c r="M1021" i="8"/>
  <c r="M1022" i="8"/>
  <c r="M1023" i="8"/>
  <c r="M1024" i="8"/>
  <c r="M1025" i="8"/>
  <c r="M1026" i="8"/>
  <c r="M1027" i="8"/>
  <c r="M1028" i="8"/>
  <c r="M1029" i="8"/>
  <c r="M1030" i="8"/>
  <c r="M1031" i="8"/>
  <c r="M1032" i="8"/>
  <c r="M1033" i="8"/>
  <c r="M1034" i="8"/>
  <c r="M1035" i="8"/>
  <c r="M1036" i="8"/>
  <c r="M1037" i="8"/>
  <c r="M1038" i="8"/>
  <c r="M1039" i="8"/>
  <c r="M1040" i="8"/>
  <c r="M1041" i="8"/>
  <c r="M1042" i="8"/>
  <c r="M1043" i="8"/>
  <c r="M1044" i="8"/>
  <c r="M1045" i="8"/>
  <c r="M1046" i="8"/>
  <c r="M1047" i="8"/>
  <c r="M1048" i="8"/>
  <c r="M1049" i="8"/>
  <c r="M1050" i="8"/>
  <c r="M1051" i="8"/>
  <c r="M1052" i="8"/>
  <c r="M1053" i="8"/>
  <c r="M1054" i="8"/>
  <c r="M1055" i="8"/>
  <c r="M1056" i="8"/>
  <c r="M1057" i="8"/>
  <c r="M1058" i="8"/>
  <c r="M1059" i="8"/>
  <c r="M1060" i="8"/>
  <c r="M1061" i="8"/>
  <c r="M1062" i="8"/>
  <c r="M1063" i="8"/>
  <c r="M1064" i="8"/>
  <c r="M1065" i="8"/>
  <c r="M1066" i="8"/>
  <c r="M1067" i="8"/>
  <c r="M1068" i="8"/>
  <c r="M1069" i="8"/>
  <c r="M1070" i="8"/>
  <c r="M1071" i="8"/>
  <c r="M1072" i="8"/>
  <c r="M1073" i="8"/>
  <c r="M1074" i="8"/>
  <c r="M1075" i="8"/>
  <c r="M1076" i="8"/>
  <c r="M1077" i="8"/>
  <c r="M1078" i="8"/>
  <c r="M1079" i="8"/>
  <c r="M1080" i="8"/>
  <c r="M1081" i="8"/>
  <c r="M1082" i="8"/>
  <c r="M1083" i="8"/>
  <c r="M1084" i="8"/>
  <c r="M1085" i="8"/>
  <c r="M1086" i="8"/>
  <c r="M1087" i="8"/>
  <c r="M1088" i="8"/>
  <c r="M1089" i="8"/>
  <c r="M1090" i="8"/>
  <c r="M1091" i="8"/>
  <c r="M1092" i="8"/>
  <c r="M1093" i="8"/>
  <c r="M1094" i="8"/>
  <c r="M1095" i="8"/>
  <c r="M1096" i="8"/>
  <c r="M1097" i="8"/>
  <c r="M1098" i="8"/>
  <c r="M1099" i="8"/>
  <c r="M1100" i="8"/>
  <c r="M1101" i="8"/>
  <c r="M1102" i="8"/>
  <c r="M1103" i="8"/>
  <c r="M1104" i="8"/>
  <c r="M1105" i="8"/>
  <c r="M1106" i="8"/>
  <c r="M1107" i="8"/>
  <c r="M1108" i="8"/>
  <c r="M1109" i="8"/>
  <c r="M1110" i="8"/>
  <c r="M1111" i="8"/>
  <c r="M1112" i="8"/>
  <c r="M1113" i="8"/>
  <c r="M1114" i="8"/>
  <c r="M1115" i="8"/>
  <c r="M1116" i="8"/>
  <c r="M1117" i="8"/>
  <c r="M1118" i="8"/>
  <c r="M1119" i="8"/>
  <c r="M1120" i="8"/>
  <c r="M1121" i="8"/>
  <c r="M1122" i="8"/>
  <c r="M1123" i="8"/>
  <c r="M1124" i="8"/>
  <c r="M1125" i="8"/>
  <c r="M1126" i="8"/>
  <c r="M1127" i="8"/>
  <c r="M1128" i="8"/>
  <c r="M1129" i="8"/>
  <c r="M1130" i="8"/>
  <c r="M1131" i="8"/>
  <c r="M1132" i="8"/>
  <c r="M1133" i="8"/>
  <c r="M1134" i="8"/>
  <c r="M1135" i="8"/>
  <c r="M1136" i="8"/>
  <c r="M1137" i="8"/>
  <c r="M1138" i="8"/>
  <c r="M1139" i="8"/>
  <c r="M1140" i="8"/>
  <c r="M1141" i="8"/>
  <c r="M1142" i="8"/>
  <c r="M1143" i="8"/>
  <c r="M1144" i="8"/>
  <c r="M1145" i="8"/>
  <c r="M1146" i="8"/>
  <c r="M1147" i="8"/>
  <c r="M1148" i="8"/>
  <c r="M1149" i="8"/>
  <c r="M1150" i="8"/>
  <c r="M1151" i="8"/>
  <c r="M1152" i="8"/>
  <c r="M1153" i="8"/>
  <c r="M1154" i="8"/>
  <c r="M1155" i="8"/>
  <c r="M1156" i="8"/>
  <c r="M1157" i="8"/>
  <c r="M1158" i="8"/>
  <c r="M1159" i="8"/>
  <c r="M1160" i="8"/>
  <c r="M1161" i="8"/>
  <c r="M1162" i="8"/>
  <c r="M1163" i="8"/>
  <c r="M1164" i="8"/>
  <c r="M1165" i="8"/>
  <c r="M1166" i="8"/>
  <c r="M1167" i="8"/>
  <c r="M1168" i="8"/>
  <c r="M1169" i="8"/>
  <c r="M1170" i="8"/>
  <c r="M1171" i="8"/>
  <c r="M1172" i="8"/>
  <c r="M1173" i="8"/>
  <c r="M1174" i="8"/>
  <c r="M1175" i="8"/>
  <c r="M1176" i="8"/>
  <c r="M1177" i="8"/>
  <c r="M1178" i="8"/>
  <c r="M1179" i="8"/>
  <c r="M1180" i="8"/>
  <c r="M1181" i="8"/>
  <c r="M1182" i="8"/>
  <c r="M1183" i="8"/>
  <c r="M1184" i="8"/>
  <c r="M1185" i="8"/>
  <c r="M1186" i="8"/>
  <c r="M1187" i="8"/>
  <c r="M1188" i="8"/>
  <c r="M1189" i="8"/>
  <c r="M1190" i="8"/>
  <c r="M1191" i="8"/>
  <c r="M1192" i="8"/>
  <c r="M1193" i="8"/>
  <c r="M1194" i="8"/>
  <c r="M1195" i="8"/>
  <c r="M1196" i="8"/>
  <c r="M1197" i="8"/>
  <c r="M1198" i="8"/>
  <c r="M1199" i="8"/>
  <c r="M1200" i="8"/>
  <c r="M1201" i="8"/>
  <c r="M1202" i="8"/>
  <c r="M1203" i="8"/>
  <c r="M1204" i="8"/>
  <c r="M1205" i="8"/>
  <c r="M1206" i="8"/>
  <c r="M1207" i="8"/>
  <c r="M1208" i="8"/>
  <c r="M1209" i="8"/>
  <c r="M1210" i="8"/>
  <c r="M1211" i="8"/>
  <c r="M1212" i="8"/>
  <c r="M1213" i="8"/>
  <c r="M1214" i="8"/>
  <c r="M1215" i="8"/>
  <c r="M1216" i="8"/>
  <c r="M1217" i="8"/>
  <c r="M1218" i="8"/>
  <c r="M1219" i="8"/>
  <c r="M1220" i="8"/>
  <c r="M1221" i="8"/>
  <c r="M1222" i="8"/>
  <c r="M1223" i="8"/>
  <c r="M1224" i="8"/>
  <c r="M1225" i="8"/>
  <c r="M1226" i="8"/>
  <c r="M1227" i="8"/>
  <c r="M1228" i="8"/>
  <c r="M1229" i="8"/>
  <c r="M1230" i="8"/>
  <c r="M1231" i="8"/>
  <c r="M1232" i="8"/>
  <c r="M1233" i="8"/>
  <c r="M1234" i="8"/>
  <c r="M1235" i="8"/>
  <c r="M1236" i="8"/>
  <c r="M1237" i="8"/>
  <c r="M1238" i="8"/>
  <c r="M1239" i="8"/>
  <c r="M1240" i="8"/>
  <c r="M1241" i="8"/>
  <c r="M1242" i="8"/>
  <c r="M1243" i="8"/>
  <c r="M1244" i="8"/>
  <c r="M1245" i="8"/>
  <c r="M1246" i="8"/>
  <c r="M1247" i="8"/>
  <c r="M1248" i="8"/>
  <c r="M1249" i="8"/>
  <c r="M1250" i="8"/>
  <c r="M1251" i="8"/>
  <c r="M1252" i="8"/>
  <c r="M1253" i="8"/>
  <c r="M1254" i="8"/>
  <c r="M1255" i="8"/>
  <c r="M1256" i="8"/>
  <c r="M1257" i="8"/>
  <c r="M1258" i="8"/>
  <c r="M1259" i="8"/>
  <c r="M1260" i="8"/>
  <c r="M1261" i="8"/>
  <c r="M1262" i="8"/>
  <c r="M1263" i="8"/>
  <c r="M1264" i="8"/>
  <c r="M1265" i="8"/>
  <c r="M1266" i="8"/>
  <c r="M1267" i="8"/>
  <c r="M1268" i="8"/>
  <c r="M1269" i="8"/>
  <c r="M1270" i="8"/>
  <c r="M1271" i="8"/>
  <c r="M1272" i="8"/>
  <c r="M1273" i="8"/>
  <c r="M1274" i="8"/>
  <c r="M1275" i="8"/>
  <c r="M1276" i="8"/>
  <c r="M1277" i="8"/>
  <c r="M1278" i="8"/>
  <c r="M1279" i="8"/>
  <c r="M1280" i="8"/>
  <c r="M1281" i="8"/>
  <c r="M1282" i="8"/>
  <c r="M1283" i="8"/>
  <c r="M1284" i="8"/>
  <c r="M1285" i="8"/>
  <c r="M1286" i="8"/>
  <c r="M1287" i="8"/>
  <c r="M1288" i="8"/>
  <c r="M1289" i="8"/>
  <c r="M1290" i="8"/>
  <c r="M1291" i="8"/>
  <c r="M1292" i="8"/>
  <c r="M1293" i="8"/>
  <c r="M1294" i="8"/>
  <c r="M1295" i="8"/>
  <c r="M1296" i="8"/>
  <c r="M1297" i="8"/>
  <c r="M1298" i="8"/>
  <c r="M1299" i="8"/>
  <c r="M1300" i="8"/>
  <c r="M1301" i="8"/>
  <c r="M1302" i="8"/>
  <c r="M1303" i="8"/>
  <c r="M1304" i="8"/>
  <c r="M1305" i="8"/>
  <c r="M1306" i="8"/>
  <c r="M1307" i="8"/>
  <c r="M1308" i="8"/>
  <c r="M1309" i="8"/>
  <c r="M1310" i="8"/>
  <c r="M1311" i="8"/>
  <c r="M1312" i="8"/>
  <c r="M1313" i="8"/>
  <c r="M1314" i="8"/>
  <c r="M1315" i="8"/>
  <c r="M1316" i="8"/>
  <c r="M1317" i="8"/>
  <c r="M1318" i="8"/>
  <c r="M1319" i="8"/>
  <c r="M1320" i="8"/>
  <c r="M1321" i="8"/>
  <c r="M1322" i="8"/>
  <c r="M1323" i="8"/>
  <c r="M1324" i="8"/>
  <c r="M1325" i="8"/>
  <c r="M1326" i="8"/>
  <c r="M1327" i="8"/>
  <c r="M1328" i="8"/>
  <c r="M1329" i="8"/>
  <c r="M1330" i="8"/>
  <c r="M1331" i="8"/>
  <c r="M1332" i="8"/>
  <c r="M1333" i="8"/>
  <c r="M1334" i="8"/>
  <c r="M1335" i="8"/>
  <c r="M1336" i="8"/>
  <c r="M1337" i="8"/>
  <c r="M1338" i="8"/>
  <c r="M1339" i="8"/>
  <c r="M1340" i="8"/>
  <c r="M1341" i="8"/>
  <c r="M1342" i="8"/>
  <c r="M1343" i="8"/>
  <c r="M1344" i="8"/>
  <c r="M1345" i="8"/>
  <c r="M1346" i="8"/>
  <c r="M1347" i="8"/>
  <c r="M1348" i="8"/>
  <c r="M1349" i="8"/>
  <c r="M1350" i="8"/>
  <c r="M1351" i="8"/>
  <c r="M1352" i="8"/>
  <c r="M1353" i="8"/>
  <c r="M1354" i="8"/>
  <c r="M1355" i="8"/>
  <c r="M1356" i="8"/>
  <c r="M1357" i="8"/>
  <c r="M1358" i="8"/>
  <c r="M1359" i="8"/>
  <c r="M1360" i="8"/>
  <c r="M1361" i="8"/>
  <c r="M1362" i="8"/>
  <c r="M1363" i="8"/>
  <c r="M1364" i="8"/>
  <c r="M1365" i="8"/>
  <c r="M1366" i="8"/>
  <c r="M1367" i="8"/>
  <c r="M1368" i="8"/>
  <c r="M1369" i="8"/>
  <c r="M1370" i="8"/>
  <c r="M1371" i="8"/>
  <c r="M1372" i="8"/>
  <c r="M1373" i="8"/>
  <c r="M1374" i="8"/>
  <c r="M1375" i="8"/>
  <c r="M1376" i="8"/>
  <c r="M1377" i="8"/>
  <c r="M1378" i="8"/>
  <c r="M1379" i="8"/>
  <c r="M1380" i="8"/>
  <c r="M1381" i="8"/>
  <c r="M1382" i="8"/>
  <c r="M1383" i="8"/>
  <c r="M1384" i="8"/>
  <c r="M1385" i="8"/>
  <c r="M1386" i="8"/>
  <c r="M1387" i="8"/>
  <c r="M1388" i="8"/>
  <c r="M1389" i="8"/>
  <c r="M1390" i="8"/>
  <c r="M1391" i="8"/>
  <c r="M1392" i="8"/>
  <c r="M1393" i="8"/>
  <c r="M1394" i="8"/>
  <c r="M1395" i="8"/>
  <c r="M1396" i="8"/>
  <c r="M1397" i="8"/>
  <c r="M1398" i="8"/>
  <c r="M1399" i="8"/>
  <c r="M1400" i="8"/>
  <c r="M1401" i="8"/>
  <c r="M1402" i="8"/>
  <c r="M1403" i="8"/>
  <c r="M1404" i="8"/>
  <c r="M1405" i="8"/>
  <c r="M1406" i="8"/>
  <c r="M1407" i="8"/>
  <c r="M1408" i="8"/>
  <c r="M1409" i="8"/>
  <c r="M1410" i="8"/>
  <c r="M1411" i="8"/>
  <c r="M1412" i="8"/>
  <c r="M1413" i="8"/>
  <c r="M1414" i="8"/>
  <c r="M1415" i="8"/>
  <c r="M1416" i="8"/>
  <c r="M1417" i="8"/>
  <c r="M1418" i="8"/>
  <c r="M1419" i="8"/>
  <c r="M1420" i="8"/>
  <c r="M1421" i="8"/>
  <c r="M1422" i="8"/>
  <c r="M1423" i="8"/>
  <c r="M1424" i="8"/>
  <c r="M1425" i="8"/>
  <c r="M1426" i="8"/>
  <c r="M1427" i="8"/>
  <c r="M1428" i="8"/>
  <c r="M1429" i="8"/>
  <c r="M1430" i="8"/>
  <c r="M1431" i="8"/>
  <c r="M1432" i="8"/>
  <c r="M1433" i="8"/>
  <c r="M1434" i="8"/>
  <c r="M1435" i="8"/>
  <c r="M1436" i="8"/>
  <c r="M1437" i="8"/>
  <c r="M1438" i="8"/>
  <c r="M1439" i="8"/>
  <c r="M1440" i="8"/>
  <c r="M1441" i="8"/>
  <c r="M1442" i="8"/>
  <c r="M1443" i="8"/>
  <c r="M1444" i="8"/>
  <c r="M1445" i="8"/>
  <c r="M1446" i="8"/>
  <c r="M1447" i="8"/>
  <c r="M1448" i="8"/>
  <c r="M1449" i="8"/>
  <c r="M1450" i="8"/>
  <c r="M1451" i="8"/>
  <c r="M1452" i="8"/>
  <c r="M1453" i="8"/>
  <c r="M1454" i="8"/>
  <c r="M1455" i="8"/>
  <c r="M1456" i="8"/>
  <c r="M1457" i="8"/>
  <c r="M1458" i="8"/>
  <c r="M1459" i="8"/>
  <c r="M1460" i="8"/>
  <c r="M1461" i="8"/>
  <c r="M1462" i="8"/>
  <c r="M1463" i="8"/>
  <c r="M1464" i="8"/>
  <c r="M1465" i="8"/>
  <c r="M1466" i="8"/>
  <c r="M1467" i="8"/>
  <c r="M1468" i="8"/>
  <c r="M1469" i="8"/>
  <c r="M1470" i="8"/>
  <c r="M1471" i="8"/>
  <c r="M1472" i="8"/>
  <c r="M1473" i="8"/>
  <c r="M1474" i="8"/>
  <c r="M1475" i="8"/>
  <c r="M1476" i="8"/>
  <c r="M1477" i="8"/>
  <c r="M1478" i="8"/>
  <c r="M1479" i="8"/>
  <c r="M1480" i="8"/>
  <c r="M1481" i="8"/>
  <c r="M1482" i="8"/>
  <c r="M1483" i="8"/>
  <c r="M1484" i="8"/>
  <c r="M1485" i="8"/>
  <c r="M1486" i="8"/>
  <c r="M1487" i="8"/>
  <c r="M1488" i="8"/>
  <c r="M1489" i="8"/>
  <c r="M1490" i="8"/>
  <c r="M1491" i="8"/>
  <c r="M1492" i="8"/>
  <c r="M1493" i="8"/>
  <c r="M1494" i="8"/>
  <c r="M1495" i="8"/>
  <c r="M1496" i="8"/>
  <c r="M1497" i="8"/>
  <c r="M1498" i="8"/>
  <c r="M1499" i="8"/>
  <c r="M1500" i="8"/>
  <c r="M1501" i="8"/>
  <c r="M1502" i="8"/>
  <c r="M1503" i="8"/>
  <c r="M1504" i="8"/>
  <c r="M1505" i="8"/>
  <c r="M1506" i="8"/>
  <c r="M1507" i="8"/>
  <c r="M1508" i="8"/>
  <c r="M1509" i="8"/>
  <c r="M1510" i="8"/>
  <c r="M1511" i="8"/>
  <c r="M1512" i="8"/>
  <c r="M1513" i="8"/>
  <c r="M1514" i="8"/>
  <c r="M1515" i="8"/>
  <c r="M1516" i="8"/>
  <c r="M1517" i="8"/>
  <c r="M1518" i="8"/>
  <c r="M1519" i="8"/>
  <c r="M1520" i="8"/>
  <c r="M1521" i="8"/>
  <c r="M1522" i="8"/>
  <c r="M1523" i="8"/>
  <c r="M1524" i="8"/>
  <c r="M1525" i="8"/>
  <c r="M1526" i="8"/>
  <c r="M1527" i="8"/>
  <c r="M1528" i="8"/>
  <c r="M1529" i="8"/>
  <c r="M1530" i="8"/>
  <c r="M1531" i="8"/>
  <c r="M1532" i="8"/>
  <c r="M1533" i="8"/>
  <c r="M1534" i="8"/>
  <c r="M1535" i="8"/>
  <c r="M1536" i="8"/>
  <c r="M1537" i="8"/>
  <c r="M1538" i="8"/>
  <c r="M1539" i="8"/>
  <c r="M1540" i="8"/>
  <c r="M1541" i="8"/>
  <c r="M1542" i="8"/>
  <c r="M1543" i="8"/>
  <c r="M1544" i="8"/>
  <c r="M1545" i="8"/>
  <c r="M1546" i="8"/>
  <c r="M1547" i="8"/>
  <c r="M1548" i="8"/>
  <c r="M1549" i="8"/>
  <c r="M1550" i="8"/>
  <c r="M1551" i="8"/>
  <c r="M1552" i="8"/>
  <c r="M1553" i="8"/>
  <c r="M1554" i="8"/>
  <c r="M1555" i="8"/>
  <c r="M1556" i="8"/>
  <c r="M1557" i="8"/>
  <c r="M1558" i="8"/>
  <c r="M1559" i="8"/>
  <c r="M1560" i="8"/>
  <c r="M1561" i="8"/>
  <c r="M1562" i="8"/>
  <c r="M1563" i="8"/>
  <c r="M1564" i="8"/>
  <c r="M1565" i="8"/>
  <c r="M1566" i="8"/>
  <c r="M1567" i="8"/>
  <c r="M1568" i="8"/>
  <c r="M1569" i="8"/>
  <c r="M1570" i="8"/>
  <c r="M1571" i="8"/>
  <c r="M1572" i="8"/>
  <c r="M1573" i="8"/>
  <c r="M1574" i="8"/>
  <c r="M1575" i="8"/>
  <c r="M1576" i="8"/>
  <c r="M1577" i="8"/>
  <c r="M1578" i="8"/>
  <c r="M1579" i="8"/>
  <c r="M1580" i="8"/>
  <c r="M1581" i="8"/>
  <c r="M1582" i="8"/>
  <c r="M1583" i="8"/>
  <c r="M1584" i="8"/>
  <c r="M1585" i="8"/>
  <c r="M1586" i="8"/>
  <c r="M1587" i="8"/>
  <c r="M1588" i="8"/>
  <c r="M1589" i="8"/>
  <c r="M1590" i="8"/>
  <c r="M1591" i="8"/>
  <c r="M1592" i="8"/>
  <c r="M1593" i="8"/>
  <c r="M1594" i="8"/>
  <c r="M1595" i="8"/>
  <c r="M1596" i="8"/>
  <c r="M1597" i="8"/>
  <c r="M1598" i="8"/>
  <c r="M1599" i="8"/>
  <c r="M1600" i="8"/>
  <c r="M1601" i="8"/>
  <c r="M1602" i="8"/>
  <c r="M1603" i="8"/>
  <c r="M1604" i="8"/>
  <c r="M1605" i="8"/>
  <c r="M1606" i="8"/>
  <c r="M1607" i="8"/>
  <c r="M1608" i="8"/>
  <c r="M1609" i="8"/>
  <c r="M1610" i="8"/>
  <c r="M1611" i="8"/>
  <c r="M1612" i="8"/>
  <c r="M1613" i="8"/>
  <c r="M1614" i="8"/>
  <c r="M1615" i="8"/>
  <c r="M1616" i="8"/>
  <c r="M1617" i="8"/>
  <c r="M1618" i="8"/>
  <c r="M1619" i="8"/>
  <c r="M1620" i="8"/>
  <c r="M1621" i="8"/>
  <c r="M1622" i="8"/>
  <c r="M1623" i="8"/>
  <c r="M1624" i="8"/>
  <c r="M1625" i="8"/>
  <c r="M1626" i="8"/>
  <c r="M1627" i="8"/>
  <c r="M1628" i="8"/>
  <c r="M1629" i="8"/>
  <c r="M1630" i="8"/>
  <c r="M1631" i="8"/>
  <c r="M1632" i="8"/>
  <c r="M1633" i="8"/>
  <c r="M1634" i="8"/>
  <c r="M1635" i="8"/>
  <c r="M1636" i="8"/>
  <c r="M1637" i="8"/>
  <c r="M1638" i="8"/>
  <c r="M1639" i="8"/>
  <c r="M1640" i="8"/>
  <c r="M1641" i="8"/>
  <c r="M1642" i="8"/>
  <c r="M1643" i="8"/>
  <c r="M1644" i="8"/>
  <c r="M1645" i="8"/>
  <c r="M1646" i="8"/>
  <c r="M1647" i="8"/>
  <c r="M1648" i="8"/>
  <c r="M1649" i="8"/>
  <c r="M1650" i="8"/>
  <c r="M1651" i="8"/>
  <c r="M1652" i="8"/>
  <c r="M1653" i="8"/>
  <c r="M1654" i="8"/>
  <c r="M1655" i="8"/>
  <c r="M1656" i="8"/>
  <c r="M1657" i="8"/>
  <c r="M1658" i="8"/>
  <c r="M1659" i="8"/>
  <c r="M1660" i="8"/>
  <c r="M1661" i="8"/>
  <c r="M1662" i="8"/>
  <c r="M1663" i="8"/>
  <c r="M1664" i="8"/>
  <c r="M1665" i="8"/>
  <c r="M1666" i="8"/>
  <c r="M1667" i="8"/>
  <c r="M1668" i="8"/>
  <c r="M1669" i="8"/>
  <c r="M1670" i="8"/>
  <c r="M1671" i="8"/>
  <c r="M1672" i="8"/>
  <c r="M1673" i="8"/>
  <c r="M1674" i="8"/>
  <c r="M1675" i="8"/>
  <c r="M1676" i="8"/>
  <c r="M1677" i="8"/>
  <c r="M1678" i="8"/>
  <c r="M1679" i="8"/>
  <c r="M1680" i="8"/>
  <c r="M1681" i="8"/>
  <c r="M1682" i="8"/>
  <c r="M1683" i="8"/>
  <c r="M1684" i="8"/>
  <c r="M1685" i="8"/>
  <c r="M1686" i="8"/>
  <c r="M1687" i="8"/>
  <c r="M1688" i="8"/>
  <c r="M1689" i="8"/>
  <c r="M1690" i="8"/>
  <c r="M1691" i="8"/>
  <c r="M1692" i="8"/>
  <c r="M1693" i="8"/>
  <c r="M1694" i="8"/>
  <c r="M1695" i="8"/>
  <c r="M1696" i="8"/>
  <c r="M1697" i="8"/>
  <c r="M1698" i="8"/>
  <c r="M1699" i="8"/>
  <c r="M1700" i="8"/>
  <c r="M1701" i="8"/>
  <c r="M1702" i="8"/>
  <c r="M1703" i="8"/>
  <c r="M1704" i="8"/>
  <c r="M1705" i="8"/>
  <c r="M1706" i="8"/>
  <c r="M1707" i="8"/>
  <c r="M1708" i="8"/>
  <c r="M1709" i="8"/>
  <c r="M1710" i="8"/>
  <c r="M1711" i="8"/>
  <c r="M1712" i="8"/>
  <c r="M1713" i="8"/>
  <c r="M1714" i="8"/>
  <c r="M1715" i="8"/>
  <c r="M1716" i="8"/>
  <c r="M1717" i="8"/>
  <c r="M1718" i="8"/>
  <c r="M1719" i="8"/>
  <c r="M1720" i="8"/>
  <c r="M1721" i="8"/>
  <c r="M1722" i="8"/>
  <c r="M1723" i="8"/>
  <c r="M1724" i="8"/>
  <c r="M1725" i="8"/>
  <c r="M1726" i="8"/>
  <c r="M1727" i="8"/>
  <c r="M1728" i="8"/>
  <c r="M1729" i="8"/>
  <c r="M1730" i="8"/>
  <c r="M1731" i="8"/>
  <c r="M1732" i="8"/>
  <c r="M1733" i="8"/>
  <c r="M1734" i="8"/>
  <c r="M1735" i="8"/>
  <c r="M1736" i="8"/>
  <c r="M1737" i="8"/>
  <c r="M1738" i="8"/>
  <c r="M1739" i="8"/>
  <c r="M1740" i="8"/>
  <c r="M1741" i="8"/>
  <c r="M1742" i="8"/>
  <c r="M1743" i="8"/>
  <c r="M1744" i="8"/>
  <c r="M1745" i="8"/>
  <c r="M1746" i="8"/>
  <c r="M1747" i="8"/>
  <c r="M1748" i="8"/>
  <c r="M1749" i="8"/>
  <c r="M1750" i="8"/>
  <c r="M1751" i="8"/>
  <c r="M1752" i="8"/>
  <c r="M1753" i="8"/>
  <c r="M1754" i="8"/>
  <c r="M1755" i="8"/>
  <c r="M1756" i="8"/>
  <c r="M1757" i="8"/>
  <c r="M1758" i="8"/>
  <c r="M1759" i="8"/>
  <c r="M1760" i="8"/>
  <c r="M1761" i="8"/>
  <c r="M1762" i="8"/>
  <c r="M1763" i="8"/>
  <c r="M1764" i="8"/>
  <c r="M1765" i="8"/>
  <c r="M1766" i="8"/>
  <c r="M1767" i="8"/>
  <c r="M1768" i="8"/>
  <c r="M1769" i="8"/>
  <c r="M1770" i="8"/>
  <c r="M1771" i="8"/>
  <c r="M1772" i="8"/>
  <c r="M1773" i="8"/>
  <c r="M1774" i="8"/>
  <c r="M1775" i="8"/>
  <c r="M1776" i="8"/>
  <c r="M1777" i="8"/>
  <c r="M1778" i="8"/>
  <c r="M1779" i="8"/>
  <c r="M1780" i="8"/>
  <c r="M1781" i="8"/>
  <c r="M1782" i="8"/>
  <c r="M1783" i="8"/>
  <c r="M1784" i="8"/>
  <c r="M1785" i="8"/>
  <c r="M1786" i="8"/>
  <c r="M1787" i="8"/>
  <c r="M1788" i="8"/>
  <c r="M1789" i="8"/>
  <c r="M1790" i="8"/>
  <c r="M1791" i="8"/>
  <c r="M1792" i="8"/>
  <c r="M1793" i="8"/>
  <c r="M1794" i="8"/>
  <c r="M1795" i="8"/>
  <c r="M1796" i="8"/>
  <c r="M1797" i="8"/>
  <c r="M1798" i="8"/>
  <c r="M1799" i="8"/>
  <c r="M1800" i="8"/>
  <c r="M1801" i="8"/>
  <c r="M1802" i="8"/>
  <c r="M1803" i="8"/>
  <c r="M1804" i="8"/>
  <c r="M1805" i="8"/>
  <c r="M1806" i="8"/>
  <c r="M1807" i="8"/>
  <c r="M1808" i="8"/>
  <c r="M1809" i="8"/>
  <c r="M1810" i="8"/>
  <c r="M1811" i="8"/>
  <c r="M1812" i="8"/>
  <c r="M1813" i="8"/>
  <c r="M1814" i="8"/>
  <c r="M1815" i="8"/>
  <c r="M1816" i="8"/>
  <c r="M1817" i="8"/>
  <c r="M1818" i="8"/>
  <c r="M1819" i="8"/>
  <c r="M1820" i="8"/>
  <c r="M1821" i="8"/>
  <c r="M1822" i="8"/>
  <c r="M1823" i="8"/>
  <c r="M1824" i="8"/>
  <c r="M1825" i="8"/>
  <c r="M1826" i="8"/>
  <c r="M1827" i="8"/>
  <c r="M1828" i="8"/>
  <c r="M1829" i="8"/>
  <c r="M1830" i="8"/>
  <c r="M1831" i="8"/>
  <c r="M1832" i="8"/>
  <c r="M1833" i="8"/>
  <c r="M1834" i="8"/>
  <c r="M1835" i="8"/>
  <c r="M1836" i="8"/>
  <c r="M1837" i="8"/>
  <c r="M1838" i="8"/>
  <c r="M1839" i="8"/>
  <c r="M1840" i="8"/>
  <c r="M1841" i="8"/>
  <c r="M1842" i="8"/>
  <c r="M1843" i="8"/>
  <c r="M1844" i="8"/>
  <c r="M1845" i="8"/>
  <c r="M1846" i="8"/>
  <c r="M1847" i="8"/>
  <c r="M1848" i="8"/>
  <c r="M1849" i="8"/>
  <c r="M1850" i="8"/>
  <c r="M1851" i="8"/>
  <c r="M1852" i="8"/>
  <c r="M1853" i="8"/>
  <c r="M1854" i="8"/>
  <c r="M1855" i="8"/>
  <c r="M1856" i="8"/>
  <c r="M1857" i="8"/>
  <c r="M1858" i="8"/>
  <c r="M1859" i="8"/>
  <c r="M1860" i="8"/>
  <c r="M1861" i="8"/>
  <c r="M1862" i="8"/>
  <c r="M1863" i="8"/>
  <c r="M1864" i="8"/>
  <c r="M1865" i="8"/>
  <c r="M1866" i="8"/>
  <c r="M1867" i="8"/>
  <c r="M1868" i="8"/>
  <c r="M1869" i="8"/>
  <c r="M1870" i="8"/>
  <c r="M1871" i="8"/>
  <c r="M1872" i="8"/>
  <c r="M1873" i="8"/>
  <c r="M1874" i="8"/>
  <c r="M1875" i="8"/>
  <c r="M1876" i="8"/>
  <c r="M1877" i="8"/>
  <c r="M1878" i="8"/>
  <c r="M1879" i="8"/>
  <c r="M1880" i="8"/>
  <c r="M1881" i="8"/>
  <c r="M1882" i="8"/>
  <c r="M1883" i="8"/>
  <c r="M1884" i="8"/>
  <c r="M1885" i="8"/>
  <c r="M1886" i="8"/>
  <c r="M1887" i="8"/>
  <c r="M1888" i="8"/>
  <c r="M1889" i="8"/>
  <c r="M1890" i="8"/>
  <c r="M1891" i="8"/>
  <c r="M1892" i="8"/>
  <c r="M1893" i="8"/>
  <c r="M1894" i="8"/>
  <c r="M1895" i="8"/>
  <c r="M1896" i="8"/>
  <c r="M1897" i="8"/>
  <c r="M1898" i="8"/>
  <c r="M1899" i="8"/>
  <c r="M1900" i="8"/>
  <c r="M1901" i="8"/>
  <c r="M1902" i="8"/>
  <c r="M1903" i="8"/>
  <c r="M1904" i="8"/>
  <c r="M1905" i="8"/>
  <c r="M1906" i="8"/>
  <c r="M1907" i="8"/>
  <c r="M1908" i="8"/>
  <c r="M1909" i="8"/>
  <c r="M1910" i="8"/>
  <c r="M1911" i="8"/>
  <c r="M1912" i="8"/>
  <c r="M1913" i="8"/>
  <c r="M1914" i="8"/>
  <c r="M1915" i="8"/>
  <c r="M1916" i="8"/>
  <c r="M1917" i="8"/>
  <c r="M1918" i="8"/>
  <c r="M1919" i="8"/>
  <c r="M1920" i="8"/>
  <c r="M1921" i="8"/>
  <c r="M1922" i="8"/>
  <c r="M1923" i="8"/>
  <c r="M1924" i="8"/>
  <c r="M1925" i="8"/>
  <c r="M1926" i="8"/>
  <c r="M1927" i="8"/>
  <c r="M1928" i="8"/>
  <c r="M1929" i="8"/>
  <c r="M1930" i="8"/>
  <c r="M1931" i="8"/>
  <c r="M1932" i="8"/>
  <c r="M1933" i="8"/>
  <c r="M1934" i="8"/>
  <c r="M1935" i="8"/>
  <c r="M1936" i="8"/>
  <c r="M1937" i="8"/>
  <c r="M1938" i="8"/>
  <c r="M1939" i="8"/>
  <c r="M1940" i="8"/>
  <c r="M1941" i="8"/>
  <c r="M1942" i="8"/>
  <c r="M1943" i="8"/>
  <c r="M1944" i="8"/>
  <c r="M1945" i="8"/>
  <c r="M1946" i="8"/>
  <c r="M1947" i="8"/>
  <c r="M1948" i="8"/>
  <c r="M1949" i="8"/>
  <c r="M1950" i="8"/>
  <c r="M1951" i="8"/>
  <c r="M1952" i="8"/>
  <c r="M1953" i="8"/>
  <c r="M1954" i="8"/>
  <c r="M1955" i="8"/>
  <c r="M1956" i="8"/>
  <c r="M1957" i="8"/>
  <c r="M1958" i="8"/>
  <c r="M1959" i="8"/>
  <c r="M1960" i="8"/>
  <c r="M1961" i="8"/>
  <c r="M1962" i="8"/>
  <c r="M1963" i="8"/>
  <c r="M1964" i="8"/>
  <c r="M1965" i="8"/>
  <c r="M1966" i="8"/>
  <c r="M1967" i="8"/>
  <c r="M1968" i="8"/>
  <c r="M1969" i="8"/>
  <c r="M1970" i="8"/>
  <c r="M1971" i="8"/>
  <c r="M1972" i="8"/>
  <c r="M1973" i="8"/>
  <c r="M1974" i="8"/>
  <c r="M1975" i="8"/>
  <c r="M1976" i="8"/>
  <c r="M1977" i="8"/>
  <c r="M1978" i="8"/>
  <c r="M1979" i="8"/>
  <c r="M1980" i="8"/>
  <c r="M1981" i="8"/>
  <c r="M1982" i="8"/>
  <c r="M1983" i="8"/>
  <c r="M1984" i="8"/>
  <c r="M1985" i="8"/>
  <c r="M1986" i="8"/>
  <c r="M1987" i="8"/>
  <c r="M1988" i="8"/>
  <c r="M1989" i="8"/>
  <c r="M1990" i="8"/>
  <c r="M1991" i="8"/>
  <c r="M1992" i="8"/>
  <c r="M1993" i="8"/>
  <c r="M1994" i="8"/>
  <c r="M1995" i="8"/>
  <c r="M1996" i="8"/>
  <c r="M1997" i="8"/>
  <c r="M1998" i="8"/>
  <c r="M1999" i="8"/>
  <c r="M2000" i="8"/>
  <c r="M2001" i="8"/>
  <c r="M2002" i="8"/>
  <c r="M2003" i="8"/>
  <c r="M2004" i="8"/>
  <c r="M2005" i="8"/>
  <c r="M2006" i="8"/>
  <c r="M2007" i="8"/>
  <c r="M2008" i="8"/>
  <c r="M2009" i="8"/>
  <c r="M2010" i="8"/>
  <c r="M2011" i="8"/>
  <c r="M2012" i="8"/>
  <c r="M2013" i="8"/>
  <c r="M2014" i="8"/>
  <c r="M2015" i="8"/>
  <c r="M2016" i="8"/>
  <c r="M2017" i="8"/>
  <c r="M2018" i="8"/>
  <c r="M2019" i="8"/>
  <c r="M2020" i="8"/>
  <c r="M2021" i="8"/>
  <c r="M2022" i="8"/>
  <c r="M2023" i="8"/>
  <c r="M2024" i="8"/>
  <c r="M2025" i="8"/>
  <c r="M2026" i="8"/>
  <c r="M2027" i="8"/>
  <c r="M2028" i="8"/>
  <c r="M2029" i="8"/>
  <c r="M2030" i="8"/>
  <c r="M2031" i="8"/>
  <c r="M2032" i="8"/>
  <c r="M2033" i="8"/>
  <c r="M2034" i="8"/>
  <c r="M2035" i="8"/>
  <c r="M2036" i="8"/>
  <c r="M2037" i="8"/>
  <c r="M2038" i="8"/>
  <c r="M2039" i="8"/>
  <c r="M2040" i="8"/>
  <c r="M2041" i="8"/>
  <c r="M2042" i="8"/>
  <c r="M2043" i="8"/>
  <c r="M2044" i="8"/>
  <c r="M2045" i="8"/>
  <c r="M2046" i="8"/>
  <c r="M2047" i="8"/>
  <c r="M2048" i="8"/>
  <c r="M2049" i="8"/>
  <c r="M2050" i="8"/>
  <c r="M2051" i="8"/>
  <c r="M2052" i="8"/>
  <c r="M2053" i="8"/>
  <c r="M2054" i="8"/>
  <c r="M2055" i="8"/>
  <c r="M2056" i="8"/>
  <c r="M2057" i="8"/>
  <c r="M2058" i="8"/>
  <c r="M2059" i="8"/>
  <c r="M2060" i="8"/>
  <c r="M2061" i="8"/>
  <c r="M2062" i="8"/>
  <c r="M2063" i="8"/>
  <c r="M2064" i="8"/>
  <c r="M2065" i="8"/>
  <c r="M2066" i="8"/>
  <c r="M2067" i="8"/>
  <c r="M2068" i="8"/>
  <c r="M2069" i="8"/>
  <c r="M2070" i="8"/>
  <c r="M2071" i="8"/>
  <c r="M2072" i="8"/>
  <c r="M2073" i="8"/>
  <c r="M2074" i="8"/>
  <c r="M2075" i="8"/>
  <c r="M2076" i="8"/>
  <c r="M2077" i="8"/>
  <c r="M2078" i="8"/>
  <c r="M2079" i="8"/>
  <c r="M2080" i="8"/>
  <c r="M2081" i="8"/>
  <c r="M2082" i="8"/>
  <c r="M2083" i="8"/>
  <c r="M2084" i="8"/>
  <c r="M2085" i="8"/>
  <c r="M2086" i="8"/>
  <c r="M2087" i="8"/>
  <c r="M2088" i="8"/>
  <c r="M2089" i="8"/>
  <c r="M2090" i="8"/>
  <c r="M2091" i="8"/>
  <c r="M2092" i="8"/>
  <c r="M2093" i="8"/>
  <c r="M2094" i="8"/>
  <c r="M2095" i="8"/>
  <c r="M2096" i="8"/>
  <c r="M2097" i="8"/>
  <c r="M2098" i="8"/>
  <c r="M2099" i="8"/>
  <c r="M2100" i="8"/>
  <c r="M2101" i="8"/>
  <c r="M2102" i="8"/>
  <c r="M2103" i="8"/>
  <c r="M2104" i="8"/>
  <c r="M2105" i="8"/>
  <c r="M2106" i="8"/>
  <c r="M2107" i="8"/>
  <c r="M2108" i="8"/>
  <c r="M2109" i="8"/>
  <c r="M2110" i="8"/>
  <c r="M2111" i="8"/>
  <c r="M2112" i="8"/>
  <c r="M2113" i="8"/>
  <c r="M2114" i="8"/>
  <c r="M2115" i="8"/>
  <c r="M2116" i="8"/>
  <c r="M2117" i="8"/>
  <c r="M2118" i="8"/>
  <c r="M2119" i="8"/>
  <c r="M2120" i="8"/>
  <c r="M2121" i="8"/>
  <c r="M2122" i="8"/>
  <c r="M2123" i="8"/>
  <c r="M2124" i="8"/>
  <c r="M2125" i="8"/>
  <c r="M2126" i="8"/>
  <c r="M2127" i="8"/>
  <c r="M2128" i="8"/>
  <c r="M2129" i="8"/>
  <c r="M2130" i="8"/>
  <c r="M2131" i="8"/>
  <c r="M2132" i="8"/>
  <c r="M2133" i="8"/>
  <c r="M2134" i="8"/>
  <c r="M2135" i="8"/>
  <c r="M2136" i="8"/>
  <c r="M2137" i="8"/>
  <c r="M2138" i="8"/>
  <c r="M2139" i="8"/>
  <c r="M2140" i="8"/>
  <c r="M2141" i="8"/>
  <c r="M2142" i="8"/>
  <c r="M2143" i="8"/>
  <c r="M2144" i="8"/>
  <c r="M2145" i="8"/>
  <c r="M2146" i="8"/>
  <c r="M2147" i="8"/>
  <c r="M2148" i="8"/>
  <c r="M2149" i="8"/>
  <c r="M2150" i="8"/>
  <c r="M2151" i="8"/>
  <c r="M2152" i="8"/>
  <c r="M2153" i="8"/>
  <c r="M2154" i="8"/>
  <c r="M2155" i="8"/>
  <c r="M2156" i="8"/>
  <c r="M2157" i="8"/>
  <c r="M2158" i="8"/>
  <c r="M2159" i="8"/>
  <c r="M2160" i="8"/>
  <c r="M2161" i="8"/>
  <c r="M2162" i="8"/>
  <c r="M2163" i="8"/>
  <c r="M2164" i="8"/>
  <c r="M2165" i="8"/>
  <c r="M2166" i="8"/>
  <c r="M2167" i="8"/>
  <c r="M2168" i="8"/>
  <c r="M2169" i="8"/>
  <c r="M2170" i="8"/>
  <c r="M2171" i="8"/>
  <c r="M2172" i="8"/>
  <c r="M2173" i="8"/>
  <c r="M2174" i="8"/>
  <c r="M2175" i="8"/>
  <c r="M2176" i="8"/>
  <c r="M2177" i="8"/>
  <c r="M2178" i="8"/>
  <c r="M2179" i="8"/>
  <c r="M2180" i="8"/>
  <c r="M2181" i="8"/>
  <c r="M2182" i="8"/>
  <c r="M2183" i="8"/>
  <c r="M2184" i="8"/>
  <c r="M2185" i="8"/>
  <c r="M2186" i="8"/>
  <c r="M2187" i="8"/>
  <c r="M2188" i="8"/>
  <c r="M2189" i="8"/>
  <c r="M2190" i="8"/>
  <c r="M2191" i="8"/>
  <c r="M2192" i="8"/>
  <c r="M2193" i="8"/>
  <c r="M2194" i="8"/>
  <c r="M2195" i="8"/>
  <c r="M2196" i="8"/>
  <c r="M2197" i="8"/>
  <c r="M2198" i="8"/>
  <c r="M2199" i="8"/>
  <c r="M2200" i="8"/>
  <c r="M2201" i="8"/>
  <c r="M2202" i="8"/>
  <c r="M2203" i="8"/>
  <c r="M2204" i="8"/>
  <c r="M2205" i="8"/>
  <c r="M2206" i="8"/>
  <c r="M2207" i="8"/>
  <c r="M2208" i="8"/>
  <c r="M2209" i="8"/>
  <c r="M2210" i="8"/>
  <c r="M2211" i="8"/>
  <c r="M2212" i="8"/>
  <c r="M2213" i="8"/>
  <c r="M2214" i="8"/>
  <c r="M2215" i="8"/>
  <c r="M2216" i="8"/>
  <c r="M2217" i="8"/>
  <c r="M2218" i="8"/>
  <c r="M2219" i="8"/>
  <c r="M2220" i="8"/>
  <c r="M2221" i="8"/>
  <c r="M2222" i="8"/>
  <c r="M2223" i="8"/>
  <c r="M2224" i="8"/>
  <c r="M2225" i="8"/>
  <c r="M2226" i="8"/>
  <c r="M2227" i="8"/>
  <c r="M2228" i="8"/>
  <c r="M2229" i="8"/>
  <c r="M2230" i="8"/>
  <c r="M2231" i="8"/>
  <c r="M2232" i="8"/>
  <c r="M2233" i="8"/>
  <c r="M2234" i="8"/>
  <c r="M2235" i="8"/>
  <c r="M2236" i="8"/>
  <c r="M2237" i="8"/>
  <c r="M2238" i="8"/>
  <c r="M2239" i="8"/>
  <c r="M2240" i="8"/>
  <c r="M2241" i="8"/>
  <c r="M2242" i="8"/>
  <c r="M2243" i="8"/>
  <c r="M2244" i="8"/>
  <c r="M2245" i="8"/>
  <c r="M2246" i="8"/>
  <c r="M2247" i="8"/>
  <c r="M2248" i="8"/>
  <c r="M2249" i="8"/>
  <c r="M2250" i="8"/>
  <c r="M2251" i="8"/>
  <c r="M2252" i="8"/>
  <c r="M2253" i="8"/>
  <c r="M2254" i="8"/>
  <c r="M2255" i="8"/>
  <c r="M2256" i="8"/>
  <c r="M2257" i="8"/>
  <c r="M2258" i="8"/>
  <c r="M2259" i="8"/>
  <c r="M2260" i="8"/>
  <c r="M2261" i="8"/>
  <c r="M2262" i="8"/>
  <c r="M2263" i="8"/>
  <c r="M2264" i="8"/>
  <c r="M2265" i="8"/>
  <c r="M2266" i="8"/>
  <c r="M2267" i="8"/>
  <c r="M2268" i="8"/>
  <c r="M2269" i="8"/>
  <c r="M2270" i="8"/>
  <c r="M2271" i="8"/>
  <c r="M2272" i="8"/>
  <c r="M2273" i="8"/>
  <c r="M2274" i="8"/>
  <c r="M2275" i="8"/>
  <c r="M2276" i="8"/>
  <c r="M2277" i="8"/>
  <c r="M2278" i="8"/>
  <c r="M2279" i="8"/>
  <c r="M2280" i="8"/>
  <c r="M2281" i="8"/>
  <c r="M2282" i="8"/>
  <c r="M2283" i="8"/>
  <c r="M2284" i="8"/>
  <c r="M2285" i="8"/>
  <c r="M2286" i="8"/>
  <c r="M2287" i="8"/>
  <c r="M2288" i="8"/>
  <c r="M2289" i="8"/>
  <c r="M2290" i="8"/>
  <c r="M2291" i="8"/>
  <c r="M2292" i="8"/>
  <c r="M2293" i="8"/>
  <c r="M2294" i="8"/>
  <c r="M2295" i="8"/>
  <c r="M2296" i="8"/>
  <c r="M2297" i="8"/>
  <c r="M2298" i="8"/>
  <c r="M2299" i="8"/>
  <c r="M2300" i="8"/>
  <c r="M2301" i="8"/>
  <c r="M2302" i="8"/>
  <c r="M2303" i="8"/>
  <c r="M2304" i="8"/>
  <c r="M2305" i="8"/>
  <c r="M2306" i="8"/>
  <c r="M2307" i="8"/>
  <c r="M2308" i="8"/>
  <c r="M2309" i="8"/>
  <c r="M2310" i="8"/>
  <c r="M2311" i="8"/>
  <c r="M2312" i="8"/>
  <c r="M2313" i="8"/>
  <c r="M2314" i="8"/>
  <c r="M2315" i="8"/>
  <c r="M2316" i="8"/>
  <c r="M2317" i="8"/>
  <c r="M2318" i="8"/>
  <c r="M2319" i="8"/>
  <c r="M2320" i="8"/>
  <c r="M2321" i="8"/>
  <c r="M2322" i="8"/>
  <c r="M2323" i="8"/>
  <c r="M2324" i="8"/>
  <c r="M2325" i="8"/>
  <c r="M2326" i="8"/>
  <c r="M2327" i="8"/>
  <c r="M2328" i="8"/>
  <c r="M2329" i="8"/>
  <c r="M2330" i="8"/>
  <c r="M2331" i="8"/>
  <c r="M2332" i="8"/>
  <c r="M2333" i="8"/>
  <c r="M2334" i="8"/>
  <c r="M2335" i="8"/>
  <c r="M2336" i="8"/>
  <c r="M2337" i="8"/>
  <c r="M2338" i="8"/>
  <c r="M2339" i="8"/>
  <c r="M2340" i="8"/>
  <c r="M2341" i="8"/>
  <c r="M2342" i="8"/>
  <c r="M2343" i="8"/>
  <c r="M2344" i="8"/>
  <c r="M2345" i="8"/>
  <c r="M2346" i="8"/>
  <c r="M2347" i="8"/>
  <c r="M2348" i="8"/>
  <c r="M2349" i="8"/>
  <c r="M2350" i="8"/>
  <c r="M2351" i="8"/>
  <c r="M2352" i="8"/>
  <c r="M2353" i="8"/>
  <c r="M2354" i="8"/>
  <c r="M2355" i="8"/>
  <c r="M2356" i="8"/>
  <c r="M2357" i="8"/>
  <c r="M2358" i="8"/>
  <c r="M2359" i="8"/>
  <c r="M2360" i="8"/>
  <c r="M2361" i="8"/>
  <c r="M2362" i="8"/>
  <c r="M2363" i="8"/>
  <c r="M2364" i="8"/>
  <c r="M2365" i="8"/>
  <c r="M2366" i="8"/>
  <c r="M2367" i="8"/>
  <c r="M2368" i="8"/>
  <c r="M2369" i="8"/>
  <c r="M2370" i="8"/>
  <c r="M2371" i="8"/>
  <c r="M2372" i="8"/>
  <c r="M2373" i="8"/>
  <c r="M2374" i="8"/>
  <c r="M2375" i="8"/>
  <c r="M2376" i="8"/>
  <c r="M2377" i="8"/>
  <c r="M2378" i="8"/>
  <c r="M2379" i="8"/>
  <c r="M2380" i="8"/>
  <c r="M2381" i="8"/>
  <c r="M2382" i="8"/>
  <c r="M2383" i="8"/>
  <c r="M2384" i="8"/>
  <c r="M2385" i="8"/>
  <c r="M2386" i="8"/>
  <c r="M2387" i="8"/>
  <c r="M2388" i="8"/>
  <c r="M2389" i="8"/>
  <c r="M2390" i="8"/>
  <c r="M2391" i="8"/>
  <c r="M2392" i="8"/>
  <c r="M2393" i="8"/>
  <c r="M2394" i="8"/>
  <c r="M2395" i="8"/>
  <c r="M2396" i="8"/>
  <c r="M2397" i="8"/>
  <c r="M2398" i="8"/>
  <c r="M2399" i="8"/>
  <c r="M2400" i="8"/>
  <c r="M2401" i="8"/>
  <c r="M2402" i="8"/>
  <c r="M2403" i="8"/>
  <c r="M2404" i="8"/>
  <c r="M2405" i="8"/>
  <c r="M2406" i="8"/>
  <c r="M2407" i="8"/>
  <c r="M2408" i="8"/>
  <c r="M2409" i="8"/>
  <c r="M2410" i="8"/>
  <c r="M2411" i="8"/>
  <c r="M2412" i="8"/>
  <c r="M2413" i="8"/>
  <c r="M2414" i="8"/>
  <c r="M2415" i="8"/>
  <c r="M2416" i="8"/>
  <c r="M2417" i="8"/>
  <c r="M2418" i="8"/>
  <c r="M2419" i="8"/>
  <c r="M2420" i="8"/>
  <c r="M2421" i="8"/>
  <c r="M2422" i="8"/>
  <c r="M2423" i="8"/>
  <c r="M2424" i="8"/>
  <c r="M2425" i="8"/>
  <c r="M2426" i="8"/>
  <c r="M2427" i="8"/>
  <c r="M2428" i="8"/>
  <c r="M2429" i="8"/>
  <c r="M2430" i="8"/>
  <c r="M2431" i="8"/>
  <c r="M2432" i="8"/>
  <c r="M2433" i="8"/>
  <c r="M2434" i="8"/>
  <c r="M2435" i="8"/>
  <c r="M2436" i="8"/>
  <c r="M2437" i="8"/>
  <c r="M2438" i="8"/>
  <c r="M2439" i="8"/>
  <c r="M2440" i="8"/>
  <c r="M2441" i="8"/>
  <c r="M2442" i="8"/>
  <c r="M2443" i="8"/>
  <c r="M2444" i="8"/>
  <c r="M2445" i="8"/>
  <c r="M2446" i="8"/>
  <c r="M2447" i="8"/>
  <c r="M2448" i="8"/>
  <c r="M2449" i="8"/>
  <c r="M2450" i="8"/>
  <c r="M2451" i="8"/>
  <c r="M2452" i="8"/>
  <c r="M2453" i="8"/>
  <c r="M2454" i="8"/>
  <c r="M2455" i="8"/>
  <c r="M2456" i="8"/>
  <c r="M2457" i="8"/>
  <c r="M2458" i="8"/>
  <c r="M2459" i="8"/>
  <c r="M2460" i="8"/>
  <c r="M2461" i="8"/>
  <c r="M2462" i="8"/>
  <c r="M2463" i="8"/>
  <c r="M2464" i="8"/>
  <c r="M2465" i="8"/>
  <c r="M2466" i="8"/>
  <c r="M2467" i="8"/>
  <c r="M2468" i="8"/>
  <c r="M2469" i="8"/>
  <c r="M2470" i="8"/>
  <c r="M2471" i="8"/>
  <c r="M2472" i="8"/>
  <c r="M2473" i="8"/>
  <c r="M2474" i="8"/>
  <c r="M2475" i="8"/>
  <c r="M2476" i="8"/>
  <c r="M2477" i="8"/>
  <c r="M2478" i="8"/>
  <c r="M2479" i="8"/>
  <c r="M2480" i="8"/>
  <c r="M2481" i="8"/>
  <c r="M2482" i="8"/>
  <c r="M2483" i="8"/>
  <c r="M2484" i="8"/>
  <c r="M2485" i="8"/>
  <c r="M2486" i="8"/>
  <c r="M2487" i="8"/>
  <c r="M2488" i="8"/>
  <c r="M2489" i="8"/>
  <c r="M2490" i="8"/>
  <c r="M2491" i="8"/>
  <c r="M2492" i="8"/>
  <c r="M2493" i="8"/>
  <c r="M2494" i="8"/>
  <c r="M2495" i="8"/>
  <c r="M2496" i="8"/>
  <c r="M2497" i="8"/>
  <c r="M2498" i="8"/>
  <c r="M2499" i="8"/>
  <c r="M2500" i="8"/>
  <c r="M2501" i="8"/>
  <c r="M2502" i="8"/>
  <c r="M2503" i="8"/>
  <c r="M2504" i="8"/>
  <c r="M2505" i="8"/>
  <c r="M2506" i="8"/>
  <c r="M2507" i="8"/>
  <c r="M2508" i="8"/>
  <c r="M2509" i="8"/>
  <c r="M2510" i="8"/>
  <c r="M2511" i="8"/>
  <c r="M2512" i="8"/>
  <c r="M2513" i="8"/>
  <c r="M2514" i="8"/>
  <c r="M2515" i="8"/>
  <c r="M2516" i="8"/>
  <c r="M2517" i="8"/>
  <c r="M2518" i="8"/>
  <c r="M2519" i="8"/>
  <c r="M2520" i="8"/>
  <c r="M2521" i="8"/>
  <c r="M2522" i="8"/>
  <c r="M2523" i="8"/>
  <c r="M2524" i="8"/>
  <c r="M2525" i="8"/>
  <c r="M2526" i="8"/>
  <c r="M2527" i="8"/>
  <c r="M2528" i="8"/>
  <c r="M2529" i="8"/>
  <c r="M2530" i="8"/>
  <c r="M2531" i="8"/>
  <c r="M2532" i="8"/>
  <c r="M2533" i="8"/>
  <c r="M2534" i="8"/>
  <c r="M2535" i="8"/>
  <c r="M2536" i="8"/>
  <c r="M2537" i="8"/>
  <c r="M2538" i="8"/>
  <c r="M2539" i="8"/>
  <c r="M2540" i="8"/>
  <c r="M2541" i="8"/>
  <c r="M2542" i="8"/>
  <c r="M2543" i="8"/>
  <c r="M2544" i="8"/>
  <c r="M2545" i="8"/>
  <c r="M2546" i="8"/>
  <c r="M2547" i="8"/>
  <c r="M2548" i="8"/>
  <c r="M2549" i="8"/>
  <c r="M2550" i="8"/>
  <c r="M2551" i="8"/>
  <c r="M2552" i="8"/>
  <c r="M2553" i="8"/>
  <c r="M2554" i="8"/>
  <c r="M2555" i="8"/>
  <c r="M2556" i="8"/>
  <c r="M2557" i="8"/>
  <c r="M2558" i="8"/>
  <c r="M2559" i="8"/>
  <c r="M2560" i="8"/>
  <c r="M2561" i="8"/>
  <c r="M2562" i="8"/>
  <c r="M2563" i="8"/>
  <c r="M2564" i="8"/>
  <c r="M2565" i="8"/>
  <c r="M2566" i="8"/>
  <c r="M2567" i="8"/>
  <c r="M2568" i="8"/>
  <c r="M2569" i="8"/>
  <c r="M2570" i="8"/>
  <c r="M2571" i="8"/>
  <c r="M2572" i="8"/>
  <c r="M2573" i="8"/>
  <c r="M2574" i="8"/>
  <c r="M2575" i="8"/>
  <c r="M2576" i="8"/>
  <c r="M2577" i="8"/>
  <c r="M2578" i="8"/>
  <c r="M2579" i="8"/>
  <c r="M2580" i="8"/>
  <c r="M2581" i="8"/>
  <c r="M2582" i="8"/>
  <c r="M2583" i="8"/>
  <c r="M2584" i="8"/>
  <c r="M2585" i="8"/>
  <c r="M2586" i="8"/>
  <c r="M2587" i="8"/>
  <c r="M2588" i="8"/>
  <c r="M2589" i="8"/>
  <c r="M2590" i="8"/>
  <c r="M2591" i="8"/>
  <c r="M2592" i="8"/>
  <c r="M2593" i="8"/>
  <c r="M2594" i="8"/>
  <c r="M2595" i="8"/>
  <c r="M2596" i="8"/>
  <c r="M2597" i="8"/>
  <c r="M2598" i="8"/>
  <c r="M2599" i="8"/>
  <c r="M2600" i="8"/>
  <c r="M2601" i="8"/>
  <c r="M2602" i="8"/>
  <c r="M2603" i="8"/>
  <c r="M2604" i="8"/>
  <c r="M2605" i="8"/>
  <c r="M2606" i="8"/>
  <c r="M2607" i="8"/>
  <c r="M2608" i="8"/>
  <c r="M2609" i="8"/>
  <c r="M2610" i="8"/>
  <c r="M2611" i="8"/>
  <c r="M2612" i="8"/>
  <c r="M2613" i="8"/>
  <c r="M2614" i="8"/>
  <c r="M2615" i="8"/>
  <c r="M2616" i="8"/>
  <c r="M2617" i="8"/>
  <c r="M2618" i="8"/>
  <c r="M2619" i="8"/>
  <c r="M2620" i="8"/>
  <c r="M2621" i="8"/>
  <c r="M2622" i="8"/>
  <c r="M2623" i="8"/>
  <c r="M2624" i="8"/>
  <c r="M2625" i="8"/>
  <c r="M2626" i="8"/>
  <c r="M2627" i="8"/>
  <c r="M2628" i="8"/>
  <c r="M2629" i="8"/>
  <c r="M2630" i="8"/>
  <c r="M2631" i="8"/>
  <c r="M2632" i="8"/>
  <c r="M2633" i="8"/>
  <c r="M2634" i="8"/>
  <c r="M2635" i="8"/>
  <c r="M2636" i="8"/>
  <c r="M2637" i="8"/>
  <c r="M2638" i="8"/>
  <c r="M2639" i="8"/>
  <c r="M2640" i="8"/>
  <c r="M2641" i="8"/>
  <c r="M2642" i="8"/>
  <c r="M2643" i="8"/>
  <c r="M2644" i="8"/>
  <c r="M2645" i="8"/>
  <c r="M2646" i="8"/>
  <c r="M2647" i="8"/>
  <c r="M2648" i="8"/>
  <c r="M2649" i="8"/>
  <c r="M2650" i="8"/>
  <c r="M2651" i="8"/>
  <c r="M2652" i="8"/>
  <c r="M2653" i="8"/>
  <c r="M2654" i="8"/>
  <c r="M2655" i="8"/>
  <c r="M2656" i="8"/>
  <c r="M2657" i="8"/>
  <c r="M2658" i="8"/>
  <c r="M2659" i="8"/>
  <c r="M2660" i="8"/>
  <c r="M2661" i="8"/>
  <c r="M2662" i="8"/>
  <c r="M2663" i="8"/>
  <c r="M2664" i="8"/>
  <c r="M2665" i="8"/>
  <c r="M2666" i="8"/>
  <c r="M2667" i="8"/>
  <c r="M2668" i="8"/>
  <c r="M2669" i="8"/>
  <c r="M2670" i="8"/>
  <c r="M2671" i="8"/>
  <c r="M2672" i="8"/>
  <c r="M2673" i="8"/>
  <c r="M2674" i="8"/>
  <c r="M2675" i="8"/>
  <c r="M2676" i="8"/>
  <c r="M2677" i="8"/>
  <c r="M2678" i="8"/>
  <c r="M2679" i="8"/>
  <c r="M2680" i="8"/>
  <c r="M2681" i="8"/>
  <c r="M2682" i="8"/>
  <c r="M2683" i="8"/>
  <c r="M2684" i="8"/>
  <c r="M2685" i="8"/>
  <c r="M2686" i="8"/>
  <c r="M2687" i="8"/>
  <c r="M2688" i="8"/>
  <c r="M2689" i="8"/>
  <c r="M2690" i="8"/>
  <c r="M2691" i="8"/>
  <c r="M2692" i="8"/>
  <c r="M2693" i="8"/>
  <c r="M2694" i="8"/>
  <c r="M2695" i="8"/>
  <c r="M2696" i="8"/>
  <c r="M2697" i="8"/>
  <c r="M2698" i="8"/>
  <c r="M2699" i="8"/>
  <c r="M2700" i="8"/>
  <c r="M2701" i="8"/>
  <c r="M2702" i="8"/>
  <c r="M2703" i="8"/>
  <c r="M2704" i="8"/>
  <c r="M2705" i="8"/>
  <c r="M2706" i="8"/>
  <c r="M2707" i="8"/>
  <c r="M2708" i="8"/>
  <c r="M2709" i="8"/>
  <c r="M2710" i="8"/>
  <c r="M2711" i="8"/>
  <c r="M2712" i="8"/>
  <c r="M2713" i="8"/>
  <c r="M2714" i="8"/>
  <c r="M2715" i="8"/>
  <c r="M2716" i="8"/>
  <c r="M2717" i="8"/>
  <c r="M2718" i="8"/>
  <c r="M2719" i="8"/>
  <c r="M2720" i="8"/>
  <c r="M2721" i="8"/>
  <c r="M2722" i="8"/>
  <c r="M2723" i="8"/>
  <c r="M2724" i="8"/>
  <c r="M2725" i="8"/>
  <c r="M2726" i="8"/>
  <c r="M2727" i="8"/>
  <c r="M2728" i="8"/>
  <c r="M2729" i="8"/>
  <c r="M2730" i="8"/>
  <c r="M2731" i="8"/>
  <c r="M2732" i="8"/>
  <c r="M2733" i="8"/>
  <c r="M2734" i="8"/>
  <c r="M2735" i="8"/>
  <c r="M2736" i="8"/>
  <c r="M2737" i="8"/>
  <c r="M2738" i="8"/>
  <c r="M2739" i="8"/>
  <c r="M2740" i="8"/>
  <c r="M2741" i="8"/>
  <c r="M2742" i="8"/>
  <c r="M2743" i="8"/>
  <c r="M2744" i="8"/>
  <c r="M2745" i="8"/>
  <c r="M2746" i="8"/>
  <c r="M2747" i="8"/>
  <c r="M2748" i="8"/>
  <c r="M2749" i="8"/>
  <c r="M2750" i="8"/>
  <c r="M2751" i="8"/>
  <c r="M2752" i="8"/>
  <c r="M2753" i="8"/>
  <c r="M2754" i="8"/>
  <c r="M2755" i="8"/>
  <c r="M2756" i="8"/>
  <c r="M2757" i="8"/>
  <c r="M2758" i="8"/>
  <c r="M2759" i="8"/>
  <c r="M2760" i="8"/>
  <c r="M2761" i="8"/>
  <c r="M2762" i="8"/>
  <c r="M2763" i="8"/>
  <c r="M2764" i="8"/>
  <c r="M2765" i="8"/>
  <c r="M2766" i="8"/>
  <c r="M2767" i="8"/>
  <c r="M2768" i="8"/>
  <c r="M2769" i="8"/>
  <c r="M2770" i="8"/>
  <c r="M2771" i="8"/>
  <c r="M2772" i="8"/>
  <c r="M2773" i="8"/>
  <c r="M2774" i="8"/>
  <c r="M2775" i="8"/>
  <c r="M2776" i="8"/>
  <c r="M2777" i="8"/>
  <c r="M2778" i="8"/>
  <c r="M2779" i="8"/>
  <c r="M2780" i="8"/>
  <c r="M2781" i="8"/>
  <c r="M2782" i="8"/>
  <c r="M2783" i="8"/>
  <c r="M2784" i="8"/>
  <c r="M2785" i="8"/>
  <c r="M2786" i="8"/>
  <c r="M2787" i="8"/>
  <c r="M2788" i="8"/>
  <c r="M2789" i="8"/>
  <c r="M2790" i="8"/>
  <c r="M2791" i="8"/>
  <c r="M2792" i="8"/>
  <c r="M2793" i="8"/>
  <c r="M2794" i="8"/>
  <c r="M2795" i="8"/>
  <c r="M2796" i="8"/>
  <c r="M2797" i="8"/>
  <c r="M2798" i="8"/>
  <c r="M2799" i="8"/>
  <c r="M2800" i="8"/>
  <c r="M2801" i="8"/>
  <c r="M2802" i="8"/>
  <c r="M2803" i="8"/>
  <c r="M2804" i="8"/>
  <c r="M2805" i="8"/>
  <c r="M2806" i="8"/>
  <c r="M2807" i="8"/>
  <c r="M2808" i="8"/>
  <c r="M2809" i="8"/>
  <c r="M2810" i="8"/>
  <c r="M2811" i="8"/>
  <c r="M2812" i="8"/>
  <c r="M2813" i="8"/>
  <c r="M2814" i="8"/>
  <c r="M2815" i="8"/>
  <c r="M2816" i="8"/>
  <c r="M2817" i="8"/>
  <c r="M2818" i="8"/>
  <c r="M2819" i="8"/>
  <c r="M2820" i="8"/>
  <c r="M2821" i="8"/>
  <c r="M2822" i="8"/>
  <c r="M2823" i="8"/>
  <c r="M2824" i="8"/>
  <c r="M2825" i="8"/>
  <c r="M2826" i="8"/>
  <c r="M2827" i="8"/>
  <c r="M2828" i="8"/>
  <c r="M2829" i="8"/>
  <c r="M2830" i="8"/>
  <c r="M2831" i="8"/>
  <c r="M2832" i="8"/>
  <c r="M2833" i="8"/>
  <c r="M2834" i="8"/>
  <c r="M2835" i="8"/>
  <c r="M2836" i="8"/>
  <c r="M2837" i="8"/>
  <c r="M2838" i="8"/>
  <c r="M2839" i="8"/>
  <c r="M2840" i="8"/>
  <c r="M2841" i="8"/>
  <c r="M2842" i="8"/>
  <c r="M2843" i="8"/>
  <c r="M2844" i="8"/>
  <c r="M2845" i="8"/>
  <c r="M2846" i="8"/>
  <c r="M2847" i="8"/>
  <c r="M2848" i="8"/>
  <c r="M2849" i="8"/>
  <c r="M2850" i="8"/>
  <c r="M2851" i="8"/>
  <c r="M2852" i="8"/>
  <c r="M2853" i="8"/>
  <c r="M2854" i="8"/>
  <c r="M2855" i="8"/>
  <c r="M2856" i="8"/>
  <c r="M2857" i="8"/>
  <c r="M2858" i="8"/>
  <c r="M2859" i="8"/>
  <c r="M2860" i="8"/>
  <c r="M2861" i="8"/>
  <c r="M2862" i="8"/>
  <c r="M2863" i="8"/>
  <c r="M2864" i="8"/>
  <c r="M2865" i="8"/>
  <c r="M2866" i="8"/>
  <c r="M2867" i="8"/>
  <c r="M2868" i="8"/>
  <c r="M2869" i="8"/>
  <c r="M2870" i="8"/>
  <c r="M2871" i="8"/>
  <c r="M2872" i="8"/>
  <c r="M2873" i="8"/>
  <c r="M2874" i="8"/>
  <c r="M2875" i="8"/>
  <c r="M2876" i="8"/>
  <c r="M2877" i="8"/>
  <c r="M2878" i="8"/>
  <c r="M2879" i="8"/>
  <c r="M2880" i="8"/>
  <c r="M2881" i="8"/>
  <c r="M2882" i="8"/>
  <c r="M2883" i="8"/>
  <c r="M2884" i="8"/>
  <c r="M2885" i="8"/>
  <c r="M2886" i="8"/>
  <c r="M2887" i="8"/>
  <c r="M2888" i="8"/>
  <c r="M2889" i="8"/>
  <c r="M2890" i="8"/>
  <c r="M2891" i="8"/>
  <c r="M2892" i="8"/>
  <c r="M2893" i="8"/>
  <c r="M2894" i="8"/>
  <c r="M2895" i="8"/>
  <c r="M2896" i="8"/>
  <c r="M2897" i="8"/>
  <c r="M2898" i="8"/>
  <c r="M2899" i="8"/>
  <c r="M2900" i="8"/>
  <c r="M2901" i="8"/>
  <c r="M2902" i="8"/>
  <c r="M2903" i="8"/>
  <c r="M2904" i="8"/>
  <c r="M2905" i="8"/>
  <c r="M2906" i="8"/>
  <c r="M2907" i="8"/>
  <c r="M2908" i="8"/>
  <c r="M2909" i="8"/>
  <c r="M2910" i="8"/>
  <c r="M2911" i="8"/>
  <c r="M2912" i="8"/>
  <c r="M2913" i="8"/>
  <c r="M2914" i="8"/>
  <c r="M2915" i="8"/>
  <c r="M2916" i="8"/>
  <c r="M2917" i="8"/>
  <c r="M2918" i="8"/>
  <c r="M2919" i="8"/>
  <c r="M2920" i="8"/>
  <c r="M2921" i="8"/>
  <c r="M2922" i="8"/>
  <c r="M2923" i="8"/>
  <c r="M2924" i="8"/>
  <c r="M2925" i="8"/>
  <c r="M2926" i="8"/>
  <c r="M2927" i="8"/>
  <c r="M2928" i="8"/>
  <c r="M2929" i="8"/>
  <c r="M2930" i="8"/>
  <c r="M2931" i="8"/>
  <c r="M2932" i="8"/>
  <c r="M2933" i="8"/>
  <c r="M2934" i="8"/>
  <c r="M2935" i="8"/>
  <c r="M2936" i="8"/>
  <c r="M2937" i="8"/>
  <c r="M2938" i="8"/>
  <c r="M2939" i="8"/>
  <c r="M2940" i="8"/>
  <c r="M2941" i="8"/>
  <c r="M2942" i="8"/>
  <c r="M2943" i="8"/>
  <c r="M2944" i="8"/>
  <c r="M2945" i="8"/>
  <c r="M2946" i="8"/>
  <c r="M2947" i="8"/>
  <c r="M2948" i="8"/>
  <c r="M2949" i="8"/>
  <c r="M2950" i="8"/>
  <c r="M2951" i="8"/>
  <c r="M2952" i="8"/>
  <c r="M2953" i="8"/>
  <c r="M2954" i="8"/>
  <c r="M2955" i="8"/>
  <c r="M2956" i="8"/>
  <c r="M2957" i="8"/>
  <c r="M2958" i="8"/>
  <c r="M2959" i="8"/>
  <c r="M2960" i="8"/>
  <c r="M2961" i="8"/>
  <c r="M2962" i="8"/>
  <c r="M2963" i="8"/>
  <c r="M2964" i="8"/>
  <c r="M2965" i="8"/>
  <c r="M2966" i="8"/>
  <c r="M2967" i="8"/>
  <c r="M2968" i="8"/>
  <c r="M2969" i="8"/>
  <c r="M2970" i="8"/>
  <c r="M2971" i="8"/>
  <c r="M2972" i="8"/>
  <c r="M2973" i="8"/>
  <c r="M2974" i="8"/>
  <c r="M2975" i="8"/>
  <c r="M2976" i="8"/>
  <c r="M2977" i="8"/>
  <c r="M2978" i="8"/>
  <c r="M2979" i="8"/>
  <c r="M2980" i="8"/>
  <c r="M2981" i="8"/>
  <c r="M2982" i="8"/>
  <c r="M2983" i="8"/>
  <c r="M2984" i="8"/>
  <c r="M2985" i="8"/>
  <c r="M2986" i="8"/>
  <c r="M2987" i="8"/>
  <c r="M2988" i="8"/>
  <c r="M2989" i="8"/>
  <c r="M2990" i="8"/>
  <c r="M2991" i="8"/>
  <c r="M2992" i="8"/>
  <c r="M2993" i="8"/>
  <c r="M2994" i="8"/>
  <c r="M2995" i="8"/>
  <c r="M2996" i="8"/>
  <c r="M2997" i="8"/>
  <c r="M2998" i="8"/>
  <c r="M2999" i="8"/>
  <c r="M3000" i="8"/>
  <c r="M3001" i="8"/>
  <c r="M3002" i="8"/>
  <c r="M3003" i="8"/>
  <c r="M3004" i="8"/>
  <c r="M3005" i="8"/>
  <c r="M3006" i="8"/>
  <c r="M3007" i="8"/>
  <c r="M3008" i="8"/>
  <c r="M3009" i="8"/>
  <c r="M3010" i="8"/>
  <c r="M3011" i="8"/>
  <c r="M3012" i="8"/>
  <c r="M3013" i="8"/>
  <c r="M3014" i="8"/>
  <c r="M3015" i="8"/>
  <c r="M3016" i="8"/>
  <c r="M3017" i="8"/>
  <c r="M3018" i="8"/>
  <c r="M3019" i="8"/>
  <c r="M3020" i="8"/>
  <c r="M3021" i="8"/>
  <c r="M3022" i="8"/>
  <c r="M3023" i="8"/>
  <c r="M3024" i="8"/>
  <c r="M3025" i="8"/>
  <c r="M3026" i="8"/>
  <c r="M3027" i="8"/>
  <c r="M3028" i="8"/>
  <c r="M3029" i="8"/>
  <c r="M3030" i="8"/>
  <c r="M3031" i="8"/>
  <c r="M3032" i="8"/>
  <c r="M3033" i="8"/>
  <c r="M3034" i="8"/>
  <c r="M3035" i="8"/>
  <c r="M3036" i="8"/>
  <c r="M3037" i="8"/>
  <c r="M3038" i="8"/>
  <c r="M3039" i="8"/>
  <c r="M3040" i="8"/>
  <c r="M3041" i="8"/>
  <c r="M3042" i="8"/>
  <c r="M3043" i="8"/>
  <c r="M3044" i="8"/>
  <c r="M3045" i="8"/>
  <c r="M3046" i="8"/>
  <c r="M3047" i="8"/>
  <c r="M3048" i="8"/>
  <c r="M3049" i="8"/>
  <c r="M3050" i="8"/>
  <c r="M3051" i="8"/>
  <c r="M3052" i="8"/>
  <c r="M3053" i="8"/>
  <c r="M3054" i="8"/>
  <c r="M3055" i="8"/>
  <c r="M3056" i="8"/>
  <c r="M3057" i="8"/>
  <c r="M3058" i="8"/>
  <c r="M3059" i="8"/>
  <c r="M3060" i="8"/>
  <c r="M3061" i="8"/>
  <c r="M3062" i="8"/>
  <c r="M3063" i="8"/>
  <c r="M3064" i="8"/>
  <c r="M3065" i="8"/>
  <c r="M3066" i="8"/>
  <c r="M3067" i="8"/>
  <c r="M3068" i="8"/>
  <c r="M3069" i="8"/>
  <c r="M3070" i="8"/>
  <c r="M3071" i="8"/>
  <c r="M3072" i="8"/>
  <c r="M3073" i="8"/>
  <c r="M3074" i="8"/>
  <c r="M3075" i="8"/>
  <c r="M3076" i="8"/>
  <c r="M3077" i="8"/>
  <c r="M3078" i="8"/>
  <c r="M3079" i="8"/>
  <c r="M3080" i="8"/>
  <c r="M3081" i="8"/>
  <c r="M3082" i="8"/>
  <c r="M3083" i="8"/>
  <c r="M3084" i="8"/>
  <c r="M3085" i="8"/>
  <c r="M3086" i="8"/>
  <c r="M3087" i="8"/>
  <c r="M3088" i="8"/>
  <c r="M3089" i="8"/>
  <c r="M3090" i="8"/>
  <c r="M3091" i="8"/>
  <c r="M3092" i="8"/>
  <c r="M3093" i="8"/>
  <c r="M3094" i="8"/>
  <c r="M3095" i="8"/>
  <c r="M3096" i="8"/>
  <c r="M3097" i="8"/>
  <c r="M3098" i="8"/>
  <c r="M3099" i="8"/>
  <c r="M3100" i="8"/>
  <c r="M3101" i="8"/>
  <c r="M3102" i="8"/>
  <c r="M3103" i="8"/>
  <c r="M3104" i="8"/>
  <c r="M3105" i="8"/>
  <c r="M3106" i="8"/>
  <c r="M3107" i="8"/>
  <c r="M3108" i="8"/>
  <c r="M3109" i="8"/>
  <c r="M3110" i="8"/>
  <c r="M3111" i="8"/>
  <c r="M3112" i="8"/>
  <c r="M3113" i="8"/>
  <c r="M3114" i="8"/>
  <c r="M3115" i="8"/>
  <c r="M3116" i="8"/>
  <c r="M3117" i="8"/>
  <c r="M3118" i="8"/>
  <c r="M3119" i="8"/>
  <c r="M3120" i="8"/>
  <c r="M3121" i="8"/>
  <c r="M3122" i="8"/>
  <c r="M3123" i="8"/>
  <c r="M3124" i="8"/>
  <c r="M3125" i="8"/>
  <c r="M3126" i="8"/>
  <c r="M3127" i="8"/>
  <c r="M3128" i="8"/>
  <c r="M3129" i="8"/>
  <c r="M3130" i="8"/>
  <c r="M3131" i="8"/>
  <c r="M3132" i="8"/>
  <c r="M3133" i="8"/>
  <c r="M3134" i="8"/>
  <c r="M3135" i="8"/>
  <c r="M3136" i="8"/>
  <c r="M3137" i="8"/>
  <c r="M3138" i="8"/>
  <c r="M3139" i="8"/>
  <c r="M3140" i="8"/>
  <c r="M3141" i="8"/>
  <c r="M3142" i="8"/>
  <c r="M3143" i="8"/>
  <c r="M3144" i="8"/>
  <c r="M3145" i="8"/>
  <c r="M3146" i="8"/>
  <c r="M3147" i="8"/>
  <c r="M3148" i="8"/>
  <c r="M3149" i="8"/>
  <c r="M3150" i="8"/>
  <c r="M3151" i="8"/>
  <c r="M3152" i="8"/>
  <c r="M3153" i="8"/>
  <c r="M3154" i="8"/>
  <c r="M3155" i="8"/>
  <c r="M3156" i="8"/>
  <c r="M3157" i="8"/>
  <c r="M3158" i="8"/>
  <c r="M3159" i="8"/>
  <c r="M3160" i="8"/>
  <c r="M3161" i="8"/>
  <c r="M3162" i="8"/>
  <c r="M3163" i="8"/>
  <c r="M3164" i="8"/>
  <c r="M3165" i="8"/>
  <c r="M3166" i="8"/>
  <c r="M3167" i="8"/>
  <c r="M3168" i="8"/>
  <c r="M3169" i="8"/>
  <c r="M3170" i="8"/>
  <c r="M3171" i="8"/>
  <c r="M3172" i="8"/>
  <c r="M3173" i="8"/>
  <c r="M3174" i="8"/>
  <c r="M3175" i="8"/>
  <c r="M3176" i="8"/>
  <c r="M3177" i="8"/>
  <c r="M3178" i="8"/>
  <c r="M3179" i="8"/>
  <c r="M3180" i="8"/>
  <c r="M3181" i="8"/>
  <c r="M3182" i="8"/>
  <c r="M3183" i="8"/>
  <c r="M3184" i="8"/>
  <c r="M3185" i="8"/>
  <c r="M3186" i="8"/>
  <c r="M3187" i="8"/>
  <c r="M3188" i="8"/>
  <c r="M3189" i="8"/>
  <c r="M3190" i="8"/>
  <c r="M3191" i="8"/>
  <c r="M3192" i="8"/>
  <c r="M3193" i="8"/>
  <c r="M3194" i="8"/>
  <c r="M3195" i="8"/>
  <c r="M3196" i="8"/>
  <c r="M3197" i="8"/>
  <c r="M3198" i="8"/>
  <c r="M3199" i="8"/>
  <c r="M3200" i="8"/>
  <c r="M3201" i="8"/>
  <c r="M3202" i="8"/>
  <c r="M3203" i="8"/>
  <c r="M3204" i="8"/>
  <c r="M3205" i="8"/>
  <c r="M3206" i="8"/>
  <c r="M3207" i="8"/>
  <c r="M3208" i="8"/>
  <c r="M3209" i="8"/>
  <c r="M3210" i="8"/>
  <c r="M3211" i="8"/>
  <c r="M3212" i="8"/>
  <c r="M3213" i="8"/>
  <c r="M3214" i="8"/>
  <c r="M3215" i="8"/>
  <c r="M3216" i="8"/>
  <c r="M3217" i="8"/>
  <c r="M3218" i="8"/>
  <c r="M3219" i="8"/>
  <c r="M3220" i="8"/>
  <c r="M3221" i="8"/>
  <c r="M3222" i="8"/>
  <c r="M3223" i="8"/>
  <c r="M3224" i="8"/>
  <c r="M3225" i="8"/>
  <c r="M3226" i="8"/>
  <c r="M3227" i="8"/>
  <c r="M3228" i="8"/>
  <c r="M3229" i="8"/>
  <c r="M3230" i="8"/>
  <c r="M3231" i="8"/>
  <c r="M3232" i="8"/>
  <c r="M3233" i="8"/>
  <c r="M3234" i="8"/>
  <c r="M3235" i="8"/>
  <c r="M3236" i="8"/>
  <c r="M3237" i="8"/>
  <c r="M3238" i="8"/>
  <c r="M3239" i="8"/>
  <c r="M3240" i="8"/>
  <c r="M3241" i="8"/>
  <c r="M3242" i="8"/>
  <c r="M3243" i="8"/>
  <c r="M3244" i="8"/>
  <c r="M3245" i="8"/>
  <c r="M3246" i="8"/>
  <c r="M3247" i="8"/>
  <c r="M3248" i="8"/>
  <c r="M3249" i="8"/>
  <c r="M3250" i="8"/>
  <c r="M3251" i="8"/>
  <c r="M3252" i="8"/>
  <c r="M3253" i="8"/>
  <c r="M3254" i="8"/>
  <c r="M3255" i="8"/>
  <c r="M3256" i="8"/>
  <c r="M3257" i="8"/>
  <c r="M3258" i="8"/>
  <c r="M3259" i="8"/>
  <c r="M3260" i="8"/>
  <c r="M3261" i="8"/>
  <c r="M3262" i="8"/>
  <c r="M3263" i="8"/>
  <c r="M3264" i="8"/>
  <c r="M3265" i="8"/>
  <c r="M3266" i="8"/>
  <c r="M3267" i="8"/>
  <c r="M3268" i="8"/>
  <c r="M3269" i="8"/>
  <c r="M3270" i="8"/>
  <c r="M3271" i="8"/>
  <c r="M3272" i="8"/>
  <c r="M3273" i="8"/>
  <c r="M3274" i="8"/>
  <c r="M3275" i="8"/>
  <c r="M3276" i="8"/>
  <c r="M3277" i="8"/>
  <c r="M3278" i="8"/>
  <c r="M3279" i="8"/>
  <c r="M3280" i="8"/>
  <c r="M3281" i="8"/>
  <c r="M3282" i="8"/>
  <c r="M3283" i="8"/>
  <c r="M3284" i="8"/>
  <c r="M3285" i="8"/>
  <c r="M3286" i="8"/>
  <c r="M3287" i="8"/>
  <c r="M3288" i="8"/>
  <c r="M3289" i="8"/>
  <c r="M3290" i="8"/>
  <c r="M3291" i="8"/>
  <c r="M3292" i="8"/>
  <c r="M3293" i="8"/>
  <c r="M3294" i="8"/>
  <c r="M3295" i="8"/>
  <c r="M3296" i="8"/>
  <c r="M3297" i="8"/>
  <c r="M3298" i="8"/>
  <c r="M3299" i="8"/>
  <c r="M3300" i="8"/>
  <c r="M3301" i="8"/>
  <c r="M3302" i="8"/>
  <c r="M3303" i="8"/>
  <c r="M3304" i="8"/>
  <c r="M3305" i="8"/>
  <c r="M3306" i="8"/>
  <c r="M3307" i="8"/>
  <c r="M3308" i="8"/>
  <c r="M3309" i="8"/>
  <c r="M3310" i="8"/>
  <c r="M3311" i="8"/>
  <c r="M3312" i="8"/>
  <c r="M3313" i="8"/>
  <c r="M3314" i="8"/>
  <c r="M3315" i="8"/>
  <c r="M3316" i="8"/>
  <c r="M3317" i="8"/>
  <c r="M3318" i="8"/>
  <c r="M3319" i="8"/>
  <c r="M3320" i="8"/>
  <c r="M3321" i="8"/>
  <c r="M3322" i="8"/>
  <c r="M3323" i="8"/>
  <c r="M3324" i="8"/>
  <c r="M3325" i="8"/>
  <c r="M3326" i="8"/>
  <c r="M3327" i="8"/>
  <c r="M3328" i="8"/>
  <c r="M3329" i="8"/>
  <c r="M3330" i="8"/>
  <c r="M3331" i="8"/>
  <c r="M3332" i="8"/>
  <c r="M3333" i="8"/>
  <c r="M3334" i="8"/>
  <c r="M3335" i="8"/>
  <c r="M3336" i="8"/>
  <c r="M3337" i="8"/>
  <c r="M3338" i="8"/>
  <c r="M3339" i="8"/>
  <c r="M3340" i="8"/>
  <c r="M3341" i="8"/>
  <c r="M3342" i="8"/>
  <c r="M3343" i="8"/>
  <c r="M3344" i="8"/>
  <c r="M3345" i="8"/>
  <c r="M3346" i="8"/>
  <c r="M3347" i="8"/>
  <c r="M3348" i="8"/>
  <c r="M3349" i="8"/>
  <c r="M3350" i="8"/>
  <c r="M3351" i="8"/>
  <c r="M3352" i="8"/>
  <c r="M3353" i="8"/>
  <c r="M3354" i="8"/>
  <c r="M3355" i="8"/>
  <c r="M3356" i="8"/>
  <c r="M3357" i="8"/>
  <c r="M3358" i="8"/>
  <c r="M3359" i="8"/>
  <c r="M3360" i="8"/>
  <c r="M3361" i="8"/>
  <c r="M3362" i="8"/>
  <c r="M3363" i="8"/>
  <c r="M3364" i="8"/>
  <c r="M3365" i="8"/>
  <c r="M3366" i="8"/>
  <c r="M3367" i="8"/>
  <c r="M3368" i="8"/>
  <c r="M3369" i="8"/>
  <c r="M3370" i="8"/>
  <c r="M3371" i="8"/>
  <c r="M3372" i="8"/>
  <c r="M3373" i="8"/>
  <c r="M3374" i="8"/>
  <c r="M3375" i="8"/>
  <c r="M3376" i="8"/>
  <c r="M3377" i="8"/>
  <c r="M3378" i="8"/>
  <c r="M3379" i="8"/>
  <c r="M3380" i="8"/>
  <c r="M3381" i="8"/>
  <c r="M3382" i="8"/>
  <c r="M3383" i="8"/>
  <c r="M3384" i="8"/>
  <c r="M3385" i="8"/>
  <c r="M3386" i="8"/>
  <c r="M3387" i="8"/>
  <c r="M3388" i="8"/>
  <c r="M3389" i="8"/>
  <c r="M3390" i="8"/>
  <c r="M3391" i="8"/>
  <c r="M3392" i="8"/>
  <c r="M3393" i="8"/>
  <c r="M3394" i="8"/>
  <c r="M3395" i="8"/>
  <c r="M3396" i="8"/>
  <c r="M3397" i="8"/>
  <c r="M3398" i="8"/>
  <c r="M3399" i="8"/>
  <c r="M3400" i="8"/>
  <c r="M3401" i="8"/>
  <c r="M3402" i="8"/>
  <c r="M3403" i="8"/>
  <c r="M3404" i="8"/>
  <c r="M3405" i="8"/>
  <c r="M3406" i="8"/>
  <c r="M3407" i="8"/>
  <c r="M3408" i="8"/>
  <c r="M3409" i="8"/>
  <c r="M3410" i="8"/>
  <c r="M3411" i="8"/>
  <c r="M3412" i="8"/>
  <c r="M3413" i="8"/>
  <c r="M3414" i="8"/>
  <c r="M3415" i="8"/>
  <c r="M3416" i="8"/>
  <c r="M3417" i="8"/>
  <c r="M3418" i="8"/>
  <c r="M3419" i="8"/>
  <c r="M3420" i="8"/>
  <c r="M3421" i="8"/>
  <c r="M3422" i="8"/>
  <c r="M3423" i="8"/>
  <c r="M3424" i="8"/>
  <c r="M3425" i="8"/>
  <c r="M3426" i="8"/>
  <c r="M3427" i="8"/>
  <c r="M3428" i="8"/>
  <c r="M3429" i="8"/>
  <c r="M3430" i="8"/>
  <c r="M3431" i="8"/>
  <c r="M3432" i="8"/>
  <c r="M3433" i="8"/>
  <c r="M3434" i="8"/>
  <c r="M3435" i="8"/>
  <c r="M3436" i="8"/>
  <c r="M3437" i="8"/>
  <c r="M3438" i="8"/>
  <c r="M3439" i="8"/>
  <c r="M3440" i="8"/>
  <c r="M3441" i="8"/>
  <c r="M3442" i="8"/>
  <c r="M3443" i="8"/>
  <c r="M3444" i="8"/>
  <c r="M3445" i="8"/>
  <c r="M3446" i="8"/>
  <c r="M3447" i="8"/>
  <c r="M3448" i="8"/>
  <c r="M3449" i="8"/>
  <c r="M3450" i="8"/>
  <c r="M3451" i="8"/>
  <c r="M3452" i="8"/>
  <c r="M3453" i="8"/>
  <c r="M3454" i="8"/>
  <c r="M3455" i="8"/>
  <c r="M3456" i="8"/>
  <c r="M3457" i="8"/>
  <c r="M3458" i="8"/>
  <c r="M3459" i="8"/>
  <c r="M3460" i="8"/>
  <c r="M3461" i="8"/>
  <c r="M3462" i="8"/>
  <c r="M3463" i="8"/>
  <c r="M3464" i="8"/>
  <c r="M3465" i="8"/>
  <c r="M3466" i="8"/>
  <c r="M3467" i="8"/>
  <c r="M3468" i="8"/>
  <c r="M3469" i="8"/>
  <c r="M3470" i="8"/>
  <c r="M3471" i="8"/>
  <c r="M3472" i="8"/>
  <c r="M3473" i="8"/>
  <c r="M3474" i="8"/>
  <c r="M3475" i="8"/>
  <c r="M3476" i="8"/>
  <c r="M3477" i="8"/>
  <c r="M3478" i="8"/>
  <c r="M3479" i="8"/>
  <c r="M3480" i="8"/>
  <c r="M3481" i="8"/>
  <c r="M3482" i="8"/>
  <c r="M3483" i="8"/>
  <c r="M3484" i="8"/>
  <c r="M3485" i="8"/>
  <c r="M3486" i="8"/>
  <c r="M3487" i="8"/>
  <c r="M3488" i="8"/>
  <c r="M3489" i="8"/>
  <c r="M3490" i="8"/>
  <c r="M3491" i="8"/>
  <c r="M3492" i="8"/>
  <c r="M3493" i="8"/>
  <c r="M3494" i="8"/>
  <c r="M3495" i="8"/>
  <c r="M3496" i="8"/>
  <c r="M3497" i="8"/>
  <c r="M3498" i="8"/>
  <c r="M3499" i="8"/>
  <c r="M3500" i="8"/>
  <c r="M3501" i="8"/>
  <c r="M3502" i="8"/>
  <c r="M3503" i="8"/>
  <c r="M3504" i="8"/>
  <c r="M3505" i="8"/>
  <c r="M3506" i="8"/>
  <c r="M3507" i="8"/>
  <c r="M3508" i="8"/>
  <c r="M3509" i="8"/>
  <c r="M3510" i="8"/>
  <c r="M3511" i="8"/>
  <c r="M3512" i="8"/>
  <c r="M3513" i="8"/>
  <c r="M3514" i="8"/>
  <c r="M3515" i="8"/>
  <c r="M3516" i="8"/>
  <c r="M3517" i="8"/>
  <c r="M3518" i="8"/>
  <c r="M3519" i="8"/>
  <c r="M3520" i="8"/>
  <c r="M3521" i="8"/>
  <c r="M3522" i="8"/>
  <c r="M3523" i="8"/>
  <c r="M3524" i="8"/>
  <c r="M3525" i="8"/>
  <c r="M3526" i="8"/>
  <c r="M3527" i="8"/>
  <c r="M3528" i="8"/>
  <c r="M3529" i="8"/>
  <c r="M3530" i="8"/>
  <c r="M3531" i="8"/>
  <c r="M3532" i="8"/>
  <c r="M3533" i="8"/>
  <c r="M3534" i="8"/>
  <c r="M3535" i="8"/>
  <c r="M3536" i="8"/>
  <c r="M3537" i="8"/>
  <c r="M3538" i="8"/>
  <c r="M3539" i="8"/>
  <c r="M3540" i="8"/>
  <c r="M3541" i="8"/>
  <c r="M3542" i="8"/>
  <c r="M3543" i="8"/>
  <c r="M3544" i="8"/>
  <c r="M3545" i="8"/>
  <c r="M3546" i="8"/>
  <c r="M3547" i="8"/>
  <c r="M3548" i="8"/>
  <c r="M3549" i="8"/>
  <c r="M3550" i="8"/>
  <c r="M3551" i="8"/>
  <c r="M3552" i="8"/>
  <c r="M3553" i="8"/>
  <c r="M3554" i="8"/>
  <c r="M3555" i="8"/>
  <c r="M3556" i="8"/>
  <c r="M3557" i="8"/>
  <c r="M3558" i="8"/>
  <c r="M3559" i="8"/>
  <c r="M3560" i="8"/>
  <c r="M3561" i="8"/>
  <c r="M3562" i="8"/>
  <c r="M3563" i="8"/>
  <c r="M3564" i="8"/>
  <c r="M3565" i="8"/>
  <c r="M3566" i="8"/>
  <c r="M3567" i="8"/>
  <c r="M3568" i="8"/>
  <c r="M3569" i="8"/>
  <c r="M3570" i="8"/>
  <c r="M3571" i="8"/>
  <c r="M3572" i="8"/>
  <c r="M3573" i="8"/>
  <c r="M3574" i="8"/>
  <c r="M3575" i="8"/>
  <c r="M3576" i="8"/>
  <c r="M3577" i="8"/>
  <c r="M3578" i="8"/>
  <c r="M3579" i="8"/>
  <c r="M3580" i="8"/>
  <c r="M3581" i="8"/>
  <c r="M3582" i="8"/>
  <c r="M3583" i="8"/>
  <c r="M3584" i="8"/>
  <c r="M3585" i="8"/>
  <c r="M3586" i="8"/>
  <c r="M3587" i="8"/>
  <c r="M3588" i="8"/>
  <c r="M3589" i="8"/>
  <c r="M3590" i="8"/>
  <c r="M3591" i="8"/>
  <c r="M3592" i="8"/>
  <c r="M3593" i="8"/>
  <c r="M3594" i="8"/>
  <c r="M3595" i="8"/>
  <c r="M3596" i="8"/>
  <c r="M3597" i="8"/>
  <c r="M3598" i="8"/>
  <c r="M3599" i="8"/>
  <c r="M3600" i="8"/>
  <c r="M3601" i="8"/>
  <c r="M3602" i="8"/>
  <c r="M3603" i="8"/>
  <c r="M3604" i="8"/>
  <c r="M3605" i="8"/>
  <c r="M3606" i="8"/>
  <c r="M3607" i="8"/>
  <c r="M3608" i="8"/>
  <c r="M3609" i="8"/>
  <c r="M3610" i="8"/>
  <c r="M3611" i="8"/>
  <c r="M3612" i="8"/>
  <c r="M3613" i="8"/>
  <c r="M3614" i="8"/>
  <c r="M3615" i="8"/>
  <c r="M3616" i="8"/>
  <c r="M3617" i="8"/>
  <c r="M3618" i="8"/>
  <c r="M3619" i="8"/>
  <c r="M3620" i="8"/>
  <c r="M3621" i="8"/>
  <c r="M3622" i="8"/>
  <c r="M3623" i="8"/>
  <c r="M3624" i="8"/>
  <c r="M3625" i="8"/>
  <c r="M3626" i="8"/>
  <c r="M3627" i="8"/>
  <c r="M3628" i="8"/>
  <c r="M3629" i="8"/>
  <c r="M3630" i="8"/>
  <c r="M3631" i="8"/>
  <c r="M3632" i="8"/>
  <c r="M3633" i="8"/>
  <c r="M3634" i="8"/>
  <c r="M3635" i="8"/>
  <c r="M3636" i="8"/>
  <c r="M3637" i="8"/>
  <c r="M3638" i="8"/>
  <c r="M3639" i="8"/>
  <c r="M3640" i="8"/>
  <c r="M3641" i="8"/>
  <c r="M3642" i="8"/>
  <c r="M3643" i="8"/>
  <c r="M3644" i="8"/>
  <c r="M3645" i="8"/>
  <c r="M3646" i="8"/>
  <c r="M3647" i="8"/>
  <c r="M3648" i="8"/>
  <c r="M3649" i="8"/>
  <c r="M3650" i="8"/>
  <c r="M3651" i="8"/>
  <c r="M3652" i="8"/>
  <c r="M3653" i="8"/>
  <c r="M3654" i="8"/>
  <c r="M3655" i="8"/>
  <c r="M3656" i="8"/>
  <c r="M3657" i="8"/>
  <c r="M3658" i="8"/>
  <c r="M3659" i="8"/>
  <c r="M3660" i="8"/>
  <c r="M3661" i="8"/>
  <c r="M3662" i="8"/>
  <c r="M3663" i="8"/>
  <c r="M3664" i="8"/>
  <c r="M3665" i="8"/>
  <c r="M3666" i="8"/>
  <c r="M3667" i="8"/>
  <c r="M3668" i="8"/>
  <c r="M3669" i="8"/>
  <c r="M3670" i="8"/>
  <c r="M3671" i="8"/>
  <c r="M3672" i="8"/>
  <c r="M3673" i="8"/>
  <c r="M3674" i="8"/>
  <c r="M3675" i="8"/>
  <c r="M3676" i="8"/>
  <c r="M3677" i="8"/>
  <c r="M3678" i="8"/>
  <c r="M3679" i="8"/>
  <c r="M3680" i="8"/>
  <c r="M3681" i="8"/>
  <c r="M3682" i="8"/>
  <c r="M3683" i="8"/>
  <c r="M3684" i="8"/>
  <c r="M3685" i="8"/>
  <c r="M3686" i="8"/>
  <c r="M3687" i="8"/>
  <c r="M3688" i="8"/>
  <c r="M3689" i="8"/>
  <c r="M3690" i="8"/>
  <c r="M3691" i="8"/>
  <c r="M3692" i="8"/>
  <c r="M3693" i="8"/>
  <c r="M3694" i="8"/>
  <c r="M3695" i="8"/>
  <c r="M3696" i="8"/>
  <c r="M3697" i="8"/>
  <c r="M3698" i="8"/>
  <c r="M3699" i="8"/>
  <c r="M3700" i="8"/>
  <c r="M3701" i="8"/>
  <c r="M3702" i="8"/>
  <c r="M3703" i="8"/>
  <c r="M3704" i="8"/>
  <c r="M3705" i="8"/>
  <c r="M3706" i="8"/>
  <c r="M3707" i="8"/>
  <c r="M3708" i="8"/>
  <c r="M3709" i="8"/>
  <c r="M3710" i="8"/>
  <c r="M3711" i="8"/>
  <c r="M3712" i="8"/>
  <c r="M3713" i="8"/>
  <c r="M3714" i="8"/>
  <c r="M3715" i="8"/>
  <c r="M3716" i="8"/>
  <c r="M3717" i="8"/>
  <c r="M3718" i="8"/>
  <c r="M3719" i="8"/>
  <c r="M3720" i="8"/>
  <c r="M3721" i="8"/>
  <c r="M3722" i="8"/>
  <c r="M3723" i="8"/>
  <c r="M3724" i="8"/>
  <c r="M3725" i="8"/>
  <c r="M3726" i="8"/>
  <c r="M3727" i="8"/>
  <c r="M3728" i="8"/>
  <c r="M3729" i="8"/>
  <c r="M3730" i="8"/>
  <c r="M3731" i="8"/>
  <c r="M3732" i="8"/>
  <c r="M3733" i="8"/>
  <c r="M3734" i="8"/>
  <c r="M3735" i="8"/>
  <c r="M3736" i="8"/>
  <c r="M3737" i="8"/>
  <c r="M3738" i="8"/>
  <c r="M3739" i="8"/>
  <c r="M3740" i="8"/>
  <c r="M3741" i="8"/>
  <c r="M3742" i="8"/>
  <c r="M3743" i="8"/>
  <c r="M3744" i="8"/>
  <c r="M3745" i="8"/>
  <c r="M3746" i="8"/>
  <c r="M3747" i="8"/>
  <c r="M3748" i="8"/>
  <c r="M3749" i="8"/>
  <c r="M3750" i="8"/>
  <c r="M3751" i="8"/>
  <c r="M3752" i="8"/>
  <c r="M3753" i="8"/>
  <c r="M3754" i="8"/>
  <c r="M3755" i="8"/>
  <c r="M3756" i="8"/>
  <c r="M3757" i="8"/>
  <c r="M3758" i="8"/>
  <c r="M3759" i="8"/>
  <c r="M3760" i="8"/>
  <c r="M3761" i="8"/>
  <c r="M3762" i="8"/>
  <c r="M3763" i="8"/>
  <c r="M3764" i="8"/>
  <c r="M3765" i="8"/>
  <c r="M3766" i="8"/>
  <c r="M3767" i="8"/>
  <c r="M3768" i="8"/>
  <c r="M3769" i="8"/>
  <c r="M3770" i="8"/>
  <c r="M3771" i="8"/>
  <c r="M3772" i="8"/>
  <c r="M3773" i="8"/>
  <c r="M3774" i="8"/>
  <c r="M3775" i="8"/>
  <c r="M3776" i="8"/>
  <c r="M3777" i="8"/>
  <c r="M3778" i="8"/>
  <c r="M3779" i="8"/>
  <c r="M3780" i="8"/>
  <c r="M3781" i="8"/>
  <c r="M3782" i="8"/>
  <c r="M3783" i="8"/>
  <c r="M3784" i="8"/>
  <c r="M3785" i="8"/>
  <c r="M3786" i="8"/>
  <c r="M3787" i="8"/>
  <c r="M3788" i="8"/>
  <c r="M3789" i="8"/>
  <c r="M3790" i="8"/>
  <c r="M3791" i="8"/>
  <c r="M3792" i="8"/>
  <c r="M3793" i="8"/>
  <c r="M3794" i="8"/>
  <c r="M3795" i="8"/>
  <c r="M3796" i="8"/>
  <c r="M3797" i="8"/>
  <c r="M3798" i="8"/>
  <c r="M3799" i="8"/>
  <c r="M3800" i="8"/>
  <c r="M3801" i="8"/>
  <c r="M3802" i="8"/>
  <c r="M3803" i="8"/>
  <c r="M3804" i="8"/>
  <c r="M3805" i="8"/>
  <c r="M3806" i="8"/>
  <c r="M3807" i="8"/>
  <c r="M3808" i="8"/>
  <c r="M3809" i="8"/>
  <c r="M3810" i="8"/>
  <c r="M3811" i="8"/>
  <c r="M3812" i="8"/>
  <c r="M3813" i="8"/>
  <c r="M3814" i="8"/>
  <c r="M3815" i="8"/>
  <c r="M3816" i="8"/>
  <c r="M3817" i="8"/>
  <c r="M3818" i="8"/>
  <c r="M3819" i="8"/>
  <c r="M3820" i="8"/>
  <c r="M3821" i="8"/>
  <c r="M3822" i="8"/>
  <c r="M3823" i="8"/>
  <c r="M3824" i="8"/>
  <c r="M3825" i="8"/>
  <c r="M3826" i="8"/>
  <c r="M3827" i="8"/>
  <c r="M3828" i="8"/>
  <c r="M3829" i="8"/>
  <c r="M3830" i="8"/>
  <c r="M3831" i="8"/>
  <c r="M3832" i="8"/>
  <c r="M3833" i="8"/>
  <c r="M3834" i="8"/>
  <c r="M3835" i="8"/>
  <c r="M3836" i="8"/>
  <c r="M3837" i="8"/>
  <c r="M3838" i="8"/>
  <c r="M3839" i="8"/>
  <c r="M3840" i="8"/>
  <c r="M3841" i="8"/>
  <c r="M3842" i="8"/>
  <c r="M3843" i="8"/>
  <c r="M3844" i="8"/>
  <c r="M3845" i="8"/>
  <c r="M3846" i="8"/>
  <c r="M3847" i="8"/>
  <c r="M3848" i="8"/>
  <c r="M3849" i="8"/>
  <c r="M3850" i="8"/>
  <c r="M3851" i="8"/>
  <c r="M3852" i="8"/>
  <c r="M3853" i="8"/>
  <c r="M3854" i="8"/>
  <c r="M3855" i="8"/>
  <c r="M3856" i="8"/>
  <c r="M3857" i="8"/>
  <c r="M3858" i="8"/>
  <c r="M3859" i="8"/>
  <c r="M3860" i="8"/>
  <c r="M3861" i="8"/>
  <c r="M3862" i="8"/>
  <c r="M3863" i="8"/>
  <c r="M3864" i="8"/>
  <c r="M3865" i="8"/>
  <c r="M3866" i="8"/>
  <c r="M3867" i="8"/>
  <c r="M3868" i="8"/>
  <c r="M3869" i="8"/>
  <c r="M3870" i="8"/>
  <c r="M3871" i="8"/>
  <c r="M3872" i="8"/>
  <c r="M3873" i="8"/>
  <c r="M3874" i="8"/>
  <c r="M3875" i="8"/>
  <c r="M3876" i="8"/>
  <c r="M3877" i="8"/>
  <c r="M3878" i="8"/>
  <c r="M3879" i="8"/>
  <c r="M3880" i="8"/>
  <c r="M3881" i="8"/>
  <c r="M3882" i="8"/>
  <c r="M3883" i="8"/>
  <c r="M3884" i="8"/>
  <c r="M3885" i="8"/>
  <c r="M3886" i="8"/>
  <c r="M3887" i="8"/>
  <c r="M3888" i="8"/>
  <c r="M3889" i="8"/>
  <c r="M3890" i="8"/>
  <c r="M3891" i="8"/>
  <c r="M3892" i="8"/>
  <c r="M3893" i="8"/>
  <c r="M3894" i="8"/>
  <c r="M3895" i="8"/>
  <c r="M3896" i="8"/>
  <c r="M3897" i="8"/>
  <c r="M3898" i="8"/>
  <c r="M3899" i="8"/>
  <c r="M3900" i="8"/>
  <c r="M3901" i="8"/>
  <c r="M3902" i="8"/>
  <c r="M3903" i="8"/>
  <c r="M3904" i="8"/>
  <c r="M3905" i="8"/>
  <c r="M3906" i="8"/>
  <c r="M3907" i="8"/>
  <c r="M3908" i="8"/>
  <c r="M3909" i="8"/>
  <c r="M3910" i="8"/>
  <c r="M3911" i="8"/>
  <c r="M3912" i="8"/>
  <c r="M3913" i="8"/>
  <c r="M3914" i="8"/>
  <c r="M3915" i="8"/>
  <c r="M3916" i="8"/>
  <c r="M3917" i="8"/>
  <c r="M3918" i="8"/>
  <c r="M3919" i="8"/>
  <c r="M3920" i="8"/>
  <c r="M3921" i="8"/>
  <c r="M3922" i="8"/>
  <c r="M3923" i="8"/>
  <c r="M3924" i="8"/>
  <c r="M3925" i="8"/>
  <c r="M3926" i="8"/>
  <c r="M3927" i="8"/>
  <c r="M3928" i="8"/>
  <c r="M3929" i="8"/>
  <c r="M3930" i="8"/>
  <c r="M3931" i="8"/>
  <c r="M3932" i="8"/>
  <c r="M3933" i="8"/>
  <c r="M3934" i="8"/>
  <c r="M3935" i="8"/>
  <c r="M3936" i="8"/>
  <c r="M3937" i="8"/>
  <c r="M3938" i="8"/>
  <c r="M3939" i="8"/>
  <c r="M3940" i="8"/>
  <c r="M3941" i="8"/>
  <c r="M3942" i="8"/>
  <c r="M3943" i="8"/>
  <c r="M3944" i="8"/>
  <c r="M3945" i="8"/>
  <c r="M3946" i="8"/>
  <c r="M3947" i="8"/>
  <c r="M3948" i="8"/>
  <c r="M3949" i="8"/>
  <c r="M3950" i="8"/>
  <c r="M3951" i="8"/>
  <c r="M3952" i="8"/>
  <c r="M3953" i="8"/>
  <c r="M3954" i="8"/>
  <c r="M3955" i="8"/>
  <c r="M3956" i="8"/>
  <c r="M3957" i="8"/>
  <c r="M3958" i="8"/>
  <c r="M3959" i="8"/>
  <c r="M3960" i="8"/>
  <c r="M3961" i="8"/>
  <c r="M3962" i="8"/>
  <c r="M3963" i="8"/>
  <c r="M3964" i="8"/>
  <c r="M3965" i="8"/>
  <c r="M3966" i="8"/>
  <c r="M3967" i="8"/>
  <c r="M3968" i="8"/>
  <c r="M3969" i="8"/>
  <c r="M3970" i="8"/>
  <c r="M3971" i="8"/>
  <c r="M3972" i="8"/>
  <c r="M3973" i="8"/>
  <c r="M3974" i="8"/>
  <c r="M3975" i="8"/>
  <c r="M3976" i="8"/>
  <c r="M3977" i="8"/>
  <c r="M3978" i="8"/>
  <c r="M3979" i="8"/>
  <c r="M3980" i="8"/>
  <c r="M3981" i="8"/>
  <c r="M3982" i="8"/>
  <c r="M3983" i="8"/>
  <c r="M3984" i="8"/>
  <c r="M3985" i="8"/>
  <c r="M3986" i="8"/>
  <c r="M3987" i="8"/>
  <c r="M3988" i="8"/>
  <c r="M3989" i="8"/>
  <c r="M3990" i="8"/>
  <c r="M3991" i="8"/>
  <c r="M3992" i="8"/>
  <c r="M3993" i="8"/>
  <c r="M3994" i="8"/>
  <c r="M3995" i="8"/>
  <c r="M3996" i="8"/>
  <c r="M3997" i="8"/>
  <c r="M3998" i="8"/>
  <c r="M3999" i="8"/>
  <c r="M4000" i="8"/>
  <c r="M4001" i="8"/>
  <c r="M4002" i="8"/>
  <c r="M4003" i="8"/>
  <c r="M4004" i="8"/>
  <c r="M4005" i="8"/>
  <c r="M4006" i="8"/>
  <c r="M4007" i="8"/>
  <c r="M4008" i="8"/>
  <c r="M4009" i="8"/>
  <c r="M4010" i="8"/>
  <c r="M4011" i="8"/>
  <c r="M4012" i="8"/>
  <c r="M4013" i="8"/>
  <c r="M4014" i="8"/>
  <c r="M4015" i="8"/>
  <c r="M4016" i="8"/>
  <c r="M4017" i="8"/>
  <c r="M4018" i="8"/>
  <c r="M4019" i="8"/>
  <c r="M4020" i="8"/>
  <c r="M4021" i="8"/>
  <c r="M4022" i="8"/>
  <c r="M4023" i="8"/>
  <c r="M4024" i="8"/>
  <c r="M4025" i="8"/>
  <c r="M4026" i="8"/>
  <c r="M4027" i="8"/>
  <c r="M4028" i="8"/>
  <c r="M4029" i="8"/>
  <c r="M4030" i="8"/>
  <c r="M4031" i="8"/>
  <c r="M4032" i="8"/>
  <c r="M4033" i="8"/>
  <c r="M4034" i="8"/>
  <c r="M4035" i="8"/>
  <c r="M4036" i="8"/>
  <c r="M4037" i="8"/>
  <c r="M4038" i="8"/>
  <c r="M4039" i="8"/>
  <c r="M4040" i="8"/>
  <c r="M4041" i="8"/>
  <c r="M4042" i="8"/>
  <c r="M4043" i="8"/>
  <c r="M4044" i="8"/>
  <c r="M4045" i="8"/>
  <c r="M4046" i="8"/>
  <c r="M4047" i="8"/>
  <c r="M4048" i="8"/>
  <c r="M4049" i="8"/>
  <c r="M4050" i="8"/>
  <c r="M4051" i="8"/>
  <c r="M4052" i="8"/>
  <c r="M4053" i="8"/>
  <c r="M4054" i="8"/>
  <c r="M4055" i="8"/>
  <c r="M4056" i="8"/>
  <c r="M4057" i="8"/>
  <c r="M4058" i="8"/>
  <c r="M4059" i="8"/>
  <c r="M4060" i="8"/>
  <c r="M4061" i="8"/>
  <c r="M4062" i="8"/>
  <c r="M4063" i="8"/>
  <c r="M4064" i="8"/>
  <c r="M4065" i="8"/>
  <c r="M4066" i="8"/>
  <c r="M4067" i="8"/>
  <c r="M4068" i="8"/>
  <c r="M4069" i="8"/>
  <c r="M4070" i="8"/>
  <c r="M4071" i="8"/>
  <c r="M4072" i="8"/>
  <c r="M4073" i="8"/>
  <c r="M4074" i="8"/>
  <c r="M4075" i="8"/>
  <c r="M4076" i="8"/>
  <c r="M4077" i="8"/>
  <c r="M4078" i="8"/>
  <c r="M4079" i="8"/>
  <c r="M4080" i="8"/>
  <c r="M4081" i="8"/>
  <c r="M4082" i="8"/>
  <c r="M4083" i="8"/>
  <c r="M4084" i="8"/>
  <c r="M4085" i="8"/>
  <c r="M4086" i="8"/>
  <c r="M4087" i="8"/>
  <c r="M4088" i="8"/>
  <c r="M4089" i="8"/>
  <c r="M4090" i="8"/>
  <c r="M4091" i="8"/>
  <c r="M4092" i="8"/>
  <c r="M4093" i="8"/>
  <c r="M4094" i="8"/>
  <c r="M4095" i="8"/>
  <c r="M4096" i="8"/>
  <c r="M4097" i="8"/>
  <c r="M4098" i="8"/>
  <c r="M4099" i="8"/>
  <c r="M4100" i="8"/>
  <c r="M4101" i="8"/>
  <c r="M4102" i="8"/>
  <c r="M4103" i="8"/>
  <c r="M4104" i="8"/>
  <c r="M4105" i="8"/>
  <c r="M4106" i="8"/>
  <c r="M4107" i="8"/>
  <c r="M4108" i="8"/>
  <c r="M4109" i="8"/>
  <c r="M4110" i="8"/>
  <c r="M4111" i="8"/>
  <c r="M4112" i="8"/>
  <c r="M4113" i="8"/>
  <c r="M4114" i="8"/>
  <c r="M4115" i="8"/>
  <c r="M4116" i="8"/>
  <c r="M4117" i="8"/>
  <c r="M4118" i="8"/>
  <c r="M4119" i="8"/>
  <c r="M4120" i="8"/>
  <c r="M4121" i="8"/>
  <c r="M4122" i="8"/>
  <c r="M4123" i="8"/>
  <c r="M4124" i="8"/>
  <c r="M4125" i="8"/>
  <c r="M4126" i="8"/>
  <c r="M4127" i="8"/>
  <c r="M4128" i="8"/>
  <c r="M4129" i="8"/>
  <c r="M4130" i="8"/>
  <c r="M4131" i="8"/>
  <c r="M4132" i="8"/>
  <c r="M4133" i="8"/>
  <c r="M4134" i="8"/>
  <c r="M4135" i="8"/>
  <c r="M4136" i="8"/>
  <c r="M4137" i="8"/>
  <c r="M4138" i="8"/>
  <c r="M4139" i="8"/>
  <c r="M4140" i="8"/>
  <c r="M4141" i="8"/>
  <c r="M4142" i="8"/>
  <c r="M4143" i="8"/>
  <c r="M4144" i="8"/>
  <c r="M4145" i="8"/>
  <c r="M4146" i="8"/>
  <c r="M4147" i="8"/>
  <c r="M4148" i="8"/>
  <c r="M4149" i="8"/>
  <c r="M4150" i="8"/>
  <c r="M4151" i="8"/>
  <c r="M4152" i="8"/>
  <c r="M4153" i="8"/>
  <c r="M4154" i="8"/>
  <c r="M4155" i="8"/>
  <c r="M4156" i="8"/>
  <c r="M4157" i="8"/>
  <c r="M4158" i="8"/>
  <c r="M4159" i="8"/>
  <c r="M4160" i="8"/>
  <c r="M4161" i="8"/>
  <c r="M4162" i="8"/>
  <c r="M4163" i="8"/>
  <c r="M4164" i="8"/>
  <c r="M4165" i="8"/>
  <c r="M4166" i="8"/>
  <c r="M4167" i="8"/>
  <c r="M4168" i="8"/>
  <c r="M4169" i="8"/>
  <c r="M4170" i="8"/>
  <c r="M4171" i="8"/>
  <c r="M4172" i="8"/>
  <c r="M4173" i="8"/>
  <c r="M4174" i="8"/>
  <c r="M4175" i="8"/>
  <c r="M4176" i="8"/>
  <c r="M4177" i="8"/>
  <c r="M4178" i="8"/>
  <c r="M4179" i="8"/>
  <c r="M4180" i="8"/>
  <c r="M4181" i="8"/>
  <c r="M4182" i="8"/>
  <c r="M4183" i="8"/>
  <c r="M4184" i="8"/>
  <c r="M4185" i="8"/>
  <c r="M4186" i="8"/>
  <c r="M4187" i="8"/>
  <c r="M4188" i="8"/>
  <c r="M4189" i="8"/>
  <c r="M4190" i="8"/>
  <c r="M4191" i="8"/>
  <c r="M4192" i="8"/>
  <c r="M4193" i="8"/>
  <c r="M4194" i="8"/>
  <c r="M4195" i="8"/>
  <c r="M4196" i="8"/>
  <c r="M4197" i="8"/>
  <c r="M4198" i="8"/>
  <c r="M4199" i="8"/>
  <c r="M4200" i="8"/>
  <c r="M4201" i="8"/>
  <c r="M4202" i="8"/>
  <c r="M4203" i="8"/>
  <c r="M4204" i="8"/>
  <c r="M4205" i="8"/>
  <c r="M4206" i="8"/>
  <c r="M4207" i="8"/>
  <c r="M4208" i="8"/>
  <c r="M4209" i="8"/>
  <c r="M4210" i="8"/>
  <c r="M4211" i="8"/>
  <c r="M4212" i="8"/>
  <c r="M4213" i="8"/>
  <c r="M4214" i="8"/>
  <c r="M4215" i="8"/>
  <c r="M4216" i="8"/>
  <c r="M4217" i="8"/>
  <c r="M4218" i="8"/>
  <c r="M4219" i="8"/>
  <c r="M4220" i="8"/>
  <c r="M4221" i="8"/>
  <c r="M4222" i="8"/>
  <c r="M4223" i="8"/>
  <c r="M4224" i="8"/>
  <c r="M4225" i="8"/>
  <c r="M4226" i="8"/>
  <c r="M4227" i="8"/>
  <c r="M4228" i="8"/>
  <c r="M4229" i="8"/>
  <c r="M4230" i="8"/>
  <c r="M4231" i="8"/>
  <c r="M4232" i="8"/>
  <c r="M4233" i="8"/>
  <c r="M4234" i="8"/>
  <c r="M4235" i="8"/>
  <c r="M4236" i="8"/>
  <c r="M4237" i="8"/>
  <c r="M4238" i="8"/>
  <c r="M4239" i="8"/>
  <c r="M4240" i="8"/>
  <c r="M4241" i="8"/>
  <c r="M4242" i="8"/>
  <c r="M4243" i="8"/>
  <c r="M4244" i="8"/>
  <c r="M4245" i="8"/>
  <c r="M4246" i="8"/>
  <c r="M4247" i="8"/>
  <c r="M4248" i="8"/>
  <c r="M4249" i="8"/>
  <c r="M4250" i="8"/>
  <c r="M4251" i="8"/>
  <c r="M4252" i="8"/>
  <c r="M4253" i="8"/>
  <c r="M4254" i="8"/>
  <c r="M4255" i="8"/>
  <c r="M4256" i="8"/>
  <c r="M4257" i="8"/>
  <c r="M4258" i="8"/>
  <c r="M4259" i="8"/>
  <c r="M4260" i="8"/>
  <c r="M4261" i="8"/>
  <c r="M4262" i="8"/>
  <c r="M4263" i="8"/>
  <c r="M4264" i="8"/>
  <c r="M4265" i="8"/>
  <c r="M4266" i="8"/>
  <c r="M4267" i="8"/>
  <c r="M4268" i="8"/>
  <c r="M4269" i="8"/>
  <c r="M4270" i="8"/>
  <c r="M4271" i="8"/>
  <c r="M4272" i="8"/>
  <c r="M4273" i="8"/>
  <c r="M4274" i="8"/>
  <c r="M4275" i="8"/>
  <c r="M4276" i="8"/>
  <c r="M4277" i="8"/>
  <c r="M4278" i="8"/>
  <c r="M4279" i="8"/>
  <c r="M4280" i="8"/>
  <c r="M4281" i="8"/>
  <c r="M4282" i="8"/>
  <c r="M4283" i="8"/>
  <c r="M4284" i="8"/>
  <c r="M4285" i="8"/>
  <c r="M4286" i="8"/>
  <c r="M4287" i="8"/>
  <c r="M4288" i="8"/>
  <c r="M4289" i="8"/>
  <c r="M4290" i="8"/>
  <c r="M4291" i="8"/>
  <c r="M4292" i="8"/>
  <c r="M4293" i="8"/>
  <c r="M4294" i="8"/>
  <c r="M4295" i="8"/>
  <c r="M4296" i="8"/>
  <c r="M4297" i="8"/>
  <c r="M4298" i="8"/>
  <c r="M4299" i="8"/>
  <c r="M4300" i="8"/>
  <c r="M4301" i="8"/>
  <c r="M4302" i="8"/>
  <c r="M4303" i="8"/>
  <c r="M4304" i="8"/>
  <c r="M4305" i="8"/>
  <c r="M4306" i="8"/>
  <c r="M4307" i="8"/>
  <c r="M4308" i="8"/>
  <c r="M4309" i="8"/>
  <c r="M4310" i="8"/>
  <c r="M4311" i="8"/>
  <c r="M4312" i="8"/>
  <c r="M4313" i="8"/>
  <c r="M4314" i="8"/>
  <c r="M4315" i="8"/>
  <c r="M4316" i="8"/>
  <c r="M4317" i="8"/>
  <c r="M4318" i="8"/>
  <c r="M4319" i="8"/>
  <c r="M4320" i="8"/>
  <c r="M4321" i="8"/>
  <c r="M4322" i="8"/>
  <c r="M4323" i="8"/>
  <c r="M4324" i="8"/>
  <c r="M4325" i="8"/>
  <c r="M4326" i="8"/>
  <c r="M4327" i="8"/>
  <c r="M4328" i="8"/>
  <c r="M4329" i="8"/>
  <c r="M4330" i="8"/>
  <c r="M4331" i="8"/>
  <c r="M4332" i="8"/>
  <c r="M4333" i="8"/>
  <c r="M4334" i="8"/>
  <c r="M4335" i="8"/>
  <c r="M4336" i="8"/>
  <c r="M4337" i="8"/>
  <c r="M4338" i="8"/>
  <c r="M4339" i="8"/>
  <c r="M4340" i="8"/>
  <c r="M4341" i="8"/>
  <c r="M4342" i="8"/>
  <c r="M4343" i="8"/>
  <c r="M4344" i="8"/>
  <c r="M4345" i="8"/>
  <c r="M4346" i="8"/>
  <c r="M4347" i="8"/>
  <c r="M4348" i="8"/>
  <c r="M4349" i="8"/>
  <c r="M4350" i="8"/>
  <c r="M4351" i="8"/>
  <c r="M4352" i="8"/>
  <c r="M4353" i="8"/>
  <c r="M4354" i="8"/>
  <c r="M4355" i="8"/>
  <c r="M4356" i="8"/>
  <c r="M4357" i="8"/>
  <c r="M4358" i="8"/>
  <c r="M4359" i="8"/>
  <c r="M4360" i="8"/>
  <c r="M4361" i="8"/>
  <c r="M4362" i="8"/>
  <c r="M4363" i="8"/>
  <c r="M4364" i="8"/>
  <c r="M4365" i="8"/>
  <c r="M4366" i="8"/>
  <c r="M4367" i="8"/>
  <c r="M4368" i="8"/>
  <c r="M4369" i="8"/>
  <c r="M4370" i="8"/>
  <c r="M4371" i="8"/>
  <c r="M4372" i="8"/>
  <c r="M4373" i="8"/>
  <c r="M4374" i="8"/>
  <c r="M4375" i="8"/>
  <c r="M4376" i="8"/>
  <c r="M4377" i="8"/>
  <c r="M4378" i="8"/>
  <c r="M4379" i="8"/>
  <c r="M4380" i="8"/>
  <c r="M4381" i="8"/>
  <c r="M4382" i="8"/>
  <c r="M4383" i="8"/>
  <c r="M4384" i="8"/>
  <c r="M4385" i="8"/>
  <c r="M4386" i="8"/>
  <c r="M4387" i="8"/>
  <c r="M4388" i="8"/>
  <c r="M4389" i="8"/>
  <c r="M4390" i="8"/>
  <c r="M4391" i="8"/>
  <c r="M4392" i="8"/>
  <c r="M4393" i="8"/>
  <c r="M4394" i="8"/>
  <c r="M4395" i="8"/>
  <c r="M4396" i="8"/>
  <c r="M4397" i="8"/>
  <c r="M4398" i="8"/>
  <c r="M4399" i="8"/>
  <c r="M4400" i="8"/>
  <c r="M4401" i="8"/>
  <c r="M4402" i="8"/>
  <c r="M4403" i="8"/>
  <c r="M4404" i="8"/>
  <c r="M4405" i="8"/>
  <c r="M4406" i="8"/>
  <c r="M4407" i="8"/>
  <c r="M4408" i="8"/>
  <c r="M4409" i="8"/>
  <c r="M4410" i="8"/>
  <c r="M4411" i="8"/>
  <c r="M4412" i="8"/>
  <c r="M4413" i="8"/>
  <c r="M4414" i="8"/>
  <c r="M4415" i="8"/>
  <c r="M4416" i="8"/>
  <c r="M4417" i="8"/>
  <c r="M4418" i="8"/>
  <c r="M4419" i="8"/>
  <c r="M4420" i="8"/>
  <c r="M4421" i="8"/>
  <c r="M4422" i="8"/>
  <c r="M4423" i="8"/>
  <c r="M4424" i="8"/>
  <c r="M4425" i="8"/>
  <c r="M4426" i="8"/>
  <c r="M4427" i="8"/>
  <c r="M4428" i="8"/>
  <c r="M4429" i="8"/>
  <c r="M4430" i="8"/>
  <c r="M4431" i="8"/>
  <c r="M4432" i="8"/>
  <c r="M4433" i="8"/>
  <c r="M4434" i="8"/>
  <c r="M4435" i="8"/>
  <c r="M4436" i="8"/>
  <c r="M4437" i="8"/>
  <c r="M4438" i="8"/>
  <c r="M4439" i="8"/>
  <c r="M4440" i="8"/>
  <c r="M4441" i="8"/>
  <c r="M4442" i="8"/>
  <c r="M4443" i="8"/>
  <c r="M4444" i="8"/>
  <c r="M4445" i="8"/>
  <c r="M4446" i="8"/>
  <c r="M4447" i="8"/>
  <c r="M4448" i="8"/>
  <c r="M4449" i="8"/>
  <c r="M4450" i="8"/>
  <c r="M4451" i="8"/>
  <c r="M4452" i="8"/>
  <c r="M4453" i="8"/>
  <c r="M4454" i="8"/>
  <c r="M4455" i="8"/>
  <c r="M4456" i="8"/>
  <c r="M4457" i="8"/>
  <c r="M4458" i="8"/>
  <c r="M4459" i="8"/>
  <c r="M4460" i="8"/>
  <c r="M4461" i="8"/>
  <c r="M4462" i="8"/>
  <c r="M4463" i="8"/>
  <c r="M4464" i="8"/>
  <c r="M4465" i="8"/>
  <c r="M4466" i="8"/>
  <c r="M4467" i="8"/>
  <c r="M4468" i="8"/>
  <c r="M4469" i="8"/>
  <c r="M4470" i="8"/>
  <c r="M4471" i="8"/>
  <c r="M4472" i="8"/>
  <c r="M4473" i="8"/>
  <c r="M4474" i="8"/>
  <c r="M4475" i="8"/>
  <c r="M4476" i="8"/>
  <c r="M4477" i="8"/>
  <c r="M4478" i="8"/>
  <c r="M4479" i="8"/>
  <c r="M4480" i="8"/>
  <c r="M4481" i="8"/>
  <c r="M4482" i="8"/>
  <c r="M4483" i="8"/>
  <c r="M4484" i="8"/>
  <c r="M4485" i="8"/>
  <c r="M4486" i="8"/>
  <c r="M4487" i="8"/>
  <c r="M4488" i="8"/>
  <c r="M4489" i="8"/>
  <c r="M4490" i="8"/>
  <c r="M4491" i="8"/>
  <c r="M4492" i="8"/>
  <c r="M4493" i="8"/>
  <c r="M4494" i="8"/>
  <c r="M4495" i="8"/>
  <c r="M4496" i="8"/>
  <c r="M4497" i="8"/>
  <c r="M4498" i="8"/>
  <c r="M4499" i="8"/>
  <c r="M4500" i="8"/>
  <c r="M4501" i="8"/>
  <c r="M4502" i="8"/>
  <c r="M4503" i="8"/>
  <c r="M4504" i="8"/>
  <c r="M4505" i="8"/>
  <c r="M4506" i="8"/>
  <c r="M4507" i="8"/>
  <c r="M4508" i="8"/>
  <c r="M4509" i="8"/>
  <c r="M4510" i="8"/>
  <c r="M4511" i="8"/>
  <c r="M4512" i="8"/>
  <c r="M4513" i="8"/>
  <c r="M4514" i="8"/>
  <c r="M4515" i="8"/>
  <c r="M4516" i="8"/>
  <c r="M4517" i="8"/>
  <c r="M4518" i="8"/>
  <c r="M4519" i="8"/>
  <c r="M4520" i="8"/>
  <c r="M4521" i="8"/>
  <c r="M4522" i="8"/>
  <c r="M4523" i="8"/>
  <c r="M4524" i="8"/>
  <c r="M4525" i="8"/>
  <c r="M4526" i="8"/>
  <c r="M4527" i="8"/>
  <c r="M4528" i="8"/>
  <c r="M4529" i="8"/>
  <c r="M4530" i="8"/>
  <c r="M4531" i="8"/>
  <c r="M4532" i="8"/>
  <c r="M4533" i="8"/>
  <c r="M4534" i="8"/>
  <c r="M4535" i="8"/>
  <c r="M4536" i="8"/>
  <c r="M4537" i="8"/>
  <c r="M4538" i="8"/>
  <c r="M4539" i="8"/>
  <c r="M4540" i="8"/>
  <c r="M4541" i="8"/>
  <c r="M4542" i="8"/>
  <c r="M4543" i="8"/>
  <c r="M4544" i="8"/>
  <c r="M4545" i="8"/>
  <c r="M4546" i="8"/>
  <c r="M4547" i="8"/>
  <c r="M4548" i="8"/>
  <c r="M4549" i="8"/>
  <c r="M4550" i="8"/>
  <c r="M4551" i="8"/>
  <c r="M4552" i="8"/>
  <c r="M4553" i="8"/>
  <c r="M4554" i="8"/>
  <c r="M4555" i="8"/>
  <c r="M4556" i="8"/>
  <c r="M4557" i="8"/>
  <c r="M4558" i="8"/>
  <c r="M4559" i="8"/>
  <c r="M4560" i="8"/>
  <c r="M4561" i="8"/>
  <c r="M4562" i="8"/>
  <c r="M4563" i="8"/>
  <c r="M4564" i="8"/>
  <c r="M4565" i="8"/>
  <c r="M4566" i="8"/>
  <c r="M4567" i="8"/>
  <c r="M4568" i="8"/>
  <c r="M4569" i="8"/>
  <c r="M4570" i="8"/>
  <c r="M4571" i="8"/>
  <c r="M4572" i="8"/>
  <c r="M4573" i="8"/>
  <c r="M4574" i="8"/>
  <c r="M4575" i="8"/>
  <c r="M4576" i="8"/>
  <c r="M4577" i="8"/>
  <c r="M4578" i="8"/>
  <c r="M4579" i="8"/>
  <c r="M4580" i="8"/>
  <c r="M4581" i="8"/>
  <c r="M4582" i="8"/>
  <c r="M4583" i="8"/>
  <c r="M4584" i="8"/>
  <c r="M4585" i="8"/>
  <c r="M4586" i="8"/>
  <c r="M4587" i="8"/>
  <c r="M4588" i="8"/>
  <c r="M4589" i="8"/>
  <c r="M4590" i="8"/>
  <c r="M4591" i="8"/>
  <c r="M4592" i="8"/>
  <c r="M4593" i="8"/>
  <c r="M4594" i="8"/>
  <c r="M4595" i="8"/>
  <c r="M4596" i="8"/>
  <c r="M4597" i="8"/>
  <c r="M4598" i="8"/>
  <c r="M4599" i="8"/>
  <c r="M4600" i="8"/>
  <c r="M4601" i="8"/>
  <c r="M4602" i="8"/>
  <c r="M4603" i="8"/>
  <c r="M4604" i="8"/>
  <c r="M4605" i="8"/>
  <c r="M4606" i="8"/>
  <c r="M4607" i="8"/>
  <c r="M4608" i="8"/>
  <c r="M4609" i="8"/>
  <c r="M4610" i="8"/>
  <c r="M4611" i="8"/>
  <c r="M4612" i="8"/>
  <c r="M4613" i="8"/>
  <c r="M4614" i="8"/>
  <c r="M4615" i="8"/>
  <c r="M4616" i="8"/>
  <c r="M4617" i="8"/>
  <c r="M4618" i="8"/>
  <c r="M4619" i="8"/>
  <c r="M4620" i="8"/>
  <c r="M4621" i="8"/>
  <c r="M4622" i="8"/>
  <c r="M4623" i="8"/>
  <c r="M4624" i="8"/>
  <c r="M4625" i="8"/>
  <c r="M4626" i="8"/>
  <c r="M4627" i="8"/>
  <c r="M4628" i="8"/>
  <c r="M4629" i="8"/>
  <c r="M4630" i="8"/>
  <c r="M4631" i="8"/>
  <c r="M4632" i="8"/>
  <c r="M4633" i="8"/>
  <c r="M4634" i="8"/>
  <c r="M4635" i="8"/>
  <c r="M4636" i="8"/>
  <c r="M4637" i="8"/>
  <c r="M4638" i="8"/>
  <c r="M4639" i="8"/>
  <c r="M4640" i="8"/>
  <c r="M4641" i="8"/>
  <c r="M4642" i="8"/>
  <c r="M4643" i="8"/>
  <c r="M4644" i="8"/>
  <c r="M4645" i="8"/>
  <c r="M4646" i="8"/>
  <c r="M4647" i="8"/>
  <c r="M4648" i="8"/>
  <c r="M4649" i="8"/>
  <c r="M4650" i="8"/>
  <c r="M4651" i="8"/>
  <c r="M4652" i="8"/>
  <c r="M4653" i="8"/>
  <c r="M4654" i="8"/>
  <c r="M4655" i="8"/>
  <c r="M4656" i="8"/>
  <c r="M4657" i="8"/>
  <c r="M4658" i="8"/>
  <c r="M4659" i="8"/>
  <c r="M4660" i="8"/>
  <c r="M4661" i="8"/>
  <c r="M4662" i="8"/>
  <c r="M4663" i="8"/>
  <c r="M4664" i="8"/>
  <c r="M4665" i="8"/>
  <c r="M4666" i="8"/>
  <c r="M4667" i="8"/>
  <c r="M4668" i="8"/>
  <c r="M4669" i="8"/>
  <c r="M4670" i="8"/>
  <c r="M4671" i="8"/>
  <c r="M4672" i="8"/>
  <c r="M4673" i="8"/>
  <c r="M4674" i="8"/>
  <c r="M4675" i="8"/>
  <c r="M4676" i="8"/>
  <c r="M4677" i="8"/>
  <c r="M4678" i="8"/>
  <c r="M4679" i="8"/>
  <c r="M4680" i="8"/>
  <c r="M4681" i="8"/>
  <c r="M4682" i="8"/>
  <c r="M4683" i="8"/>
  <c r="M4684" i="8"/>
  <c r="M4685" i="8"/>
  <c r="M4686" i="8"/>
  <c r="M4687" i="8"/>
  <c r="M4688" i="8"/>
  <c r="M4689" i="8"/>
  <c r="M4690" i="8"/>
  <c r="M4691" i="8"/>
  <c r="M4692" i="8"/>
  <c r="M4693" i="8"/>
  <c r="M4694" i="8"/>
  <c r="M4695" i="8"/>
  <c r="M4696" i="8"/>
  <c r="M4697" i="8"/>
  <c r="M4698" i="8"/>
  <c r="M4699" i="8"/>
  <c r="M4700" i="8"/>
  <c r="M4701" i="8"/>
  <c r="M4702" i="8"/>
  <c r="M4703" i="8"/>
  <c r="M4704" i="8"/>
  <c r="M4705" i="8"/>
  <c r="M4706" i="8"/>
  <c r="M4707" i="8"/>
  <c r="M4708" i="8"/>
  <c r="M4709" i="8"/>
  <c r="M4710" i="8"/>
  <c r="M4711" i="8"/>
  <c r="M4712" i="8"/>
  <c r="M4713" i="8"/>
  <c r="M4714" i="8"/>
  <c r="M4715" i="8"/>
  <c r="M4716" i="8"/>
  <c r="M4717" i="8"/>
  <c r="M4718" i="8"/>
  <c r="M4719" i="8"/>
  <c r="M4720" i="8"/>
  <c r="M4721" i="8"/>
  <c r="M4722" i="8"/>
  <c r="M4723" i="8"/>
  <c r="M4724" i="8"/>
  <c r="M4725" i="8"/>
  <c r="M4726" i="8"/>
  <c r="M4727" i="8"/>
  <c r="M4728" i="8"/>
  <c r="M4729" i="8"/>
  <c r="M4730" i="8"/>
  <c r="M4731" i="8"/>
  <c r="M4732" i="8"/>
  <c r="M4733" i="8"/>
  <c r="M4734" i="8"/>
  <c r="M4735" i="8"/>
  <c r="M4736" i="8"/>
  <c r="M4737" i="8"/>
  <c r="M4738" i="8"/>
  <c r="M4739" i="8"/>
  <c r="M4740" i="8"/>
  <c r="M4741" i="8"/>
  <c r="M4742" i="8"/>
  <c r="M4743" i="8"/>
  <c r="M4744" i="8"/>
  <c r="M4745" i="8"/>
  <c r="M4746" i="8"/>
  <c r="M4747" i="8"/>
  <c r="M4748" i="8"/>
  <c r="M4749" i="8"/>
  <c r="M4750" i="8"/>
  <c r="M4751" i="8"/>
  <c r="M4752" i="8"/>
  <c r="M4753" i="8"/>
  <c r="M4754" i="8"/>
  <c r="M4755" i="8"/>
  <c r="M4756" i="8"/>
  <c r="M4757" i="8"/>
  <c r="M4758" i="8"/>
  <c r="M4759" i="8"/>
  <c r="M4760" i="8"/>
  <c r="M4761" i="8"/>
  <c r="M4762" i="8"/>
  <c r="M4763" i="8"/>
  <c r="M4764" i="8"/>
  <c r="M4765" i="8"/>
  <c r="M4766" i="8"/>
  <c r="M4767" i="8"/>
  <c r="M4768" i="8"/>
  <c r="M4769" i="8"/>
  <c r="M4770" i="8"/>
  <c r="M4771" i="8"/>
  <c r="M4772" i="8"/>
  <c r="M4773" i="8"/>
  <c r="M4774" i="8"/>
  <c r="M4775" i="8"/>
  <c r="M4776" i="8"/>
  <c r="M4777" i="8"/>
  <c r="M4778" i="8"/>
  <c r="M4779" i="8"/>
  <c r="M4780" i="8"/>
  <c r="M4781" i="8"/>
  <c r="M4782" i="8"/>
  <c r="M4783" i="8"/>
  <c r="M4784" i="8"/>
  <c r="M4785" i="8"/>
  <c r="M4786" i="8"/>
  <c r="M4787" i="8"/>
  <c r="M4788" i="8"/>
  <c r="M4789" i="8"/>
  <c r="M4790" i="8"/>
  <c r="M4791" i="8"/>
  <c r="M4792" i="8"/>
  <c r="M4793" i="8"/>
  <c r="M4794" i="8"/>
  <c r="M4795" i="8"/>
  <c r="M4796" i="8"/>
  <c r="M4797" i="8"/>
  <c r="M4798" i="8"/>
  <c r="M4799" i="8"/>
  <c r="M4800" i="8"/>
  <c r="M4801" i="8"/>
  <c r="M4802" i="8"/>
  <c r="M4803" i="8"/>
  <c r="M4804" i="8"/>
  <c r="M4805" i="8"/>
  <c r="M4806" i="8"/>
  <c r="M4807" i="8"/>
  <c r="M4808" i="8"/>
  <c r="M4809" i="8"/>
  <c r="M4810" i="8"/>
  <c r="M4811" i="8"/>
  <c r="M4812" i="8"/>
  <c r="M4813" i="8"/>
  <c r="M4814" i="8"/>
  <c r="M4815" i="8"/>
  <c r="M4816" i="8"/>
  <c r="M4817" i="8"/>
  <c r="M4818" i="8"/>
  <c r="M4819" i="8"/>
  <c r="M4820" i="8"/>
  <c r="M4821" i="8"/>
  <c r="M4822" i="8"/>
  <c r="M4823" i="8"/>
  <c r="M4824" i="8"/>
  <c r="M4825" i="8"/>
  <c r="M4826" i="8"/>
  <c r="M4827" i="8"/>
  <c r="M4828" i="8"/>
  <c r="M4829" i="8"/>
  <c r="M4830" i="8"/>
  <c r="M4831" i="8"/>
  <c r="M4832" i="8"/>
  <c r="M4833" i="8"/>
  <c r="M4834" i="8"/>
  <c r="M4835" i="8"/>
  <c r="M4836" i="8"/>
  <c r="M4837" i="8"/>
  <c r="M4838" i="8"/>
  <c r="M4839" i="8"/>
  <c r="M4840" i="8"/>
  <c r="M4841" i="8"/>
  <c r="M4842" i="8"/>
  <c r="M4843" i="8"/>
  <c r="M4844" i="8"/>
  <c r="M4845" i="8"/>
  <c r="M4846" i="8"/>
  <c r="M4847" i="8"/>
  <c r="M4848" i="8"/>
  <c r="M4849" i="8"/>
  <c r="M4850" i="8"/>
  <c r="M4851" i="8"/>
  <c r="M4852" i="8"/>
  <c r="M4853" i="8"/>
  <c r="M4854" i="8"/>
  <c r="M4855" i="8"/>
  <c r="M4856" i="8"/>
  <c r="M4857" i="8"/>
  <c r="M4858" i="8"/>
  <c r="M4859" i="8"/>
  <c r="M4860" i="8"/>
  <c r="M4861" i="8"/>
  <c r="M4862" i="8"/>
  <c r="M4863" i="8"/>
  <c r="M4864" i="8"/>
  <c r="M4865" i="8"/>
  <c r="M4866" i="8"/>
  <c r="M4867" i="8"/>
  <c r="M4868" i="8"/>
  <c r="M4869" i="8"/>
  <c r="M4870" i="8"/>
  <c r="M4871" i="8"/>
  <c r="M4872" i="8"/>
  <c r="M4873" i="8"/>
  <c r="M4874" i="8"/>
  <c r="M4875" i="8"/>
  <c r="M4876" i="8"/>
  <c r="M4877" i="8"/>
  <c r="M4878" i="8"/>
  <c r="M4879" i="8"/>
  <c r="M4880" i="8"/>
  <c r="M4881" i="8"/>
  <c r="M4882" i="8"/>
  <c r="M4883" i="8"/>
  <c r="M4884" i="8"/>
  <c r="M4885" i="8"/>
  <c r="M4886" i="8"/>
  <c r="M4887" i="8"/>
  <c r="M4888" i="8"/>
  <c r="M4889" i="8"/>
  <c r="M4890" i="8"/>
  <c r="M4891" i="8"/>
  <c r="M4892" i="8"/>
  <c r="M4893" i="8"/>
  <c r="M4894" i="8"/>
  <c r="M4895" i="8"/>
  <c r="M4896" i="8"/>
  <c r="M4897" i="8"/>
  <c r="M4898" i="8"/>
  <c r="M4899" i="8"/>
  <c r="M4900" i="8"/>
  <c r="M4901" i="8"/>
  <c r="M4902" i="8"/>
  <c r="M4903" i="8"/>
  <c r="M4904" i="8"/>
  <c r="M4905" i="8"/>
  <c r="M4906" i="8"/>
  <c r="M4907" i="8"/>
  <c r="M4908" i="8"/>
  <c r="M4909" i="8"/>
  <c r="M4910" i="8"/>
  <c r="M4911" i="8"/>
  <c r="M4912" i="8"/>
  <c r="M4913" i="8"/>
  <c r="M4914" i="8"/>
  <c r="M4915" i="8"/>
  <c r="M4916" i="8"/>
  <c r="M4917" i="8"/>
  <c r="M4918" i="8"/>
  <c r="M4919" i="8"/>
  <c r="M4920" i="8"/>
  <c r="M4921" i="8"/>
  <c r="M4922" i="8"/>
  <c r="M4923" i="8"/>
  <c r="M4924" i="8"/>
  <c r="M4925" i="8"/>
  <c r="M4926" i="8"/>
  <c r="M4927" i="8"/>
  <c r="M4928" i="8"/>
  <c r="M4929" i="8"/>
  <c r="M4930" i="8"/>
  <c r="M4931" i="8"/>
  <c r="M4932" i="8"/>
  <c r="M4933" i="8"/>
  <c r="M4934" i="8"/>
  <c r="M4935" i="8"/>
  <c r="M4936" i="8"/>
  <c r="M4937" i="8"/>
  <c r="M4938" i="8"/>
  <c r="M4939" i="8"/>
  <c r="M4940" i="8"/>
  <c r="M4941" i="8"/>
  <c r="M4942" i="8"/>
  <c r="M4943" i="8"/>
  <c r="M4944" i="8"/>
  <c r="M4945" i="8"/>
  <c r="M4946" i="8"/>
  <c r="M4947" i="8"/>
  <c r="M4948" i="8"/>
  <c r="M4949" i="8"/>
  <c r="M4950" i="8"/>
  <c r="M4951" i="8"/>
  <c r="M4952" i="8"/>
  <c r="M4953" i="8"/>
  <c r="M4954" i="8"/>
  <c r="M4955" i="8"/>
  <c r="M4956" i="8"/>
  <c r="M4957" i="8"/>
  <c r="M4958" i="8"/>
  <c r="M4959" i="8"/>
  <c r="M4960" i="8"/>
  <c r="M4961" i="8"/>
  <c r="M4962" i="8"/>
  <c r="M4963" i="8"/>
  <c r="M4964" i="8"/>
  <c r="M4965" i="8"/>
  <c r="M4966" i="8"/>
  <c r="M4967" i="8"/>
  <c r="M4968" i="8"/>
  <c r="M4969" i="8"/>
  <c r="M4970" i="8"/>
  <c r="M4971" i="8"/>
  <c r="M4972" i="8"/>
  <c r="M4973" i="8"/>
  <c r="M4974" i="8"/>
  <c r="M4975" i="8"/>
  <c r="M4976" i="8"/>
  <c r="M4977" i="8"/>
  <c r="M4978" i="8"/>
  <c r="M4979" i="8"/>
  <c r="M4980" i="8"/>
  <c r="M4981" i="8"/>
  <c r="M4982" i="8"/>
  <c r="M4983" i="8"/>
  <c r="M4984" i="8"/>
  <c r="M4985" i="8"/>
  <c r="M4986" i="8"/>
  <c r="M4987" i="8"/>
  <c r="M4988" i="8"/>
  <c r="M4989" i="8"/>
  <c r="M4990" i="8"/>
  <c r="M4991" i="8"/>
  <c r="M4992" i="8"/>
  <c r="M4993" i="8"/>
  <c r="M4994" i="8"/>
  <c r="M4995" i="8"/>
  <c r="M4996" i="8"/>
  <c r="M4997" i="8"/>
  <c r="M4998" i="8"/>
  <c r="M4999" i="8"/>
  <c r="M5000" i="8"/>
  <c r="M5001" i="8"/>
  <c r="M5002" i="8"/>
  <c r="M5003" i="8"/>
  <c r="M5004" i="8"/>
  <c r="M5005" i="8"/>
  <c r="M5006" i="8"/>
  <c r="M5007" i="8"/>
  <c r="M5008" i="8"/>
  <c r="M5009" i="8"/>
  <c r="M5010" i="8"/>
  <c r="M5011" i="8"/>
  <c r="M5012" i="8"/>
  <c r="M5013" i="8"/>
  <c r="M5014" i="8"/>
  <c r="M5015" i="8"/>
  <c r="M5016" i="8"/>
  <c r="M5017" i="8"/>
  <c r="M5018" i="8"/>
  <c r="M5019" i="8"/>
  <c r="M5020" i="8"/>
  <c r="M5021" i="8"/>
  <c r="M5022" i="8"/>
  <c r="M5023" i="8"/>
  <c r="M5024" i="8"/>
  <c r="M5025" i="8"/>
  <c r="M5026" i="8"/>
  <c r="M5027" i="8"/>
  <c r="M5028" i="8"/>
  <c r="M5029" i="8"/>
  <c r="M5030" i="8"/>
  <c r="M5031" i="8"/>
  <c r="M5032" i="8"/>
  <c r="M5033" i="8"/>
  <c r="M5034" i="8"/>
  <c r="M5035" i="8"/>
  <c r="M5036" i="8"/>
  <c r="M5037" i="8"/>
  <c r="M5038" i="8"/>
  <c r="M5039" i="8"/>
  <c r="M5040" i="8"/>
  <c r="M5041" i="8"/>
  <c r="M5042" i="8"/>
  <c r="M5043" i="8"/>
  <c r="M5044" i="8"/>
  <c r="M5045" i="8"/>
  <c r="M5046" i="8"/>
  <c r="M5047" i="8"/>
  <c r="M5048" i="8"/>
  <c r="M5049" i="8"/>
  <c r="M5050" i="8"/>
  <c r="M5051" i="8"/>
  <c r="M5052" i="8"/>
  <c r="M5053" i="8"/>
  <c r="M5054" i="8"/>
  <c r="M5055" i="8"/>
  <c r="M5056" i="8"/>
  <c r="M5057" i="8"/>
  <c r="M5058" i="8"/>
  <c r="M5059" i="8"/>
  <c r="M5060" i="8"/>
  <c r="M5061" i="8"/>
  <c r="M5062" i="8"/>
  <c r="M5063" i="8"/>
  <c r="M5064" i="8"/>
  <c r="M5065" i="8"/>
  <c r="M5066" i="8"/>
  <c r="M5067" i="8"/>
  <c r="M5068" i="8"/>
  <c r="M5069" i="8"/>
  <c r="M5070" i="8"/>
  <c r="M5071" i="8"/>
  <c r="M5072" i="8"/>
  <c r="M5073" i="8"/>
  <c r="M5074" i="8"/>
  <c r="M5075" i="8"/>
  <c r="M5076" i="8"/>
  <c r="M5077" i="8"/>
  <c r="M5078" i="8"/>
  <c r="M5079" i="8"/>
  <c r="M5080" i="8"/>
  <c r="M5081" i="8"/>
  <c r="M5082" i="8"/>
  <c r="M5083" i="8"/>
  <c r="M5084" i="8"/>
  <c r="M5085" i="8"/>
  <c r="M5086" i="8"/>
  <c r="M5087" i="8"/>
  <c r="M5088" i="8"/>
  <c r="M5089" i="8"/>
  <c r="M5090" i="8"/>
  <c r="M5091" i="8"/>
  <c r="M5092" i="8"/>
  <c r="M5093" i="8"/>
  <c r="M5094" i="8"/>
  <c r="M5095" i="8"/>
  <c r="M5096" i="8"/>
  <c r="M5097" i="8"/>
  <c r="M5098" i="8"/>
  <c r="M5099" i="8"/>
  <c r="M5100" i="8"/>
  <c r="M5101" i="8"/>
  <c r="M5102" i="8"/>
  <c r="M5103" i="8"/>
  <c r="M5104" i="8"/>
  <c r="M5105" i="8"/>
  <c r="M5106" i="8"/>
  <c r="M5107" i="8"/>
  <c r="M5108" i="8"/>
  <c r="M5109" i="8"/>
  <c r="M5110" i="8"/>
  <c r="M5111" i="8"/>
  <c r="M5112" i="8"/>
  <c r="M5113" i="8"/>
  <c r="M5114" i="8"/>
  <c r="M5115" i="8"/>
  <c r="M5116" i="8"/>
  <c r="M5117" i="8"/>
  <c r="M5118" i="8"/>
  <c r="M5119" i="8"/>
  <c r="M5120" i="8"/>
  <c r="M5121" i="8"/>
  <c r="M5122" i="8"/>
  <c r="M5123" i="8"/>
  <c r="M5124" i="8"/>
  <c r="M5125" i="8"/>
  <c r="M5126" i="8"/>
  <c r="M5127" i="8"/>
  <c r="M5128" i="8"/>
  <c r="M5129" i="8"/>
  <c r="M5130" i="8"/>
  <c r="M5131" i="8"/>
  <c r="M5132" i="8"/>
  <c r="M5133" i="8"/>
  <c r="M5134" i="8"/>
  <c r="M5135" i="8"/>
  <c r="M5136" i="8"/>
  <c r="M5137" i="8"/>
  <c r="M5138" i="8"/>
  <c r="M5139" i="8"/>
  <c r="M5140" i="8"/>
  <c r="M5141" i="8"/>
  <c r="M5142" i="8"/>
  <c r="M5143" i="8"/>
  <c r="M5144" i="8"/>
  <c r="M5145" i="8"/>
  <c r="M5146" i="8"/>
  <c r="M5147" i="8"/>
  <c r="M5148" i="8"/>
  <c r="M5149" i="8"/>
  <c r="M5150" i="8"/>
  <c r="M5151" i="8"/>
  <c r="M5152" i="8"/>
  <c r="M5153" i="8"/>
  <c r="M5154" i="8"/>
  <c r="M5155" i="8"/>
  <c r="M5156" i="8"/>
  <c r="M5157" i="8"/>
  <c r="M5158" i="8"/>
  <c r="M5159" i="8"/>
  <c r="M5160" i="8"/>
  <c r="M5161" i="8"/>
  <c r="M5162" i="8"/>
  <c r="M5163" i="8"/>
  <c r="M5164" i="8"/>
  <c r="M5165" i="8"/>
  <c r="M5166" i="8"/>
  <c r="M5167" i="8"/>
  <c r="M5168" i="8"/>
  <c r="M5169" i="8"/>
  <c r="M5170" i="8"/>
  <c r="M5171" i="8"/>
  <c r="M5172" i="8"/>
  <c r="M5173" i="8"/>
  <c r="M5174" i="8"/>
  <c r="M5175" i="8"/>
  <c r="M5176" i="8"/>
  <c r="M5177" i="8"/>
  <c r="M5178" i="8"/>
  <c r="M5179" i="8"/>
  <c r="M5180" i="8"/>
  <c r="M5181" i="8"/>
  <c r="M5182" i="8"/>
  <c r="M5183" i="8"/>
  <c r="M5184" i="8"/>
  <c r="M5185" i="8"/>
  <c r="M5186" i="8"/>
  <c r="M5187" i="8"/>
  <c r="M5188" i="8"/>
  <c r="M5189" i="8"/>
  <c r="M5190" i="8"/>
  <c r="M5191" i="8"/>
  <c r="M5192" i="8"/>
  <c r="M5193" i="8"/>
  <c r="M5194" i="8"/>
  <c r="M5195" i="8"/>
  <c r="M5196" i="8"/>
  <c r="M5197" i="8"/>
  <c r="M5198" i="8"/>
  <c r="M5199" i="8"/>
  <c r="M5200" i="8"/>
  <c r="M5201" i="8"/>
  <c r="M5202" i="8"/>
  <c r="M5203" i="8"/>
  <c r="M5204" i="8"/>
  <c r="M5205" i="8"/>
  <c r="M5206" i="8"/>
  <c r="M5207" i="8"/>
  <c r="M5208" i="8"/>
  <c r="M5209" i="8"/>
  <c r="M5210" i="8"/>
  <c r="M5211" i="8"/>
  <c r="M5212" i="8"/>
  <c r="M5213" i="8"/>
  <c r="M5214" i="8"/>
  <c r="M5215" i="8"/>
  <c r="M5216" i="8"/>
  <c r="M5217" i="8"/>
  <c r="M5218" i="8"/>
  <c r="M5219" i="8"/>
  <c r="M5220" i="8"/>
  <c r="M5221" i="8"/>
  <c r="M5222" i="8"/>
  <c r="M5223" i="8"/>
  <c r="M5224" i="8"/>
  <c r="M5225" i="8"/>
  <c r="M5226" i="8"/>
  <c r="M5227" i="8"/>
  <c r="M5228" i="8"/>
  <c r="M5229" i="8"/>
  <c r="M5230" i="8"/>
  <c r="M5231" i="8"/>
  <c r="M5232" i="8"/>
  <c r="M5233" i="8"/>
  <c r="M5234" i="8"/>
  <c r="M5235" i="8"/>
  <c r="M5236" i="8"/>
  <c r="M5237" i="8"/>
  <c r="M5238" i="8"/>
  <c r="M5239" i="8"/>
  <c r="M5240" i="8"/>
  <c r="M5241" i="8"/>
  <c r="M5242" i="8"/>
  <c r="M5243" i="8"/>
  <c r="M5244" i="8"/>
  <c r="M5245" i="8"/>
  <c r="M5246" i="8"/>
  <c r="M5247" i="8"/>
  <c r="M5248" i="8"/>
  <c r="M5249" i="8"/>
  <c r="M5250" i="8"/>
  <c r="M5251" i="8"/>
  <c r="M5252" i="8"/>
  <c r="M5253" i="8"/>
  <c r="M5254" i="8"/>
  <c r="M5255" i="8"/>
  <c r="M5256" i="8"/>
  <c r="M5257" i="8"/>
  <c r="M5258" i="8"/>
  <c r="M5259" i="8"/>
  <c r="M5260" i="8"/>
  <c r="M5261" i="8"/>
  <c r="M5262" i="8"/>
  <c r="M5263" i="8"/>
  <c r="M5264" i="8"/>
  <c r="M5265" i="8"/>
  <c r="M5266" i="8"/>
  <c r="M5267" i="8"/>
  <c r="M5268" i="8"/>
  <c r="M5269" i="8"/>
  <c r="M5270" i="8"/>
  <c r="M5271" i="8"/>
  <c r="M5272" i="8"/>
  <c r="M5273" i="8"/>
  <c r="M5274" i="8"/>
  <c r="M5275" i="8"/>
  <c r="M5276" i="8"/>
  <c r="M5277" i="8"/>
  <c r="M5278" i="8"/>
  <c r="M5279" i="8"/>
  <c r="M5280" i="8"/>
  <c r="M5281" i="8"/>
  <c r="M5282" i="8"/>
  <c r="M5283" i="8"/>
  <c r="M5284" i="8"/>
  <c r="M5285" i="8"/>
  <c r="M5286" i="8"/>
  <c r="M5287" i="8"/>
  <c r="M5288" i="8"/>
  <c r="M5289" i="8"/>
  <c r="M5290" i="8"/>
  <c r="M5291" i="8"/>
  <c r="M5292" i="8"/>
  <c r="M5293" i="8"/>
  <c r="M5294" i="8"/>
  <c r="M5295" i="8"/>
  <c r="M5296" i="8"/>
  <c r="M5297" i="8"/>
  <c r="M5298" i="8"/>
  <c r="M5299" i="8"/>
  <c r="M5300" i="8"/>
  <c r="M5301" i="8"/>
  <c r="M5302" i="8"/>
  <c r="M5303" i="8"/>
  <c r="M5304" i="8"/>
  <c r="M5305" i="8"/>
  <c r="M5306" i="8"/>
  <c r="M5307" i="8"/>
  <c r="M5308" i="8"/>
  <c r="M5309" i="8"/>
  <c r="M5310" i="8"/>
  <c r="M5311" i="8"/>
  <c r="M5312" i="8"/>
  <c r="M5313" i="8"/>
  <c r="M5314" i="8"/>
  <c r="M5315" i="8"/>
  <c r="M5316" i="8"/>
  <c r="M5317" i="8"/>
  <c r="M5318" i="8"/>
  <c r="M5319" i="8"/>
  <c r="M5320" i="8"/>
  <c r="M5321" i="8"/>
  <c r="M5322" i="8"/>
  <c r="M5323" i="8"/>
  <c r="M5324" i="8"/>
  <c r="M5325" i="8"/>
  <c r="M5326" i="8"/>
  <c r="M5327" i="8"/>
  <c r="M5328" i="8"/>
  <c r="M5329" i="8"/>
  <c r="M5330" i="8"/>
  <c r="M5331" i="8"/>
  <c r="M5332" i="8"/>
  <c r="M5333" i="8"/>
  <c r="M5334" i="8"/>
  <c r="M5335" i="8"/>
  <c r="M5336" i="8"/>
  <c r="M5337" i="8"/>
  <c r="M5338" i="8"/>
  <c r="M5339" i="8"/>
  <c r="M5340" i="8"/>
  <c r="M5341" i="8"/>
  <c r="M5342" i="8"/>
  <c r="M5343" i="8"/>
  <c r="M5344" i="8"/>
  <c r="M5345" i="8"/>
  <c r="M5346" i="8"/>
  <c r="M5347" i="8"/>
  <c r="M5348" i="8"/>
  <c r="M5349" i="8"/>
  <c r="M5350" i="8"/>
  <c r="M5351" i="8"/>
  <c r="M5352" i="8"/>
  <c r="M5353" i="8"/>
  <c r="M5354" i="8"/>
  <c r="M5355" i="8"/>
  <c r="M5356" i="8"/>
  <c r="M5357" i="8"/>
  <c r="M5358" i="8"/>
  <c r="M5359" i="8"/>
  <c r="M5360" i="8"/>
  <c r="M5361" i="8"/>
  <c r="M5362" i="8"/>
  <c r="M5363" i="8"/>
  <c r="M5364" i="8"/>
  <c r="M5365" i="8"/>
  <c r="M5366" i="8"/>
  <c r="M5367" i="8"/>
  <c r="M5368" i="8"/>
  <c r="M5369" i="8"/>
  <c r="M5370" i="8"/>
  <c r="M5371" i="8"/>
  <c r="M5372" i="8"/>
  <c r="M5373" i="8"/>
  <c r="M5374" i="8"/>
  <c r="M5375" i="8"/>
  <c r="M5376" i="8"/>
  <c r="M5377" i="8"/>
  <c r="M5378" i="8"/>
  <c r="M5379" i="8"/>
  <c r="M5380" i="8"/>
  <c r="M5381" i="8"/>
  <c r="M5382" i="8"/>
  <c r="M5383" i="8"/>
  <c r="M5384" i="8"/>
  <c r="M5385" i="8"/>
  <c r="M5386" i="8"/>
  <c r="M5387" i="8"/>
  <c r="M5388" i="8"/>
  <c r="M5389" i="8"/>
  <c r="M5390" i="8"/>
  <c r="M5391" i="8"/>
  <c r="M5392" i="8"/>
  <c r="M5393" i="8"/>
  <c r="M5394" i="8"/>
  <c r="M5395" i="8"/>
  <c r="M5396" i="8"/>
  <c r="M5397" i="8"/>
  <c r="M5398" i="8"/>
  <c r="M5399" i="8"/>
  <c r="M5400" i="8"/>
  <c r="M5401" i="8"/>
  <c r="M5402" i="8"/>
  <c r="M5403" i="8"/>
  <c r="M5404" i="8"/>
  <c r="M5405" i="8"/>
  <c r="M5406" i="8"/>
  <c r="M5407" i="8"/>
  <c r="M5408" i="8"/>
  <c r="M5409" i="8"/>
  <c r="M5410" i="8"/>
  <c r="M5411" i="8"/>
  <c r="M5412" i="8"/>
  <c r="M5413" i="8"/>
  <c r="M5414" i="8"/>
  <c r="M5415" i="8"/>
  <c r="M5416" i="8"/>
  <c r="M5417" i="8"/>
  <c r="M5418" i="8"/>
  <c r="M5419" i="8"/>
  <c r="M5420" i="8"/>
  <c r="M5421" i="8"/>
  <c r="M5422" i="8"/>
  <c r="M5423" i="8"/>
  <c r="M5424" i="8"/>
  <c r="M5425" i="8"/>
  <c r="M5426" i="8"/>
  <c r="M5427" i="8"/>
  <c r="M5428" i="8"/>
  <c r="M5429" i="8"/>
  <c r="M5430" i="8"/>
  <c r="M5431" i="8"/>
  <c r="M5432" i="8"/>
  <c r="M5433" i="8"/>
  <c r="M5434" i="8"/>
  <c r="M5435" i="8"/>
  <c r="M5436" i="8"/>
  <c r="M5437" i="8"/>
  <c r="M5438" i="8"/>
  <c r="M5439" i="8"/>
  <c r="M5440" i="8"/>
  <c r="M5441" i="8"/>
  <c r="M5442" i="8"/>
  <c r="M5443" i="8"/>
  <c r="M5444" i="8"/>
  <c r="M5445" i="8"/>
  <c r="M5446" i="8"/>
  <c r="M5447" i="8"/>
  <c r="M5448" i="8"/>
  <c r="M5449" i="8"/>
  <c r="M5450" i="8"/>
  <c r="M5451" i="8"/>
  <c r="M5452" i="8"/>
  <c r="M5453" i="8"/>
  <c r="M5454" i="8"/>
  <c r="M5455" i="8"/>
  <c r="M5456" i="8"/>
  <c r="M5457" i="8"/>
  <c r="M5458" i="8"/>
  <c r="M5459" i="8"/>
  <c r="M5460" i="8"/>
  <c r="M5461" i="8"/>
  <c r="M5462" i="8"/>
  <c r="M5463" i="8"/>
  <c r="M5464" i="8"/>
  <c r="M5465" i="8"/>
  <c r="M5466" i="8"/>
  <c r="M5467" i="8"/>
  <c r="M5468" i="8"/>
  <c r="M5469" i="8"/>
  <c r="M5470" i="8"/>
  <c r="M5471" i="8"/>
  <c r="M5472" i="8"/>
  <c r="M5473" i="8"/>
  <c r="M5474" i="8"/>
  <c r="M5475" i="8"/>
  <c r="M5476" i="8"/>
  <c r="M5477" i="8"/>
  <c r="M5478" i="8"/>
  <c r="M5479" i="8"/>
  <c r="M5480" i="8"/>
  <c r="M5481" i="8"/>
  <c r="M5482" i="8"/>
  <c r="M5483" i="8"/>
  <c r="M5484" i="8"/>
  <c r="M5485" i="8"/>
  <c r="M5486" i="8"/>
  <c r="M5487" i="8"/>
  <c r="M5488" i="8"/>
  <c r="M5489" i="8"/>
  <c r="M5490" i="8"/>
  <c r="M5491" i="8"/>
  <c r="M5492" i="8"/>
  <c r="M5493" i="8"/>
  <c r="M5494" i="8"/>
  <c r="M5495" i="8"/>
  <c r="M5496" i="8"/>
  <c r="M5497" i="8"/>
  <c r="M5498" i="8"/>
  <c r="M5499" i="8"/>
  <c r="M5500" i="8"/>
  <c r="M5501" i="8"/>
  <c r="M5502" i="8"/>
  <c r="M5503" i="8"/>
  <c r="M5504" i="8"/>
  <c r="M5505" i="8"/>
  <c r="M5506" i="8"/>
  <c r="M5507" i="8"/>
  <c r="M5508" i="8"/>
  <c r="M5509" i="8"/>
  <c r="M5510" i="8"/>
  <c r="M5511" i="8"/>
  <c r="M5512" i="8"/>
  <c r="M5513" i="8"/>
  <c r="M5514" i="8"/>
  <c r="M5515" i="8"/>
  <c r="M5516" i="8"/>
  <c r="M5517" i="8"/>
  <c r="M5518" i="8"/>
  <c r="M5519" i="8"/>
  <c r="M5520" i="8"/>
  <c r="M5521" i="8"/>
  <c r="M5522" i="8"/>
  <c r="M5523" i="8"/>
  <c r="M5524" i="8"/>
  <c r="M5525" i="8"/>
  <c r="M5526" i="8"/>
  <c r="M5527" i="8"/>
  <c r="M5528" i="8"/>
  <c r="M5529" i="8"/>
  <c r="M5530" i="8"/>
  <c r="M5531" i="8"/>
  <c r="M5532" i="8"/>
  <c r="M5533" i="8"/>
  <c r="M5534" i="8"/>
  <c r="M5535" i="8"/>
  <c r="M5536" i="8"/>
  <c r="M5537" i="8"/>
  <c r="M5538" i="8"/>
  <c r="M5539" i="8"/>
  <c r="M5540" i="8"/>
  <c r="M5541" i="8"/>
  <c r="M5542" i="8"/>
  <c r="M5543" i="8"/>
  <c r="M5544" i="8"/>
  <c r="M5545" i="8"/>
  <c r="M5546" i="8"/>
  <c r="M5547" i="8"/>
  <c r="M5548" i="8"/>
  <c r="M5549" i="8"/>
  <c r="M5550" i="8"/>
  <c r="M5551" i="8"/>
  <c r="M5552" i="8"/>
  <c r="M5553" i="8"/>
  <c r="M5554" i="8"/>
  <c r="M5555" i="8"/>
  <c r="M5556" i="8"/>
  <c r="M5557" i="8"/>
  <c r="M5558" i="8"/>
  <c r="M5559" i="8"/>
  <c r="M5560" i="8"/>
  <c r="M5561" i="8"/>
  <c r="M5562" i="8"/>
  <c r="M5563" i="8"/>
  <c r="M5564" i="8"/>
  <c r="M5565" i="8"/>
  <c r="M5566" i="8"/>
  <c r="M5567" i="8"/>
  <c r="M5568" i="8"/>
  <c r="M5569" i="8"/>
  <c r="M5570" i="8"/>
  <c r="M5571" i="8"/>
  <c r="M5572" i="8"/>
  <c r="M5573" i="8"/>
  <c r="M5574" i="8"/>
  <c r="M5575" i="8"/>
  <c r="M5576" i="8"/>
  <c r="M5577" i="8"/>
  <c r="M5578" i="8"/>
  <c r="M5579" i="8"/>
  <c r="M5580" i="8"/>
  <c r="M5581" i="8"/>
  <c r="M5582" i="8"/>
  <c r="M5583" i="8"/>
  <c r="M5584" i="8"/>
  <c r="M5585" i="8"/>
  <c r="M5586" i="8"/>
  <c r="M5587" i="8"/>
  <c r="M5588" i="8"/>
  <c r="M5589" i="8"/>
  <c r="M5590" i="8"/>
  <c r="M5591" i="8"/>
  <c r="M5592" i="8"/>
  <c r="M5593" i="8"/>
  <c r="M5594" i="8"/>
  <c r="M5595" i="8"/>
  <c r="M5596" i="8"/>
  <c r="M5597" i="8"/>
  <c r="M5598" i="8"/>
  <c r="M5599" i="8"/>
  <c r="M5600" i="8"/>
  <c r="M5601" i="8"/>
  <c r="M5602" i="8"/>
  <c r="M5603" i="8"/>
  <c r="M5604" i="8"/>
  <c r="M5605" i="8"/>
  <c r="M5606" i="8"/>
  <c r="M5607" i="8"/>
  <c r="M5608" i="8"/>
  <c r="M5609" i="8"/>
  <c r="M5610" i="8"/>
  <c r="M5611" i="8"/>
  <c r="M5612" i="8"/>
  <c r="M5613" i="8"/>
  <c r="M5614" i="8"/>
  <c r="M5615" i="8"/>
  <c r="M5616" i="8"/>
  <c r="M5617" i="8"/>
  <c r="M5618" i="8"/>
  <c r="M5619" i="8"/>
  <c r="M5620" i="8"/>
  <c r="M5621" i="8"/>
  <c r="M5622" i="8"/>
  <c r="M5623" i="8"/>
  <c r="M5624" i="8"/>
  <c r="M5625" i="8"/>
  <c r="M5626" i="8"/>
  <c r="M5627" i="8"/>
  <c r="M5628" i="8"/>
  <c r="M5629" i="8"/>
  <c r="M5630" i="8"/>
  <c r="M5631" i="8"/>
  <c r="M5632" i="8"/>
  <c r="M5633" i="8"/>
  <c r="M5634" i="8"/>
  <c r="M5635" i="8"/>
  <c r="M5636" i="8"/>
  <c r="M5637" i="8"/>
  <c r="M5638" i="8"/>
  <c r="M5639" i="8"/>
  <c r="M5640" i="8"/>
  <c r="M5641" i="8"/>
  <c r="M5642" i="8"/>
  <c r="M5643" i="8"/>
  <c r="M5644" i="8"/>
  <c r="M5645" i="8"/>
  <c r="M5646" i="8"/>
  <c r="M5647" i="8"/>
  <c r="M5648" i="8"/>
  <c r="M5649" i="8"/>
  <c r="M5650" i="8"/>
  <c r="M5651" i="8"/>
  <c r="M5652" i="8"/>
  <c r="M5653" i="8"/>
  <c r="M5654" i="8"/>
  <c r="M5655" i="8"/>
  <c r="M5656" i="8"/>
  <c r="M5657" i="8"/>
  <c r="M5658" i="8"/>
  <c r="M5659" i="8"/>
  <c r="M5660" i="8"/>
  <c r="M5661" i="8"/>
  <c r="M5662" i="8"/>
  <c r="M5663" i="8"/>
  <c r="M5664" i="8"/>
  <c r="M5665" i="8"/>
  <c r="M5666" i="8"/>
  <c r="M5667" i="8"/>
  <c r="M5668" i="8"/>
  <c r="M5669" i="8"/>
  <c r="M5670" i="8"/>
  <c r="M5671" i="8"/>
  <c r="M5672" i="8"/>
  <c r="M5673" i="8"/>
  <c r="M5674" i="8"/>
  <c r="M5675" i="8"/>
  <c r="M5676" i="8"/>
  <c r="M5677" i="8"/>
  <c r="M5678" i="8"/>
  <c r="M5679" i="8"/>
  <c r="M5680" i="8"/>
  <c r="M5681" i="8"/>
  <c r="M5682" i="8"/>
  <c r="M5683" i="8"/>
  <c r="M5684" i="8"/>
  <c r="M5685" i="8"/>
  <c r="M5686" i="8"/>
  <c r="M5687" i="8"/>
  <c r="M5688" i="8"/>
  <c r="M5689" i="8"/>
  <c r="M5690" i="8"/>
  <c r="M5691" i="8"/>
  <c r="M5692" i="8"/>
  <c r="M5693" i="8"/>
  <c r="M5694" i="8"/>
  <c r="M5695" i="8"/>
  <c r="M5696" i="8"/>
  <c r="M5697" i="8"/>
  <c r="M5698" i="8"/>
  <c r="M5699" i="8"/>
  <c r="M5700" i="8"/>
  <c r="M5701" i="8"/>
  <c r="M5702" i="8"/>
  <c r="M5703" i="8"/>
  <c r="M5704" i="8"/>
  <c r="M5705" i="8"/>
  <c r="M5706" i="8"/>
  <c r="M5707" i="8"/>
  <c r="M5708" i="8"/>
  <c r="M5709" i="8"/>
  <c r="M5710" i="8"/>
  <c r="M5711" i="8"/>
  <c r="M5712" i="8"/>
  <c r="M5713" i="8"/>
  <c r="M5714" i="8"/>
  <c r="M5715" i="8"/>
  <c r="M5716" i="8"/>
  <c r="M5717" i="8"/>
  <c r="M5718" i="8"/>
  <c r="M5719" i="8"/>
  <c r="M5720" i="8"/>
  <c r="M5721" i="8"/>
  <c r="M5722" i="8"/>
  <c r="M5723" i="8"/>
  <c r="M5724" i="8"/>
  <c r="M5725" i="8"/>
  <c r="M5726" i="8"/>
  <c r="M5727" i="8"/>
  <c r="M5728" i="8"/>
  <c r="M5729" i="8"/>
  <c r="M5730" i="8"/>
  <c r="M5731" i="8"/>
  <c r="M5732" i="8"/>
  <c r="M5733" i="8"/>
  <c r="M5734" i="8"/>
  <c r="M5735" i="8"/>
  <c r="M5736" i="8"/>
  <c r="M5737" i="8"/>
  <c r="M5738" i="8"/>
  <c r="M5739" i="8"/>
  <c r="M5740" i="8"/>
  <c r="M5741" i="8"/>
  <c r="M5742" i="8"/>
  <c r="M5743" i="8"/>
  <c r="M5744" i="8"/>
  <c r="M5745" i="8"/>
  <c r="M5746" i="8"/>
  <c r="M5747" i="8"/>
  <c r="M5748" i="8"/>
  <c r="M5749" i="8"/>
  <c r="M5750" i="8"/>
  <c r="M5751" i="8"/>
  <c r="M5752" i="8"/>
  <c r="M5753" i="8"/>
  <c r="M5754" i="8"/>
  <c r="M5755" i="8"/>
  <c r="M5756" i="8"/>
  <c r="M5757" i="8"/>
  <c r="M5758" i="8"/>
  <c r="M5759" i="8"/>
  <c r="M5760" i="8"/>
  <c r="M5761" i="8"/>
  <c r="M5762" i="8"/>
  <c r="M5763" i="8"/>
  <c r="M5764" i="8"/>
  <c r="M5765" i="8"/>
  <c r="M5766" i="8"/>
  <c r="M5767" i="8"/>
  <c r="M5768" i="8"/>
  <c r="M5769" i="8"/>
  <c r="M5770" i="8"/>
  <c r="M5771" i="8"/>
  <c r="M5772" i="8"/>
  <c r="M5773" i="8"/>
  <c r="M5774" i="8"/>
  <c r="M5775" i="8"/>
  <c r="M5776" i="8"/>
  <c r="M5777" i="8"/>
  <c r="M5778" i="8"/>
  <c r="M5779" i="8"/>
  <c r="M5780" i="8"/>
  <c r="M5781" i="8"/>
  <c r="M5782" i="8"/>
  <c r="M5783" i="8"/>
  <c r="M5784" i="8"/>
  <c r="M5785" i="8"/>
  <c r="M5786" i="8"/>
  <c r="M5787" i="8"/>
  <c r="M5788" i="8"/>
  <c r="M5789" i="8"/>
  <c r="M5790" i="8"/>
  <c r="M5791" i="8"/>
  <c r="M5792" i="8"/>
  <c r="M5793" i="8"/>
  <c r="M5794" i="8"/>
  <c r="M5795" i="8"/>
  <c r="M5796" i="8"/>
  <c r="M5797" i="8"/>
  <c r="M5798" i="8"/>
  <c r="M5799" i="8"/>
  <c r="M5800" i="8"/>
  <c r="M5801" i="8"/>
  <c r="M5802" i="8"/>
  <c r="M5803" i="8"/>
  <c r="M5804" i="8"/>
  <c r="M5805" i="8"/>
  <c r="M5806" i="8"/>
  <c r="M5807" i="8"/>
  <c r="M5808" i="8"/>
  <c r="M5809" i="8"/>
  <c r="M5810" i="8"/>
  <c r="M5811" i="8"/>
  <c r="M5812" i="8"/>
  <c r="M5813" i="8"/>
  <c r="M5814" i="8"/>
  <c r="M5815" i="8"/>
  <c r="M5816" i="8"/>
  <c r="M5817" i="8"/>
  <c r="M5818" i="8"/>
  <c r="M5819" i="8"/>
  <c r="M5820" i="8"/>
  <c r="M5821" i="8"/>
  <c r="M5822" i="8"/>
  <c r="M5823" i="8"/>
  <c r="M5824" i="8"/>
  <c r="M5825" i="8"/>
  <c r="M5826" i="8"/>
  <c r="M5827" i="8"/>
  <c r="M5828" i="8"/>
  <c r="M5829" i="8"/>
  <c r="M5830" i="8"/>
  <c r="M5831" i="8"/>
  <c r="M5832" i="8"/>
  <c r="M5833" i="8"/>
  <c r="M5834" i="8"/>
  <c r="M5835" i="8"/>
  <c r="M5836" i="8"/>
  <c r="M5837" i="8"/>
  <c r="M5838" i="8"/>
  <c r="M5839" i="8"/>
  <c r="M5840" i="8"/>
  <c r="M5841" i="8"/>
  <c r="M5842" i="8"/>
  <c r="M5843" i="8"/>
  <c r="M5844" i="8"/>
  <c r="M5845" i="8"/>
  <c r="M5846" i="8"/>
  <c r="M5847" i="8"/>
  <c r="M5848" i="8"/>
  <c r="M5849" i="8"/>
  <c r="M5850" i="8"/>
  <c r="M5851" i="8"/>
  <c r="M5852" i="8"/>
  <c r="M5853" i="8"/>
  <c r="M5854" i="8"/>
  <c r="M5855" i="8"/>
  <c r="M5856" i="8"/>
  <c r="M5857" i="8"/>
  <c r="M5858" i="8"/>
  <c r="M5859" i="8"/>
  <c r="M5860" i="8"/>
  <c r="M5861" i="8"/>
  <c r="M5862" i="8"/>
  <c r="M5863" i="8"/>
  <c r="M5864" i="8"/>
  <c r="M5865" i="8"/>
  <c r="M5866" i="8"/>
  <c r="M5867" i="8"/>
  <c r="M5868" i="8"/>
  <c r="M5869" i="8"/>
  <c r="M5870" i="8"/>
  <c r="M5871" i="8"/>
  <c r="M5872" i="8"/>
  <c r="M5873" i="8"/>
  <c r="M5874" i="8"/>
  <c r="M5875" i="8"/>
  <c r="M5876" i="8"/>
  <c r="M5877" i="8"/>
  <c r="M5878" i="8"/>
  <c r="M5879" i="8"/>
  <c r="M5880" i="8"/>
  <c r="M5881" i="8"/>
  <c r="M5882" i="8"/>
  <c r="M5883" i="8"/>
  <c r="M5884" i="8"/>
  <c r="M5885" i="8"/>
  <c r="M5886" i="8"/>
  <c r="M5887" i="8"/>
  <c r="M5888" i="8"/>
  <c r="M5889" i="8"/>
  <c r="M5890" i="8"/>
  <c r="M5891" i="8"/>
  <c r="M5892" i="8"/>
  <c r="M5893" i="8"/>
  <c r="M5894" i="8"/>
  <c r="M5895" i="8"/>
  <c r="M5896" i="8"/>
  <c r="M5897" i="8"/>
  <c r="M5898" i="8"/>
  <c r="M5899" i="8"/>
  <c r="M5900" i="8"/>
  <c r="M5901" i="8"/>
  <c r="M5902" i="8"/>
  <c r="M5903" i="8"/>
  <c r="M5904" i="8"/>
  <c r="M5905" i="8"/>
  <c r="M5906" i="8"/>
  <c r="M5907" i="8"/>
  <c r="M5908" i="8"/>
  <c r="M5909" i="8"/>
  <c r="M5910" i="8"/>
  <c r="M5911" i="8"/>
  <c r="M5912" i="8"/>
  <c r="M5913" i="8"/>
  <c r="M5914" i="8"/>
  <c r="M5915" i="8"/>
  <c r="M5916" i="8"/>
  <c r="M5917" i="8"/>
  <c r="M5918" i="8"/>
  <c r="M5919" i="8"/>
  <c r="M5920" i="8"/>
  <c r="M5921" i="8"/>
  <c r="M5922" i="8"/>
  <c r="M5923" i="8"/>
  <c r="M5924" i="8"/>
  <c r="M5925" i="8"/>
  <c r="M5926" i="8"/>
  <c r="M5927" i="8"/>
  <c r="M5928" i="8"/>
  <c r="M5929" i="8"/>
  <c r="M5930" i="8"/>
  <c r="M5931" i="8"/>
  <c r="M5932" i="8"/>
  <c r="M5933" i="8"/>
  <c r="M5934" i="8"/>
  <c r="M5935" i="8"/>
  <c r="M5936" i="8"/>
  <c r="M5937" i="8"/>
  <c r="M5938" i="8"/>
  <c r="M5939" i="8"/>
  <c r="M5940" i="8"/>
  <c r="M5941" i="8"/>
  <c r="M5942" i="8"/>
  <c r="M5943" i="8"/>
  <c r="M5944" i="8"/>
  <c r="M5945" i="8"/>
  <c r="M5946" i="8"/>
  <c r="M5947" i="8"/>
  <c r="M5948" i="8"/>
  <c r="M5949" i="8"/>
  <c r="M5950" i="8"/>
  <c r="M5951" i="8"/>
  <c r="M5952" i="8"/>
  <c r="M5953" i="8"/>
  <c r="M5954" i="8"/>
  <c r="M5955" i="8"/>
  <c r="M5956" i="8"/>
  <c r="M5957" i="8"/>
  <c r="M5958" i="8"/>
  <c r="M5959" i="8"/>
  <c r="M5960" i="8"/>
  <c r="M5961" i="8"/>
  <c r="M5962" i="8"/>
  <c r="M5963" i="8"/>
  <c r="M5964" i="8"/>
  <c r="M5965" i="8"/>
  <c r="M5966" i="8"/>
  <c r="M5967" i="8"/>
  <c r="M5968" i="8"/>
  <c r="M5969" i="8"/>
  <c r="M5970" i="8"/>
  <c r="M5971" i="8"/>
  <c r="M5972" i="8"/>
  <c r="M5973" i="8"/>
  <c r="M5974" i="8"/>
  <c r="M5975" i="8"/>
  <c r="M5976" i="8"/>
  <c r="M5977" i="8"/>
  <c r="M5978" i="8"/>
  <c r="M5979" i="8"/>
  <c r="M5980" i="8"/>
  <c r="M5981" i="8"/>
  <c r="M5982" i="8"/>
  <c r="M5983" i="8"/>
  <c r="M5984" i="8"/>
  <c r="M5985" i="8"/>
  <c r="M5986" i="8"/>
  <c r="M5987" i="8"/>
  <c r="M5988" i="8"/>
  <c r="M5989" i="8"/>
  <c r="M5990" i="8"/>
  <c r="M5991" i="8"/>
  <c r="M5992" i="8"/>
  <c r="M5993" i="8"/>
  <c r="M5994" i="8"/>
  <c r="M5995" i="8"/>
  <c r="M5996" i="8"/>
  <c r="M5997" i="8"/>
  <c r="M5998" i="8"/>
  <c r="M5999" i="8"/>
  <c r="M6000" i="8"/>
  <c r="M6001" i="8"/>
  <c r="M6002" i="8"/>
  <c r="M6003" i="8"/>
  <c r="M6004" i="8"/>
  <c r="M6005" i="8"/>
  <c r="M6006" i="8"/>
  <c r="M6007" i="8"/>
  <c r="M6008" i="8"/>
  <c r="M6009" i="8"/>
  <c r="M6010" i="8"/>
  <c r="M6011" i="8"/>
  <c r="M6012" i="8"/>
  <c r="M6013" i="8"/>
  <c r="M6014" i="8"/>
  <c r="M6015" i="8"/>
  <c r="M6016" i="8"/>
  <c r="M6017" i="8"/>
  <c r="M6018" i="8"/>
  <c r="M6019" i="8"/>
  <c r="M6020" i="8"/>
  <c r="M6021" i="8"/>
  <c r="M6022" i="8"/>
  <c r="M6023" i="8"/>
  <c r="M6024" i="8"/>
  <c r="M6025" i="8"/>
  <c r="M6026" i="8"/>
  <c r="M6027" i="8"/>
  <c r="M6028" i="8"/>
  <c r="M6029" i="8"/>
  <c r="M6030" i="8"/>
  <c r="M6031" i="8"/>
  <c r="M6032" i="8"/>
  <c r="M6033" i="8"/>
  <c r="M6034" i="8"/>
  <c r="M6035" i="8"/>
  <c r="M6036" i="8"/>
  <c r="M6037" i="8"/>
  <c r="M6038" i="8"/>
  <c r="M6039" i="8"/>
  <c r="M6040" i="8"/>
  <c r="M6041" i="8"/>
  <c r="M6042" i="8"/>
  <c r="M6043" i="8"/>
  <c r="M6044" i="8"/>
  <c r="M6045" i="8"/>
  <c r="M6046" i="8"/>
  <c r="M6047" i="8"/>
  <c r="M6048" i="8"/>
  <c r="M6049" i="8"/>
  <c r="M6050" i="8"/>
  <c r="M6051" i="8"/>
  <c r="M6052" i="8"/>
  <c r="M6053" i="8"/>
  <c r="M6054" i="8"/>
  <c r="M6055" i="8"/>
  <c r="M6056" i="8"/>
  <c r="M6057" i="8"/>
  <c r="M6058" i="8"/>
  <c r="M6059" i="8"/>
  <c r="M6060" i="8"/>
  <c r="M6061" i="8"/>
  <c r="M6062" i="8"/>
  <c r="M6063" i="8"/>
  <c r="M6064" i="8"/>
  <c r="M6065" i="8"/>
  <c r="M6066" i="8"/>
  <c r="M6067" i="8"/>
  <c r="M6068" i="8"/>
  <c r="M6069" i="8"/>
  <c r="M6070" i="8"/>
  <c r="M6071" i="8"/>
  <c r="M6072" i="8"/>
  <c r="M6073" i="8"/>
  <c r="M6074" i="8"/>
  <c r="M6075" i="8"/>
  <c r="M6076" i="8"/>
  <c r="M6077" i="8"/>
  <c r="M6078" i="8"/>
  <c r="M6079" i="8"/>
  <c r="M6080" i="8"/>
  <c r="M6081" i="8"/>
  <c r="M6082" i="8"/>
  <c r="M6083" i="8"/>
  <c r="M6084" i="8"/>
  <c r="M6085" i="8"/>
  <c r="M6086" i="8"/>
  <c r="M6087" i="8"/>
  <c r="M6088" i="8"/>
  <c r="M6089" i="8"/>
  <c r="M6090" i="8"/>
  <c r="M6091" i="8"/>
  <c r="M6092" i="8"/>
  <c r="M6093" i="8"/>
  <c r="M6094" i="8"/>
  <c r="M6095" i="8"/>
  <c r="M6096" i="8"/>
  <c r="M6097" i="8"/>
  <c r="M6098" i="8"/>
  <c r="M6099" i="8"/>
  <c r="M6100" i="8"/>
  <c r="M6101" i="8"/>
  <c r="M6102" i="8"/>
  <c r="M6103" i="8"/>
  <c r="M6104" i="8"/>
  <c r="M6105" i="8"/>
  <c r="M6106" i="8"/>
  <c r="M6107" i="8"/>
  <c r="M6108" i="8"/>
  <c r="M6109" i="8"/>
  <c r="M6110" i="8"/>
  <c r="M6111" i="8"/>
  <c r="M6112" i="8"/>
  <c r="M6113" i="8"/>
  <c r="M6114" i="8"/>
  <c r="M6115" i="8"/>
  <c r="M6116" i="8"/>
  <c r="M6117" i="8"/>
  <c r="M6118" i="8"/>
  <c r="M6119" i="8"/>
  <c r="M6120" i="8"/>
  <c r="M6121" i="8"/>
  <c r="M6122" i="8"/>
  <c r="M6123" i="8"/>
  <c r="M6124" i="8"/>
  <c r="M6125" i="8"/>
  <c r="M6126" i="8"/>
  <c r="M6127" i="8"/>
  <c r="M6128" i="8"/>
  <c r="M6129" i="8"/>
  <c r="M6130" i="8"/>
  <c r="M6131" i="8"/>
  <c r="M6132" i="8"/>
  <c r="M6133" i="8"/>
  <c r="M6134" i="8"/>
  <c r="M6135" i="8"/>
  <c r="M6136" i="8"/>
  <c r="M6137" i="8"/>
  <c r="M6138" i="8"/>
  <c r="M6139" i="8"/>
  <c r="M6140" i="8"/>
  <c r="M6141" i="8"/>
  <c r="M6142" i="8"/>
  <c r="M6143" i="8"/>
  <c r="M6144" i="8"/>
  <c r="M6145" i="8"/>
  <c r="M6146" i="8"/>
  <c r="M6147" i="8"/>
  <c r="M6148" i="8"/>
  <c r="M6149" i="8"/>
  <c r="M6150" i="8"/>
  <c r="M6151" i="8"/>
  <c r="M6152" i="8"/>
  <c r="M6153" i="8"/>
  <c r="M6154" i="8"/>
  <c r="M6155" i="8"/>
  <c r="M6156" i="8"/>
  <c r="M6157" i="8"/>
  <c r="M6158" i="8"/>
  <c r="M6159" i="8"/>
  <c r="M6160" i="8"/>
  <c r="M6161" i="8"/>
  <c r="M6162" i="8"/>
  <c r="M6163" i="8"/>
  <c r="M6164" i="8"/>
  <c r="M6165" i="8"/>
  <c r="M6166" i="8"/>
  <c r="M6167" i="8"/>
  <c r="M6168" i="8"/>
  <c r="M6169" i="8"/>
  <c r="M6170" i="8"/>
  <c r="M6171" i="8"/>
  <c r="M6172" i="8"/>
  <c r="M6173" i="8"/>
  <c r="M6174" i="8"/>
  <c r="M6175" i="8"/>
  <c r="M6176" i="8"/>
  <c r="M6177" i="8"/>
  <c r="M6178" i="8"/>
  <c r="M6179" i="8"/>
  <c r="M6180" i="8"/>
  <c r="M6181" i="8"/>
  <c r="M6182" i="8"/>
  <c r="M6183" i="8"/>
  <c r="M6184" i="8"/>
  <c r="M6185" i="8"/>
  <c r="M6186" i="8"/>
  <c r="M6187" i="8"/>
  <c r="M6188" i="8"/>
  <c r="M6189" i="8"/>
  <c r="M6190" i="8"/>
  <c r="M6191" i="8"/>
  <c r="M6192" i="8"/>
  <c r="M6193" i="8"/>
  <c r="M6194" i="8"/>
  <c r="M6195" i="8"/>
  <c r="M6196" i="8"/>
  <c r="M6197" i="8"/>
  <c r="M6198" i="8"/>
  <c r="M6199" i="8"/>
  <c r="M6200" i="8"/>
  <c r="M6201" i="8"/>
  <c r="M6202" i="8"/>
  <c r="M6203" i="8"/>
  <c r="M6204" i="8"/>
  <c r="M6205" i="8"/>
  <c r="M6206" i="8"/>
  <c r="M6207" i="8"/>
  <c r="M6208" i="8"/>
  <c r="M6209" i="8"/>
  <c r="M6210" i="8"/>
  <c r="M6211" i="8"/>
  <c r="M6212" i="8"/>
  <c r="M6213" i="8"/>
  <c r="M6214" i="8"/>
  <c r="M6215" i="8"/>
  <c r="M6216" i="8"/>
  <c r="M6217" i="8"/>
  <c r="M6218" i="8"/>
  <c r="M6219" i="8"/>
  <c r="M6220" i="8"/>
  <c r="M6221" i="8"/>
  <c r="M6222" i="8"/>
  <c r="M6223" i="8"/>
  <c r="M6224" i="8"/>
  <c r="M6225" i="8"/>
  <c r="M6226" i="8"/>
  <c r="M6227" i="8"/>
  <c r="M6228" i="8"/>
  <c r="M6229" i="8"/>
  <c r="M6230" i="8"/>
  <c r="M6231" i="8"/>
  <c r="M6232" i="8"/>
  <c r="M6233" i="8"/>
  <c r="M6234" i="8"/>
  <c r="M6235" i="8"/>
  <c r="M6236" i="8"/>
  <c r="M6237" i="8"/>
  <c r="M6238" i="8"/>
  <c r="M6239" i="8"/>
  <c r="M6240" i="8"/>
  <c r="M6241" i="8"/>
  <c r="M6242" i="8"/>
  <c r="M6243" i="8"/>
  <c r="M6244" i="8"/>
  <c r="M6245" i="8"/>
  <c r="M6246" i="8"/>
  <c r="M6247" i="8"/>
  <c r="M6248" i="8"/>
  <c r="M6249" i="8"/>
  <c r="M6250" i="8"/>
  <c r="M6251" i="8"/>
  <c r="M6252" i="8"/>
  <c r="M6253" i="8"/>
  <c r="M6254" i="8"/>
  <c r="M6255" i="8"/>
  <c r="M6256" i="8"/>
  <c r="M6257" i="8"/>
  <c r="M6258" i="8"/>
  <c r="M6259" i="8"/>
  <c r="M6260" i="8"/>
  <c r="M6261" i="8"/>
  <c r="M6262" i="8"/>
  <c r="M6263" i="8"/>
  <c r="M6264" i="8"/>
  <c r="M6265" i="8"/>
  <c r="M6266" i="8"/>
  <c r="M6267" i="8"/>
  <c r="M6268" i="8"/>
  <c r="M6269" i="8"/>
  <c r="M6270" i="8"/>
  <c r="M6271" i="8"/>
  <c r="M6272" i="8"/>
  <c r="M6273" i="8"/>
  <c r="M6274" i="8"/>
  <c r="M6275" i="8"/>
  <c r="M6276" i="8"/>
  <c r="M6277" i="8"/>
  <c r="M6278" i="8"/>
  <c r="M6279" i="8"/>
  <c r="M6280" i="8"/>
  <c r="M6281" i="8"/>
  <c r="M6282" i="8"/>
  <c r="M6283" i="8"/>
  <c r="M6284" i="8"/>
  <c r="M6285" i="8"/>
  <c r="M6286" i="8"/>
  <c r="M6287" i="8"/>
  <c r="M6288" i="8"/>
  <c r="M6289" i="8"/>
  <c r="M6290" i="8"/>
  <c r="M6291" i="8"/>
  <c r="M6292" i="8"/>
  <c r="M6293" i="8"/>
  <c r="M6294" i="8"/>
  <c r="M6295" i="8"/>
  <c r="M6296" i="8"/>
  <c r="M6297" i="8"/>
  <c r="M6298" i="8"/>
  <c r="M6299" i="8"/>
  <c r="M6300" i="8"/>
  <c r="M6301" i="8"/>
  <c r="M6302" i="8"/>
  <c r="M6303" i="8"/>
  <c r="M6304" i="8"/>
  <c r="M6305" i="8"/>
  <c r="M6306" i="8"/>
  <c r="M6307" i="8"/>
  <c r="M6308" i="8"/>
  <c r="M6309" i="8"/>
  <c r="M6310" i="8"/>
  <c r="M6311" i="8"/>
  <c r="M6312" i="8"/>
  <c r="M6313" i="8"/>
  <c r="M6314" i="8"/>
  <c r="M6315" i="8"/>
  <c r="M6316" i="8"/>
  <c r="M6317" i="8"/>
  <c r="M6318" i="8"/>
  <c r="M6319" i="8"/>
  <c r="M6320" i="8"/>
  <c r="M6321" i="8"/>
  <c r="M6322" i="8"/>
  <c r="M6323" i="8"/>
  <c r="M6324" i="8"/>
  <c r="M6325" i="8"/>
  <c r="M6326" i="8"/>
  <c r="M6327" i="8"/>
  <c r="M6328" i="8"/>
  <c r="M6329" i="8"/>
  <c r="M6330" i="8"/>
  <c r="M6331" i="8"/>
  <c r="M6332" i="8"/>
  <c r="M6333" i="8"/>
  <c r="M6334" i="8"/>
  <c r="M6335" i="8"/>
  <c r="M6336" i="8"/>
  <c r="M6337" i="8"/>
  <c r="M6338" i="8"/>
  <c r="M6339" i="8"/>
  <c r="M6340" i="8"/>
  <c r="M6341" i="8"/>
  <c r="M6342" i="8"/>
  <c r="M6343" i="8"/>
  <c r="M6344" i="8"/>
  <c r="M6345" i="8"/>
  <c r="M6346" i="8"/>
  <c r="M6347" i="8"/>
  <c r="M6348" i="8"/>
  <c r="M6349" i="8"/>
  <c r="M6350" i="8"/>
  <c r="M6351" i="8"/>
  <c r="M6352" i="8"/>
  <c r="M6353" i="8"/>
  <c r="M6354" i="8"/>
  <c r="M6355" i="8"/>
  <c r="M6356" i="8"/>
  <c r="M6357" i="8"/>
  <c r="M6358" i="8"/>
  <c r="M6359" i="8"/>
  <c r="M6360" i="8"/>
  <c r="M6361" i="8"/>
  <c r="M6362" i="8"/>
  <c r="M6363" i="8"/>
  <c r="M6364" i="8"/>
  <c r="M6365" i="8"/>
  <c r="M6366" i="8"/>
  <c r="M6367" i="8"/>
  <c r="M6368" i="8"/>
  <c r="M6369" i="8"/>
  <c r="M6370" i="8"/>
  <c r="M6371" i="8"/>
  <c r="M6372" i="8"/>
  <c r="M6373" i="8"/>
  <c r="M6374" i="8"/>
  <c r="M6375" i="8"/>
  <c r="M6376" i="8"/>
  <c r="M6377" i="8"/>
  <c r="M6378" i="8"/>
  <c r="M6379" i="8"/>
  <c r="M6380" i="8"/>
  <c r="M6381" i="8"/>
  <c r="M6382" i="8"/>
  <c r="M6383" i="8"/>
  <c r="M6384" i="8"/>
  <c r="M6385" i="8"/>
  <c r="M6386" i="8"/>
  <c r="M6387" i="8"/>
  <c r="M6388" i="8"/>
  <c r="M6389" i="8"/>
  <c r="M6390" i="8"/>
  <c r="M6391" i="8"/>
  <c r="M6392" i="8"/>
  <c r="M6393" i="8"/>
  <c r="M6394" i="8"/>
  <c r="M6395" i="8"/>
  <c r="M6396" i="8"/>
  <c r="M6397" i="8"/>
  <c r="M6398" i="8"/>
  <c r="M6399" i="8"/>
  <c r="M6400" i="8"/>
  <c r="M6401" i="8"/>
  <c r="M6402" i="8"/>
  <c r="M6403" i="8"/>
  <c r="M6404" i="8"/>
  <c r="M6405" i="8"/>
  <c r="M6406" i="8"/>
  <c r="M6407" i="8"/>
  <c r="M6408" i="8"/>
  <c r="M6409" i="8"/>
  <c r="M6410" i="8"/>
  <c r="M6411" i="8"/>
  <c r="M6412" i="8"/>
  <c r="M6413" i="8"/>
  <c r="M6414" i="8"/>
  <c r="M6415" i="8"/>
  <c r="M6416" i="8"/>
  <c r="M6417" i="8"/>
  <c r="M6418" i="8"/>
  <c r="M6419" i="8"/>
  <c r="M6420" i="8"/>
  <c r="M6421" i="8"/>
  <c r="M6422" i="8"/>
  <c r="M6423" i="8"/>
  <c r="M6424" i="8"/>
  <c r="M6425" i="8"/>
  <c r="M6426" i="8"/>
  <c r="M6427" i="8"/>
  <c r="M6428" i="8"/>
  <c r="M6429" i="8"/>
  <c r="M6430" i="8"/>
  <c r="M6431" i="8"/>
  <c r="M6432" i="8"/>
  <c r="M6433" i="8"/>
  <c r="M6434" i="8"/>
  <c r="M6435" i="8"/>
  <c r="M6436" i="8"/>
  <c r="M6437" i="8"/>
  <c r="M6438" i="8"/>
  <c r="M6439" i="8"/>
  <c r="M6440" i="8"/>
  <c r="M6441" i="8"/>
  <c r="M6442" i="8"/>
  <c r="M6443" i="8"/>
  <c r="M6444" i="8"/>
  <c r="M6445" i="8"/>
  <c r="M6446" i="8"/>
  <c r="M6447" i="8"/>
  <c r="M6448" i="8"/>
  <c r="M6449" i="8"/>
  <c r="M6450" i="8"/>
  <c r="M6451" i="8"/>
  <c r="M6452" i="8"/>
  <c r="M6453" i="8"/>
  <c r="M6454" i="8"/>
  <c r="M6455" i="8"/>
  <c r="M6456" i="8"/>
  <c r="M6457" i="8"/>
  <c r="M6458" i="8"/>
  <c r="M6459" i="8"/>
  <c r="M6460" i="8"/>
  <c r="M6461" i="8"/>
  <c r="M6462" i="8"/>
  <c r="M6463" i="8"/>
  <c r="M6464" i="8"/>
  <c r="M6465" i="8"/>
  <c r="M6466" i="8"/>
  <c r="M6467" i="8"/>
  <c r="M6468" i="8"/>
  <c r="M6469" i="8"/>
  <c r="M6470" i="8"/>
  <c r="M6471" i="8"/>
  <c r="M6472" i="8"/>
  <c r="M6473" i="8"/>
  <c r="M6474" i="8"/>
  <c r="M6475" i="8"/>
  <c r="M6476" i="8"/>
  <c r="M6477" i="8"/>
  <c r="M6478" i="8"/>
  <c r="M6479" i="8"/>
  <c r="M6480" i="8"/>
  <c r="M6481" i="8"/>
  <c r="M6482" i="8"/>
  <c r="M6483" i="8"/>
  <c r="M6484" i="8"/>
  <c r="M6485" i="8"/>
  <c r="M6486" i="8"/>
  <c r="M6487" i="8"/>
  <c r="M6488" i="8"/>
  <c r="M6489" i="8"/>
  <c r="M6490" i="8"/>
  <c r="M6491" i="8"/>
  <c r="M6492" i="8"/>
  <c r="M6493" i="8"/>
  <c r="M6494" i="8"/>
  <c r="M6495" i="8"/>
  <c r="M6496" i="8"/>
  <c r="M6497" i="8"/>
  <c r="M6498" i="8"/>
  <c r="M6499" i="8"/>
  <c r="M6500" i="8"/>
  <c r="M6501" i="8"/>
  <c r="M6502" i="8"/>
  <c r="M6503" i="8"/>
  <c r="M6504" i="8"/>
  <c r="M6505" i="8"/>
  <c r="M6506" i="8"/>
  <c r="M6507" i="8"/>
  <c r="M6508" i="8"/>
  <c r="M6509" i="8"/>
  <c r="M6510" i="8"/>
  <c r="M6511" i="8"/>
  <c r="M6512" i="8"/>
  <c r="M6513" i="8"/>
  <c r="M6514" i="8"/>
  <c r="M6515" i="8"/>
  <c r="M6516" i="8"/>
  <c r="M6517" i="8"/>
  <c r="M6518" i="8"/>
  <c r="M6519" i="8"/>
  <c r="M6520" i="8"/>
  <c r="M6521" i="8"/>
  <c r="M6522" i="8"/>
  <c r="M6523" i="8"/>
  <c r="M6524" i="8"/>
  <c r="M6525" i="8"/>
  <c r="M6526" i="8"/>
  <c r="M6527" i="8"/>
  <c r="M6528" i="8"/>
  <c r="M6529" i="8"/>
  <c r="M6530" i="8"/>
  <c r="M6531" i="8"/>
  <c r="M6532" i="8"/>
  <c r="M6533" i="8"/>
  <c r="M6534" i="8"/>
  <c r="M6535" i="8"/>
  <c r="M6536" i="8"/>
  <c r="M6537" i="8"/>
  <c r="M6538" i="8"/>
  <c r="M6539" i="8"/>
  <c r="M6540" i="8"/>
  <c r="M6541" i="8"/>
  <c r="M6542" i="8"/>
  <c r="M6543" i="8"/>
  <c r="M6544" i="8"/>
  <c r="M6545" i="8"/>
  <c r="M6546" i="8"/>
  <c r="M6547" i="8"/>
  <c r="M6548" i="8"/>
  <c r="M6549" i="8"/>
  <c r="M6550" i="8"/>
  <c r="M6551" i="8"/>
  <c r="M6552" i="8"/>
  <c r="M6553" i="8"/>
  <c r="M6554" i="8"/>
  <c r="M6555" i="8"/>
  <c r="M6556" i="8"/>
  <c r="M6557" i="8"/>
  <c r="M6558" i="8"/>
  <c r="M6559" i="8"/>
  <c r="M6560" i="8"/>
  <c r="M6561" i="8"/>
  <c r="M6562" i="8"/>
  <c r="M6563" i="8"/>
  <c r="M6564" i="8"/>
  <c r="M6565" i="8"/>
  <c r="M6566" i="8"/>
  <c r="M6567" i="8"/>
  <c r="M6568" i="8"/>
  <c r="M6569" i="8"/>
  <c r="M6570" i="8"/>
  <c r="M6571" i="8"/>
  <c r="M6572" i="8"/>
  <c r="M6573" i="8"/>
  <c r="M6574" i="8"/>
  <c r="M6575" i="8"/>
  <c r="M6576" i="8"/>
  <c r="M6577" i="8"/>
  <c r="M6578" i="8"/>
  <c r="M6579" i="8"/>
  <c r="M6580" i="8"/>
  <c r="M6581" i="8"/>
  <c r="M6582" i="8"/>
  <c r="M6583" i="8"/>
  <c r="M6584" i="8"/>
  <c r="M6585" i="8"/>
  <c r="M6586" i="8"/>
  <c r="M6587" i="8"/>
  <c r="M6588" i="8"/>
  <c r="M6589" i="8"/>
  <c r="M6590" i="8"/>
  <c r="M6591" i="8"/>
  <c r="M6592" i="8"/>
  <c r="M6593" i="8"/>
  <c r="M6594" i="8"/>
  <c r="M6595" i="8"/>
  <c r="M6596" i="8"/>
  <c r="M6597" i="8"/>
  <c r="M6598" i="8"/>
  <c r="M6599" i="8"/>
  <c r="M6600" i="8"/>
  <c r="M6601" i="8"/>
  <c r="M6602" i="8"/>
  <c r="M6603" i="8"/>
  <c r="M6604" i="8"/>
  <c r="M6605" i="8"/>
  <c r="M6606" i="8"/>
  <c r="M6607" i="8"/>
  <c r="M6608" i="8"/>
  <c r="M6609" i="8"/>
  <c r="M6610" i="8"/>
  <c r="M6611" i="8"/>
  <c r="M6612" i="8"/>
  <c r="M6613" i="8"/>
  <c r="M6614" i="8"/>
  <c r="M6615" i="8"/>
  <c r="M6616" i="8"/>
  <c r="M6617" i="8"/>
  <c r="M6618" i="8"/>
  <c r="M6619" i="8"/>
  <c r="M6620" i="8"/>
  <c r="M6621" i="8"/>
  <c r="M6622" i="8"/>
  <c r="M6623" i="8"/>
  <c r="M6624" i="8"/>
  <c r="M6625" i="8"/>
  <c r="M6626" i="8"/>
  <c r="M6627" i="8"/>
  <c r="M6628" i="8"/>
  <c r="M6629" i="8"/>
  <c r="M6630" i="8"/>
  <c r="M6631" i="8"/>
  <c r="M6632" i="8"/>
  <c r="M6633" i="8"/>
  <c r="M6634" i="8"/>
  <c r="M6635" i="8"/>
  <c r="M6636" i="8"/>
  <c r="M6637" i="8"/>
  <c r="M6638" i="8"/>
  <c r="M6639" i="8"/>
  <c r="M6640" i="8"/>
  <c r="M6641" i="8"/>
  <c r="M6642" i="8"/>
  <c r="M6643" i="8"/>
  <c r="M6644" i="8"/>
  <c r="M6645" i="8"/>
  <c r="M6646" i="8"/>
  <c r="M6647" i="8"/>
  <c r="M6648" i="8"/>
  <c r="M6649" i="8"/>
  <c r="M6650" i="8"/>
  <c r="M6651" i="8"/>
  <c r="M6652" i="8"/>
  <c r="M6653" i="8"/>
  <c r="M6654" i="8"/>
  <c r="M6655" i="8"/>
  <c r="M6656" i="8"/>
  <c r="M6657" i="8"/>
  <c r="M6658" i="8"/>
  <c r="M6659" i="8"/>
  <c r="M6660" i="8"/>
  <c r="M6661" i="8"/>
  <c r="M6662" i="8"/>
  <c r="M6663" i="8"/>
  <c r="M6664" i="8"/>
  <c r="M6665" i="8"/>
  <c r="M6666" i="8"/>
  <c r="M6667" i="8"/>
  <c r="M6668" i="8"/>
  <c r="M6669" i="8"/>
  <c r="M6670" i="8"/>
  <c r="M6671" i="8"/>
  <c r="M6672" i="8"/>
  <c r="M6673" i="8"/>
  <c r="M6674" i="8"/>
  <c r="M6675" i="8"/>
  <c r="M6676" i="8"/>
  <c r="M6677" i="8"/>
  <c r="M6678" i="8"/>
  <c r="M6679" i="8"/>
  <c r="M6680" i="8"/>
  <c r="M6681" i="8"/>
  <c r="M6682" i="8"/>
  <c r="M6683" i="8"/>
  <c r="M6684" i="8"/>
  <c r="M6685" i="8"/>
  <c r="M6686" i="8"/>
  <c r="M6687" i="8"/>
  <c r="M6688" i="8"/>
  <c r="M6689" i="8"/>
  <c r="M6690" i="8"/>
  <c r="M6691" i="8"/>
  <c r="M6692" i="8"/>
  <c r="M6693" i="8"/>
  <c r="M6694" i="8"/>
  <c r="M6695" i="8"/>
  <c r="M6696" i="8"/>
  <c r="M6697" i="8"/>
  <c r="M6698" i="8"/>
  <c r="M6699" i="8"/>
  <c r="M6700" i="8"/>
  <c r="M6701" i="8"/>
  <c r="M6702" i="8"/>
  <c r="M6703" i="8"/>
  <c r="M6704" i="8"/>
  <c r="M6705" i="8"/>
  <c r="M6706" i="8"/>
  <c r="M6707" i="8"/>
  <c r="M6708" i="8"/>
  <c r="M6709" i="8"/>
  <c r="M6710" i="8"/>
  <c r="M6711" i="8"/>
  <c r="M6712" i="8"/>
  <c r="M6713" i="8"/>
  <c r="M6714" i="8"/>
  <c r="M6715" i="8"/>
  <c r="M6716" i="8"/>
  <c r="M6717" i="8"/>
  <c r="M6718" i="8"/>
  <c r="M6719" i="8"/>
  <c r="M6720" i="8"/>
  <c r="M6721" i="8"/>
  <c r="M6722" i="8"/>
  <c r="M6723" i="8"/>
  <c r="M6724" i="8"/>
  <c r="M6725" i="8"/>
  <c r="M6726" i="8"/>
  <c r="M6727" i="8"/>
  <c r="M6728" i="8"/>
  <c r="M6729" i="8"/>
  <c r="M6730" i="8"/>
  <c r="M6731" i="8"/>
  <c r="M6732" i="8"/>
  <c r="M6733" i="8"/>
  <c r="M6734" i="8"/>
  <c r="M6735" i="8"/>
  <c r="M6736" i="8"/>
  <c r="M6737" i="8"/>
  <c r="M6738" i="8"/>
  <c r="M6739" i="8"/>
  <c r="M6740" i="8"/>
  <c r="M6741" i="8"/>
  <c r="M6742" i="8"/>
  <c r="M6743" i="8"/>
  <c r="M6744" i="8"/>
  <c r="M6745" i="8"/>
  <c r="M6746" i="8"/>
  <c r="M6747" i="8"/>
  <c r="M6748" i="8"/>
  <c r="M6749" i="8"/>
  <c r="M6750" i="8"/>
  <c r="M6751" i="8"/>
  <c r="M6752" i="8"/>
  <c r="M6753" i="8"/>
  <c r="M6754" i="8"/>
  <c r="M6755" i="8"/>
  <c r="M6756" i="8"/>
  <c r="M6757" i="8"/>
  <c r="M6758" i="8"/>
  <c r="M6759" i="8"/>
  <c r="M6760" i="8"/>
  <c r="M6761" i="8"/>
  <c r="M6762" i="8"/>
  <c r="M6763" i="8"/>
  <c r="M6764" i="8"/>
  <c r="M6765" i="8"/>
  <c r="M6766" i="8"/>
  <c r="M6767" i="8"/>
  <c r="M6768" i="8"/>
  <c r="M6769" i="8"/>
  <c r="M6770" i="8"/>
  <c r="M6771" i="8"/>
  <c r="M6772" i="8"/>
  <c r="M6773" i="8"/>
  <c r="M6774" i="8"/>
  <c r="M6775" i="8"/>
  <c r="M6776" i="8"/>
  <c r="M6777" i="8"/>
  <c r="M6778" i="8"/>
  <c r="M6779" i="8"/>
  <c r="M6780" i="8"/>
  <c r="M6781" i="8"/>
  <c r="M6782" i="8"/>
  <c r="M6783" i="8"/>
  <c r="M6784" i="8"/>
  <c r="M6785" i="8"/>
  <c r="M6786" i="8"/>
  <c r="M6787" i="8"/>
  <c r="M6788" i="8"/>
  <c r="M6789" i="8"/>
  <c r="M6790" i="8"/>
  <c r="M6791" i="8"/>
  <c r="M6792" i="8"/>
  <c r="M6793" i="8"/>
  <c r="M6794" i="8"/>
  <c r="M6795" i="8"/>
  <c r="M6796" i="8"/>
  <c r="M6797" i="8"/>
  <c r="M6798" i="8"/>
  <c r="M6799" i="8"/>
  <c r="M6800" i="8"/>
  <c r="M6801" i="8"/>
  <c r="M6802" i="8"/>
  <c r="M6803" i="8"/>
  <c r="M6804" i="8"/>
  <c r="M6805" i="8"/>
  <c r="M6806" i="8"/>
  <c r="M6807" i="8"/>
  <c r="M6808" i="8"/>
  <c r="M6809" i="8"/>
  <c r="M6810" i="8"/>
  <c r="M6811" i="8"/>
  <c r="M6812" i="8"/>
  <c r="M6813" i="8"/>
  <c r="M6814" i="8"/>
  <c r="M6815" i="8"/>
  <c r="M6816" i="8"/>
  <c r="M6817" i="8"/>
  <c r="M6818" i="8"/>
  <c r="M6819" i="8"/>
  <c r="M6820" i="8"/>
  <c r="M6821" i="8"/>
  <c r="M6822" i="8"/>
  <c r="M6823" i="8"/>
  <c r="M6824" i="8"/>
  <c r="M6825" i="8"/>
  <c r="M6826" i="8"/>
  <c r="M6827" i="8"/>
  <c r="M6828" i="8"/>
  <c r="M6829" i="8"/>
  <c r="M6830" i="8"/>
  <c r="M6831" i="8"/>
  <c r="M6832" i="8"/>
  <c r="M6833" i="8"/>
  <c r="M6834" i="8"/>
  <c r="M6835" i="8"/>
  <c r="M6836" i="8"/>
  <c r="M6837" i="8"/>
  <c r="M6838" i="8"/>
  <c r="M6839" i="8"/>
  <c r="M6840" i="8"/>
  <c r="M6841" i="8"/>
  <c r="M6842" i="8"/>
  <c r="M6843" i="8"/>
  <c r="M6844" i="8"/>
  <c r="M6845" i="8"/>
  <c r="M6846" i="8"/>
  <c r="M6847" i="8"/>
  <c r="M6848" i="8"/>
  <c r="M6849" i="8"/>
  <c r="M6850" i="8"/>
  <c r="M6851" i="8"/>
  <c r="M6852" i="8"/>
  <c r="M6853" i="8"/>
  <c r="M6854" i="8"/>
  <c r="M6855" i="8"/>
  <c r="M6856" i="8"/>
  <c r="M6857" i="8"/>
  <c r="M6858" i="8"/>
  <c r="M6859" i="8"/>
  <c r="M6860" i="8"/>
  <c r="M6861" i="8"/>
  <c r="M6862" i="8"/>
  <c r="M6863" i="8"/>
  <c r="M6864" i="8"/>
  <c r="M6865" i="8"/>
  <c r="M6866" i="8"/>
  <c r="M6867" i="8"/>
  <c r="M6868" i="8"/>
  <c r="M6869" i="8"/>
  <c r="M6870" i="8"/>
  <c r="M6871" i="8"/>
  <c r="M6872" i="8"/>
  <c r="M6873" i="8"/>
  <c r="M6874" i="8"/>
  <c r="M6875" i="8"/>
  <c r="M6876" i="8"/>
  <c r="M6877" i="8"/>
  <c r="M6878" i="8"/>
  <c r="M6879" i="8"/>
  <c r="M6880" i="8"/>
  <c r="M6881" i="8"/>
  <c r="M6882" i="8"/>
  <c r="M6883" i="8"/>
  <c r="M6884" i="8"/>
  <c r="M6885" i="8"/>
  <c r="M6886" i="8"/>
  <c r="M6887" i="8"/>
  <c r="M6888" i="8"/>
  <c r="M6889" i="8"/>
  <c r="M6890" i="8"/>
  <c r="M6891" i="8"/>
  <c r="M6892" i="8"/>
  <c r="M6893" i="8"/>
  <c r="M6894" i="8"/>
  <c r="M6895" i="8"/>
  <c r="M6896" i="8"/>
  <c r="M6897" i="8"/>
  <c r="M6898" i="8"/>
  <c r="M6899" i="8"/>
  <c r="M6900" i="8"/>
  <c r="M6901" i="8"/>
  <c r="M6902" i="8"/>
  <c r="M6903" i="8"/>
  <c r="M6904" i="8"/>
  <c r="M6905" i="8"/>
  <c r="M6906" i="8"/>
  <c r="M6907" i="8"/>
  <c r="M6908" i="8"/>
  <c r="M6909" i="8"/>
  <c r="M6910" i="8"/>
  <c r="M6911" i="8"/>
  <c r="M6912" i="8"/>
  <c r="M6913" i="8"/>
  <c r="M6914" i="8"/>
  <c r="M6915" i="8"/>
  <c r="M6916" i="8"/>
  <c r="M6917" i="8"/>
  <c r="M6918" i="8"/>
  <c r="M6919" i="8"/>
  <c r="M6920" i="8"/>
  <c r="M6921" i="8"/>
  <c r="M6922" i="8"/>
  <c r="M6923" i="8"/>
  <c r="M6924" i="8"/>
  <c r="M6925" i="8"/>
  <c r="M6926" i="8"/>
  <c r="M6927" i="8"/>
  <c r="M6928" i="8"/>
  <c r="M6929" i="8"/>
  <c r="M6930" i="8"/>
  <c r="M6931" i="8"/>
  <c r="M6932" i="8"/>
  <c r="M6933" i="8"/>
  <c r="M6934" i="8"/>
  <c r="M6935" i="8"/>
  <c r="M6936" i="8"/>
  <c r="M6937" i="8"/>
  <c r="M6938" i="8"/>
  <c r="M6939" i="8"/>
  <c r="M6940" i="8"/>
  <c r="M6941" i="8"/>
  <c r="M6942" i="8"/>
  <c r="M6943" i="8"/>
  <c r="M6944" i="8"/>
  <c r="M6945" i="8"/>
  <c r="M6946" i="8"/>
  <c r="M6947" i="8"/>
  <c r="M6948" i="8"/>
  <c r="M6949" i="8"/>
  <c r="M6950" i="8"/>
  <c r="M6951" i="8"/>
  <c r="M6952" i="8"/>
  <c r="M6953" i="8"/>
  <c r="M6954" i="8"/>
  <c r="M6955" i="8"/>
  <c r="M6956" i="8"/>
  <c r="M6957" i="8"/>
  <c r="M6958" i="8"/>
  <c r="M6959" i="8"/>
  <c r="M6960" i="8"/>
  <c r="M6961" i="8"/>
  <c r="M6962" i="8"/>
  <c r="M6963" i="8"/>
  <c r="M6964" i="8"/>
  <c r="M6965" i="8"/>
  <c r="M6966" i="8"/>
  <c r="M6967" i="8"/>
  <c r="M6968" i="8"/>
  <c r="M6969" i="8"/>
  <c r="M6970" i="8"/>
  <c r="M6971" i="8"/>
  <c r="M6972" i="8"/>
  <c r="M6973" i="8"/>
  <c r="M6974" i="8"/>
  <c r="M6975" i="8"/>
  <c r="M6976" i="8"/>
  <c r="M6977" i="8"/>
  <c r="M6978" i="8"/>
  <c r="M6979" i="8"/>
  <c r="M6980" i="8"/>
  <c r="M6981" i="8"/>
  <c r="M6982" i="8"/>
  <c r="M6983" i="8"/>
  <c r="M6984" i="8"/>
  <c r="M6985" i="8"/>
  <c r="M6986" i="8"/>
  <c r="M6987" i="8"/>
  <c r="M6988" i="8"/>
  <c r="M6989" i="8"/>
  <c r="M6990" i="8"/>
  <c r="M6991" i="8"/>
  <c r="M6992" i="8"/>
  <c r="M6993" i="8"/>
  <c r="M6994" i="8"/>
  <c r="M6995" i="8"/>
  <c r="M6996" i="8"/>
  <c r="M6997" i="8"/>
  <c r="M6998" i="8"/>
  <c r="M6999" i="8"/>
  <c r="M7000" i="8"/>
  <c r="M7001" i="8"/>
  <c r="M7002" i="8"/>
  <c r="M7003" i="8"/>
  <c r="M7004" i="8"/>
  <c r="M7005" i="8"/>
  <c r="M7006" i="8"/>
  <c r="M7007" i="8"/>
  <c r="M7008" i="8"/>
  <c r="M7009" i="8"/>
  <c r="M7010" i="8"/>
  <c r="M7011" i="8"/>
  <c r="M7012" i="8"/>
  <c r="M7013" i="8"/>
  <c r="M7014" i="8"/>
  <c r="M7015" i="8"/>
  <c r="M7016" i="8"/>
  <c r="M7017" i="8"/>
  <c r="M7018" i="8"/>
  <c r="M7019" i="8"/>
  <c r="M7020" i="8"/>
  <c r="M7021" i="8"/>
  <c r="M7022" i="8"/>
  <c r="M7023" i="8"/>
  <c r="M7024" i="8"/>
  <c r="M7025" i="8"/>
  <c r="M7026" i="8"/>
  <c r="M7027" i="8"/>
  <c r="M7028" i="8"/>
  <c r="M7029" i="8"/>
  <c r="M7030" i="8"/>
  <c r="M7031" i="8"/>
  <c r="M7032" i="8"/>
  <c r="M7033" i="8"/>
  <c r="M7034" i="8"/>
  <c r="M7035" i="8"/>
  <c r="M7036" i="8"/>
  <c r="M7037" i="8"/>
  <c r="M7038" i="8"/>
  <c r="M7039" i="8"/>
  <c r="M7040" i="8"/>
  <c r="M7041" i="8"/>
  <c r="M7042" i="8"/>
  <c r="M7043" i="8"/>
  <c r="M7044" i="8"/>
  <c r="M7045" i="8"/>
  <c r="M7046" i="8"/>
  <c r="M7047" i="8"/>
  <c r="M7048" i="8"/>
  <c r="M7049" i="8"/>
  <c r="M7050" i="8"/>
  <c r="M7051" i="8"/>
  <c r="M7052" i="8"/>
  <c r="M7053" i="8"/>
  <c r="M7054" i="8"/>
  <c r="M7055" i="8"/>
  <c r="M7056" i="8"/>
  <c r="M7057" i="8"/>
  <c r="M7058" i="8"/>
  <c r="M7059" i="8"/>
  <c r="M7060" i="8"/>
  <c r="M7061" i="8"/>
  <c r="M7062" i="8"/>
  <c r="M7063" i="8"/>
  <c r="M7064" i="8"/>
  <c r="M7065" i="8"/>
  <c r="M7066" i="8"/>
  <c r="M7067" i="8"/>
  <c r="M7068" i="8"/>
  <c r="M7069" i="8"/>
  <c r="M7070" i="8"/>
  <c r="M7071" i="8"/>
  <c r="M7072" i="8"/>
  <c r="M7073" i="8"/>
  <c r="M7074" i="8"/>
  <c r="M7075" i="8"/>
  <c r="M7076" i="8"/>
  <c r="M7077" i="8"/>
  <c r="M7078" i="8"/>
  <c r="M7079" i="8"/>
  <c r="M7080" i="8"/>
  <c r="M7081" i="8"/>
  <c r="M7082" i="8"/>
  <c r="M7083" i="8"/>
  <c r="M7084" i="8"/>
  <c r="M7085" i="8"/>
  <c r="M7086" i="8"/>
  <c r="M7087" i="8"/>
  <c r="M7088" i="8"/>
  <c r="M7089" i="8"/>
  <c r="M7090" i="8"/>
  <c r="M7091" i="8"/>
  <c r="M7092" i="8"/>
  <c r="M7093" i="8"/>
  <c r="M7094" i="8"/>
  <c r="M7095" i="8"/>
  <c r="M7096" i="8"/>
  <c r="M7097" i="8"/>
  <c r="M7098" i="8"/>
  <c r="M7099" i="8"/>
  <c r="M7100" i="8"/>
  <c r="M7101" i="8"/>
  <c r="M7102" i="8"/>
  <c r="M7103" i="8"/>
  <c r="M7104" i="8"/>
  <c r="M7105" i="8"/>
  <c r="M7106" i="8"/>
  <c r="M7107" i="8"/>
  <c r="M7108" i="8"/>
  <c r="M7109" i="8"/>
  <c r="M7110" i="8"/>
  <c r="M7111" i="8"/>
  <c r="M7112" i="8"/>
  <c r="M7113" i="8"/>
  <c r="M7114" i="8"/>
  <c r="M7115" i="8"/>
  <c r="M7116" i="8"/>
  <c r="M7117" i="8"/>
  <c r="M7118" i="8"/>
  <c r="M7119" i="8"/>
  <c r="M7120" i="8"/>
  <c r="M7121" i="8"/>
  <c r="M7122" i="8"/>
  <c r="M7123" i="8"/>
  <c r="M7124" i="8"/>
  <c r="M7125" i="8"/>
  <c r="M7126" i="8"/>
  <c r="M7127" i="8"/>
  <c r="M7128" i="8"/>
  <c r="M7129" i="8"/>
  <c r="M7130" i="8"/>
  <c r="M7131" i="8"/>
  <c r="M7132" i="8"/>
  <c r="M7133" i="8"/>
  <c r="M7134" i="8"/>
  <c r="M7135" i="8"/>
  <c r="M7136" i="8"/>
  <c r="M7137" i="8"/>
  <c r="M7138" i="8"/>
  <c r="M7139" i="8"/>
  <c r="M7140" i="8"/>
  <c r="M7141" i="8"/>
  <c r="M7142" i="8"/>
  <c r="M7143" i="8"/>
  <c r="M7144" i="8"/>
  <c r="M7145" i="8"/>
  <c r="M7146" i="8"/>
  <c r="M7147" i="8"/>
  <c r="M7148" i="8"/>
  <c r="M7149" i="8"/>
  <c r="M7150" i="8"/>
  <c r="M7151" i="8"/>
  <c r="M7152" i="8"/>
  <c r="M7153" i="8"/>
  <c r="M7154" i="8"/>
  <c r="M7155" i="8"/>
  <c r="M7156" i="8"/>
  <c r="M7157" i="8"/>
  <c r="M7158" i="8"/>
  <c r="M7159" i="8"/>
  <c r="M7160" i="8"/>
  <c r="M7161" i="8"/>
  <c r="M7162" i="8"/>
  <c r="M7163" i="8"/>
  <c r="M7164" i="8"/>
  <c r="M7165" i="8"/>
  <c r="M7166" i="8"/>
  <c r="M7167" i="8"/>
  <c r="M7168" i="8"/>
  <c r="M7169" i="8"/>
  <c r="M7170" i="8"/>
  <c r="M7171" i="8"/>
  <c r="M7172" i="8"/>
  <c r="M7173" i="8"/>
  <c r="M7174" i="8"/>
  <c r="M7175" i="8"/>
  <c r="M7176" i="8"/>
  <c r="M7177" i="8"/>
  <c r="M7178" i="8"/>
  <c r="M7179" i="8"/>
  <c r="M7180" i="8"/>
  <c r="M7181" i="8"/>
  <c r="M7182" i="8"/>
  <c r="M7183" i="8"/>
  <c r="M7184" i="8"/>
  <c r="M7185" i="8"/>
  <c r="M7186" i="8"/>
  <c r="M7187" i="8"/>
  <c r="M7188" i="8"/>
  <c r="M7189" i="8"/>
  <c r="M7190" i="8"/>
  <c r="M7191" i="8"/>
  <c r="M7192" i="8"/>
  <c r="M7193" i="8"/>
  <c r="M7194" i="8"/>
  <c r="M7195" i="8"/>
  <c r="M7196" i="8"/>
  <c r="M7197" i="8"/>
  <c r="M7198" i="8"/>
  <c r="M7199" i="8"/>
  <c r="M7200" i="8"/>
  <c r="M7201" i="8"/>
  <c r="M7202" i="8"/>
  <c r="M7203" i="8"/>
  <c r="M7204" i="8"/>
  <c r="M7205" i="8"/>
  <c r="M7206" i="8"/>
  <c r="M7207" i="8"/>
  <c r="M7208" i="8"/>
  <c r="M7209" i="8"/>
  <c r="M7210" i="8"/>
  <c r="M7211" i="8"/>
  <c r="M7212" i="8"/>
  <c r="M7213" i="8"/>
  <c r="M7214" i="8"/>
  <c r="M7215" i="8"/>
  <c r="M7216" i="8"/>
  <c r="M7217" i="8"/>
  <c r="M7218" i="8"/>
  <c r="M7219" i="8"/>
  <c r="M7220" i="8"/>
  <c r="M7221" i="8"/>
  <c r="M7222" i="8"/>
  <c r="M7223" i="8"/>
  <c r="M7224" i="8"/>
  <c r="M7225" i="8"/>
  <c r="M7226" i="8"/>
  <c r="M7227" i="8"/>
  <c r="M7228" i="8"/>
  <c r="M7229" i="8"/>
  <c r="M7230" i="8"/>
  <c r="M7231" i="8"/>
  <c r="M7232" i="8"/>
  <c r="M7233" i="8"/>
  <c r="M7234" i="8"/>
  <c r="M7235" i="8"/>
  <c r="M7236" i="8"/>
  <c r="M7237" i="8"/>
  <c r="M7238" i="8"/>
  <c r="M7239" i="8"/>
  <c r="M7240" i="8"/>
  <c r="M7241" i="8"/>
  <c r="M7242" i="8"/>
  <c r="M7243" i="8"/>
  <c r="M7244" i="8"/>
  <c r="M7245" i="8"/>
  <c r="M7246" i="8"/>
  <c r="M7247" i="8"/>
  <c r="M7248" i="8"/>
  <c r="M7249" i="8"/>
  <c r="M7250" i="8"/>
  <c r="M7251" i="8"/>
  <c r="M7252" i="8"/>
  <c r="M7253" i="8"/>
  <c r="M7254" i="8"/>
  <c r="M7255" i="8"/>
  <c r="M7256" i="8"/>
  <c r="M7257" i="8"/>
  <c r="M7258" i="8"/>
  <c r="M7259" i="8"/>
  <c r="M7260" i="8"/>
  <c r="M7261" i="8"/>
  <c r="M7262" i="8"/>
  <c r="M7263" i="8"/>
  <c r="M7264" i="8"/>
  <c r="M7265" i="8"/>
  <c r="M7266" i="8"/>
  <c r="M7267" i="8"/>
  <c r="M7268" i="8"/>
  <c r="M7269" i="8"/>
  <c r="M7270" i="8"/>
  <c r="M7271" i="8"/>
  <c r="M7272" i="8"/>
  <c r="M7273" i="8"/>
  <c r="M7274" i="8"/>
  <c r="M7275" i="8"/>
  <c r="M7276" i="8"/>
  <c r="M7277" i="8"/>
  <c r="M7278" i="8"/>
  <c r="M7279" i="8"/>
  <c r="M7280" i="8"/>
  <c r="M7281" i="8"/>
  <c r="M7282" i="8"/>
  <c r="M7283" i="8"/>
  <c r="M7284" i="8"/>
  <c r="M7285" i="8"/>
  <c r="M7286" i="8"/>
  <c r="M7287" i="8"/>
  <c r="M7288" i="8"/>
  <c r="M7289" i="8"/>
  <c r="M7290" i="8"/>
  <c r="M7291" i="8"/>
  <c r="M7292" i="8"/>
  <c r="M7293" i="8"/>
  <c r="M7294" i="8"/>
  <c r="M7295" i="8"/>
  <c r="M7296" i="8"/>
  <c r="M7297" i="8"/>
  <c r="M7298" i="8"/>
  <c r="M7299" i="8"/>
  <c r="M7300" i="8"/>
  <c r="M7301" i="8"/>
  <c r="M7302" i="8"/>
  <c r="M7303" i="8"/>
  <c r="M7304" i="8"/>
  <c r="M7305" i="8"/>
  <c r="M7306" i="8"/>
  <c r="M7307" i="8"/>
  <c r="M7308" i="8"/>
  <c r="M7309" i="8"/>
  <c r="M7310" i="8"/>
  <c r="M7311" i="8"/>
  <c r="M7312" i="8"/>
  <c r="M7313" i="8"/>
  <c r="M7314" i="8"/>
  <c r="M7315" i="8"/>
  <c r="M7316" i="8"/>
  <c r="M7317" i="8"/>
  <c r="M7318" i="8"/>
  <c r="M7319" i="8"/>
  <c r="M7320" i="8"/>
  <c r="M7321" i="8"/>
  <c r="M7322" i="8"/>
  <c r="M7323" i="8"/>
  <c r="M7324" i="8"/>
  <c r="M7325" i="8"/>
  <c r="M7326" i="8"/>
  <c r="M7327" i="8"/>
  <c r="M7328" i="8"/>
  <c r="M7329" i="8"/>
  <c r="M7330" i="8"/>
  <c r="M7331" i="8"/>
  <c r="M7332" i="8"/>
  <c r="M7333" i="8"/>
  <c r="M7334" i="8"/>
  <c r="M7335" i="8"/>
  <c r="M7336" i="8"/>
  <c r="M7337" i="8"/>
  <c r="M7338" i="8"/>
  <c r="M7339" i="8"/>
  <c r="M7340" i="8"/>
  <c r="M7341" i="8"/>
  <c r="M7342" i="8"/>
  <c r="M7343" i="8"/>
  <c r="M7344" i="8"/>
  <c r="M7345" i="8"/>
  <c r="M7346" i="8"/>
  <c r="M7347" i="8"/>
  <c r="M7348" i="8"/>
  <c r="M7349" i="8"/>
  <c r="M7350" i="8"/>
  <c r="M7351" i="8"/>
  <c r="M7352" i="8"/>
  <c r="M7353" i="8"/>
  <c r="M7354" i="8"/>
  <c r="M7355" i="8"/>
  <c r="M7356" i="8"/>
  <c r="M7357" i="8"/>
  <c r="M7358" i="8"/>
  <c r="M7359" i="8"/>
  <c r="M7360" i="8"/>
  <c r="M7361" i="8"/>
  <c r="M7362" i="8"/>
  <c r="M7363" i="8"/>
  <c r="M7364" i="8"/>
  <c r="M7365" i="8"/>
  <c r="M7366" i="8"/>
  <c r="M7367" i="8"/>
  <c r="M7368" i="8"/>
  <c r="M7369" i="8"/>
  <c r="M7370" i="8"/>
  <c r="M7371" i="8"/>
  <c r="M7372" i="8"/>
  <c r="M7373" i="8"/>
  <c r="M7374" i="8"/>
  <c r="M7375" i="8"/>
  <c r="M7376" i="8"/>
  <c r="M7377" i="8"/>
  <c r="M7378" i="8"/>
  <c r="M7379" i="8"/>
  <c r="M7380" i="8"/>
  <c r="M7381" i="8"/>
  <c r="M7382" i="8"/>
  <c r="M7383" i="8"/>
  <c r="M7384" i="8"/>
  <c r="M7385" i="8"/>
  <c r="M7386" i="8"/>
  <c r="M7387" i="8"/>
  <c r="M7388" i="8"/>
  <c r="M7389" i="8"/>
  <c r="M7390" i="8"/>
  <c r="M7391" i="8"/>
  <c r="M7392" i="8"/>
  <c r="M7393" i="8"/>
  <c r="M7394" i="8"/>
  <c r="M7395" i="8"/>
  <c r="M7396" i="8"/>
  <c r="M7397" i="8"/>
  <c r="M7398" i="8"/>
  <c r="M7399" i="8"/>
  <c r="M7400" i="8"/>
  <c r="M7401" i="8"/>
  <c r="M7402" i="8"/>
  <c r="M7403" i="8"/>
  <c r="M7404" i="8"/>
  <c r="M7405" i="8"/>
  <c r="M7406" i="8"/>
  <c r="M7407" i="8"/>
  <c r="M7408" i="8"/>
  <c r="M7409" i="8"/>
  <c r="M7410" i="8"/>
  <c r="M7411" i="8"/>
  <c r="M7412" i="8"/>
  <c r="M7413" i="8"/>
  <c r="M7414" i="8"/>
  <c r="M7415" i="8"/>
  <c r="M7416" i="8"/>
  <c r="M7417" i="8"/>
  <c r="M7418" i="8"/>
  <c r="M7419" i="8"/>
  <c r="M7420" i="8"/>
  <c r="M7421" i="8"/>
  <c r="M7422" i="8"/>
  <c r="M7423" i="8"/>
  <c r="M7424" i="8"/>
  <c r="M7425" i="8"/>
  <c r="M7426" i="8"/>
  <c r="M7427" i="8"/>
  <c r="M7428" i="8"/>
  <c r="M7429" i="8"/>
  <c r="M7430" i="8"/>
  <c r="M7431" i="8"/>
  <c r="M7432" i="8"/>
  <c r="M7433" i="8"/>
  <c r="M7434" i="8"/>
  <c r="M7435" i="8"/>
  <c r="M7436" i="8"/>
  <c r="M7437" i="8"/>
  <c r="M7438" i="8"/>
  <c r="M7439" i="8"/>
  <c r="M7440" i="8"/>
  <c r="M7441" i="8"/>
  <c r="M7442" i="8"/>
  <c r="M7443" i="8"/>
  <c r="M7444" i="8"/>
  <c r="M7445" i="8"/>
  <c r="M7446" i="8"/>
  <c r="M7447" i="8"/>
  <c r="M7448" i="8"/>
  <c r="M7449" i="8"/>
  <c r="M7450" i="8"/>
  <c r="M7451" i="8"/>
  <c r="M7452" i="8"/>
  <c r="M7453" i="8"/>
  <c r="M7454" i="8"/>
  <c r="M7455" i="8"/>
  <c r="M7456" i="8"/>
  <c r="M7457" i="8"/>
  <c r="M7458" i="8"/>
  <c r="M7459" i="8"/>
  <c r="M7460" i="8"/>
  <c r="M7461" i="8"/>
  <c r="M7462" i="8"/>
  <c r="M7463" i="8"/>
  <c r="M7464" i="8"/>
  <c r="M7465" i="8"/>
  <c r="M7466" i="8"/>
  <c r="M7467" i="8"/>
  <c r="M7468" i="8"/>
  <c r="M7469" i="8"/>
  <c r="M7470" i="8"/>
  <c r="M7471" i="8"/>
  <c r="M7472" i="8"/>
  <c r="M7473" i="8"/>
  <c r="M7474" i="8"/>
  <c r="M7475" i="8"/>
  <c r="M7476" i="8"/>
  <c r="M7477" i="8"/>
  <c r="M7478" i="8"/>
  <c r="M7479" i="8"/>
  <c r="M7480" i="8"/>
  <c r="M7481" i="8"/>
  <c r="M7482" i="8"/>
  <c r="M7483" i="8"/>
  <c r="M7484" i="8"/>
  <c r="M7485" i="8"/>
  <c r="M7486" i="8"/>
  <c r="M7487" i="8"/>
  <c r="M7488" i="8"/>
  <c r="M7489" i="8"/>
  <c r="M7490" i="8"/>
  <c r="M7491" i="8"/>
  <c r="M7492" i="8"/>
  <c r="M7493" i="8"/>
  <c r="M7494" i="8"/>
  <c r="M7495" i="8"/>
  <c r="M7496" i="8"/>
  <c r="M7497" i="8"/>
  <c r="M7498" i="8"/>
  <c r="M7499" i="8"/>
  <c r="M7500" i="8"/>
  <c r="M7501" i="8"/>
  <c r="M7502" i="8"/>
  <c r="M7503" i="8"/>
  <c r="M7504" i="8"/>
  <c r="M7505" i="8"/>
  <c r="M7506" i="8"/>
  <c r="M7507" i="8"/>
  <c r="M7508" i="8"/>
  <c r="M7509" i="8"/>
  <c r="M7510" i="8"/>
  <c r="M7511" i="8"/>
  <c r="M7512" i="8"/>
  <c r="M7513" i="8"/>
  <c r="M7514" i="8"/>
  <c r="M7515" i="8"/>
  <c r="M7516" i="8"/>
  <c r="M7517" i="8"/>
  <c r="M7518" i="8"/>
  <c r="M7519" i="8"/>
  <c r="M7520" i="8"/>
  <c r="M7521" i="8"/>
  <c r="M7522" i="8"/>
  <c r="M7523" i="8"/>
  <c r="M7524" i="8"/>
  <c r="M7525" i="8"/>
  <c r="M7526" i="8"/>
  <c r="M7527" i="8"/>
  <c r="M7528" i="8"/>
  <c r="M7529" i="8"/>
  <c r="M7530" i="8"/>
  <c r="M7531" i="8"/>
  <c r="M7532" i="8"/>
  <c r="M7533" i="8"/>
  <c r="M7534" i="8"/>
  <c r="M7535" i="8"/>
  <c r="M7536" i="8"/>
  <c r="M7537" i="8"/>
  <c r="M7538" i="8"/>
  <c r="M7539" i="8"/>
  <c r="M7540" i="8"/>
  <c r="M7541" i="8"/>
  <c r="M7542" i="8"/>
  <c r="M7543" i="8"/>
  <c r="M7544" i="8"/>
  <c r="M7545" i="8"/>
  <c r="M7546" i="8"/>
  <c r="M7547" i="8"/>
  <c r="M7548" i="8"/>
  <c r="M7549" i="8"/>
  <c r="M7550" i="8"/>
  <c r="M7551" i="8"/>
  <c r="M7552" i="8"/>
  <c r="M7553" i="8"/>
  <c r="M7554" i="8"/>
  <c r="M7555" i="8"/>
  <c r="M7556" i="8"/>
  <c r="M7557" i="8"/>
  <c r="M7558" i="8"/>
  <c r="M7559" i="8"/>
  <c r="M7560" i="8"/>
  <c r="M7561" i="8"/>
  <c r="M7562" i="8"/>
  <c r="M7563" i="8"/>
  <c r="M7564" i="8"/>
  <c r="M7565" i="8"/>
  <c r="M7566" i="8"/>
  <c r="M7567" i="8"/>
  <c r="M7568" i="8"/>
  <c r="M7569" i="8"/>
  <c r="M7570" i="8"/>
  <c r="M7571" i="8"/>
  <c r="M7572" i="8"/>
  <c r="M7573" i="8"/>
  <c r="M7574" i="8"/>
  <c r="M7575" i="8"/>
  <c r="M7576" i="8"/>
  <c r="M7577" i="8"/>
  <c r="M7578" i="8"/>
  <c r="M7579" i="8"/>
  <c r="M7580" i="8"/>
  <c r="M7581" i="8"/>
  <c r="M7582" i="8"/>
  <c r="M7583" i="8"/>
  <c r="M7584" i="8"/>
  <c r="M7585" i="8"/>
  <c r="M7586" i="8"/>
  <c r="M7587" i="8"/>
  <c r="M7588" i="8"/>
  <c r="M7589" i="8"/>
  <c r="M7590" i="8"/>
  <c r="M7591" i="8"/>
  <c r="M7592" i="8"/>
  <c r="M7593" i="8"/>
  <c r="M7594" i="8"/>
  <c r="M7595" i="8"/>
  <c r="M7596" i="8"/>
  <c r="M7597" i="8"/>
  <c r="M7598" i="8"/>
  <c r="M7599" i="8"/>
  <c r="M7600" i="8"/>
  <c r="M7601" i="8"/>
  <c r="M7602" i="8"/>
  <c r="M7603" i="8"/>
  <c r="M7604" i="8"/>
  <c r="M7605" i="8"/>
  <c r="M7606" i="8"/>
  <c r="M7607" i="8"/>
  <c r="M7608" i="8"/>
  <c r="M7609" i="8"/>
  <c r="M7610" i="8"/>
  <c r="M7611" i="8"/>
  <c r="M7612" i="8"/>
  <c r="M7613" i="8"/>
  <c r="M7614" i="8"/>
  <c r="M7615" i="8"/>
  <c r="M7616" i="8"/>
  <c r="M7617" i="8"/>
  <c r="M7618" i="8"/>
  <c r="M7619" i="8"/>
  <c r="M7620" i="8"/>
  <c r="M7621" i="8"/>
  <c r="M7622" i="8"/>
  <c r="M7623" i="8"/>
  <c r="M7624" i="8"/>
  <c r="M7625" i="8"/>
  <c r="M7626" i="8"/>
  <c r="M7627" i="8"/>
  <c r="M7628" i="8"/>
  <c r="M7629" i="8"/>
  <c r="M7630" i="8"/>
  <c r="M7631" i="8"/>
  <c r="M7632" i="8"/>
  <c r="M7633" i="8"/>
  <c r="M7634" i="8"/>
  <c r="M7635" i="8"/>
  <c r="M7636" i="8"/>
  <c r="M7637" i="8"/>
  <c r="M7638" i="8"/>
  <c r="M7639" i="8"/>
  <c r="M7640" i="8"/>
  <c r="M7641" i="8"/>
  <c r="M7642" i="8"/>
  <c r="M7643" i="8"/>
  <c r="M7644" i="8"/>
  <c r="M7645" i="8"/>
  <c r="M7646" i="8"/>
  <c r="M7647" i="8"/>
  <c r="M7648" i="8"/>
  <c r="M7649" i="8"/>
  <c r="M7650" i="8"/>
  <c r="M7651" i="8"/>
  <c r="M7652" i="8"/>
  <c r="M7653" i="8"/>
  <c r="M7654" i="8"/>
  <c r="M7655" i="8"/>
  <c r="M7656" i="8"/>
  <c r="M7657" i="8"/>
  <c r="M7658" i="8"/>
  <c r="M7659" i="8"/>
  <c r="M7660" i="8"/>
  <c r="M7661" i="8"/>
  <c r="M7662" i="8"/>
  <c r="M7663" i="8"/>
  <c r="M7664" i="8"/>
  <c r="M7665" i="8"/>
  <c r="M7666" i="8"/>
  <c r="M7667" i="8"/>
  <c r="M7668" i="8"/>
  <c r="M7669" i="8"/>
  <c r="M7670" i="8"/>
  <c r="M7671" i="8"/>
  <c r="M7672" i="8"/>
  <c r="M7673" i="8"/>
  <c r="M7674" i="8"/>
  <c r="M7675" i="8"/>
  <c r="M7676" i="8"/>
  <c r="M7677" i="8"/>
  <c r="M7678" i="8"/>
  <c r="M7679" i="8"/>
  <c r="M7680" i="8"/>
  <c r="M7681" i="8"/>
  <c r="M7682" i="8"/>
  <c r="M7683" i="8"/>
  <c r="M7684" i="8"/>
  <c r="M7685" i="8"/>
  <c r="M7686" i="8"/>
  <c r="M7687" i="8"/>
  <c r="M7688" i="8"/>
  <c r="M7689" i="8"/>
  <c r="M7690" i="8"/>
  <c r="M7691" i="8"/>
  <c r="M7692" i="8"/>
  <c r="M7693" i="8"/>
  <c r="M7694" i="8"/>
  <c r="M7695" i="8"/>
  <c r="M7696" i="8"/>
  <c r="M7697" i="8"/>
  <c r="M7698" i="8"/>
  <c r="M7699" i="8"/>
  <c r="M7700" i="8"/>
  <c r="M7701" i="8"/>
  <c r="M7702" i="8"/>
  <c r="M7703" i="8"/>
  <c r="M7704" i="8"/>
  <c r="M7705" i="8"/>
  <c r="M7706" i="8"/>
  <c r="M7707" i="8"/>
  <c r="M7708" i="8"/>
  <c r="M7709" i="8"/>
  <c r="M7710" i="8"/>
  <c r="M7711" i="8"/>
  <c r="M7712" i="8"/>
  <c r="M7713" i="8"/>
  <c r="M7714" i="8"/>
  <c r="M7715" i="8"/>
  <c r="M7716" i="8"/>
  <c r="M7717" i="8"/>
  <c r="M7718" i="8"/>
  <c r="M7719" i="8"/>
  <c r="M7720" i="8"/>
  <c r="M7721" i="8"/>
  <c r="M7722" i="8"/>
  <c r="M7723" i="8"/>
  <c r="M7724" i="8"/>
  <c r="M7725" i="8"/>
  <c r="M7726" i="8"/>
  <c r="M7727" i="8"/>
  <c r="M7728" i="8"/>
  <c r="M7729" i="8"/>
  <c r="M7730" i="8"/>
  <c r="M7731" i="8"/>
  <c r="M7732" i="8"/>
  <c r="M7733" i="8"/>
  <c r="M7734" i="8"/>
  <c r="M7735" i="8"/>
  <c r="M7736" i="8"/>
  <c r="M7737" i="8"/>
  <c r="M7738" i="8"/>
  <c r="M7739" i="8"/>
  <c r="M7740" i="8"/>
  <c r="M7741" i="8"/>
  <c r="M7742" i="8"/>
  <c r="M7743" i="8"/>
  <c r="M7744" i="8"/>
  <c r="M7745" i="8"/>
  <c r="M7746" i="8"/>
  <c r="M7747" i="8"/>
  <c r="M7748" i="8"/>
  <c r="M7749" i="8"/>
  <c r="M7750" i="8"/>
  <c r="M7751" i="8"/>
  <c r="M7752" i="8"/>
  <c r="M7753" i="8"/>
  <c r="M7754" i="8"/>
  <c r="M7755" i="8"/>
  <c r="M7756" i="8"/>
  <c r="M7757" i="8"/>
  <c r="M7758" i="8"/>
  <c r="M7759" i="8"/>
  <c r="M7760" i="8"/>
  <c r="M7761" i="8"/>
  <c r="M7762" i="8"/>
  <c r="M7763" i="8"/>
  <c r="M7764" i="8"/>
  <c r="M7765" i="8"/>
  <c r="M7766" i="8"/>
  <c r="M7767" i="8"/>
  <c r="M7768" i="8"/>
  <c r="M7769" i="8"/>
  <c r="M7770" i="8"/>
  <c r="M7771" i="8"/>
  <c r="M7772" i="8"/>
  <c r="M7773" i="8"/>
  <c r="M7774" i="8"/>
  <c r="M7775" i="8"/>
  <c r="M7776" i="8"/>
  <c r="M7777" i="8"/>
  <c r="M7778" i="8"/>
  <c r="M7779" i="8"/>
  <c r="M7780" i="8"/>
  <c r="M7781" i="8"/>
  <c r="M7782" i="8"/>
  <c r="M7783" i="8"/>
  <c r="M7784" i="8"/>
  <c r="M7785" i="8"/>
  <c r="M7786" i="8"/>
  <c r="M7787" i="8"/>
  <c r="M7788" i="8"/>
  <c r="M7789" i="8"/>
  <c r="M7790" i="8"/>
  <c r="M7791" i="8"/>
  <c r="M7792" i="8"/>
  <c r="M7793" i="8"/>
  <c r="M7794" i="8"/>
  <c r="M7795" i="8"/>
  <c r="M7796" i="8"/>
  <c r="M7797" i="8"/>
  <c r="M7798" i="8"/>
  <c r="M7799" i="8"/>
  <c r="M7800" i="8"/>
  <c r="M7801" i="8"/>
  <c r="M7802" i="8"/>
  <c r="M7803" i="8"/>
  <c r="M7804" i="8"/>
  <c r="M7805" i="8"/>
  <c r="M7806" i="8"/>
  <c r="M7807" i="8"/>
  <c r="M7808" i="8"/>
  <c r="M7809" i="8"/>
  <c r="M7810" i="8"/>
  <c r="M7811" i="8"/>
  <c r="M7812" i="8"/>
  <c r="M7813" i="8"/>
  <c r="M7814" i="8"/>
  <c r="M7815" i="8"/>
  <c r="M7816" i="8"/>
  <c r="M7817" i="8"/>
  <c r="M7818" i="8"/>
  <c r="M7819" i="8"/>
  <c r="M7820" i="8"/>
  <c r="M7821" i="8"/>
  <c r="M7822" i="8"/>
  <c r="M7823" i="8"/>
  <c r="M7824" i="8"/>
  <c r="M7825" i="8"/>
  <c r="M7826" i="8"/>
  <c r="M7827" i="8"/>
  <c r="M7828" i="8"/>
  <c r="M7829" i="8"/>
  <c r="M7830" i="8"/>
  <c r="M7831" i="8"/>
  <c r="M7832" i="8"/>
  <c r="M7833" i="8"/>
  <c r="M7834" i="8"/>
  <c r="M7835" i="8"/>
  <c r="M7836" i="8"/>
  <c r="M7837" i="8"/>
  <c r="M7838" i="8"/>
  <c r="M7839" i="8"/>
  <c r="M7840" i="8"/>
  <c r="M7841" i="8"/>
  <c r="M7842" i="8"/>
  <c r="M7843" i="8"/>
  <c r="M7844" i="8"/>
  <c r="M7845" i="8"/>
  <c r="M7846" i="8"/>
  <c r="M7847" i="8"/>
  <c r="M7848" i="8"/>
  <c r="M7849" i="8"/>
  <c r="M7850" i="8"/>
  <c r="M7851" i="8"/>
  <c r="M7852" i="8"/>
  <c r="M7853" i="8"/>
  <c r="M7854" i="8"/>
  <c r="M7855" i="8"/>
  <c r="M7856" i="8"/>
  <c r="M7857" i="8"/>
  <c r="M7858" i="8"/>
  <c r="M7859" i="8"/>
  <c r="M7860" i="8"/>
  <c r="M7861" i="8"/>
  <c r="M7862" i="8"/>
  <c r="M7863" i="8"/>
  <c r="M7864" i="8"/>
  <c r="M7865" i="8"/>
  <c r="M7866" i="8"/>
  <c r="M7867" i="8"/>
  <c r="M7868" i="8"/>
  <c r="M7869" i="8"/>
  <c r="M7870" i="8"/>
  <c r="M7871" i="8"/>
  <c r="M7872" i="8"/>
  <c r="M7873" i="8"/>
  <c r="M7874" i="8"/>
  <c r="M7875" i="8"/>
  <c r="M7876" i="8"/>
  <c r="M7877" i="8"/>
  <c r="M7878" i="8"/>
  <c r="M7879" i="8"/>
  <c r="M7880" i="8"/>
  <c r="M7881" i="8"/>
  <c r="M7882" i="8"/>
  <c r="M7883" i="8"/>
  <c r="M7884" i="8"/>
  <c r="M7885" i="8"/>
  <c r="M7886" i="8"/>
  <c r="M7887" i="8"/>
  <c r="M7888" i="8"/>
  <c r="M7889" i="8"/>
  <c r="M7890" i="8"/>
  <c r="M7891" i="8"/>
  <c r="M7892" i="8"/>
  <c r="M7893" i="8"/>
  <c r="M7894" i="8"/>
  <c r="M7895" i="8"/>
  <c r="M7896" i="8"/>
  <c r="M7897" i="8"/>
  <c r="M7898" i="8"/>
  <c r="M7899" i="8"/>
  <c r="M7900" i="8"/>
  <c r="M7901" i="8"/>
  <c r="M7902" i="8"/>
  <c r="M7903" i="8"/>
  <c r="M7904" i="8"/>
  <c r="M7905" i="8"/>
  <c r="M7906" i="8"/>
  <c r="M7907" i="8"/>
  <c r="M7908" i="8"/>
  <c r="M7909" i="8"/>
  <c r="M7910" i="8"/>
  <c r="M7911" i="8"/>
  <c r="M7912" i="8"/>
  <c r="M7913" i="8"/>
  <c r="M7914" i="8"/>
  <c r="M7915" i="8"/>
  <c r="M7916" i="8"/>
  <c r="M7917" i="8"/>
  <c r="M7918" i="8"/>
  <c r="M7919" i="8"/>
  <c r="M7920" i="8"/>
  <c r="M7921" i="8"/>
  <c r="M7922" i="8"/>
  <c r="M7923" i="8"/>
  <c r="M7924" i="8"/>
  <c r="M7925" i="8"/>
  <c r="M7926" i="8"/>
  <c r="M7927" i="8"/>
  <c r="M7928" i="8"/>
  <c r="M7929" i="8"/>
  <c r="M7930" i="8"/>
  <c r="M7931" i="8"/>
  <c r="M7932" i="8"/>
  <c r="M7933" i="8"/>
  <c r="M7934" i="8"/>
  <c r="M7935" i="8"/>
  <c r="M7936" i="8"/>
  <c r="M7937" i="8"/>
  <c r="M7938" i="8"/>
  <c r="M7939" i="8"/>
  <c r="M7940" i="8"/>
  <c r="M7941" i="8"/>
  <c r="M7942" i="8"/>
  <c r="M7943" i="8"/>
  <c r="M7944" i="8"/>
  <c r="M7945" i="8"/>
  <c r="M7946" i="8"/>
  <c r="M7947" i="8"/>
  <c r="M7948" i="8"/>
  <c r="M7949" i="8"/>
  <c r="M7950" i="8"/>
  <c r="M7951" i="8"/>
  <c r="M7952" i="8"/>
  <c r="M7953" i="8"/>
  <c r="M7954" i="8"/>
  <c r="M7955" i="8"/>
  <c r="M7956" i="8"/>
  <c r="M7957" i="8"/>
  <c r="M7958" i="8"/>
  <c r="M7959" i="8"/>
  <c r="M7960" i="8"/>
  <c r="M7961" i="8"/>
  <c r="M7962" i="8"/>
  <c r="M7963" i="8"/>
  <c r="M7964" i="8"/>
  <c r="M7965" i="8"/>
  <c r="M7966" i="8"/>
  <c r="M7967" i="8"/>
  <c r="M7968" i="8"/>
  <c r="M7969" i="8"/>
  <c r="M7970" i="8"/>
  <c r="M7971" i="8"/>
  <c r="M7972" i="8"/>
  <c r="M7973" i="8"/>
  <c r="M7974" i="8"/>
  <c r="M7975" i="8"/>
  <c r="M7976" i="8"/>
  <c r="M7977" i="8"/>
  <c r="M7978" i="8"/>
  <c r="M7979" i="8"/>
  <c r="M7980" i="8"/>
  <c r="M7981" i="8"/>
  <c r="M7982" i="8"/>
  <c r="M7983" i="8"/>
  <c r="M7984" i="8"/>
  <c r="M7985" i="8"/>
  <c r="M7986" i="8"/>
  <c r="M7987" i="8"/>
  <c r="M7988" i="8"/>
  <c r="M7989" i="8"/>
  <c r="M7990" i="8"/>
  <c r="M7991" i="8"/>
  <c r="M7992" i="8"/>
  <c r="M7993" i="8"/>
  <c r="M7994" i="8"/>
  <c r="M7995" i="8"/>
  <c r="M7996" i="8"/>
  <c r="M7997" i="8"/>
  <c r="M7998" i="8"/>
  <c r="M7999" i="8"/>
  <c r="M8000" i="8"/>
  <c r="M8001" i="8"/>
  <c r="M8002" i="8"/>
  <c r="M8003" i="8"/>
  <c r="M8004" i="8"/>
  <c r="M8005" i="8"/>
  <c r="M8006" i="8"/>
  <c r="M8007" i="8"/>
  <c r="M8008" i="8"/>
  <c r="M8009" i="8"/>
  <c r="M8010" i="8"/>
  <c r="M8011" i="8"/>
  <c r="M8012" i="8"/>
  <c r="M8013" i="8"/>
  <c r="M8014" i="8"/>
  <c r="M8015" i="8"/>
  <c r="M8016" i="8"/>
  <c r="M8017" i="8"/>
  <c r="M8018" i="8"/>
  <c r="M8019" i="8"/>
  <c r="M8020" i="8"/>
  <c r="M8021" i="8"/>
  <c r="M8022" i="8"/>
  <c r="M8023" i="8"/>
  <c r="M8024" i="8"/>
  <c r="M8025" i="8"/>
  <c r="M8026" i="8"/>
  <c r="M8027" i="8"/>
  <c r="M8028" i="8"/>
  <c r="M8029" i="8"/>
  <c r="M8030" i="8"/>
  <c r="M8031" i="8"/>
  <c r="M8032" i="8"/>
  <c r="M8033" i="8"/>
  <c r="M8034" i="8"/>
  <c r="M8035" i="8"/>
  <c r="M8036" i="8"/>
  <c r="M8037" i="8"/>
  <c r="M8038" i="8"/>
  <c r="M8039" i="8"/>
  <c r="M8040" i="8"/>
  <c r="M8041" i="8"/>
  <c r="M8042" i="8"/>
  <c r="M8043" i="8"/>
  <c r="M8044" i="8"/>
  <c r="M8045" i="8"/>
  <c r="M8046" i="8"/>
  <c r="M8047" i="8"/>
  <c r="M8048" i="8"/>
  <c r="M8049" i="8"/>
  <c r="M8050" i="8"/>
  <c r="M8051" i="8"/>
  <c r="M8052" i="8"/>
  <c r="M8053" i="8"/>
  <c r="M8054" i="8"/>
  <c r="M8055" i="8"/>
  <c r="M8056" i="8"/>
  <c r="M8057" i="8"/>
  <c r="M8058" i="8"/>
  <c r="M8059" i="8"/>
  <c r="M8060" i="8"/>
  <c r="M8061" i="8"/>
  <c r="M8062" i="8"/>
  <c r="M8063" i="8"/>
  <c r="M8064" i="8"/>
  <c r="M8065" i="8"/>
  <c r="M8066" i="8"/>
  <c r="M8067" i="8"/>
  <c r="M8068" i="8"/>
  <c r="M8069" i="8"/>
  <c r="M8070" i="8"/>
  <c r="M8071" i="8"/>
  <c r="M8072" i="8"/>
  <c r="M8073" i="8"/>
  <c r="M8074" i="8"/>
  <c r="M8075" i="8"/>
  <c r="M8076" i="8"/>
  <c r="M8077" i="8"/>
  <c r="M8078" i="8"/>
  <c r="M8079" i="8"/>
  <c r="M8080" i="8"/>
  <c r="M8081" i="8"/>
  <c r="M8082" i="8"/>
  <c r="M8083" i="8"/>
  <c r="M8084" i="8"/>
  <c r="M8085" i="8"/>
  <c r="M8086" i="8"/>
  <c r="M8087" i="8"/>
  <c r="M8088" i="8"/>
  <c r="M8089" i="8"/>
  <c r="M8090" i="8"/>
  <c r="M8091" i="8"/>
  <c r="M8092" i="8"/>
  <c r="M8093" i="8"/>
  <c r="M8094" i="8"/>
  <c r="M8095" i="8"/>
  <c r="M8096" i="8"/>
  <c r="M8097" i="8"/>
  <c r="M8098" i="8"/>
  <c r="M8099" i="8"/>
  <c r="M8100" i="8"/>
  <c r="M8101" i="8"/>
  <c r="M8102" i="8"/>
  <c r="M8103" i="8"/>
  <c r="M8104" i="8"/>
  <c r="M8105" i="8"/>
  <c r="M8106" i="8"/>
  <c r="M8107" i="8"/>
  <c r="M8108" i="8"/>
  <c r="M8109" i="8"/>
  <c r="M8110" i="8"/>
  <c r="M8111" i="8"/>
  <c r="M8112" i="8"/>
  <c r="M8113" i="8"/>
  <c r="M8114" i="8"/>
  <c r="M8115" i="8"/>
  <c r="M8116" i="8"/>
  <c r="M8117" i="8"/>
  <c r="M8118" i="8"/>
  <c r="M8119" i="8"/>
  <c r="M8120" i="8"/>
  <c r="M8121" i="8"/>
  <c r="M8122" i="8"/>
  <c r="M8123" i="8"/>
  <c r="M8124" i="8"/>
  <c r="M8125" i="8"/>
  <c r="M8126" i="8"/>
  <c r="M8127" i="8"/>
  <c r="M8128" i="8"/>
  <c r="M8129" i="8"/>
  <c r="M8130" i="8"/>
  <c r="M8131" i="8"/>
  <c r="M8132" i="8"/>
  <c r="M8133" i="8"/>
  <c r="M8134" i="8"/>
  <c r="M8135" i="8"/>
  <c r="M8136" i="8"/>
  <c r="M8137" i="8"/>
  <c r="M8138" i="8"/>
  <c r="M8139" i="8"/>
  <c r="M8140" i="8"/>
  <c r="M8141" i="8"/>
  <c r="M8142" i="8"/>
  <c r="M8143" i="8"/>
  <c r="M8144" i="8"/>
  <c r="M8145" i="8"/>
  <c r="M8146" i="8"/>
  <c r="M8147" i="8"/>
  <c r="M8148" i="8"/>
  <c r="M8149" i="8"/>
  <c r="M8150" i="8"/>
  <c r="M8151" i="8"/>
  <c r="M8152" i="8"/>
  <c r="M8153" i="8"/>
  <c r="M8154" i="8"/>
  <c r="M8155" i="8"/>
  <c r="M8156" i="8"/>
  <c r="M8157" i="8"/>
  <c r="M8158" i="8"/>
  <c r="M8159" i="8"/>
  <c r="M8160" i="8"/>
  <c r="M8161" i="8"/>
  <c r="M8162" i="8"/>
  <c r="M8163" i="8"/>
  <c r="M8164" i="8"/>
  <c r="M8165" i="8"/>
  <c r="M8166" i="8"/>
  <c r="M8167" i="8"/>
  <c r="M8168" i="8"/>
  <c r="M8169" i="8"/>
  <c r="M8170" i="8"/>
  <c r="M8171" i="8"/>
  <c r="M8172" i="8"/>
  <c r="M8173" i="8"/>
  <c r="M8174" i="8"/>
  <c r="M8175" i="8"/>
  <c r="M8176" i="8"/>
  <c r="M8177" i="8"/>
  <c r="M8178" i="8"/>
  <c r="M8179" i="8"/>
  <c r="M8180" i="8"/>
  <c r="M8181" i="8"/>
  <c r="M8182" i="8"/>
  <c r="M8183" i="8"/>
  <c r="M8184" i="8"/>
  <c r="M8185" i="8"/>
  <c r="M8186" i="8"/>
  <c r="M8187" i="8"/>
  <c r="M8188" i="8"/>
  <c r="M8189" i="8"/>
  <c r="M8190" i="8"/>
  <c r="M8191" i="8"/>
  <c r="M8192" i="8"/>
  <c r="M8193" i="8"/>
  <c r="M8194" i="8"/>
  <c r="M8195" i="8"/>
  <c r="M8196" i="8"/>
  <c r="M8197" i="8"/>
  <c r="M8198" i="8"/>
  <c r="M8199" i="8"/>
  <c r="M8200" i="8"/>
  <c r="M8201" i="8"/>
  <c r="M8202" i="8"/>
  <c r="M8203" i="8"/>
  <c r="M8204" i="8"/>
  <c r="M8205" i="8"/>
  <c r="M8206" i="8"/>
  <c r="M8207" i="8"/>
  <c r="M8208" i="8"/>
  <c r="M8209" i="8"/>
  <c r="M8210" i="8"/>
  <c r="M8211" i="8"/>
  <c r="M8212" i="8"/>
  <c r="M8213" i="8"/>
  <c r="M8214" i="8"/>
  <c r="M8215" i="8"/>
  <c r="M8216" i="8"/>
  <c r="M8217" i="8"/>
  <c r="M8218" i="8"/>
  <c r="M8219" i="8"/>
  <c r="M8220" i="8"/>
  <c r="M8221" i="8"/>
  <c r="M8222" i="8"/>
  <c r="M8223" i="8"/>
  <c r="M8224" i="8"/>
  <c r="M8225" i="8"/>
  <c r="M8226" i="8"/>
  <c r="M8227" i="8"/>
  <c r="M8228" i="8"/>
  <c r="M8229" i="8"/>
  <c r="M8230" i="8"/>
  <c r="M8231" i="8"/>
  <c r="M8232" i="8"/>
  <c r="M8233" i="8"/>
  <c r="M8234" i="8"/>
  <c r="M8235" i="8"/>
  <c r="M8236" i="8"/>
  <c r="M8237" i="8"/>
  <c r="M8238" i="8"/>
  <c r="M8239" i="8"/>
  <c r="M8240" i="8"/>
  <c r="M8241" i="8"/>
  <c r="M8242" i="8"/>
  <c r="M8243" i="8"/>
  <c r="M8244" i="8"/>
  <c r="M8245" i="8"/>
  <c r="M8246" i="8"/>
  <c r="M8247" i="8"/>
  <c r="M8248" i="8"/>
  <c r="M8249" i="8"/>
  <c r="M8250" i="8"/>
  <c r="M8251" i="8"/>
  <c r="M8252" i="8"/>
  <c r="M8253" i="8"/>
  <c r="M8254" i="8"/>
  <c r="M8255" i="8"/>
  <c r="M8256" i="8"/>
  <c r="M8257" i="8"/>
  <c r="M8258" i="8"/>
  <c r="M8259" i="8"/>
  <c r="M8260" i="8"/>
  <c r="M8261" i="8"/>
  <c r="M8262" i="8"/>
  <c r="M8263" i="8"/>
  <c r="M8264" i="8"/>
  <c r="M8265" i="8"/>
  <c r="M8266" i="8"/>
  <c r="M8267" i="8"/>
  <c r="M8268" i="8"/>
  <c r="M8269" i="8"/>
  <c r="M8270" i="8"/>
  <c r="M8271" i="8"/>
  <c r="M8272" i="8"/>
  <c r="M8273" i="8"/>
  <c r="M8274" i="8"/>
  <c r="M8275" i="8"/>
  <c r="M8276" i="8"/>
  <c r="M8277" i="8"/>
  <c r="M8278" i="8"/>
  <c r="M8279" i="8"/>
  <c r="M8280" i="8"/>
  <c r="M8281" i="8"/>
  <c r="M8282" i="8"/>
  <c r="M8283" i="8"/>
  <c r="M8284" i="8"/>
  <c r="M8285" i="8"/>
  <c r="M8286" i="8"/>
  <c r="M8287" i="8"/>
  <c r="M8288" i="8"/>
  <c r="M8289" i="8"/>
  <c r="M8290" i="8"/>
  <c r="M8291" i="8"/>
  <c r="M8292" i="8"/>
  <c r="M8293" i="8"/>
  <c r="M8294" i="8"/>
  <c r="M8295" i="8"/>
  <c r="M8296" i="8"/>
  <c r="M8297" i="8"/>
  <c r="M8298" i="8"/>
  <c r="M8299" i="8"/>
  <c r="M8300" i="8"/>
  <c r="M8301" i="8"/>
  <c r="M8302" i="8"/>
  <c r="M8303" i="8"/>
  <c r="M8304" i="8"/>
  <c r="M8305" i="8"/>
  <c r="M8306" i="8"/>
  <c r="M8307" i="8"/>
  <c r="M8308" i="8"/>
  <c r="M8309" i="8"/>
  <c r="M8310" i="8"/>
  <c r="M8311" i="8"/>
  <c r="M8312" i="8"/>
  <c r="M8313" i="8"/>
  <c r="M8314" i="8"/>
  <c r="M8315" i="8"/>
  <c r="M8316" i="8"/>
  <c r="M8317" i="8"/>
  <c r="M8318" i="8"/>
  <c r="M8319" i="8"/>
  <c r="M8320" i="8"/>
  <c r="M8321" i="8"/>
  <c r="M8322" i="8"/>
  <c r="M8323" i="8"/>
  <c r="M8324" i="8"/>
  <c r="M8325" i="8"/>
  <c r="M8326" i="8"/>
  <c r="M8327" i="8"/>
  <c r="M8328" i="8"/>
  <c r="M8329" i="8"/>
  <c r="M8330" i="8"/>
  <c r="M8331" i="8"/>
  <c r="M8332" i="8"/>
  <c r="M8333" i="8"/>
  <c r="M8334" i="8"/>
  <c r="M8335" i="8"/>
  <c r="M8336" i="8"/>
  <c r="M8337" i="8"/>
  <c r="M8338" i="8"/>
  <c r="M8339" i="8"/>
  <c r="M8340" i="8"/>
  <c r="M8341" i="8"/>
  <c r="M8342" i="8"/>
  <c r="M8343" i="8"/>
  <c r="M8344" i="8"/>
  <c r="M8345" i="8"/>
  <c r="M8346" i="8"/>
  <c r="M8347" i="8"/>
  <c r="M8348" i="8"/>
  <c r="M8349" i="8"/>
  <c r="M8350" i="8"/>
  <c r="M8351" i="8"/>
  <c r="M8352" i="8"/>
  <c r="M8353" i="8"/>
  <c r="M8354" i="8"/>
  <c r="M8355" i="8"/>
  <c r="M8356" i="8"/>
  <c r="M8357" i="8"/>
  <c r="M8358" i="8"/>
  <c r="M8359" i="8"/>
  <c r="M8360" i="8"/>
  <c r="M8361" i="8"/>
  <c r="M8362" i="8"/>
  <c r="M8363" i="8"/>
  <c r="M8364" i="8"/>
  <c r="M8365" i="8"/>
  <c r="M8366" i="8"/>
  <c r="M8367" i="8"/>
  <c r="M8368" i="8"/>
  <c r="M8369" i="8"/>
  <c r="M8370" i="8"/>
  <c r="M8371" i="8"/>
  <c r="M8372" i="8"/>
  <c r="M8373" i="8"/>
  <c r="M8374" i="8"/>
  <c r="M8375" i="8"/>
  <c r="M8376" i="8"/>
  <c r="M8377" i="8"/>
  <c r="M8378" i="8"/>
  <c r="M8379" i="8"/>
  <c r="M8380" i="8"/>
  <c r="M8381" i="8"/>
  <c r="M8382" i="8"/>
  <c r="M8383" i="8"/>
  <c r="M8384" i="8"/>
  <c r="M8385" i="8"/>
  <c r="M8386" i="8"/>
  <c r="M8387" i="8"/>
  <c r="M8388" i="8"/>
  <c r="M8389" i="8"/>
  <c r="M8390" i="8"/>
  <c r="M8391" i="8"/>
  <c r="M8392" i="8"/>
  <c r="M8393" i="8"/>
  <c r="M8394" i="8"/>
  <c r="M8395" i="8"/>
  <c r="M8396" i="8"/>
  <c r="M8397" i="8"/>
  <c r="M8398" i="8"/>
  <c r="M8399" i="8"/>
  <c r="M8400" i="8"/>
  <c r="M8401" i="8"/>
  <c r="M8402" i="8"/>
  <c r="M8403" i="8"/>
  <c r="M8404" i="8"/>
  <c r="M8405" i="8"/>
  <c r="M8406" i="8"/>
  <c r="M8407" i="8"/>
  <c r="M8408" i="8"/>
  <c r="M8409" i="8"/>
  <c r="M8410" i="8"/>
  <c r="M8411" i="8"/>
  <c r="M8412" i="8"/>
  <c r="M8413" i="8"/>
  <c r="M8414" i="8"/>
  <c r="M8415" i="8"/>
  <c r="M8416" i="8"/>
  <c r="M8417" i="8"/>
  <c r="M8418" i="8"/>
  <c r="M8419" i="8"/>
  <c r="M8420" i="8"/>
  <c r="M8421" i="8"/>
  <c r="M8422" i="8"/>
  <c r="M8423" i="8"/>
  <c r="M8424" i="8"/>
  <c r="M8425" i="8"/>
  <c r="M8426" i="8"/>
  <c r="M8427" i="8"/>
  <c r="M8428" i="8"/>
  <c r="M8429" i="8"/>
  <c r="M8430" i="8"/>
  <c r="M8431" i="8"/>
  <c r="M8432" i="8"/>
  <c r="M8433" i="8"/>
  <c r="M8434" i="8"/>
  <c r="M8435" i="8"/>
  <c r="M8436" i="8"/>
  <c r="M8437" i="8"/>
  <c r="M8438" i="8"/>
  <c r="M8439" i="8"/>
  <c r="M8440" i="8"/>
  <c r="M8441" i="8"/>
  <c r="M8442" i="8"/>
  <c r="M8443" i="8"/>
  <c r="M8444" i="8"/>
  <c r="M8445" i="8"/>
  <c r="M8446" i="8"/>
  <c r="M8447" i="8"/>
  <c r="M8448" i="8"/>
  <c r="M8449" i="8"/>
  <c r="M8450" i="8"/>
  <c r="M8451" i="8"/>
  <c r="M8452" i="8"/>
  <c r="M8453" i="8"/>
  <c r="M8454" i="8"/>
  <c r="M8455" i="8"/>
  <c r="M8456" i="8"/>
  <c r="M8457" i="8"/>
  <c r="M8458" i="8"/>
  <c r="M8459" i="8"/>
  <c r="M8460" i="8"/>
  <c r="M8461" i="8"/>
  <c r="M8462" i="8"/>
  <c r="M8463" i="8"/>
  <c r="M8464" i="8"/>
  <c r="M8465" i="8"/>
  <c r="M8466" i="8"/>
  <c r="M8467" i="8"/>
  <c r="M8468" i="8"/>
  <c r="M8469" i="8"/>
  <c r="M8470" i="8"/>
  <c r="M8471" i="8"/>
  <c r="M8472" i="8"/>
  <c r="M8473" i="8"/>
  <c r="M8474" i="8"/>
  <c r="M8475" i="8"/>
  <c r="M8476" i="8"/>
  <c r="M8477" i="8"/>
  <c r="M8478" i="8"/>
  <c r="M8479" i="8"/>
  <c r="M8480" i="8"/>
  <c r="M8481" i="8"/>
  <c r="M8482" i="8"/>
  <c r="M8483" i="8"/>
  <c r="M8484" i="8"/>
  <c r="M8485" i="8"/>
  <c r="M8486" i="8"/>
  <c r="M8487" i="8"/>
  <c r="M8488" i="8"/>
  <c r="M8489" i="8"/>
  <c r="M8490" i="8"/>
  <c r="M8491" i="8"/>
  <c r="M8492" i="8"/>
  <c r="M8493" i="8"/>
  <c r="M8494" i="8"/>
  <c r="M8495" i="8"/>
  <c r="M8496" i="8"/>
  <c r="M8497" i="8"/>
  <c r="M8498" i="8"/>
  <c r="M8499" i="8"/>
  <c r="M8500" i="8"/>
  <c r="M8501" i="8"/>
  <c r="M8502" i="8"/>
  <c r="M8503" i="8"/>
  <c r="M8504" i="8"/>
  <c r="M8505" i="8"/>
  <c r="M8506" i="8"/>
  <c r="M8507" i="8"/>
  <c r="M8508" i="8"/>
  <c r="M8509" i="8"/>
  <c r="M8510" i="8"/>
  <c r="M8511" i="8"/>
  <c r="M8512" i="8"/>
  <c r="M8513" i="8"/>
  <c r="M8514" i="8"/>
  <c r="M8515" i="8"/>
  <c r="M8516" i="8"/>
  <c r="M8517" i="8"/>
  <c r="M8518" i="8"/>
  <c r="M8519" i="8"/>
  <c r="M8520" i="8"/>
  <c r="M8521" i="8"/>
  <c r="M8522" i="8"/>
  <c r="M8523" i="8"/>
  <c r="M8524" i="8"/>
  <c r="M8525" i="8"/>
  <c r="M8526" i="8"/>
  <c r="M8527" i="8"/>
  <c r="M8528" i="8"/>
  <c r="M8529" i="8"/>
  <c r="M8530" i="8"/>
  <c r="M8531" i="8"/>
  <c r="M8532" i="8"/>
  <c r="M8533" i="8"/>
  <c r="M8534" i="8"/>
  <c r="M8535" i="8"/>
  <c r="M8536" i="8"/>
  <c r="M8537" i="8"/>
  <c r="M8538" i="8"/>
  <c r="M8539" i="8"/>
  <c r="M8540" i="8"/>
  <c r="M8541" i="8"/>
  <c r="M8542" i="8"/>
  <c r="M8543" i="8"/>
  <c r="M8544" i="8"/>
  <c r="M8545" i="8"/>
  <c r="M8546" i="8"/>
  <c r="M8547" i="8"/>
  <c r="M8548" i="8"/>
  <c r="M8549" i="8"/>
  <c r="M8550" i="8"/>
  <c r="M8551" i="8"/>
  <c r="M8552" i="8"/>
  <c r="M8553" i="8"/>
  <c r="M8554" i="8"/>
  <c r="M8555" i="8"/>
  <c r="M8556" i="8"/>
  <c r="M8557" i="8"/>
  <c r="M8558" i="8"/>
  <c r="M8559" i="8"/>
  <c r="M8560" i="8"/>
  <c r="M8561" i="8"/>
  <c r="M8562" i="8"/>
  <c r="M8563" i="8"/>
  <c r="M8564" i="8"/>
  <c r="M8565" i="8"/>
  <c r="M8566" i="8"/>
  <c r="M8567" i="8"/>
  <c r="M8568" i="8"/>
  <c r="M8569" i="8"/>
  <c r="M8570" i="8"/>
  <c r="M8571" i="8"/>
  <c r="M8572" i="8"/>
  <c r="M8573" i="8"/>
  <c r="M8574" i="8"/>
  <c r="M8575" i="8"/>
  <c r="M8576" i="8"/>
  <c r="M8577" i="8"/>
  <c r="M8578" i="8"/>
  <c r="M8579" i="8"/>
  <c r="M8580" i="8"/>
  <c r="M8581" i="8"/>
  <c r="M8582" i="8"/>
  <c r="M8583" i="8"/>
  <c r="M8584" i="8"/>
  <c r="M8585" i="8"/>
  <c r="M8586" i="8"/>
  <c r="M8587" i="8"/>
  <c r="M8588" i="8"/>
  <c r="M8589" i="8"/>
  <c r="M8590" i="8"/>
  <c r="M8591" i="8"/>
  <c r="M8592" i="8"/>
  <c r="M8593" i="8"/>
  <c r="M8594" i="8"/>
  <c r="M8595" i="8"/>
  <c r="M8596" i="8"/>
  <c r="M8597" i="8"/>
  <c r="M8598" i="8"/>
  <c r="M8599" i="8"/>
  <c r="M8600" i="8"/>
  <c r="M8601" i="8"/>
  <c r="M8602" i="8"/>
  <c r="M8603" i="8"/>
  <c r="M8604" i="8"/>
  <c r="M8605" i="8"/>
  <c r="M8606" i="8"/>
  <c r="M8607" i="8"/>
  <c r="M8608" i="8"/>
  <c r="M8609" i="8"/>
  <c r="M8610" i="8"/>
  <c r="M8611" i="8"/>
  <c r="M8612" i="8"/>
  <c r="M8613" i="8"/>
  <c r="M8614" i="8"/>
  <c r="M8615" i="8"/>
  <c r="M8616" i="8"/>
  <c r="M8617" i="8"/>
  <c r="M8618" i="8"/>
  <c r="M8619" i="8"/>
  <c r="M8620" i="8"/>
  <c r="M8621" i="8"/>
  <c r="M8622" i="8"/>
  <c r="M8623" i="8"/>
  <c r="M8624" i="8"/>
  <c r="M8625" i="8"/>
  <c r="M8626" i="8"/>
  <c r="M8627" i="8"/>
  <c r="M8628" i="8"/>
  <c r="M8629" i="8"/>
  <c r="M8630" i="8"/>
  <c r="M8631" i="8"/>
  <c r="M8632" i="8"/>
  <c r="M8633" i="8"/>
  <c r="M8634" i="8"/>
  <c r="M8635" i="8"/>
  <c r="M8636" i="8"/>
  <c r="M8637" i="8"/>
  <c r="M8638" i="8"/>
  <c r="M8639" i="8"/>
  <c r="M8640" i="8"/>
  <c r="M8641" i="8"/>
  <c r="M8642" i="8"/>
  <c r="M8643" i="8"/>
  <c r="M8644" i="8"/>
  <c r="M8645" i="8"/>
  <c r="M8646" i="8"/>
  <c r="M8647" i="8"/>
  <c r="M8648" i="8"/>
  <c r="M8649" i="8"/>
  <c r="M8650" i="8"/>
  <c r="M8651" i="8"/>
  <c r="M8652" i="8"/>
  <c r="M8653" i="8"/>
  <c r="M8654" i="8"/>
  <c r="M8655" i="8"/>
  <c r="M8656" i="8"/>
  <c r="M8657" i="8"/>
  <c r="M8658" i="8"/>
  <c r="M8659" i="8"/>
  <c r="M8660" i="8"/>
  <c r="M8661" i="8"/>
  <c r="M8662" i="8"/>
  <c r="M8663" i="8"/>
  <c r="M8664" i="8"/>
  <c r="M8665" i="8"/>
  <c r="M8666" i="8"/>
  <c r="M8667" i="8"/>
  <c r="M8668" i="8"/>
  <c r="M8669" i="8"/>
  <c r="M8670" i="8"/>
  <c r="M8671" i="8"/>
  <c r="M8672" i="8"/>
  <c r="M8673" i="8"/>
  <c r="M8674" i="8"/>
  <c r="M8675" i="8"/>
  <c r="M8676" i="8"/>
  <c r="M8677" i="8"/>
  <c r="M8678" i="8"/>
  <c r="M8679" i="8"/>
  <c r="M8680" i="8"/>
  <c r="M8681" i="8"/>
  <c r="M8682" i="8"/>
  <c r="M8683" i="8"/>
  <c r="M8684" i="8"/>
  <c r="M8685" i="8"/>
  <c r="M8686" i="8"/>
  <c r="M8687" i="8"/>
  <c r="M8688" i="8"/>
  <c r="M8689" i="8"/>
  <c r="M8690" i="8"/>
  <c r="M8691" i="8"/>
  <c r="M8692" i="8"/>
  <c r="M8693" i="8"/>
  <c r="M8694" i="8"/>
  <c r="M8695" i="8"/>
  <c r="M8696" i="8"/>
  <c r="M8697" i="8"/>
  <c r="M8698" i="8"/>
  <c r="M8699" i="8"/>
  <c r="M8700" i="8"/>
  <c r="M8701" i="8"/>
  <c r="M8702" i="8"/>
  <c r="M8703" i="8"/>
  <c r="M8704" i="8"/>
  <c r="M8705" i="8"/>
  <c r="M8706" i="8"/>
  <c r="M8707" i="8"/>
  <c r="M8708" i="8"/>
  <c r="M8709" i="8"/>
  <c r="M8710" i="8"/>
  <c r="M8711" i="8"/>
  <c r="M8712" i="8"/>
  <c r="M8713" i="8"/>
  <c r="M8714" i="8"/>
  <c r="M8715" i="8"/>
  <c r="M8716" i="8"/>
  <c r="M8717" i="8"/>
  <c r="M8718" i="8"/>
  <c r="M8719" i="8"/>
  <c r="M8720" i="8"/>
  <c r="M8721" i="8"/>
  <c r="M8722" i="8"/>
  <c r="M8723" i="8"/>
  <c r="M8724" i="8"/>
  <c r="M8725" i="8"/>
  <c r="M8726" i="8"/>
  <c r="M8727" i="8"/>
  <c r="M8728" i="8"/>
  <c r="M8729" i="8"/>
  <c r="M8730" i="8"/>
  <c r="M8731" i="8"/>
  <c r="M8732" i="8"/>
  <c r="M8733" i="8"/>
  <c r="M8734" i="8"/>
  <c r="M8735" i="8"/>
  <c r="M8736" i="8"/>
  <c r="M8737" i="8"/>
  <c r="M8738" i="8"/>
  <c r="M8739" i="8"/>
  <c r="M8740" i="8"/>
  <c r="M8741" i="8"/>
  <c r="M8742" i="8"/>
  <c r="M8743" i="8"/>
  <c r="M8744" i="8"/>
  <c r="M8745" i="8"/>
  <c r="M8746" i="8"/>
  <c r="M8747" i="8"/>
  <c r="M8748" i="8"/>
  <c r="M8749" i="8"/>
  <c r="M8750" i="8"/>
  <c r="M8751" i="8"/>
  <c r="M8752" i="8"/>
  <c r="M8753" i="8"/>
  <c r="M8754" i="8"/>
  <c r="M8755" i="8"/>
  <c r="M8756" i="8"/>
  <c r="M8757" i="8"/>
  <c r="M8758" i="8"/>
  <c r="M8759" i="8"/>
  <c r="M8760" i="8"/>
  <c r="M8761" i="8"/>
  <c r="M8762" i="8"/>
  <c r="M8763" i="8"/>
  <c r="M8764" i="8"/>
  <c r="M8765" i="8"/>
  <c r="M8766" i="8"/>
  <c r="M8767" i="8"/>
  <c r="M8768" i="8"/>
  <c r="M8769" i="8"/>
  <c r="M8770" i="8"/>
  <c r="M8771" i="8"/>
  <c r="M8772" i="8"/>
  <c r="M8773" i="8"/>
  <c r="M8774" i="8"/>
  <c r="M8775" i="8"/>
  <c r="M8776" i="8"/>
  <c r="M8777" i="8"/>
  <c r="M8778" i="8"/>
  <c r="M8779" i="8"/>
  <c r="M8780" i="8"/>
  <c r="M8781" i="8"/>
  <c r="M8782" i="8"/>
  <c r="M8783" i="8"/>
  <c r="M8784" i="8"/>
  <c r="M8785" i="8"/>
  <c r="M8786" i="8"/>
  <c r="M8787" i="8"/>
  <c r="M8788" i="8"/>
  <c r="M8789" i="8"/>
  <c r="M8790" i="8"/>
  <c r="M8791" i="8"/>
  <c r="M8792" i="8"/>
  <c r="M8793" i="8"/>
  <c r="M8794" i="8"/>
  <c r="M8795" i="8"/>
  <c r="M8796" i="8"/>
  <c r="M8797" i="8"/>
  <c r="M8798" i="8"/>
  <c r="M8799" i="8"/>
  <c r="M8800" i="8"/>
  <c r="M8801" i="8"/>
  <c r="M8802" i="8"/>
  <c r="M8803" i="8"/>
  <c r="M8804" i="8"/>
  <c r="M8805" i="8"/>
  <c r="M8806" i="8"/>
  <c r="M8807" i="8"/>
  <c r="M8808" i="8"/>
  <c r="M8809" i="8"/>
  <c r="M8810" i="8"/>
  <c r="M8811" i="8"/>
  <c r="M8812" i="8"/>
  <c r="M8813" i="8"/>
  <c r="M8814" i="8"/>
  <c r="M8815" i="8"/>
  <c r="M8816" i="8"/>
  <c r="M8817" i="8"/>
  <c r="M8818" i="8"/>
  <c r="M8819" i="8"/>
  <c r="M8820" i="8"/>
  <c r="M8821" i="8"/>
  <c r="M8822" i="8"/>
  <c r="M8823" i="8"/>
  <c r="M8824" i="8"/>
  <c r="M8825" i="8"/>
  <c r="M8826" i="8"/>
  <c r="M8827" i="8"/>
  <c r="M8828" i="8"/>
  <c r="M8829" i="8"/>
  <c r="M8830" i="8"/>
  <c r="M8831" i="8"/>
  <c r="M8832" i="8"/>
  <c r="M8833" i="8"/>
  <c r="M8834" i="8"/>
  <c r="M8835" i="8"/>
  <c r="M8836" i="8"/>
  <c r="M8837" i="8"/>
  <c r="M8838" i="8"/>
  <c r="M8839" i="8"/>
  <c r="M8840" i="8"/>
  <c r="M8841" i="8"/>
  <c r="M8842" i="8"/>
  <c r="M8843" i="8"/>
  <c r="M8844" i="8"/>
  <c r="M8845" i="8"/>
  <c r="M8846" i="8"/>
  <c r="M8847" i="8"/>
  <c r="M8848" i="8"/>
  <c r="M8849" i="8"/>
  <c r="M8850" i="8"/>
  <c r="M8851" i="8"/>
  <c r="M8852" i="8"/>
  <c r="M8853" i="8"/>
  <c r="M8854" i="8"/>
  <c r="M8855" i="8"/>
  <c r="M8856" i="8"/>
  <c r="M8857" i="8"/>
  <c r="M8858" i="8"/>
  <c r="M8859" i="8"/>
  <c r="M8860" i="8"/>
  <c r="M8861" i="8"/>
  <c r="M8862" i="8"/>
  <c r="M8863" i="8"/>
  <c r="M8864" i="8"/>
  <c r="M8865" i="8"/>
  <c r="M8866" i="8"/>
  <c r="M8867" i="8"/>
  <c r="M8868" i="8"/>
  <c r="M8869" i="8"/>
  <c r="M8870" i="8"/>
  <c r="M8871" i="8"/>
  <c r="M8872" i="8"/>
  <c r="M8873" i="8"/>
  <c r="M8874" i="8"/>
  <c r="M8875" i="8"/>
  <c r="M8876" i="8"/>
  <c r="M8877" i="8"/>
  <c r="M8878" i="8"/>
  <c r="M8879" i="8"/>
  <c r="M8880" i="8"/>
  <c r="M8881" i="8"/>
  <c r="M8882" i="8"/>
  <c r="M8883" i="8"/>
  <c r="M8884" i="8"/>
  <c r="M8885" i="8"/>
  <c r="M8886" i="8"/>
  <c r="M8887" i="8"/>
  <c r="M8888" i="8"/>
  <c r="M8889" i="8"/>
  <c r="M8890" i="8"/>
  <c r="M8891" i="8"/>
  <c r="M8892" i="8"/>
  <c r="M8893" i="8"/>
  <c r="M8894" i="8"/>
  <c r="M8895" i="8"/>
  <c r="M8896" i="8"/>
  <c r="M8897" i="8"/>
  <c r="M8898" i="8"/>
  <c r="M8899" i="8"/>
  <c r="M8900" i="8"/>
  <c r="M8901" i="8"/>
  <c r="M8902" i="8"/>
  <c r="M8903" i="8"/>
  <c r="M8904" i="8"/>
  <c r="M8905" i="8"/>
  <c r="M8906" i="8"/>
  <c r="M8907" i="8"/>
  <c r="M8908" i="8"/>
  <c r="M8909" i="8"/>
  <c r="M8910" i="8"/>
  <c r="M8911" i="8"/>
  <c r="M8912" i="8"/>
  <c r="M8913" i="8"/>
  <c r="M8914" i="8"/>
  <c r="M8915" i="8"/>
  <c r="M8916" i="8"/>
  <c r="M8917" i="8"/>
  <c r="M8918" i="8"/>
  <c r="M8919" i="8"/>
  <c r="M8920" i="8"/>
  <c r="M8921" i="8"/>
  <c r="M8922" i="8"/>
  <c r="M8923" i="8"/>
  <c r="M8924" i="8"/>
  <c r="M8925" i="8"/>
  <c r="M8926" i="8"/>
  <c r="M8927" i="8"/>
  <c r="M8928" i="8"/>
  <c r="M8929" i="8"/>
  <c r="M8930" i="8"/>
  <c r="M8931" i="8"/>
  <c r="M8932" i="8"/>
  <c r="M8933" i="8"/>
  <c r="M8934" i="8"/>
  <c r="M8935" i="8"/>
  <c r="M8936" i="8"/>
  <c r="M8937" i="8"/>
  <c r="M8938" i="8"/>
  <c r="M8939" i="8"/>
  <c r="M8940" i="8"/>
  <c r="M8941" i="8"/>
  <c r="M8942" i="8"/>
  <c r="M8943" i="8"/>
  <c r="M8944" i="8"/>
  <c r="M8945" i="8"/>
  <c r="M8946" i="8"/>
  <c r="M8947" i="8"/>
  <c r="M8948" i="8"/>
  <c r="M8949" i="8"/>
  <c r="M8950" i="8"/>
  <c r="M8951" i="8"/>
  <c r="M8952" i="8"/>
  <c r="M8953" i="8"/>
  <c r="M8954" i="8"/>
  <c r="M8955" i="8"/>
  <c r="M8956" i="8"/>
  <c r="M8957" i="8"/>
  <c r="M8958" i="8"/>
  <c r="M8959" i="8"/>
  <c r="M8960" i="8"/>
  <c r="M8961" i="8"/>
  <c r="M8962" i="8"/>
  <c r="M8963" i="8"/>
  <c r="M8964" i="8"/>
  <c r="M8965" i="8"/>
  <c r="M8966" i="8"/>
  <c r="M8967" i="8"/>
  <c r="M8968" i="8"/>
  <c r="M8969" i="8"/>
  <c r="M8970" i="8"/>
  <c r="M8971" i="8"/>
  <c r="M8972" i="8"/>
  <c r="M8973" i="8"/>
  <c r="M8974" i="8"/>
  <c r="M8975" i="8"/>
  <c r="M8976" i="8"/>
  <c r="M8977" i="8"/>
  <c r="M8978" i="8"/>
  <c r="M8979" i="8"/>
  <c r="M8980" i="8"/>
  <c r="M8981" i="8"/>
  <c r="M8982" i="8"/>
  <c r="M8983" i="8"/>
  <c r="M8984" i="8"/>
  <c r="M8985" i="8"/>
  <c r="M8986" i="8"/>
  <c r="M8987" i="8"/>
  <c r="M8988" i="8"/>
  <c r="M8989" i="8"/>
  <c r="M8990" i="8"/>
  <c r="M8991" i="8"/>
  <c r="M8992" i="8"/>
  <c r="M8993" i="8"/>
  <c r="M8994" i="8"/>
  <c r="M8995" i="8"/>
  <c r="M8996" i="8"/>
  <c r="M8997" i="8"/>
  <c r="M8998" i="8"/>
  <c r="M8999" i="8"/>
  <c r="M9000" i="8"/>
  <c r="M9001" i="8"/>
  <c r="M9002" i="8"/>
  <c r="M9003" i="8"/>
  <c r="M9004" i="8"/>
  <c r="M9005" i="8"/>
  <c r="M9006" i="8"/>
  <c r="M9007" i="8"/>
  <c r="M9008" i="8"/>
  <c r="M9009" i="8"/>
  <c r="M9010" i="8"/>
  <c r="M9011" i="8"/>
  <c r="M9012" i="8"/>
  <c r="M9013" i="8"/>
  <c r="M9014" i="8"/>
  <c r="M9015" i="8"/>
  <c r="M9016" i="8"/>
  <c r="M9017" i="8"/>
  <c r="M9018" i="8"/>
  <c r="M9019" i="8"/>
  <c r="M9020" i="8"/>
  <c r="M9021" i="8"/>
  <c r="M9022" i="8"/>
  <c r="M9023" i="8"/>
  <c r="M9024" i="8"/>
  <c r="M9025" i="8"/>
  <c r="M9026" i="8"/>
  <c r="M9027" i="8"/>
  <c r="M9028" i="8"/>
  <c r="M9029" i="8"/>
  <c r="M9030" i="8"/>
  <c r="M9031" i="8"/>
  <c r="M9032" i="8"/>
  <c r="M9033" i="8"/>
  <c r="M9034" i="8"/>
  <c r="M9035" i="8"/>
  <c r="M9036" i="8"/>
  <c r="M9037" i="8"/>
  <c r="M9038" i="8"/>
  <c r="M9039" i="8"/>
  <c r="M9040" i="8"/>
  <c r="M9041" i="8"/>
  <c r="M9042" i="8"/>
  <c r="M9043" i="8"/>
  <c r="M9044" i="8"/>
  <c r="M9045" i="8"/>
  <c r="M9046" i="8"/>
  <c r="M9047" i="8"/>
  <c r="M9048" i="8"/>
  <c r="M9049" i="8"/>
  <c r="M9050" i="8"/>
  <c r="M9051" i="8"/>
  <c r="M9052" i="8"/>
  <c r="M9053" i="8"/>
  <c r="M9054" i="8"/>
  <c r="M9055" i="8"/>
  <c r="M9056" i="8"/>
  <c r="M9057" i="8"/>
  <c r="M9058" i="8"/>
  <c r="M9059" i="8"/>
  <c r="M9060" i="8"/>
  <c r="M9061" i="8"/>
  <c r="M9062" i="8"/>
  <c r="M9063" i="8"/>
  <c r="M9064" i="8"/>
  <c r="M9065" i="8"/>
  <c r="M9066" i="8"/>
  <c r="M9067" i="8"/>
  <c r="M9068" i="8"/>
  <c r="M9069" i="8"/>
  <c r="M9070" i="8"/>
  <c r="M9071" i="8"/>
  <c r="M9072" i="8"/>
  <c r="M9073" i="8"/>
  <c r="M9074" i="8"/>
  <c r="M9075" i="8"/>
  <c r="M9076" i="8"/>
  <c r="M9077" i="8"/>
  <c r="M9078" i="8"/>
  <c r="M9079" i="8"/>
  <c r="M9080" i="8"/>
  <c r="M9081" i="8"/>
  <c r="M9082" i="8"/>
  <c r="M9083" i="8"/>
  <c r="M9084" i="8"/>
  <c r="M9085" i="8"/>
  <c r="M9086" i="8"/>
  <c r="M9087" i="8"/>
  <c r="M9088" i="8"/>
  <c r="M9089" i="8"/>
  <c r="M9090" i="8"/>
  <c r="M9091" i="8"/>
  <c r="M9092" i="8"/>
  <c r="M9093" i="8"/>
  <c r="M9094" i="8"/>
  <c r="M9095" i="8"/>
  <c r="M9096" i="8"/>
  <c r="M9097" i="8"/>
  <c r="M9098" i="8"/>
  <c r="M9099" i="8"/>
  <c r="M9100" i="8"/>
  <c r="M9101" i="8"/>
  <c r="M9102" i="8"/>
  <c r="M9103" i="8"/>
  <c r="M9104" i="8"/>
  <c r="M9105" i="8"/>
  <c r="M9106" i="8"/>
  <c r="M9107" i="8"/>
  <c r="M9108" i="8"/>
  <c r="M9109" i="8"/>
  <c r="M9110" i="8"/>
  <c r="M9111" i="8"/>
  <c r="M9112" i="8"/>
  <c r="M9113" i="8"/>
  <c r="M9114" i="8"/>
  <c r="M9115" i="8"/>
  <c r="M9116" i="8"/>
  <c r="M9117" i="8"/>
  <c r="M9118" i="8"/>
  <c r="M9119" i="8"/>
  <c r="M9120" i="8"/>
  <c r="M9121" i="8"/>
  <c r="M9122" i="8"/>
  <c r="M9123" i="8"/>
  <c r="M9124" i="8"/>
  <c r="M9125" i="8"/>
  <c r="M9126" i="8"/>
  <c r="M9127" i="8"/>
  <c r="M9128" i="8"/>
  <c r="M9129" i="8"/>
  <c r="M9130" i="8"/>
  <c r="M9131" i="8"/>
  <c r="M9132" i="8"/>
  <c r="M9133" i="8"/>
  <c r="M9134" i="8"/>
  <c r="M9135" i="8"/>
  <c r="M9136" i="8"/>
  <c r="M9137" i="8"/>
  <c r="M9138" i="8"/>
  <c r="M9139" i="8"/>
  <c r="M9140" i="8"/>
  <c r="M9141" i="8"/>
  <c r="M9142" i="8"/>
  <c r="M9143" i="8"/>
  <c r="M9144" i="8"/>
  <c r="M9145" i="8"/>
  <c r="M9146" i="8"/>
  <c r="M9147" i="8"/>
  <c r="M9148" i="8"/>
  <c r="M9149" i="8"/>
  <c r="M9150" i="8"/>
  <c r="M9151" i="8"/>
  <c r="M9152" i="8"/>
  <c r="M9153" i="8"/>
  <c r="M9154" i="8"/>
  <c r="M9155" i="8"/>
  <c r="M9156" i="8"/>
  <c r="M9157" i="8"/>
  <c r="M9158" i="8"/>
  <c r="M9159" i="8"/>
  <c r="M9160" i="8"/>
  <c r="M9161" i="8"/>
  <c r="M9162" i="8"/>
  <c r="M9163" i="8"/>
  <c r="M9164" i="8"/>
  <c r="M9165" i="8"/>
  <c r="M9166" i="8"/>
  <c r="M9167" i="8"/>
  <c r="M9168" i="8"/>
  <c r="M9169" i="8"/>
  <c r="M9170" i="8"/>
  <c r="M9171" i="8"/>
  <c r="M9172" i="8"/>
  <c r="M9173" i="8"/>
  <c r="M9174" i="8"/>
  <c r="M9175" i="8"/>
  <c r="M9176" i="8"/>
  <c r="M9177" i="8"/>
  <c r="M9178" i="8"/>
  <c r="M9179" i="8"/>
  <c r="M9180" i="8"/>
  <c r="M9181" i="8"/>
  <c r="M9182" i="8"/>
  <c r="M9183" i="8"/>
  <c r="M9184" i="8"/>
  <c r="M9185" i="8"/>
  <c r="M9186" i="8"/>
  <c r="M9187" i="8"/>
  <c r="M9188" i="8"/>
  <c r="M9189" i="8"/>
  <c r="M9190" i="8"/>
  <c r="M9191" i="8"/>
  <c r="M9192" i="8"/>
  <c r="M9193" i="8"/>
  <c r="M9194" i="8"/>
  <c r="M9195" i="8"/>
  <c r="M9196" i="8"/>
  <c r="M9197" i="8"/>
  <c r="M9198" i="8"/>
  <c r="M9199" i="8"/>
  <c r="M9200" i="8"/>
  <c r="M9201" i="8"/>
  <c r="M9202" i="8"/>
  <c r="M9203" i="8"/>
  <c r="M9204" i="8"/>
  <c r="M9205" i="8"/>
  <c r="M9206" i="8"/>
  <c r="M9207" i="8"/>
  <c r="M9208" i="8"/>
  <c r="M9209" i="8"/>
  <c r="M9210" i="8"/>
  <c r="M9211" i="8"/>
  <c r="M9212" i="8"/>
  <c r="M9213" i="8"/>
  <c r="M9214" i="8"/>
  <c r="M9215" i="8"/>
  <c r="M9216" i="8"/>
  <c r="M9217" i="8"/>
  <c r="M9218" i="8"/>
  <c r="M9219" i="8"/>
  <c r="M9220" i="8"/>
  <c r="M9221" i="8"/>
  <c r="M9222" i="8"/>
  <c r="M9223" i="8"/>
  <c r="M9224" i="8"/>
  <c r="M9225" i="8"/>
  <c r="M9226" i="8"/>
  <c r="M9227" i="8"/>
  <c r="M9228" i="8"/>
  <c r="M9229" i="8"/>
  <c r="M9230" i="8"/>
  <c r="M9231" i="8"/>
  <c r="M9232" i="8"/>
  <c r="M9233" i="8"/>
  <c r="M9234" i="8"/>
  <c r="M9235" i="8"/>
  <c r="M9236" i="8"/>
  <c r="M9237" i="8"/>
  <c r="M9238" i="8"/>
  <c r="M9239" i="8"/>
  <c r="M9240" i="8"/>
  <c r="M9241" i="8"/>
  <c r="M9242" i="8"/>
  <c r="M9243" i="8"/>
  <c r="M9244" i="8"/>
  <c r="M9245" i="8"/>
  <c r="M9246" i="8"/>
  <c r="M9247" i="8"/>
  <c r="M9248" i="8"/>
  <c r="M9249" i="8"/>
  <c r="M9250" i="8"/>
  <c r="M9251" i="8"/>
  <c r="M9252" i="8"/>
  <c r="M9253" i="8"/>
  <c r="M9254" i="8"/>
  <c r="M9255" i="8"/>
  <c r="M9256" i="8"/>
  <c r="M9257" i="8"/>
  <c r="M9258" i="8"/>
  <c r="M9259" i="8"/>
  <c r="M9260" i="8"/>
  <c r="M9261" i="8"/>
  <c r="M9262" i="8"/>
  <c r="M9263" i="8"/>
  <c r="M9264" i="8"/>
  <c r="M9265" i="8"/>
  <c r="M9266" i="8"/>
  <c r="M9267" i="8"/>
  <c r="M9268" i="8"/>
  <c r="M9269" i="8"/>
  <c r="M9270" i="8"/>
  <c r="M9271" i="8"/>
  <c r="M9272" i="8"/>
  <c r="M9273" i="8"/>
  <c r="M9274" i="8"/>
  <c r="M9275" i="8"/>
  <c r="M9276" i="8"/>
  <c r="M9277" i="8"/>
  <c r="M9278" i="8"/>
  <c r="M9279" i="8"/>
  <c r="M9280" i="8"/>
  <c r="M9281" i="8"/>
  <c r="M9282" i="8"/>
  <c r="M9283" i="8"/>
  <c r="M9284" i="8"/>
  <c r="M9285" i="8"/>
  <c r="M9286" i="8"/>
  <c r="M9287" i="8"/>
  <c r="M9288" i="8"/>
  <c r="M9289" i="8"/>
  <c r="M9290" i="8"/>
  <c r="M9291" i="8"/>
  <c r="M9292" i="8"/>
  <c r="M9293" i="8"/>
  <c r="M9294" i="8"/>
  <c r="M9295" i="8"/>
  <c r="M9296" i="8"/>
  <c r="M9297" i="8"/>
  <c r="M9298" i="8"/>
  <c r="M9299" i="8"/>
  <c r="M9300" i="8"/>
  <c r="M9301" i="8"/>
  <c r="M9302" i="8"/>
  <c r="M9303" i="8"/>
  <c r="M9304" i="8"/>
  <c r="M9305" i="8"/>
  <c r="M9306" i="8"/>
  <c r="M9307" i="8"/>
  <c r="M9308" i="8"/>
  <c r="M9309" i="8"/>
  <c r="M9310" i="8"/>
  <c r="M9311" i="8"/>
  <c r="M9312" i="8"/>
  <c r="M9313" i="8"/>
  <c r="M9314" i="8"/>
  <c r="M9315" i="8"/>
  <c r="M9316" i="8"/>
  <c r="M9317" i="8"/>
  <c r="M9318" i="8"/>
  <c r="M9319" i="8"/>
  <c r="M9320" i="8"/>
  <c r="M9321" i="8"/>
  <c r="M9322" i="8"/>
  <c r="M9323" i="8"/>
  <c r="M9324" i="8"/>
  <c r="M9325" i="8"/>
  <c r="M9326" i="8"/>
  <c r="M9327" i="8"/>
  <c r="M9328" i="8"/>
  <c r="M9329" i="8"/>
  <c r="M9330" i="8"/>
  <c r="M9331" i="8"/>
  <c r="M9332" i="8"/>
  <c r="M9333" i="8"/>
  <c r="M9334" i="8"/>
  <c r="M9335" i="8"/>
  <c r="M9336" i="8"/>
  <c r="M9337" i="8"/>
  <c r="M9338" i="8"/>
  <c r="M9339" i="8"/>
  <c r="M9340" i="8"/>
  <c r="M9341" i="8"/>
  <c r="M9342" i="8"/>
  <c r="M9343" i="8"/>
  <c r="M9344" i="8"/>
  <c r="M9345" i="8"/>
  <c r="M9346" i="8"/>
  <c r="M9347" i="8"/>
  <c r="M9348" i="8"/>
  <c r="M9349" i="8"/>
  <c r="M9350" i="8"/>
  <c r="M9351" i="8"/>
  <c r="M9352" i="8"/>
  <c r="M9353" i="8"/>
  <c r="M9354" i="8"/>
  <c r="M9355" i="8"/>
  <c r="M9356" i="8"/>
  <c r="M9357" i="8"/>
  <c r="M9358" i="8"/>
  <c r="M9359" i="8"/>
  <c r="M9360" i="8"/>
  <c r="M9361" i="8"/>
  <c r="M9362" i="8"/>
  <c r="M9363" i="8"/>
  <c r="M9364" i="8"/>
  <c r="M9365" i="8"/>
  <c r="M9366" i="8"/>
  <c r="M9367" i="8"/>
  <c r="M9368" i="8"/>
  <c r="M9369" i="8"/>
  <c r="M9370" i="8"/>
  <c r="M9371" i="8"/>
  <c r="M9372" i="8"/>
  <c r="M9373" i="8"/>
  <c r="M9374" i="8"/>
  <c r="M9375" i="8"/>
  <c r="M9376" i="8"/>
  <c r="M9377" i="8"/>
  <c r="M9378" i="8"/>
  <c r="M9379" i="8"/>
  <c r="M9380" i="8"/>
  <c r="M9381" i="8"/>
  <c r="M9382" i="8"/>
  <c r="M9383" i="8"/>
  <c r="M9384" i="8"/>
  <c r="M9385" i="8"/>
  <c r="M9386" i="8"/>
  <c r="M9387" i="8"/>
  <c r="M9388" i="8"/>
  <c r="M9389" i="8"/>
  <c r="M9390" i="8"/>
  <c r="M9391" i="8"/>
  <c r="M9392" i="8"/>
  <c r="M9393" i="8"/>
  <c r="M9394" i="8"/>
  <c r="M9395" i="8"/>
  <c r="M9396" i="8"/>
  <c r="M9397" i="8"/>
  <c r="M9398" i="8"/>
  <c r="M9399" i="8"/>
  <c r="M9400" i="8"/>
  <c r="M9401" i="8"/>
  <c r="M9402" i="8"/>
  <c r="M9403" i="8"/>
  <c r="M9404" i="8"/>
  <c r="M9405" i="8"/>
  <c r="M9406" i="8"/>
  <c r="M9407" i="8"/>
  <c r="M9408" i="8"/>
  <c r="M9409" i="8"/>
  <c r="M9410" i="8"/>
  <c r="M9411" i="8"/>
  <c r="M9412" i="8"/>
  <c r="M9413" i="8"/>
  <c r="M9414" i="8"/>
  <c r="M9415" i="8"/>
  <c r="M9416" i="8"/>
  <c r="M9417" i="8"/>
  <c r="M9418" i="8"/>
  <c r="M9419" i="8"/>
  <c r="M9420" i="8"/>
  <c r="M9421" i="8"/>
  <c r="M9422" i="8"/>
  <c r="M9423" i="8"/>
  <c r="M9424" i="8"/>
  <c r="M9425" i="8"/>
  <c r="M9426" i="8"/>
  <c r="M9427" i="8"/>
  <c r="M9428" i="8"/>
  <c r="M9429" i="8"/>
  <c r="M9430" i="8"/>
  <c r="M9431" i="8"/>
  <c r="M9432" i="8"/>
  <c r="M9433" i="8"/>
  <c r="M9434" i="8"/>
  <c r="M9435" i="8"/>
  <c r="M9436" i="8"/>
  <c r="M9437" i="8"/>
  <c r="M9438" i="8"/>
  <c r="M9439" i="8"/>
  <c r="M9440" i="8"/>
  <c r="M9441" i="8"/>
  <c r="M9442" i="8"/>
  <c r="M9443" i="8"/>
  <c r="M9444" i="8"/>
  <c r="M9445" i="8"/>
  <c r="M9446" i="8"/>
  <c r="M9447" i="8"/>
  <c r="M9448" i="8"/>
  <c r="M9449" i="8"/>
  <c r="M9450" i="8"/>
  <c r="M9451" i="8"/>
  <c r="M9452" i="8"/>
  <c r="M9453" i="8"/>
  <c r="M9454" i="8"/>
  <c r="M9455" i="8"/>
  <c r="M9456" i="8"/>
  <c r="M9457" i="8"/>
  <c r="M9458" i="8"/>
  <c r="M9459" i="8"/>
  <c r="M9460" i="8"/>
  <c r="M9461" i="8"/>
  <c r="M9462" i="8"/>
  <c r="M9463" i="8"/>
  <c r="M9464" i="8"/>
  <c r="M9465" i="8"/>
  <c r="M9466" i="8"/>
  <c r="M9467" i="8"/>
  <c r="M9468" i="8"/>
  <c r="M9469" i="8"/>
  <c r="M9470" i="8"/>
  <c r="M9471" i="8"/>
  <c r="M9472" i="8"/>
  <c r="M9473" i="8"/>
  <c r="M9474" i="8"/>
  <c r="M9475" i="8"/>
  <c r="M9476" i="8"/>
  <c r="M9477" i="8"/>
  <c r="M9478" i="8"/>
  <c r="M9479" i="8"/>
  <c r="M9480" i="8"/>
  <c r="M9481" i="8"/>
  <c r="M9482" i="8"/>
  <c r="M9483" i="8"/>
  <c r="M9484" i="8"/>
  <c r="M9485" i="8"/>
  <c r="M9486" i="8"/>
  <c r="M9487" i="8"/>
  <c r="M9488" i="8"/>
  <c r="M9489" i="8"/>
  <c r="M9490" i="8"/>
  <c r="M9491" i="8"/>
  <c r="M9492" i="8"/>
  <c r="M9493" i="8"/>
  <c r="M9494" i="8"/>
  <c r="M9495" i="8"/>
  <c r="M9496" i="8"/>
  <c r="M9497" i="8"/>
  <c r="M9498" i="8"/>
  <c r="M9499" i="8"/>
  <c r="M9500" i="8"/>
  <c r="M9501" i="8"/>
  <c r="M9502" i="8"/>
  <c r="M9503" i="8"/>
  <c r="M9504" i="8"/>
  <c r="M9505" i="8"/>
  <c r="M9506" i="8"/>
  <c r="M9507" i="8"/>
  <c r="M9508" i="8"/>
  <c r="M9509" i="8"/>
  <c r="M9510" i="8"/>
  <c r="M9511" i="8"/>
  <c r="M9512" i="8"/>
  <c r="M9513" i="8"/>
  <c r="M9514" i="8"/>
  <c r="M9515" i="8"/>
  <c r="M9516" i="8"/>
  <c r="M9517" i="8"/>
  <c r="M9518" i="8"/>
  <c r="M9519" i="8"/>
  <c r="M9520" i="8"/>
  <c r="M9521" i="8"/>
  <c r="M9522" i="8"/>
  <c r="M9523" i="8"/>
  <c r="M9524" i="8"/>
  <c r="M9525" i="8"/>
  <c r="M9526" i="8"/>
  <c r="M9527" i="8"/>
  <c r="M9528" i="8"/>
  <c r="M9529" i="8"/>
  <c r="M9530" i="8"/>
  <c r="M9531" i="8"/>
  <c r="M9532" i="8"/>
  <c r="M9533" i="8"/>
  <c r="M9534" i="8"/>
  <c r="M9535" i="8"/>
  <c r="M9536" i="8"/>
  <c r="M9537" i="8"/>
  <c r="M9538" i="8"/>
  <c r="M9539" i="8"/>
  <c r="M9540" i="8"/>
  <c r="M9541" i="8"/>
  <c r="M9542" i="8"/>
  <c r="M9543" i="8"/>
  <c r="M9544" i="8"/>
  <c r="M9545" i="8"/>
  <c r="M9546" i="8"/>
  <c r="M9547" i="8"/>
  <c r="M9548" i="8"/>
  <c r="M9549" i="8"/>
  <c r="M9550" i="8"/>
  <c r="M9551" i="8"/>
  <c r="M9552" i="8"/>
  <c r="M9553" i="8"/>
  <c r="M9554" i="8"/>
  <c r="M9555" i="8"/>
  <c r="M9556" i="8"/>
  <c r="M9557" i="8"/>
  <c r="M9558" i="8"/>
  <c r="M9559" i="8"/>
  <c r="M9560" i="8"/>
  <c r="M9561" i="8"/>
  <c r="M9562" i="8"/>
  <c r="M9563" i="8"/>
  <c r="M9564" i="8"/>
  <c r="M9565" i="8"/>
  <c r="M9566" i="8"/>
  <c r="M9567" i="8"/>
  <c r="M9568" i="8"/>
  <c r="M9569" i="8"/>
  <c r="M9570" i="8"/>
  <c r="M9571" i="8"/>
  <c r="M9572" i="8"/>
  <c r="M9573" i="8"/>
  <c r="M9574" i="8"/>
  <c r="M9575" i="8"/>
  <c r="M9576" i="8"/>
  <c r="M9577" i="8"/>
  <c r="M9578" i="8"/>
  <c r="M9579" i="8"/>
  <c r="M9580" i="8"/>
  <c r="M9581" i="8"/>
  <c r="M9582" i="8"/>
  <c r="M9583" i="8"/>
  <c r="M9584" i="8"/>
  <c r="M9585" i="8"/>
  <c r="M9586" i="8"/>
  <c r="M9587" i="8"/>
  <c r="M9588" i="8"/>
  <c r="M9589" i="8"/>
  <c r="M9590" i="8"/>
  <c r="M9591" i="8"/>
  <c r="M9592" i="8"/>
  <c r="M9593" i="8"/>
  <c r="M9594" i="8"/>
  <c r="M9595" i="8"/>
  <c r="M9596" i="8"/>
  <c r="M9597" i="8"/>
  <c r="M9598" i="8"/>
  <c r="M9599" i="8"/>
  <c r="M9600" i="8"/>
  <c r="M9601" i="8"/>
  <c r="M9602" i="8"/>
  <c r="M9603" i="8"/>
  <c r="M9604" i="8"/>
  <c r="M9605" i="8"/>
  <c r="M9606" i="8"/>
  <c r="M9607" i="8"/>
  <c r="M9608" i="8"/>
  <c r="M9609" i="8"/>
  <c r="M9610" i="8"/>
  <c r="M9611" i="8"/>
  <c r="M9612" i="8"/>
  <c r="M9613" i="8"/>
  <c r="M9614" i="8"/>
  <c r="M9615" i="8"/>
  <c r="M9616" i="8"/>
  <c r="M9617" i="8"/>
  <c r="M9618" i="8"/>
  <c r="M9619" i="8"/>
  <c r="M9620" i="8"/>
  <c r="M9621" i="8"/>
  <c r="M9622" i="8"/>
  <c r="M9623" i="8"/>
  <c r="M9624" i="8"/>
  <c r="M9625" i="8"/>
  <c r="M9626" i="8"/>
  <c r="M9627" i="8"/>
  <c r="M9628" i="8"/>
  <c r="M9629" i="8"/>
  <c r="M9630" i="8"/>
  <c r="M9631" i="8"/>
  <c r="M9632" i="8"/>
  <c r="M9633" i="8"/>
  <c r="M9634" i="8"/>
  <c r="M9635" i="8"/>
  <c r="M9636" i="8"/>
  <c r="M9637" i="8"/>
  <c r="M9638" i="8"/>
  <c r="M9639" i="8"/>
  <c r="M9640" i="8"/>
  <c r="M9641" i="8"/>
  <c r="M9642" i="8"/>
  <c r="M9643" i="8"/>
  <c r="M9644" i="8"/>
  <c r="M9645" i="8"/>
  <c r="M9646" i="8"/>
  <c r="M9647" i="8"/>
  <c r="M9648" i="8"/>
  <c r="M9649" i="8"/>
  <c r="M9650" i="8"/>
  <c r="M9651" i="8"/>
  <c r="M9652" i="8"/>
  <c r="M9653" i="8"/>
  <c r="M9654" i="8"/>
  <c r="M9655" i="8"/>
  <c r="M9656" i="8"/>
  <c r="M9657" i="8"/>
  <c r="M9658" i="8"/>
  <c r="M9659" i="8"/>
  <c r="M9660" i="8"/>
  <c r="M9661" i="8"/>
  <c r="M9662" i="8"/>
  <c r="M9663" i="8"/>
  <c r="M9664" i="8"/>
  <c r="M9665" i="8"/>
  <c r="M9666" i="8"/>
  <c r="M9667" i="8"/>
  <c r="M9668" i="8"/>
  <c r="M9669" i="8"/>
  <c r="M9670" i="8"/>
  <c r="M9671" i="8"/>
  <c r="M9672" i="8"/>
  <c r="M9673" i="8"/>
  <c r="M9674" i="8"/>
  <c r="M9675" i="8"/>
  <c r="M9676" i="8"/>
  <c r="M9677" i="8"/>
  <c r="M9678" i="8"/>
  <c r="M9679" i="8"/>
  <c r="M9680" i="8"/>
  <c r="M9681" i="8"/>
  <c r="M9682" i="8"/>
  <c r="M9683" i="8"/>
  <c r="M9684" i="8"/>
  <c r="M9685" i="8"/>
  <c r="M9686" i="8"/>
  <c r="M9687" i="8"/>
  <c r="M9688" i="8"/>
  <c r="M9689" i="8"/>
  <c r="M9690" i="8"/>
  <c r="M9691" i="8"/>
  <c r="M9692" i="8"/>
  <c r="M9693" i="8"/>
  <c r="M9694" i="8"/>
  <c r="M9695" i="8"/>
  <c r="M9696" i="8"/>
  <c r="M9697" i="8"/>
  <c r="M9698" i="8"/>
  <c r="M9699" i="8"/>
  <c r="M9700" i="8"/>
  <c r="M9701" i="8"/>
  <c r="M9702" i="8"/>
  <c r="M9703" i="8"/>
  <c r="M9704" i="8"/>
  <c r="M9705" i="8"/>
  <c r="M9706" i="8"/>
  <c r="M9707" i="8"/>
  <c r="M9708" i="8"/>
  <c r="M9709" i="8"/>
  <c r="M9710" i="8"/>
  <c r="M9711" i="8"/>
  <c r="M9712" i="8"/>
  <c r="M9713" i="8"/>
  <c r="M9714" i="8"/>
  <c r="M9715" i="8"/>
  <c r="M9716" i="8"/>
  <c r="M9717" i="8"/>
  <c r="M9718" i="8"/>
  <c r="M9719" i="8"/>
  <c r="M9720" i="8"/>
  <c r="M9721" i="8"/>
  <c r="M9722" i="8"/>
  <c r="M9723" i="8"/>
  <c r="M9724" i="8"/>
  <c r="M9725" i="8"/>
  <c r="M9726" i="8"/>
  <c r="M9727" i="8"/>
  <c r="M9728" i="8"/>
  <c r="M9729" i="8"/>
  <c r="M9730" i="8"/>
  <c r="M9731" i="8"/>
  <c r="M9732" i="8"/>
  <c r="M9733" i="8"/>
  <c r="M9734" i="8"/>
  <c r="M9735" i="8"/>
  <c r="M9736" i="8"/>
  <c r="M9737" i="8"/>
  <c r="M9738" i="8"/>
  <c r="M9739" i="8"/>
  <c r="M9740" i="8"/>
  <c r="M9741" i="8"/>
  <c r="M9742" i="8"/>
  <c r="M9743" i="8"/>
  <c r="M9744" i="8"/>
  <c r="M9745" i="8"/>
  <c r="M9746" i="8"/>
  <c r="M9747" i="8"/>
  <c r="M9748" i="8"/>
  <c r="M9749" i="8"/>
  <c r="M9750" i="8"/>
  <c r="M9751" i="8"/>
  <c r="M9752" i="8"/>
  <c r="M9753" i="8"/>
  <c r="M9754" i="8"/>
  <c r="M9755" i="8"/>
  <c r="M9756" i="8"/>
  <c r="M9757" i="8"/>
  <c r="M9758" i="8"/>
  <c r="M9759" i="8"/>
  <c r="M9760" i="8"/>
  <c r="M9761" i="8"/>
  <c r="M9762" i="8"/>
  <c r="M9763" i="8"/>
  <c r="M9764" i="8"/>
  <c r="M9765" i="8"/>
  <c r="M9766" i="8"/>
  <c r="M9767" i="8"/>
  <c r="M9768" i="8"/>
  <c r="M9769" i="8"/>
  <c r="M9770" i="8"/>
  <c r="M9771" i="8"/>
  <c r="M9772" i="8"/>
  <c r="M9773" i="8"/>
  <c r="M9774" i="8"/>
  <c r="M9775" i="8"/>
  <c r="M9776" i="8"/>
  <c r="M9777" i="8"/>
  <c r="M9778" i="8"/>
  <c r="M9779" i="8"/>
  <c r="M9780" i="8"/>
  <c r="M9781" i="8"/>
  <c r="M9782" i="8"/>
  <c r="M9783" i="8"/>
  <c r="M9784" i="8"/>
  <c r="M9785" i="8"/>
  <c r="M9786" i="8"/>
  <c r="M9787" i="8"/>
  <c r="M9788" i="8"/>
  <c r="M9789" i="8"/>
  <c r="M9790" i="8"/>
  <c r="M9791" i="8"/>
  <c r="M9792" i="8"/>
  <c r="M9793" i="8"/>
  <c r="M9794" i="8"/>
  <c r="M9795" i="8"/>
  <c r="M9796" i="8"/>
  <c r="M9797" i="8"/>
  <c r="M9798" i="8"/>
  <c r="M9799" i="8"/>
  <c r="M9800" i="8"/>
  <c r="M9801" i="8"/>
  <c r="M9802" i="8"/>
  <c r="M9803" i="8"/>
  <c r="M9804" i="8"/>
  <c r="M9805" i="8"/>
  <c r="M9806" i="8"/>
  <c r="M9807" i="8"/>
  <c r="M9808" i="8"/>
  <c r="M9809" i="8"/>
  <c r="M9810" i="8"/>
  <c r="M9811" i="8"/>
  <c r="M9812" i="8"/>
  <c r="M9813" i="8"/>
  <c r="M9814" i="8"/>
  <c r="M9815" i="8"/>
  <c r="M9816" i="8"/>
  <c r="M9817" i="8"/>
  <c r="M9818" i="8"/>
  <c r="M9819" i="8"/>
  <c r="M9820" i="8"/>
  <c r="M9821" i="8"/>
  <c r="M9822" i="8"/>
  <c r="M9823" i="8"/>
  <c r="M9824" i="8"/>
  <c r="M9825" i="8"/>
  <c r="M9826" i="8"/>
  <c r="M9827" i="8"/>
  <c r="M9828" i="8"/>
  <c r="M9829" i="8"/>
  <c r="M9830" i="8"/>
  <c r="M9831" i="8"/>
  <c r="M9832" i="8"/>
  <c r="M9833" i="8"/>
  <c r="M9834" i="8"/>
  <c r="M9835" i="8"/>
  <c r="M9836" i="8"/>
  <c r="M9837" i="8"/>
  <c r="M9838" i="8"/>
  <c r="M9839" i="8"/>
  <c r="M9840" i="8"/>
  <c r="M9841" i="8"/>
  <c r="M9842" i="8"/>
  <c r="M9843" i="8"/>
  <c r="M9844" i="8"/>
  <c r="M9845" i="8"/>
  <c r="M9846" i="8"/>
  <c r="M9847" i="8"/>
  <c r="M9848" i="8"/>
  <c r="M9849" i="8"/>
  <c r="M9850" i="8"/>
  <c r="M9851" i="8"/>
  <c r="M9852" i="8"/>
  <c r="M9853" i="8"/>
  <c r="M9854" i="8"/>
  <c r="M9855" i="8"/>
  <c r="M9856" i="8"/>
  <c r="M9857" i="8"/>
  <c r="M9858" i="8"/>
  <c r="M9859" i="8"/>
  <c r="M9860" i="8"/>
  <c r="M9861" i="8"/>
  <c r="M9862" i="8"/>
  <c r="M9863" i="8"/>
  <c r="M9864" i="8"/>
  <c r="M9865" i="8"/>
  <c r="M9866" i="8"/>
  <c r="M9867" i="8"/>
  <c r="M9868" i="8"/>
  <c r="M9869" i="8"/>
  <c r="M9870" i="8"/>
  <c r="M9871" i="8"/>
  <c r="M9872" i="8"/>
  <c r="M9873" i="8"/>
  <c r="M9874" i="8"/>
  <c r="M9875" i="8"/>
  <c r="M9876" i="8"/>
  <c r="M9877" i="8"/>
  <c r="M9878" i="8"/>
  <c r="M9879" i="8"/>
  <c r="M9880" i="8"/>
  <c r="M9881" i="8"/>
  <c r="M9882" i="8"/>
  <c r="M9883" i="8"/>
  <c r="M9884" i="8"/>
  <c r="M9885" i="8"/>
  <c r="M9886" i="8"/>
  <c r="M9887" i="8"/>
  <c r="M9888" i="8"/>
  <c r="M9889" i="8"/>
  <c r="M9890" i="8"/>
  <c r="M9891" i="8"/>
  <c r="M9892" i="8"/>
  <c r="M9893" i="8"/>
  <c r="M9894" i="8"/>
  <c r="M9895" i="8"/>
  <c r="M9896" i="8"/>
  <c r="M9897" i="8"/>
  <c r="M9898" i="8"/>
  <c r="M9899" i="8"/>
  <c r="M9900" i="8"/>
  <c r="M9901" i="8"/>
  <c r="M9902" i="8"/>
  <c r="M9903" i="8"/>
  <c r="M9904" i="8"/>
  <c r="M9905" i="8"/>
  <c r="M9906" i="8"/>
  <c r="M9907" i="8"/>
  <c r="M9908" i="8"/>
  <c r="M9909" i="8"/>
  <c r="M9910" i="8"/>
  <c r="M9911" i="8"/>
  <c r="M9912" i="8"/>
  <c r="M9913" i="8"/>
  <c r="M9914" i="8"/>
  <c r="M9915" i="8"/>
  <c r="M9916" i="8"/>
  <c r="M9917" i="8"/>
  <c r="M9918" i="8"/>
  <c r="M9919" i="8"/>
  <c r="M9920" i="8"/>
  <c r="M9921" i="8"/>
  <c r="M9922" i="8"/>
  <c r="M9923" i="8"/>
  <c r="M9924" i="8"/>
  <c r="M9925" i="8"/>
  <c r="M9926" i="8"/>
  <c r="M9927" i="8"/>
  <c r="M9928" i="8"/>
  <c r="M9929" i="8"/>
  <c r="M9930" i="8"/>
  <c r="M9931" i="8"/>
  <c r="M9932" i="8"/>
  <c r="M9933" i="8"/>
  <c r="M9934" i="8"/>
  <c r="M9935" i="8"/>
  <c r="M9936" i="8"/>
  <c r="M9937" i="8"/>
  <c r="M9938" i="8"/>
  <c r="M9939" i="8"/>
  <c r="M9940" i="8"/>
  <c r="M9941" i="8"/>
  <c r="M9942" i="8"/>
  <c r="M9943" i="8"/>
  <c r="M9944" i="8"/>
  <c r="M9945" i="8"/>
  <c r="M9946" i="8"/>
  <c r="M9947" i="8"/>
  <c r="M9948" i="8"/>
  <c r="M9949" i="8"/>
  <c r="M9950" i="8"/>
  <c r="M9951" i="8"/>
  <c r="M9952" i="8"/>
  <c r="M9953" i="8"/>
  <c r="M9954" i="8"/>
  <c r="M9955" i="8"/>
  <c r="M9956" i="8"/>
  <c r="M9957" i="8"/>
  <c r="M9958" i="8"/>
  <c r="M9959" i="8"/>
  <c r="M9960" i="8"/>
  <c r="M9961" i="8"/>
  <c r="M9962" i="8"/>
  <c r="M9963" i="8"/>
  <c r="M9964" i="8"/>
  <c r="M9965" i="8"/>
  <c r="M9966" i="8"/>
  <c r="M9967" i="8"/>
  <c r="M9968" i="8"/>
  <c r="M9969" i="8"/>
  <c r="M9970" i="8"/>
  <c r="M9971" i="8"/>
  <c r="M9972" i="8"/>
  <c r="M9973" i="8"/>
  <c r="M9974" i="8"/>
  <c r="M9975" i="8"/>
  <c r="M9976" i="8"/>
  <c r="M9977" i="8"/>
  <c r="M9978" i="8"/>
  <c r="M9979" i="8"/>
  <c r="M9980" i="8"/>
  <c r="M9981" i="8"/>
  <c r="M9982" i="8"/>
  <c r="M9983" i="8"/>
  <c r="M9984" i="8"/>
  <c r="M9985" i="8"/>
  <c r="M9986" i="8"/>
  <c r="M9987" i="8"/>
  <c r="M9988" i="8"/>
  <c r="M9989" i="8"/>
  <c r="M9990" i="8"/>
  <c r="M9991" i="8"/>
  <c r="M9992" i="8"/>
  <c r="M9993" i="8"/>
  <c r="M9994" i="8"/>
  <c r="M9995" i="8"/>
  <c r="M9996" i="8"/>
  <c r="M9997" i="8"/>
  <c r="M9998" i="8"/>
  <c r="M9999" i="8"/>
  <c r="M10000" i="8"/>
  <c r="M10001" i="8"/>
  <c r="G37" i="8"/>
  <c r="G36" i="8"/>
  <c r="G35" i="8"/>
  <c r="G34" i="8"/>
  <c r="F34" i="8"/>
  <c r="X4" i="8" s="1"/>
  <c r="Y4" i="8" s="1"/>
  <c r="G33" i="8"/>
  <c r="G32" i="8"/>
  <c r="F32" i="8"/>
  <c r="O24" i="8"/>
  <c r="O25" i="8" s="1"/>
  <c r="O26" i="8" s="1"/>
  <c r="O27" i="8" s="1"/>
  <c r="O28" i="8" s="1"/>
  <c r="O29" i="8" s="1"/>
  <c r="O30" i="8" s="1"/>
  <c r="O31" i="8" s="1"/>
  <c r="H23" i="8"/>
  <c r="F23" i="8"/>
  <c r="H22" i="8"/>
  <c r="F22" i="8"/>
  <c r="H21" i="8"/>
  <c r="F21" i="8"/>
  <c r="H20" i="8"/>
  <c r="F20" i="8"/>
  <c r="H19" i="8"/>
  <c r="F19" i="8"/>
  <c r="H18" i="8"/>
  <c r="F18" i="8"/>
  <c r="O17" i="8"/>
  <c r="O18" i="8" s="1"/>
  <c r="O19" i="8" s="1"/>
  <c r="O20" i="8" s="1"/>
  <c r="O21" i="8" s="1"/>
  <c r="O22" i="8" s="1"/>
  <c r="O23" i="8" s="1"/>
  <c r="H17" i="8"/>
  <c r="F17" i="8"/>
  <c r="H16" i="8"/>
  <c r="F16" i="8"/>
  <c r="H15" i="8"/>
  <c r="F15" i="8"/>
  <c r="O14" i="8"/>
  <c r="O15" i="8" s="1"/>
  <c r="O16" i="8" s="1"/>
  <c r="H14" i="8"/>
  <c r="F14" i="8"/>
  <c r="F37" i="8" s="1"/>
  <c r="H13" i="8"/>
  <c r="F13" i="8"/>
  <c r="H12" i="8"/>
  <c r="F12" i="8"/>
  <c r="H11" i="8"/>
  <c r="F11" i="8"/>
  <c r="H10" i="8"/>
  <c r="F10" i="8"/>
  <c r="H9" i="8"/>
  <c r="F9" i="8"/>
  <c r="H8" i="8"/>
  <c r="F8" i="8"/>
  <c r="H7" i="8"/>
  <c r="F7" i="8"/>
  <c r="H6" i="8"/>
  <c r="F6" i="8"/>
  <c r="H5" i="8"/>
  <c r="F5" i="8"/>
  <c r="H4" i="8"/>
  <c r="F4" i="8"/>
  <c r="G21" i="7"/>
  <c r="F21" i="7"/>
  <c r="G20" i="7"/>
  <c r="G19" i="7"/>
  <c r="G18" i="7"/>
  <c r="O15" i="7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14" i="7"/>
  <c r="O13" i="7"/>
  <c r="O12" i="7"/>
  <c r="H9" i="7"/>
  <c r="F9" i="7"/>
  <c r="H8" i="7"/>
  <c r="F8" i="7"/>
  <c r="H7" i="7"/>
  <c r="F7" i="7"/>
  <c r="H6" i="7"/>
  <c r="F19" i="7"/>
  <c r="X5" i="7"/>
  <c r="V5" i="7"/>
  <c r="H5" i="7"/>
  <c r="F5" i="7"/>
  <c r="V4" i="7"/>
  <c r="H4" i="7"/>
  <c r="F4" i="7"/>
  <c r="G13" i="7" s="1"/>
  <c r="V3" i="7"/>
  <c r="V2" i="7"/>
  <c r="V2" i="6"/>
  <c r="G21" i="6"/>
  <c r="G20" i="6"/>
  <c r="G19" i="6"/>
  <c r="G18" i="6"/>
  <c r="O12" i="6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H9" i="6"/>
  <c r="F9" i="6"/>
  <c r="F21" i="6" s="1"/>
  <c r="H8" i="6"/>
  <c r="F8" i="6"/>
  <c r="H7" i="6"/>
  <c r="F7" i="6"/>
  <c r="F20" i="6" s="1"/>
  <c r="H6" i="6"/>
  <c r="F6" i="6"/>
  <c r="G13" i="6" s="1"/>
  <c r="V5" i="6"/>
  <c r="H5" i="6"/>
  <c r="F5" i="6"/>
  <c r="V4" i="6"/>
  <c r="H4" i="6"/>
  <c r="F4" i="6"/>
  <c r="F18" i="6" s="1"/>
  <c r="V3" i="6"/>
  <c r="F19" i="6" l="1"/>
  <c r="X3" i="6" s="1"/>
  <c r="Y3" i="6" s="1"/>
  <c r="D32" i="8"/>
  <c r="D36" i="8"/>
  <c r="X7" i="8"/>
  <c r="Y7" i="8" s="1"/>
  <c r="D37" i="8"/>
  <c r="F24" i="8"/>
  <c r="G27" i="8"/>
  <c r="F36" i="8"/>
  <c r="X6" i="8" s="1"/>
  <c r="Y6" i="8" s="1"/>
  <c r="F33" i="8"/>
  <c r="F35" i="8"/>
  <c r="X5" i="8" s="1"/>
  <c r="Y5" i="8" s="1"/>
  <c r="X2" i="8"/>
  <c r="D21" i="7"/>
  <c r="F10" i="7"/>
  <c r="F18" i="7"/>
  <c r="Y5" i="7"/>
  <c r="Y3" i="7"/>
  <c r="X3" i="7"/>
  <c r="F20" i="7"/>
  <c r="D20" i="6"/>
  <c r="X4" i="6"/>
  <c r="Y4" i="6" s="1"/>
  <c r="X2" i="6"/>
  <c r="D21" i="6"/>
  <c r="X5" i="6"/>
  <c r="Y5" i="6" s="1"/>
  <c r="F10" i="6"/>
  <c r="M4287" i="6" l="1"/>
  <c r="D19" i="6"/>
  <c r="M7940" i="6" s="1"/>
  <c r="F24" i="6"/>
  <c r="F22" i="6"/>
  <c r="D18" i="6"/>
  <c r="X8" i="8"/>
  <c r="Y2" i="8"/>
  <c r="Y8" i="8" s="1"/>
  <c r="F38" i="8"/>
  <c r="F40" i="8"/>
  <c r="X3" i="8"/>
  <c r="Y3" i="8" s="1"/>
  <c r="D34" i="8"/>
  <c r="D35" i="8"/>
  <c r="D33" i="8"/>
  <c r="X4" i="7"/>
  <c r="Y4" i="7"/>
  <c r="D20" i="7"/>
  <c r="F22" i="7"/>
  <c r="X2" i="7"/>
  <c r="X6" i="7" s="1"/>
  <c r="Y2" i="7"/>
  <c r="Y6" i="7" s="1"/>
  <c r="D18" i="7"/>
  <c r="F24" i="7"/>
  <c r="F25" i="7" s="1" a="1"/>
  <c r="F25" i="7" s="1"/>
  <c r="F26" i="7" s="1"/>
  <c r="Q4" i="7" s="1"/>
  <c r="D19" i="7"/>
  <c r="M5788" i="6"/>
  <c r="M582" i="6"/>
  <c r="M4501" i="6"/>
  <c r="M4724" i="6"/>
  <c r="M21" i="6"/>
  <c r="M4613" i="6"/>
  <c r="M3438" i="6"/>
  <c r="M6154" i="6"/>
  <c r="M2563" i="6"/>
  <c r="M4921" i="6"/>
  <c r="M5798" i="6"/>
  <c r="M196" i="6"/>
  <c r="M4363" i="6"/>
  <c r="M212" i="6"/>
  <c r="M5706" i="6"/>
  <c r="M4614" i="6"/>
  <c r="M8740" i="6"/>
  <c r="M6346" i="6"/>
  <c r="M5672" i="6"/>
  <c r="M7757" i="6"/>
  <c r="M5081" i="6"/>
  <c r="M1133" i="6"/>
  <c r="M1887" i="6"/>
  <c r="M4128" i="6"/>
  <c r="M1072" i="6"/>
  <c r="M5816" i="6"/>
  <c r="M5661" i="6"/>
  <c r="M6938" i="6"/>
  <c r="M4943" i="6"/>
  <c r="M4574" i="6"/>
  <c r="M75" i="6"/>
  <c r="M7166" i="6"/>
  <c r="M5738" i="6"/>
  <c r="M7771" i="6"/>
  <c r="M6179" i="6"/>
  <c r="M6849" i="6"/>
  <c r="M7474" i="6"/>
  <c r="M7261" i="6"/>
  <c r="M5786" i="6"/>
  <c r="M8385" i="6"/>
  <c r="M5031" i="6"/>
  <c r="M5941" i="6"/>
  <c r="M7505" i="6"/>
  <c r="M7309" i="6"/>
  <c r="M421" i="6"/>
  <c r="M2803" i="6"/>
  <c r="M1016" i="6"/>
  <c r="M8593" i="6"/>
  <c r="M7951" i="6"/>
  <c r="M2886" i="6"/>
  <c r="M1410" i="6"/>
  <c r="M7176" i="6"/>
  <c r="M1018" i="6"/>
  <c r="M7372" i="6"/>
  <c r="M7215" i="6"/>
  <c r="M8417" i="6"/>
  <c r="M8913" i="6"/>
  <c r="M5096" i="6"/>
  <c r="M4489" i="6"/>
  <c r="M424" i="6"/>
  <c r="M1514" i="6"/>
  <c r="M7388" i="6"/>
  <c r="M3139" i="6"/>
  <c r="M9229" i="6"/>
  <c r="M6443" i="6"/>
  <c r="M1827" i="6"/>
  <c r="M2823" i="6"/>
  <c r="M6846" i="6"/>
  <c r="M9522" i="6"/>
  <c r="M9569" i="6"/>
  <c r="M1541" i="6"/>
  <c r="M958" i="6"/>
  <c r="M5402" i="6"/>
  <c r="M512" i="6"/>
  <c r="M3868" i="6"/>
  <c r="M2961" i="6"/>
  <c r="M7392" i="6"/>
  <c r="M7412" i="6"/>
  <c r="M5907" i="6"/>
  <c r="M2123" i="6"/>
  <c r="M4354" i="6"/>
  <c r="M1583" i="6"/>
  <c r="M7280" i="6"/>
  <c r="M401" i="6"/>
  <c r="M4945" i="6"/>
  <c r="M3470" i="6"/>
  <c r="M5280" i="6"/>
  <c r="M6202" i="6"/>
  <c r="M7459" i="6"/>
  <c r="M8409" i="6"/>
  <c r="M6682" i="6"/>
  <c r="M2410" i="6"/>
  <c r="M5033" i="6"/>
  <c r="M5338" i="6"/>
  <c r="M1743" i="6"/>
  <c r="M7942" i="6"/>
  <c r="M5830" i="6"/>
  <c r="M928" i="6"/>
  <c r="M4694" i="6"/>
  <c r="M5568" i="6"/>
  <c r="M8844" i="6"/>
  <c r="M3129" i="6"/>
  <c r="M7974" i="6"/>
  <c r="M292" i="6"/>
  <c r="M7374" i="6"/>
  <c r="M5471" i="6"/>
  <c r="M8911" i="6"/>
  <c r="M7532" i="6"/>
  <c r="M5940" i="6"/>
  <c r="M7820" i="6"/>
  <c r="M6175" i="6"/>
  <c r="M2730" i="6"/>
  <c r="M1679" i="6"/>
  <c r="M324" i="6"/>
  <c r="M37" i="6"/>
  <c r="M5551" i="6"/>
  <c r="M9252" i="6"/>
  <c r="M7570" i="6"/>
  <c r="M7852" i="6"/>
  <c r="M9576" i="6"/>
  <c r="M5846" i="6"/>
  <c r="M1218" i="6"/>
  <c r="M5718" i="6"/>
  <c r="M123" i="6"/>
  <c r="M1139" i="6"/>
  <c r="M405" i="6"/>
  <c r="M5660" i="6"/>
  <c r="M904" i="6"/>
  <c r="M8562" i="6"/>
  <c r="M6435" i="6"/>
  <c r="M7717" i="6"/>
  <c r="M2870" i="6"/>
  <c r="M1250" i="6"/>
  <c r="M8310" i="6"/>
  <c r="M1779" i="6"/>
  <c r="M5676" i="6"/>
  <c r="M8401" i="6"/>
  <c r="M2364" i="6"/>
  <c r="M5080" i="6"/>
  <c r="M6021" i="6"/>
  <c r="M8802" i="6"/>
  <c r="M296" i="6"/>
  <c r="M1795" i="6"/>
  <c r="M517" i="6"/>
  <c r="M3107" i="6"/>
  <c r="M1048" i="6"/>
  <c r="M7793" i="6"/>
  <c r="M8061" i="6"/>
  <c r="M2902" i="6"/>
  <c r="M9457" i="6"/>
  <c r="M4913" i="6"/>
  <c r="M1811" i="6"/>
  <c r="M1268" i="6"/>
  <c r="M8629" i="6"/>
  <c r="M1160" i="6"/>
  <c r="M2233" i="6"/>
  <c r="M9655" i="6"/>
  <c r="M5128" i="6"/>
  <c r="M3731" i="6"/>
  <c r="M9226" i="6"/>
  <c r="M9476" i="6"/>
  <c r="M5748" i="6"/>
  <c r="M9016" i="6"/>
  <c r="M440" i="6"/>
  <c r="M1530" i="6"/>
  <c r="M9919" i="6"/>
  <c r="M1524" i="6"/>
  <c r="M8690" i="6"/>
  <c r="M3203" i="6"/>
  <c r="M1336" i="6"/>
  <c r="M1126" i="6"/>
  <c r="M6459" i="6"/>
  <c r="M9811" i="6"/>
  <c r="M5526" i="6"/>
  <c r="M9241" i="6"/>
  <c r="M504" i="6"/>
  <c r="M1578" i="6"/>
  <c r="M2831" i="6"/>
  <c r="M805" i="6"/>
  <c r="M1540" i="6"/>
  <c r="M8737" i="6"/>
  <c r="M3219" i="6"/>
  <c r="M2884" i="6"/>
  <c r="M1350" i="6"/>
  <c r="M3223" i="6"/>
  <c r="M6475" i="6"/>
  <c r="M2121" i="6"/>
  <c r="M585" i="6"/>
  <c r="M9405" i="6"/>
  <c r="M9930" i="6"/>
  <c r="M8336" i="6"/>
  <c r="M4797" i="6"/>
  <c r="M2693" i="6"/>
  <c r="M839" i="6"/>
  <c r="M239" i="6"/>
  <c r="M3246" i="6"/>
  <c r="M821" i="6"/>
  <c r="M1620" i="6"/>
  <c r="M8753" i="6"/>
  <c r="M4554" i="6"/>
  <c r="M3251" i="6"/>
  <c r="M1414" i="6"/>
  <c r="M3636" i="6"/>
  <c r="M7080" i="6"/>
  <c r="M1036" i="6"/>
  <c r="M633" i="6"/>
  <c r="M9452" i="6"/>
  <c r="M609" i="6"/>
  <c r="M2779" i="6"/>
  <c r="M4829" i="6"/>
  <c r="M9139" i="6"/>
  <c r="M9298" i="6"/>
  <c r="M8583" i="6"/>
  <c r="M8209" i="6"/>
  <c r="M8430" i="6"/>
  <c r="M8226" i="6"/>
  <c r="M7712" i="6"/>
  <c r="M7834" i="6"/>
  <c r="M5715" i="6"/>
  <c r="M9620" i="6"/>
  <c r="M8388" i="6"/>
  <c r="M9606" i="6"/>
  <c r="M8239" i="6"/>
  <c r="M5406" i="6"/>
  <c r="M7573" i="6"/>
  <c r="M8735" i="6"/>
  <c r="M8726" i="6"/>
  <c r="M9982" i="6"/>
  <c r="M1863" i="6"/>
  <c r="M5766" i="6"/>
  <c r="M7950" i="6"/>
  <c r="M6739" i="6"/>
  <c r="M8237" i="6"/>
  <c r="M6738" i="6"/>
  <c r="M4030" i="6"/>
  <c r="M4401" i="6"/>
  <c r="M8345" i="6"/>
  <c r="M7402" i="6"/>
  <c r="M5627" i="6"/>
  <c r="M7510" i="6"/>
  <c r="M6297" i="6"/>
  <c r="M5115" i="6"/>
  <c r="M7192" i="6"/>
  <c r="M634" i="6"/>
  <c r="M4460" i="6"/>
  <c r="M9766" i="6"/>
  <c r="M9480" i="6"/>
  <c r="M2183" i="6"/>
  <c r="M4709" i="6"/>
  <c r="M6067" i="6"/>
  <c r="M6481" i="6"/>
  <c r="M8408" i="6"/>
  <c r="M4819" i="6"/>
  <c r="M8360" i="6"/>
  <c r="M7930" i="6"/>
  <c r="M960" i="6"/>
  <c r="M2895" i="6"/>
  <c r="M8071" i="6"/>
  <c r="M3966" i="6"/>
  <c r="M2872" i="6"/>
  <c r="M5617" i="6"/>
  <c r="M8152" i="6"/>
  <c r="M9437" i="6"/>
  <c r="M6238" i="6"/>
  <c r="M8437" i="6"/>
  <c r="M6822" i="6"/>
  <c r="M9800" i="6"/>
  <c r="M6895" i="6"/>
  <c r="M9822" i="6"/>
  <c r="M2016" i="6"/>
  <c r="M177" i="6"/>
  <c r="M9573" i="6"/>
  <c r="M9161" i="6"/>
  <c r="M4859" i="6"/>
  <c r="M4762" i="6"/>
  <c r="M5576" i="6"/>
  <c r="M8815" i="6"/>
  <c r="M9870" i="6"/>
  <c r="M4237" i="6"/>
  <c r="M9141" i="6"/>
  <c r="M5490" i="6"/>
  <c r="M2137" i="6"/>
  <c r="M7316" i="6"/>
  <c r="M8329" i="6"/>
  <c r="M3506" i="6"/>
  <c r="M6485" i="6"/>
  <c r="M2522" i="6"/>
  <c r="M7821" i="6"/>
  <c r="M9187" i="6"/>
  <c r="M2761" i="6"/>
  <c r="M3048" i="6"/>
  <c r="M2887" i="6"/>
  <c r="M5645" i="6"/>
  <c r="M8647" i="6"/>
  <c r="M6982" i="6"/>
  <c r="M8598" i="6"/>
  <c r="M3922" i="6"/>
  <c r="M8216" i="6"/>
  <c r="M8816" i="6"/>
  <c r="M8855" i="6"/>
  <c r="M8241" i="6"/>
  <c r="M7520" i="6"/>
  <c r="M8293" i="6"/>
  <c r="M9514" i="6"/>
  <c r="M7147" i="6"/>
  <c r="M5321" i="6"/>
  <c r="M8441" i="6"/>
  <c r="M6672" i="6"/>
  <c r="M8982" i="6"/>
  <c r="M8999" i="6"/>
  <c r="M9515" i="6"/>
  <c r="M6651" i="6"/>
  <c r="M1785" i="6"/>
  <c r="M6342" i="6"/>
  <c r="M7982" i="6"/>
  <c r="M9797" i="6"/>
  <c r="M3391" i="6"/>
  <c r="M8938" i="6"/>
  <c r="M8961" i="6"/>
  <c r="M8601" i="6"/>
  <c r="M89" i="6"/>
  <c r="M9658" i="6"/>
  <c r="M1434" i="6"/>
  <c r="M2586" i="6"/>
  <c r="M4585" i="6"/>
  <c r="M7193" i="6"/>
  <c r="M4250" i="6"/>
  <c r="M4876" i="6"/>
  <c r="M7350" i="6"/>
  <c r="M9496" i="6"/>
  <c r="M1319" i="6"/>
  <c r="M4661" i="6"/>
  <c r="M4069" i="6"/>
  <c r="M6480" i="6"/>
  <c r="M8867" i="6"/>
  <c r="M4978" i="6"/>
  <c r="M9503" i="6"/>
  <c r="M6349" i="6"/>
  <c r="M5422" i="6"/>
  <c r="M800" i="6"/>
  <c r="M6267" i="6"/>
  <c r="M953" i="6"/>
  <c r="M6319" i="6"/>
  <c r="M8800" i="6"/>
  <c r="M9657" i="6"/>
  <c r="M6190" i="6"/>
  <c r="M8091" i="6"/>
  <c r="M7465" i="6"/>
  <c r="M6322" i="6"/>
  <c r="M8703" i="6"/>
  <c r="M7654" i="6"/>
  <c r="M976" i="6"/>
  <c r="M7134" i="6"/>
  <c r="M9951" i="6"/>
  <c r="M3693" i="6"/>
  <c r="M3724" i="6"/>
  <c r="M3755" i="6"/>
  <c r="M7056" i="6"/>
  <c r="M7482" i="6"/>
  <c r="M9021" i="6"/>
  <c r="M7216" i="6"/>
  <c r="M4456" i="6"/>
  <c r="M9418" i="6"/>
  <c r="M7115" i="6"/>
  <c r="M3414" i="6"/>
  <c r="M8346" i="6"/>
  <c r="M6352" i="6"/>
  <c r="M7819" i="6"/>
  <c r="M8967" i="6"/>
  <c r="M9467" i="6"/>
  <c r="M6395" i="6"/>
  <c r="M937" i="6"/>
  <c r="M6278" i="6"/>
  <c r="M7934" i="6"/>
  <c r="M9750" i="6"/>
  <c r="M9793" i="6"/>
  <c r="M8906" i="6"/>
  <c r="M4424" i="6"/>
  <c r="M8506" i="6"/>
  <c r="M9967" i="6"/>
  <c r="M6454" i="6"/>
  <c r="M6778" i="6"/>
  <c r="M2042" i="6"/>
  <c r="M7559" i="6"/>
  <c r="M6745" i="6"/>
  <c r="M3802" i="6"/>
  <c r="M4716" i="6"/>
  <c r="M7286" i="6"/>
  <c r="M9464" i="6"/>
  <c r="M1111" i="6"/>
  <c r="M9843" i="6"/>
  <c r="M3317" i="6"/>
  <c r="M5410" i="6"/>
  <c r="M8835" i="6"/>
  <c r="M3667" i="6"/>
  <c r="M9439" i="6"/>
  <c r="M6030" i="6"/>
  <c r="M5326" i="6"/>
  <c r="M9992" i="6"/>
  <c r="M4861" i="6"/>
  <c r="M314" i="6"/>
  <c r="M6159" i="6"/>
  <c r="M8309" i="6"/>
  <c r="M8644" i="6"/>
  <c r="M5919" i="6"/>
  <c r="M7963" i="6"/>
  <c r="M7448" i="6"/>
  <c r="M6865" i="6"/>
  <c r="M7005" i="6"/>
  <c r="M7608" i="6"/>
  <c r="M880" i="6"/>
  <c r="M6896" i="6"/>
  <c r="M9903" i="6"/>
  <c r="M1151" i="6"/>
  <c r="M3564" i="6"/>
  <c r="M3276" i="6"/>
  <c r="M6417" i="6"/>
  <c r="M7053" i="6"/>
  <c r="M3613" i="6"/>
  <c r="M8889" i="6"/>
  <c r="M2075" i="6"/>
  <c r="M1321" i="6"/>
  <c r="M6138" i="6"/>
  <c r="M5611" i="6"/>
  <c r="M8343" i="6"/>
  <c r="M2610" i="6"/>
  <c r="M9955" i="6"/>
  <c r="M2929" i="6"/>
  <c r="M5362" i="6"/>
  <c r="M4022" i="6"/>
  <c r="M3941" i="6"/>
  <c r="M6059" i="6"/>
  <c r="M8852" i="6"/>
  <c r="M6950" i="6"/>
  <c r="M8393" i="6"/>
  <c r="M7725" i="6"/>
  <c r="M7723" i="6"/>
  <c r="M7405" i="6"/>
  <c r="M5443" i="6"/>
  <c r="M350" i="6"/>
  <c r="M4576" i="6"/>
  <c r="M3172" i="6"/>
  <c r="M7138" i="6"/>
  <c r="M5800" i="6"/>
  <c r="M9005" i="6"/>
  <c r="M8427" i="6"/>
  <c r="M9470" i="6"/>
  <c r="M8904" i="6"/>
  <c r="M7929" i="6"/>
  <c r="M9490" i="6"/>
  <c r="M9530" i="6"/>
  <c r="M5948" i="6"/>
  <c r="M8203" i="6"/>
  <c r="M8187" i="6"/>
  <c r="M5754" i="6"/>
  <c r="M6998" i="6"/>
  <c r="M9734" i="6"/>
  <c r="M2408" i="6"/>
  <c r="M9157" i="6"/>
  <c r="M8160" i="6"/>
  <c r="M9670" i="6"/>
  <c r="M9268" i="6"/>
  <c r="M7306" i="6"/>
  <c r="M236" i="6"/>
  <c r="M4074" i="6"/>
  <c r="M5960" i="6"/>
  <c r="M7384" i="6"/>
  <c r="M5657" i="6"/>
  <c r="M237" i="6"/>
  <c r="M8240" i="6"/>
  <c r="M4598" i="6"/>
  <c r="M4901" i="6"/>
  <c r="M3285" i="6"/>
  <c r="M7741" i="6"/>
  <c r="M6945" i="6"/>
  <c r="M8678" i="6"/>
  <c r="M8880" i="6"/>
  <c r="M5821" i="6"/>
  <c r="M6477" i="6"/>
  <c r="M4621" i="6"/>
  <c r="M2536" i="6"/>
  <c r="M9247" i="6"/>
  <c r="M6191" i="6"/>
  <c r="M2101" i="6"/>
  <c r="M8769" i="6"/>
  <c r="M1882" i="6"/>
  <c r="M5938" i="6"/>
  <c r="M9886" i="6"/>
  <c r="M2001" i="6"/>
  <c r="M193" i="6"/>
  <c r="M9463" i="6"/>
  <c r="M9950" i="6"/>
  <c r="M3996" i="6"/>
  <c r="M2925" i="6"/>
  <c r="M8736" i="6"/>
  <c r="M7798" i="6"/>
  <c r="M4378" i="6"/>
  <c r="M7113" i="6"/>
  <c r="M8033" i="6"/>
  <c r="M7856" i="6"/>
  <c r="M8646" i="6"/>
  <c r="M1989" i="6"/>
  <c r="M5307" i="6"/>
  <c r="M5278" i="6"/>
  <c r="M3791" i="6"/>
  <c r="M5442" i="6"/>
  <c r="M3766" i="6"/>
  <c r="M3382" i="6"/>
  <c r="M5613" i="6"/>
  <c r="M8457" i="6"/>
  <c r="M5866" i="6"/>
  <c r="M7093" i="6"/>
  <c r="M9038" i="6"/>
  <c r="M9416" i="6"/>
  <c r="M4860" i="6"/>
  <c r="M221" i="6"/>
  <c r="M5741" i="6"/>
  <c r="M3427" i="6"/>
  <c r="M71" i="6"/>
  <c r="M5848" i="6"/>
  <c r="M4687" i="6"/>
  <c r="M1125" i="6"/>
  <c r="M9192" i="6"/>
  <c r="M7455" i="6"/>
  <c r="M4973" i="6"/>
  <c r="M3616" i="6"/>
  <c r="M8529" i="6"/>
  <c r="M6293" i="6"/>
  <c r="M3456" i="6"/>
  <c r="M9789" i="6"/>
  <c r="M6914" i="6"/>
  <c r="M3630" i="6"/>
  <c r="M8875" i="6"/>
  <c r="M4555" i="6"/>
  <c r="M9220" i="6"/>
  <c r="M6497" i="6"/>
  <c r="M7749" i="6"/>
  <c r="M5176" i="6"/>
  <c r="M9375" i="6"/>
  <c r="M5889" i="6"/>
  <c r="M878" i="6"/>
  <c r="M7843" i="6"/>
  <c r="M5936" i="6"/>
  <c r="M1645" i="6"/>
  <c r="M7778" i="6"/>
  <c r="M6462" i="6"/>
  <c r="M3576" i="6"/>
  <c r="M2124" i="6"/>
  <c r="M5647" i="6"/>
  <c r="M9796" i="6"/>
  <c r="M6889" i="6"/>
  <c r="M5916" i="6"/>
  <c r="M5360" i="6"/>
  <c r="M9826" i="6"/>
  <c r="M8819" i="6"/>
  <c r="M7822" i="6"/>
  <c r="M3940" i="6"/>
  <c r="M2742" i="6"/>
  <c r="M1912" i="6"/>
  <c r="M4307" i="6"/>
  <c r="M2821" i="6"/>
  <c r="M1687" i="6"/>
  <c r="M1031" i="6"/>
  <c r="M583" i="6"/>
  <c r="M566" i="6"/>
  <c r="M6327" i="6"/>
  <c r="M4033" i="6"/>
  <c r="M581" i="6"/>
  <c r="M6565" i="6"/>
  <c r="M3728" i="6"/>
  <c r="M9223" i="6"/>
  <c r="M6548" i="6"/>
  <c r="M4079" i="6"/>
  <c r="M9143" i="6"/>
  <c r="M7199" i="6"/>
  <c r="M5242" i="6"/>
  <c r="M2800" i="6"/>
  <c r="M8527" i="6"/>
  <c r="M6036" i="6"/>
  <c r="M4125" i="6"/>
  <c r="M9393" i="6"/>
  <c r="M5049" i="6"/>
  <c r="M7624" i="6"/>
  <c r="M4426" i="6"/>
  <c r="M8935" i="6"/>
  <c r="M6368" i="6"/>
  <c r="M1646" i="6"/>
  <c r="M606" i="6"/>
  <c r="M8098" i="6"/>
  <c r="M5698" i="6"/>
  <c r="M414" i="6"/>
  <c r="M10001" i="6"/>
  <c r="M9042" i="6"/>
  <c r="M7873" i="6"/>
  <c r="M4220" i="6"/>
  <c r="M157" i="6"/>
  <c r="M5359" i="6"/>
  <c r="M6791" i="6"/>
  <c r="M6425" i="6"/>
  <c r="M5120" i="6"/>
  <c r="M1466" i="6"/>
  <c r="M8786" i="6"/>
  <c r="M2187" i="6"/>
  <c r="M7330" i="6"/>
  <c r="M4688" i="6"/>
  <c r="M1465" i="6"/>
  <c r="M5141" i="6"/>
  <c r="M5140" i="6"/>
  <c r="M608" i="6"/>
  <c r="M4532" i="6"/>
  <c r="M2796" i="6"/>
  <c r="M1792" i="6"/>
  <c r="M6885" i="6"/>
  <c r="M5215" i="6"/>
  <c r="M8941" i="6"/>
  <c r="M5262" i="6"/>
  <c r="M9342" i="6"/>
  <c r="M8473" i="6"/>
  <c r="M2854" i="6"/>
  <c r="M5721" i="6"/>
  <c r="M9529" i="6"/>
  <c r="M9777" i="6"/>
  <c r="M9888" i="6"/>
  <c r="M6140" i="6"/>
  <c r="M1786" i="6"/>
  <c r="M6966" i="6"/>
  <c r="M8269" i="6"/>
  <c r="M7619" i="6"/>
  <c r="M8205" i="6"/>
  <c r="M7952" i="6"/>
  <c r="M4162" i="6"/>
  <c r="M9125" i="6"/>
  <c r="M7178" i="6"/>
  <c r="M6698" i="6"/>
  <c r="M2762" i="6"/>
  <c r="M7765" i="6"/>
  <c r="M7127" i="6"/>
  <c r="M7096" i="6"/>
  <c r="M173" i="6"/>
  <c r="M7636" i="6"/>
  <c r="M4582" i="6"/>
  <c r="M4677" i="6"/>
  <c r="M3221" i="6"/>
  <c r="M7151" i="6"/>
  <c r="M6545" i="6"/>
  <c r="M8567" i="6"/>
  <c r="M8199" i="6"/>
  <c r="M5757" i="6"/>
  <c r="M2528" i="6"/>
  <c r="M4190" i="6"/>
  <c r="M2344" i="6"/>
  <c r="M9231" i="6"/>
  <c r="M5697" i="6"/>
  <c r="M9148" i="6"/>
  <c r="M8675" i="6"/>
  <c r="M6877" i="6"/>
  <c r="M8942" i="6"/>
  <c r="M9823" i="6"/>
  <c r="M82" i="6"/>
  <c r="M6162" i="6"/>
  <c r="M9447" i="6"/>
  <c r="M8955" i="6"/>
  <c r="M3820" i="6"/>
  <c r="M5592" i="6"/>
  <c r="M7945" i="6"/>
  <c r="M7593" i="6"/>
  <c r="M4330" i="6"/>
  <c r="M7082" i="6"/>
  <c r="M7540" i="6"/>
  <c r="M7744" i="6"/>
  <c r="M8265" i="6"/>
  <c r="M8755" i="6"/>
  <c r="M5243" i="6"/>
  <c r="M2773" i="6"/>
  <c r="M3583" i="6"/>
  <c r="M5314" i="6"/>
  <c r="M3208" i="6"/>
  <c r="M2839" i="6"/>
  <c r="M5567" i="6"/>
  <c r="M8426" i="6"/>
  <c r="M5612" i="6"/>
  <c r="M7013" i="6"/>
  <c r="M8595" i="6"/>
  <c r="M9037" i="6"/>
  <c r="M4302" i="6"/>
  <c r="M9485" i="6"/>
  <c r="M5631" i="6"/>
  <c r="M3363" i="6"/>
  <c r="M7329" i="6"/>
  <c r="M5832" i="6"/>
  <c r="M4321" i="6"/>
  <c r="M1109" i="6"/>
  <c r="M8752" i="6"/>
  <c r="M7423" i="6"/>
  <c r="M4862" i="6"/>
  <c r="M3552" i="6"/>
  <c r="M8371" i="6"/>
  <c r="M6245" i="6"/>
  <c r="M3360" i="6"/>
  <c r="M9757" i="6"/>
  <c r="M6579" i="6"/>
  <c r="M3375" i="6"/>
  <c r="M8749" i="6"/>
  <c r="M4349" i="6"/>
  <c r="M9173" i="6"/>
  <c r="M6258" i="6"/>
  <c r="M7513" i="6"/>
  <c r="M5064" i="6"/>
  <c r="M9297" i="6"/>
  <c r="M5651" i="6"/>
  <c r="M527" i="6"/>
  <c r="M7827" i="6"/>
  <c r="M5920" i="6"/>
  <c r="M1613" i="6"/>
  <c r="M7762" i="6"/>
  <c r="M6446" i="6"/>
  <c r="M3257" i="6"/>
  <c r="M2108" i="6"/>
  <c r="M5585" i="6"/>
  <c r="M9702" i="6"/>
  <c r="M6841" i="6"/>
  <c r="M5900" i="6"/>
  <c r="M5312" i="6"/>
  <c r="M9810" i="6"/>
  <c r="M8787" i="6"/>
  <c r="M7790" i="6"/>
  <c r="M3924" i="6"/>
  <c r="M2710" i="6"/>
  <c r="M1880" i="6"/>
  <c r="M4227" i="6"/>
  <c r="M2645" i="6"/>
  <c r="M1671" i="6"/>
  <c r="M1015" i="6"/>
  <c r="M567" i="6"/>
  <c r="M327" i="6"/>
  <c r="M6295" i="6"/>
  <c r="M4017" i="6"/>
  <c r="M406" i="6"/>
  <c r="M6501" i="6"/>
  <c r="M3345" i="6"/>
  <c r="M9191" i="6"/>
  <c r="M6421" i="6"/>
  <c r="M3823" i="6"/>
  <c r="M9097" i="6"/>
  <c r="M7073" i="6"/>
  <c r="M5035" i="6"/>
  <c r="M2768" i="6"/>
  <c r="M8448" i="6"/>
  <c r="M6004" i="6"/>
  <c r="M3837" i="6"/>
  <c r="M9314" i="6"/>
  <c r="M5017" i="6"/>
  <c r="M7577" i="6"/>
  <c r="M4395" i="6"/>
  <c r="M8270" i="6"/>
  <c r="M6288" i="6"/>
  <c r="M1582" i="6"/>
  <c r="M463" i="6"/>
  <c r="M8019" i="6"/>
  <c r="M5666" i="6"/>
  <c r="M382" i="6"/>
  <c r="M8829" i="6"/>
  <c r="M9733" i="6"/>
  <c r="M7011" i="6"/>
  <c r="M5531" i="6"/>
  <c r="M8513" i="6"/>
  <c r="M9565" i="6"/>
  <c r="M7325" i="6"/>
  <c r="M8576" i="6"/>
  <c r="M8582" i="6"/>
  <c r="M8389" i="6"/>
  <c r="M6835" i="6"/>
  <c r="M7662" i="6"/>
  <c r="M9017" i="6"/>
  <c r="M8301" i="6"/>
  <c r="M9622" i="6"/>
  <c r="M4877" i="6"/>
  <c r="M6246" i="6"/>
  <c r="M7128" i="6"/>
  <c r="M5833" i="6"/>
  <c r="M5050" i="6"/>
  <c r="M6761" i="6"/>
  <c r="M9402" i="6"/>
  <c r="M9639" i="6"/>
  <c r="M663" i="6"/>
  <c r="M6882" i="6"/>
  <c r="M6705" i="6"/>
  <c r="M8660" i="6"/>
  <c r="M2994" i="6"/>
  <c r="M8183" i="6"/>
  <c r="M4622" i="6"/>
  <c r="M7640" i="6"/>
  <c r="M1110" i="6"/>
  <c r="M9845" i="6"/>
  <c r="M9972" i="6"/>
  <c r="M3957" i="6"/>
  <c r="M8580" i="6"/>
  <c r="M9059" i="6"/>
  <c r="M8893" i="6"/>
  <c r="M9159" i="6"/>
  <c r="M720" i="6"/>
  <c r="M9699" i="6"/>
  <c r="M6894" i="6"/>
  <c r="M2926" i="6"/>
  <c r="M5336" i="6"/>
  <c r="M9493" i="6"/>
  <c r="M9931" i="6"/>
  <c r="M7637" i="6"/>
  <c r="M6810" i="6"/>
  <c r="M7904" i="6"/>
  <c r="M6949" i="6"/>
  <c r="M8407" i="6"/>
  <c r="M6094" i="6"/>
  <c r="M3411" i="6"/>
  <c r="M7255" i="6"/>
  <c r="M7049" i="6"/>
  <c r="M4229" i="6"/>
  <c r="M5535" i="6"/>
  <c r="M8266" i="6"/>
  <c r="M9656" i="6"/>
  <c r="M9986" i="6"/>
  <c r="M6962" i="6"/>
  <c r="M5465" i="6"/>
  <c r="M732" i="6"/>
  <c r="M4772" i="6"/>
  <c r="M3140" i="6"/>
  <c r="M6550" i="6"/>
  <c r="M5134" i="6"/>
  <c r="M3442" i="6"/>
  <c r="M9618" i="6"/>
  <c r="M7978" i="6"/>
  <c r="M4830" i="6"/>
  <c r="M3170" i="6"/>
  <c r="M7881" i="6"/>
  <c r="M4765" i="6"/>
  <c r="M2418" i="6"/>
  <c r="M7278" i="6"/>
  <c r="M4206" i="6"/>
  <c r="M8543" i="6"/>
  <c r="M3374" i="6"/>
  <c r="M8053" i="6"/>
  <c r="M4698" i="6"/>
  <c r="M5494" i="6"/>
  <c r="M464" i="6"/>
  <c r="M6160" i="6"/>
  <c r="M431" i="6"/>
  <c r="M7747" i="6"/>
  <c r="M5650" i="6"/>
  <c r="M9043" i="6"/>
  <c r="M7129" i="6"/>
  <c r="M5935" i="6"/>
  <c r="M2204" i="6"/>
  <c r="M5425" i="6"/>
  <c r="M9512" i="6"/>
  <c r="M6633" i="6"/>
  <c r="M5552" i="6"/>
  <c r="M26" i="6"/>
  <c r="M8897" i="6"/>
  <c r="M8014" i="6"/>
  <c r="M3828" i="6"/>
  <c r="M2360" i="6"/>
  <c r="M409" i="6"/>
  <c r="M3316" i="6"/>
  <c r="M1815" i="6"/>
  <c r="M1127" i="6"/>
  <c r="M631" i="6"/>
  <c r="M151" i="6"/>
  <c r="M5768" i="6"/>
  <c r="M2309" i="6"/>
  <c r="M8846" i="6"/>
  <c r="M4909" i="6"/>
  <c r="M9993" i="6"/>
  <c r="M6899" i="6"/>
  <c r="M3631" i="6"/>
  <c r="M8954" i="6"/>
  <c r="M6228" i="6"/>
  <c r="M4318" i="6"/>
  <c r="M9960" i="6"/>
  <c r="M6195" i="6"/>
  <c r="M4683" i="6"/>
  <c r="M9283" i="6"/>
  <c r="M4682" i="6"/>
  <c r="M6225" i="6"/>
  <c r="M607" i="6"/>
  <c r="M6941" i="6"/>
  <c r="M1934" i="6"/>
  <c r="M718" i="6"/>
  <c r="M8003" i="6"/>
  <c r="M5252" i="6"/>
  <c r="M9421" i="6"/>
  <c r="M9578" i="6"/>
  <c r="M8411" i="6"/>
  <c r="M78" i="6"/>
  <c r="M3453" i="6"/>
  <c r="M6792" i="6"/>
  <c r="M6919" i="6"/>
  <c r="M6504" i="6"/>
  <c r="M5152" i="6"/>
  <c r="M1642" i="6"/>
  <c r="M7569" i="6"/>
  <c r="M1915" i="6"/>
  <c r="M7266" i="6"/>
  <c r="M4356" i="6"/>
  <c r="M138" i="6"/>
  <c r="M114" i="6"/>
  <c r="M4281" i="6"/>
  <c r="M6758" i="6"/>
  <c r="M3306" i="6"/>
  <c r="M2000" i="6"/>
  <c r="M7502" i="6"/>
  <c r="M5357" i="6"/>
  <c r="M4880" i="6"/>
  <c r="M4150" i="6"/>
  <c r="M2285" i="6"/>
  <c r="M1903" i="6"/>
  <c r="M1519" i="6"/>
  <c r="M8841" i="6"/>
  <c r="M8148" i="6"/>
  <c r="M7657" i="6"/>
  <c r="M8714" i="6"/>
  <c r="M9743" i="6"/>
  <c r="M8477" i="6"/>
  <c r="M9255" i="6"/>
  <c r="M4897" i="6"/>
  <c r="M3068" i="6"/>
  <c r="M2636" i="6"/>
  <c r="M2238" i="6"/>
  <c r="M1616" i="6"/>
  <c r="M8257" i="6"/>
  <c r="M6805" i="6"/>
  <c r="M3752" i="6"/>
  <c r="M160" i="6"/>
  <c r="M7736" i="6"/>
  <c r="M9136" i="6"/>
  <c r="M8699" i="6"/>
  <c r="M5815" i="6"/>
  <c r="M8509" i="6"/>
  <c r="M8975" i="6"/>
  <c r="M5377" i="6"/>
  <c r="M5123" i="6"/>
  <c r="M7643" i="6"/>
  <c r="M6440" i="6"/>
  <c r="M4658" i="6"/>
  <c r="M4039" i="6"/>
  <c r="M3561" i="6"/>
  <c r="M1776" i="6"/>
  <c r="M7737" i="6"/>
  <c r="M4864" i="6"/>
  <c r="M3688" i="6"/>
  <c r="M3305" i="6"/>
  <c r="M2939" i="6"/>
  <c r="M2492" i="6"/>
  <c r="M8715" i="6"/>
  <c r="M5658" i="6"/>
  <c r="M8225" i="6"/>
  <c r="M7767" i="6"/>
  <c r="M5831" i="6"/>
  <c r="M9072" i="6"/>
  <c r="M9883" i="6"/>
  <c r="M5694" i="6"/>
  <c r="M4534" i="6"/>
  <c r="M4280" i="6"/>
  <c r="M4025" i="6"/>
  <c r="M3754" i="6"/>
  <c r="M3500" i="6"/>
  <c r="M3230" i="6"/>
  <c r="M2974" i="6"/>
  <c r="M2686" i="6"/>
  <c r="M2431" i="6"/>
  <c r="M2176" i="6"/>
  <c r="M1890" i="6"/>
  <c r="M8813" i="6"/>
  <c r="M8903" i="6"/>
  <c r="M5475" i="6"/>
  <c r="M4747" i="6"/>
  <c r="M5174" i="6"/>
  <c r="M9453" i="6"/>
  <c r="M4477" i="6"/>
  <c r="M7716" i="6"/>
  <c r="M8534" i="6"/>
  <c r="M4377" i="6"/>
  <c r="M5555" i="6"/>
  <c r="M7390" i="6"/>
  <c r="M8937" i="6"/>
  <c r="M8223" i="6"/>
  <c r="M8317" i="6"/>
  <c r="M5836" i="6"/>
  <c r="M2086" i="6"/>
  <c r="M7590" i="6"/>
  <c r="M5417" i="6"/>
  <c r="M3114" i="6"/>
  <c r="M6361" i="6"/>
  <c r="M8909" i="6"/>
  <c r="M9623" i="6"/>
  <c r="M9749" i="6"/>
  <c r="M6834" i="6"/>
  <c r="M9666" i="6"/>
  <c r="M8517" i="6"/>
  <c r="M9093" i="6"/>
  <c r="M6797" i="6"/>
  <c r="M3999" i="6"/>
  <c r="M7560" i="6"/>
  <c r="M822" i="6"/>
  <c r="M6383" i="6"/>
  <c r="M9892" i="6"/>
  <c r="M3829" i="6"/>
  <c r="M8107" i="6"/>
  <c r="M8663" i="6"/>
  <c r="M8704" i="6"/>
  <c r="M9112" i="6"/>
  <c r="M688" i="6"/>
  <c r="M9636" i="6"/>
  <c r="M6686" i="6"/>
  <c r="M654" i="6"/>
  <c r="M4888" i="6"/>
  <c r="M9399" i="6"/>
  <c r="M4492" i="6"/>
  <c r="M8856" i="6"/>
  <c r="M3718" i="6"/>
  <c r="M7888" i="6"/>
  <c r="M6838" i="6"/>
  <c r="M8217" i="6"/>
  <c r="M5902" i="6"/>
  <c r="M7568" i="6"/>
  <c r="M6811" i="6"/>
  <c r="M6634" i="6"/>
  <c r="M3462" i="6"/>
  <c r="M5311" i="6"/>
  <c r="M8111" i="6"/>
  <c r="M9546" i="6"/>
  <c r="M8455" i="6"/>
  <c r="M6500" i="6"/>
  <c r="M5353" i="6"/>
  <c r="M509" i="6"/>
  <c r="M4740" i="6"/>
  <c r="M3124" i="6"/>
  <c r="M6502" i="6"/>
  <c r="M5086" i="6"/>
  <c r="M3298" i="6"/>
  <c r="M9603" i="6"/>
  <c r="M7818" i="6"/>
  <c r="M4766" i="6"/>
  <c r="M3154" i="6"/>
  <c r="M7470" i="6"/>
  <c r="M4717" i="6"/>
  <c r="M1491" i="6"/>
  <c r="M7119" i="6"/>
  <c r="M4094" i="6"/>
  <c r="M8496" i="6"/>
  <c r="M3342" i="6"/>
  <c r="M7766" i="6"/>
  <c r="M9502" i="6"/>
  <c r="M5478" i="6"/>
  <c r="M288" i="6"/>
  <c r="M5937" i="6"/>
  <c r="M335" i="6"/>
  <c r="M7527" i="6"/>
  <c r="M5588" i="6"/>
  <c r="M8129" i="6"/>
  <c r="M7083" i="6"/>
  <c r="M5903" i="6"/>
  <c r="M2188" i="6"/>
  <c r="M5059" i="6"/>
  <c r="M9481" i="6"/>
  <c r="M6570" i="6"/>
  <c r="M5536" i="6"/>
  <c r="M9998" i="6"/>
  <c r="M8866" i="6"/>
  <c r="M7998" i="6"/>
  <c r="M3812" i="6"/>
  <c r="M2312" i="6"/>
  <c r="M265" i="6"/>
  <c r="M3205" i="6"/>
  <c r="M1799" i="6"/>
  <c r="M1079" i="6"/>
  <c r="M599" i="6"/>
  <c r="M7361" i="6"/>
  <c r="M5580" i="6"/>
  <c r="M2229" i="6"/>
  <c r="M8799" i="6"/>
  <c r="M4368" i="6"/>
  <c r="M9837" i="6"/>
  <c r="M6803" i="6"/>
  <c r="M3392" i="6"/>
  <c r="M8923" i="6"/>
  <c r="M6053" i="6"/>
  <c r="M3886" i="6"/>
  <c r="M9536" i="6"/>
  <c r="M6163" i="6"/>
  <c r="M4651" i="6"/>
  <c r="M9095" i="6"/>
  <c r="M9974" i="6"/>
  <c r="M6209" i="6"/>
  <c r="M528" i="6"/>
  <c r="M6862" i="6"/>
  <c r="M1902" i="6"/>
  <c r="M686" i="6"/>
  <c r="M7907" i="6"/>
  <c r="M5110" i="6"/>
  <c r="M9326" i="6"/>
  <c r="M9498" i="6"/>
  <c r="M8283" i="6"/>
  <c r="M62" i="6"/>
  <c r="M3325" i="6"/>
  <c r="M6760" i="6"/>
  <c r="M6855" i="6"/>
  <c r="M6488" i="6"/>
  <c r="M5136" i="6"/>
  <c r="M1402" i="6"/>
  <c r="M7537" i="6"/>
  <c r="M1307" i="6"/>
  <c r="M7219" i="6"/>
  <c r="M4340" i="6"/>
  <c r="M122" i="6"/>
  <c r="M5680" i="6"/>
  <c r="M3786" i="6"/>
  <c r="M6646" i="6"/>
  <c r="M3275" i="6"/>
  <c r="M1968" i="6"/>
  <c r="M7486" i="6"/>
  <c r="M5341" i="6"/>
  <c r="M4832" i="6"/>
  <c r="M4070" i="6"/>
  <c r="M2269" i="6"/>
  <c r="M1871" i="6"/>
  <c r="M1503" i="6"/>
  <c r="M8794" i="6"/>
  <c r="M8133" i="6"/>
  <c r="M7406" i="6"/>
  <c r="M8620" i="6"/>
  <c r="M9712" i="6"/>
  <c r="M8414" i="6"/>
  <c r="M9224" i="6"/>
  <c r="M4722" i="6"/>
  <c r="M3036" i="6"/>
  <c r="M2605" i="6"/>
  <c r="M2222" i="6"/>
  <c r="M1552" i="6"/>
  <c r="M8180" i="6"/>
  <c r="M5501" i="6"/>
  <c r="M3385" i="6"/>
  <c r="M7010" i="6"/>
  <c r="M8154" i="6"/>
  <c r="M7999" i="6"/>
  <c r="M9853" i="6"/>
  <c r="M9875" i="6"/>
  <c r="M9754" i="6"/>
  <c r="M8854" i="6"/>
  <c r="M8470" i="6"/>
  <c r="M1143" i="6"/>
  <c r="M5106" i="6"/>
  <c r="M6418" i="6"/>
  <c r="M8147" i="6"/>
  <c r="M3416" i="6"/>
  <c r="M9109" i="6"/>
  <c r="M1974" i="6"/>
  <c r="M6027" i="6"/>
  <c r="M7638" i="6"/>
  <c r="M3341" i="6"/>
  <c r="M4636" i="6"/>
  <c r="M9513" i="6"/>
  <c r="M935" i="6"/>
  <c r="M6706" i="6"/>
  <c r="M5202" i="6"/>
  <c r="M4915" i="6"/>
  <c r="M9359" i="6"/>
  <c r="M8104" i="6"/>
  <c r="M9944" i="6"/>
  <c r="M1038" i="6"/>
  <c r="M5665" i="6"/>
  <c r="M9638" i="6"/>
  <c r="M5887" i="6"/>
  <c r="M4531" i="6"/>
  <c r="M8472" i="6"/>
  <c r="M8702" i="6"/>
  <c r="M1088" i="6"/>
  <c r="M9557" i="6"/>
  <c r="M1055" i="6"/>
  <c r="M4283" i="6"/>
  <c r="M6194" i="6"/>
  <c r="M7370" i="6"/>
  <c r="M3898" i="6"/>
  <c r="M7065" i="6"/>
  <c r="M7507" i="6"/>
  <c r="M4402" i="6"/>
  <c r="M7535" i="6"/>
  <c r="M6603" i="6"/>
  <c r="M9188" i="6"/>
  <c r="M332" i="6"/>
  <c r="M7508" i="6"/>
  <c r="M5247" i="6"/>
  <c r="M7855" i="6"/>
  <c r="M8249" i="6"/>
  <c r="M8453" i="6"/>
  <c r="M8261" i="6"/>
  <c r="M4790" i="6"/>
  <c r="M5853" i="6"/>
  <c r="M2565" i="6"/>
  <c r="M6311" i="6"/>
  <c r="M4863" i="6"/>
  <c r="M981" i="6"/>
  <c r="M8499" i="6"/>
  <c r="M6134" i="6"/>
  <c r="M3361" i="6"/>
  <c r="M7074" i="6"/>
  <c r="M4143" i="6"/>
  <c r="M9601" i="6"/>
  <c r="M6148" i="6"/>
  <c r="M2114" i="6"/>
  <c r="M5416" i="6"/>
  <c r="M9063" i="6"/>
  <c r="M9487" i="6"/>
  <c r="M5286" i="6"/>
  <c r="M9249" i="6"/>
  <c r="M1726" i="6"/>
  <c r="M8114" i="6"/>
  <c r="M5888" i="6"/>
  <c r="M9579" i="6"/>
  <c r="M6939" i="6"/>
  <c r="M3226" i="6"/>
  <c r="M1804" i="6"/>
  <c r="M11" i="6"/>
  <c r="M6936" i="6"/>
  <c r="M5804" i="6"/>
  <c r="M4835" i="6"/>
  <c r="M8850" i="6"/>
  <c r="M7695" i="6"/>
  <c r="M3477" i="6"/>
  <c r="M2104" i="6"/>
  <c r="M4083" i="6"/>
  <c r="M1911" i="6"/>
  <c r="M1191" i="6"/>
  <c r="M2517" i="6"/>
  <c r="M7202" i="6"/>
  <c r="M4719" i="6"/>
  <c r="M837" i="6"/>
  <c r="M6214" i="6"/>
  <c r="M1556" i="6"/>
  <c r="M7090" i="6"/>
  <c r="M2737" i="6"/>
  <c r="M8402" i="6"/>
  <c r="M5561" i="6"/>
  <c r="M2704" i="6"/>
  <c r="M7198" i="6"/>
  <c r="M5272" i="6"/>
  <c r="M9693" i="6"/>
  <c r="M9534" i="6"/>
  <c r="M5826" i="6"/>
  <c r="M9233" i="6"/>
  <c r="M5825" i="6"/>
  <c r="M1358" i="6"/>
  <c r="M9044" i="6"/>
  <c r="M5476" i="6"/>
  <c r="M9263" i="6"/>
  <c r="M9246" i="6"/>
  <c r="M7905" i="6"/>
  <c r="M3964" i="6"/>
  <c r="M8833" i="6"/>
  <c r="M172" i="6"/>
  <c r="M6552" i="6"/>
  <c r="M5088" i="6"/>
  <c r="M938" i="6"/>
  <c r="M6776" i="6"/>
  <c r="M8626" i="6"/>
  <c r="M5581" i="6"/>
  <c r="M1049" i="6"/>
  <c r="M3787" i="6"/>
  <c r="M2319" i="6"/>
  <c r="M6168" i="6"/>
  <c r="M2892" i="6"/>
  <c r="M1600" i="6"/>
  <c r="M5517" i="6"/>
  <c r="M4991" i="6"/>
  <c r="M4293" i="6"/>
  <c r="M2253" i="6"/>
  <c r="M1807" i="6"/>
  <c r="M1375" i="6"/>
  <c r="M8526" i="6"/>
  <c r="M7847" i="6"/>
  <c r="M5642" i="6"/>
  <c r="M5879" i="6"/>
  <c r="M8177" i="6"/>
  <c r="M9022" i="6"/>
  <c r="M3673" i="6"/>
  <c r="M2844" i="6"/>
  <c r="M2382" i="6"/>
  <c r="M1744" i="6"/>
  <c r="M8337" i="6"/>
  <c r="M5389" i="6"/>
  <c r="M2907" i="6"/>
  <c r="M8778" i="6"/>
  <c r="M7121" i="6"/>
  <c r="M8932" i="6"/>
  <c r="M8116" i="6"/>
  <c r="M8978" i="6"/>
  <c r="M9614" i="6"/>
  <c r="M5473" i="6"/>
  <c r="M5187" i="6"/>
  <c r="M7770" i="6"/>
  <c r="M6472" i="6"/>
  <c r="M4738" i="6"/>
  <c r="M4023" i="6"/>
  <c r="M3514" i="6"/>
  <c r="M1408" i="6"/>
  <c r="M7613" i="6"/>
  <c r="M4166" i="6"/>
  <c r="M3528" i="6"/>
  <c r="M3147" i="6"/>
  <c r="M2715" i="6"/>
  <c r="M1775" i="6"/>
  <c r="M7768" i="6"/>
  <c r="M8399" i="6"/>
  <c r="M7877" i="6"/>
  <c r="M5958" i="6"/>
  <c r="M9196" i="6"/>
  <c r="M7499" i="6"/>
  <c r="M5678" i="6"/>
  <c r="M4502" i="6"/>
  <c r="M4233" i="6"/>
  <c r="M3961" i="6"/>
  <c r="M3675" i="6"/>
  <c r="M3404" i="6"/>
  <c r="M3118" i="6"/>
  <c r="M2830" i="6"/>
  <c r="M2543" i="6"/>
  <c r="M2272" i="6"/>
  <c r="M1970" i="6"/>
  <c r="M1698" i="6"/>
  <c r="M1442" i="6"/>
  <c r="M1170" i="6"/>
  <c r="M914" i="6"/>
  <c r="M658" i="6"/>
  <c r="M403" i="6"/>
  <c r="M147" i="6"/>
  <c r="M6344" i="6"/>
  <c r="M4753" i="6"/>
  <c r="M4199" i="6"/>
  <c r="M2956" i="6"/>
  <c r="M8353" i="6"/>
  <c r="M6964" i="6"/>
  <c r="M4325" i="6"/>
  <c r="M3449" i="6"/>
  <c r="M1231" i="6"/>
  <c r="M7705" i="6"/>
  <c r="M8872" i="6"/>
  <c r="M9728" i="6"/>
  <c r="M8619" i="6"/>
  <c r="M7655" i="6"/>
  <c r="M9410" i="6"/>
  <c r="M7378" i="6"/>
  <c r="M7124" i="6"/>
  <c r="M5994" i="6"/>
  <c r="M5739" i="6"/>
  <c r="M4548" i="6"/>
  <c r="M4279" i="6"/>
  <c r="M4008" i="6"/>
  <c r="M3753" i="6"/>
  <c r="M3483" i="6"/>
  <c r="M3213" i="6"/>
  <c r="M2957" i="6"/>
  <c r="M2685" i="6"/>
  <c r="M2430" i="6"/>
  <c r="M2159" i="6"/>
  <c r="M1857" i="6"/>
  <c r="M1601" i="6"/>
  <c r="M1345" i="6"/>
  <c r="M1089" i="6"/>
  <c r="M833" i="6"/>
  <c r="M577" i="6"/>
  <c r="M322" i="6"/>
  <c r="M9914" i="6"/>
  <c r="M9648" i="6"/>
  <c r="M9320" i="6"/>
  <c r="M9024" i="6"/>
  <c r="M8697" i="6"/>
  <c r="M8413" i="6"/>
  <c r="M9756" i="6"/>
  <c r="M9411" i="6"/>
  <c r="M9133" i="6"/>
  <c r="M8806" i="6"/>
  <c r="M8522" i="6"/>
  <c r="M9848" i="6"/>
  <c r="M9942" i="6"/>
  <c r="M9612" i="6"/>
  <c r="M7670" i="6"/>
  <c r="M4942" i="6"/>
  <c r="M3655" i="6"/>
  <c r="M3098" i="6"/>
  <c r="M9940" i="6"/>
  <c r="M8615" i="6"/>
  <c r="M5861" i="6"/>
  <c r="M4355" i="6"/>
  <c r="M3654" i="6"/>
  <c r="M3177" i="6"/>
  <c r="M2267" i="6"/>
  <c r="M1389" i="6"/>
  <c r="M30" i="6"/>
  <c r="M5987" i="6"/>
  <c r="M5290" i="6"/>
  <c r="M4147" i="6"/>
  <c r="M2792" i="6"/>
  <c r="M2250" i="6"/>
  <c r="M1820" i="6"/>
  <c r="M1052" i="6"/>
  <c r="M588" i="6"/>
  <c r="M8865" i="6"/>
  <c r="M6002" i="6"/>
  <c r="M4748" i="6"/>
  <c r="M3954" i="6"/>
  <c r="M3079" i="6"/>
  <c r="M2297" i="6"/>
  <c r="M1035" i="6"/>
  <c r="M60" i="6"/>
  <c r="M7714" i="6"/>
  <c r="M7037" i="6"/>
  <c r="M6638" i="6"/>
  <c r="M6176" i="6"/>
  <c r="M5842" i="6"/>
  <c r="M5400" i="6"/>
  <c r="M4986" i="6"/>
  <c r="M4588" i="6"/>
  <c r="M4288" i="6"/>
  <c r="M3873" i="6"/>
  <c r="M3555" i="6"/>
  <c r="M3253" i="6"/>
  <c r="M2966" i="6"/>
  <c r="M2567" i="6"/>
  <c r="M9873" i="6"/>
  <c r="M8564" i="6"/>
  <c r="M8108" i="6"/>
  <c r="M6674" i="6"/>
  <c r="M8074" i="6"/>
  <c r="M7343" i="6"/>
  <c r="M9661" i="6"/>
  <c r="M9763" i="6"/>
  <c r="M9690" i="6"/>
  <c r="M8614" i="6"/>
  <c r="M8438" i="6"/>
  <c r="M983" i="6"/>
  <c r="M3618" i="6"/>
  <c r="M6066" i="6"/>
  <c r="M6516" i="6"/>
  <c r="M2280" i="6"/>
  <c r="M5293" i="6"/>
  <c r="M9450" i="6"/>
  <c r="M4587" i="6"/>
  <c r="M7095" i="6"/>
  <c r="M1949" i="6"/>
  <c r="M2236" i="6"/>
  <c r="M9385" i="6"/>
  <c r="M743" i="6"/>
  <c r="M6402" i="6"/>
  <c r="M8679" i="6"/>
  <c r="M9556" i="6"/>
  <c r="M9311" i="6"/>
  <c r="M7529" i="6"/>
  <c r="M9531" i="6"/>
  <c r="M271" i="6"/>
  <c r="M9369" i="6"/>
  <c r="M5967" i="6"/>
  <c r="M3527" i="6"/>
  <c r="M1396" i="6"/>
  <c r="M5989" i="6"/>
  <c r="M7195" i="6"/>
  <c r="M1008" i="6"/>
  <c r="M9541" i="6"/>
  <c r="M943" i="6"/>
  <c r="M4219" i="6"/>
  <c r="M5731" i="6"/>
  <c r="M7274" i="6"/>
  <c r="M3882" i="6"/>
  <c r="M6937" i="6"/>
  <c r="M7125" i="6"/>
  <c r="M710" i="6"/>
  <c r="M7106" i="6"/>
  <c r="M6539" i="6"/>
  <c r="M7748" i="6"/>
  <c r="M140" i="6"/>
  <c r="M7428" i="6"/>
  <c r="M5105" i="6"/>
  <c r="M7839" i="6"/>
  <c r="M8126" i="6"/>
  <c r="M8422" i="6"/>
  <c r="M8122" i="6"/>
  <c r="M4742" i="6"/>
  <c r="M5789" i="6"/>
  <c r="M2421" i="6"/>
  <c r="M6247" i="6"/>
  <c r="M4767" i="6"/>
  <c r="M789" i="6"/>
  <c r="M8483" i="6"/>
  <c r="M5689" i="6"/>
  <c r="M3329" i="6"/>
  <c r="M7026" i="6"/>
  <c r="M4063" i="6"/>
  <c r="M9348" i="6"/>
  <c r="M6101" i="6"/>
  <c r="M35" i="6"/>
  <c r="M5384" i="6"/>
  <c r="M8463" i="6"/>
  <c r="M9329" i="6"/>
  <c r="M5224" i="6"/>
  <c r="M9171" i="6"/>
  <c r="M1662" i="6"/>
  <c r="M8082" i="6"/>
  <c r="M5824" i="6"/>
  <c r="M9122" i="6"/>
  <c r="M6605" i="6"/>
  <c r="M3162" i="6"/>
  <c r="M1756" i="6"/>
  <c r="M9999" i="6"/>
  <c r="M6905" i="6"/>
  <c r="M5740" i="6"/>
  <c r="M4803" i="6"/>
  <c r="M8834" i="6"/>
  <c r="M7679" i="6"/>
  <c r="M3429" i="6"/>
  <c r="M2056" i="6"/>
  <c r="M3827" i="6"/>
  <c r="M1895" i="6"/>
  <c r="M1175" i="6"/>
  <c r="M2485" i="6"/>
  <c r="M7170" i="6"/>
  <c r="M4480" i="6"/>
  <c r="M709" i="6"/>
  <c r="M5579" i="6"/>
  <c r="M1364" i="6"/>
  <c r="M7042" i="6"/>
  <c r="M2594" i="6"/>
  <c r="M8370" i="6"/>
  <c r="M5497" i="6"/>
  <c r="M2656" i="6"/>
  <c r="M7118" i="6"/>
  <c r="M5162" i="6"/>
  <c r="M9599" i="6"/>
  <c r="M9361" i="6"/>
  <c r="M5558" i="6"/>
  <c r="M9061" i="6"/>
  <c r="M5445" i="6"/>
  <c r="M1310" i="6"/>
  <c r="M8253" i="6"/>
  <c r="M5284" i="6"/>
  <c r="M8933" i="6"/>
  <c r="M9137" i="6"/>
  <c r="M7889" i="6"/>
  <c r="M3948" i="6"/>
  <c r="M7521" i="6"/>
  <c r="M108" i="6"/>
  <c r="M6520" i="6"/>
  <c r="M3574" i="6"/>
  <c r="M826" i="6"/>
  <c r="M6728" i="6"/>
  <c r="M8594" i="6"/>
  <c r="M5245" i="6"/>
  <c r="M745" i="6"/>
  <c r="M2750" i="6"/>
  <c r="M2111" i="6"/>
  <c r="M4976" i="6"/>
  <c r="M2716" i="6"/>
  <c r="M1504" i="6"/>
  <c r="M5485" i="6"/>
  <c r="M4959" i="6"/>
  <c r="M4230" i="6"/>
  <c r="M2221" i="6"/>
  <c r="M1791" i="6"/>
  <c r="M1359" i="6"/>
  <c r="M8416" i="6"/>
  <c r="M7815" i="6"/>
  <c r="M5595" i="6"/>
  <c r="M5735" i="6"/>
  <c r="M8051" i="6"/>
  <c r="M8943" i="6"/>
  <c r="M3593" i="6"/>
  <c r="M2812" i="6"/>
  <c r="M2366" i="6"/>
  <c r="M1712" i="6"/>
  <c r="M8289" i="6"/>
  <c r="M5277" i="6"/>
  <c r="M2795" i="6"/>
  <c r="M8653" i="6"/>
  <c r="M7043" i="6"/>
  <c r="M8917" i="6"/>
  <c r="M8021" i="6"/>
  <c r="M8931" i="6"/>
  <c r="M9519" i="6"/>
  <c r="M5457" i="6"/>
  <c r="M5171" i="6"/>
  <c r="M7754" i="6"/>
  <c r="M6456" i="6"/>
  <c r="M4563" i="6"/>
  <c r="M3975" i="6"/>
  <c r="M3482" i="6"/>
  <c r="M1312" i="6"/>
  <c r="M7565" i="6"/>
  <c r="M4086" i="6"/>
  <c r="M3513" i="6"/>
  <c r="M3131" i="6"/>
  <c r="M2683" i="6"/>
  <c r="M1615" i="6"/>
  <c r="M7641" i="6"/>
  <c r="M8367" i="6"/>
  <c r="M7862" i="6"/>
  <c r="M5926" i="6"/>
  <c r="M9135" i="6"/>
  <c r="M9867" i="6"/>
  <c r="M5662" i="6"/>
  <c r="M4487" i="6"/>
  <c r="M4217" i="6"/>
  <c r="M3945" i="6"/>
  <c r="M3659" i="6"/>
  <c r="M3388" i="6"/>
  <c r="M3102" i="6"/>
  <c r="M2814" i="6"/>
  <c r="M2527" i="6"/>
  <c r="M2256" i="6"/>
  <c r="M1954" i="6"/>
  <c r="M1682" i="6"/>
  <c r="M1426" i="6"/>
  <c r="M1154" i="6"/>
  <c r="M898" i="6"/>
  <c r="M642" i="6"/>
  <c r="M387" i="6"/>
  <c r="M7912" i="6"/>
  <c r="M6280" i="6"/>
  <c r="M4706" i="6"/>
  <c r="M4135" i="6"/>
  <c r="M2828" i="6"/>
  <c r="M8273" i="6"/>
  <c r="M5437" i="6"/>
  <c r="M4277" i="6"/>
  <c r="M3337" i="6"/>
  <c r="M144" i="6"/>
  <c r="M7375" i="6"/>
  <c r="M8777" i="6"/>
  <c r="M9586" i="6"/>
  <c r="M8556" i="6"/>
  <c r="M7610" i="6"/>
  <c r="M9302" i="6"/>
  <c r="M7362" i="6"/>
  <c r="M7109" i="6"/>
  <c r="M5978" i="6"/>
  <c r="M5723" i="6"/>
  <c r="M4517" i="6"/>
  <c r="M4263" i="6"/>
  <c r="M3992" i="6"/>
  <c r="M3738" i="6"/>
  <c r="M3467" i="6"/>
  <c r="M3197" i="6"/>
  <c r="M2941" i="6"/>
  <c r="M2669" i="6"/>
  <c r="M2414" i="6"/>
  <c r="M2143" i="6"/>
  <c r="M1841" i="6"/>
  <c r="M1585" i="6"/>
  <c r="M1329" i="6"/>
  <c r="M1073" i="6"/>
  <c r="M817" i="6"/>
  <c r="M561" i="6"/>
  <c r="M306" i="6"/>
  <c r="M9898" i="6"/>
  <c r="M9632" i="6"/>
  <c r="M9304" i="6"/>
  <c r="M9008" i="6"/>
  <c r="M8665" i="6"/>
  <c r="M8397" i="6"/>
  <c r="M9741" i="6"/>
  <c r="M9395" i="6"/>
  <c r="M9117" i="6"/>
  <c r="M8790" i="6"/>
  <c r="M8507" i="6"/>
  <c r="M9832" i="6"/>
  <c r="M9926" i="6"/>
  <c r="M9533" i="6"/>
  <c r="M6404" i="6"/>
  <c r="M4799" i="6"/>
  <c r="M3623" i="6"/>
  <c r="M2954" i="6"/>
  <c r="M9830" i="6"/>
  <c r="M8552" i="6"/>
  <c r="M5829" i="6"/>
  <c r="M4164" i="6"/>
  <c r="M3622" i="6"/>
  <c r="M3145" i="6"/>
  <c r="M2203" i="6"/>
  <c r="M1213" i="6"/>
  <c r="M9721" i="6"/>
  <c r="M5955" i="6"/>
  <c r="M5212" i="6"/>
  <c r="M4131" i="6"/>
  <c r="M2760" i="6"/>
  <c r="M2218" i="6"/>
  <c r="M1788" i="6"/>
  <c r="M1004" i="6"/>
  <c r="M556" i="6"/>
  <c r="M8661" i="6"/>
  <c r="M5922" i="6"/>
  <c r="M4685" i="6"/>
  <c r="M3890" i="6"/>
  <c r="M3031" i="6"/>
  <c r="M2265" i="6"/>
  <c r="M1003" i="6"/>
  <c r="M13" i="6"/>
  <c r="M7698" i="6"/>
  <c r="M7021" i="6"/>
  <c r="M6591" i="6"/>
  <c r="M6144" i="6"/>
  <c r="M5810" i="6"/>
  <c r="M5368" i="6"/>
  <c r="M4970" i="6"/>
  <c r="M4573" i="6"/>
  <c r="M4256" i="6"/>
  <c r="M3857" i="6"/>
  <c r="M3539" i="6"/>
  <c r="M3238" i="6"/>
  <c r="M2934" i="6"/>
  <c r="M2551" i="6"/>
  <c r="M9857" i="6"/>
  <c r="M8548" i="6"/>
  <c r="M8092" i="6"/>
  <c r="M7713" i="6"/>
  <c r="M7289" i="6"/>
  <c r="M6940" i="6"/>
  <c r="M6526" i="6"/>
  <c r="M6032" i="6"/>
  <c r="M5652" i="6"/>
  <c r="M5383" i="6"/>
  <c r="M5065" i="6"/>
  <c r="M4667" i="6"/>
  <c r="M4303" i="6"/>
  <c r="M3904" i="6"/>
  <c r="M3538" i="6"/>
  <c r="M3109" i="6"/>
  <c r="M2741" i="6"/>
  <c r="M2422" i="6"/>
  <c r="M2151" i="6"/>
  <c r="M1865" i="6"/>
  <c r="M1513" i="6"/>
  <c r="M1161" i="6"/>
  <c r="M841" i="6"/>
  <c r="M569" i="6"/>
  <c r="M266" i="6"/>
  <c r="M8468" i="6"/>
  <c r="M8012" i="6"/>
  <c r="M7664" i="6"/>
  <c r="M7209" i="6"/>
  <c r="M6860" i="6"/>
  <c r="M6541" i="6"/>
  <c r="M6063" i="6"/>
  <c r="M5573" i="6"/>
  <c r="M5192" i="6"/>
  <c r="M4841" i="6"/>
  <c r="M8928" i="6"/>
  <c r="M7702" i="6"/>
  <c r="M6117" i="6"/>
  <c r="M4498" i="6"/>
  <c r="M3671" i="6"/>
  <c r="M9611" i="6"/>
  <c r="M8912" i="6"/>
  <c r="M7874" i="6"/>
  <c r="M5624" i="6"/>
  <c r="M4529" i="6"/>
  <c r="M3495" i="6"/>
  <c r="M2379" i="6"/>
  <c r="M1853" i="6"/>
  <c r="M1117" i="6"/>
  <c r="M765" i="6"/>
  <c r="M9923" i="6"/>
  <c r="M7197" i="6"/>
  <c r="M6434" i="6"/>
  <c r="M5514" i="6"/>
  <c r="M3891" i="6"/>
  <c r="M6482" i="6"/>
  <c r="M9328" i="6"/>
  <c r="M8075" i="6"/>
  <c r="M8888" i="6"/>
  <c r="M7935" i="6"/>
  <c r="M3045" i="6"/>
  <c r="M5756" i="6"/>
  <c r="M9230" i="6"/>
  <c r="M7631" i="6"/>
  <c r="M9779" i="6"/>
  <c r="M4031" i="6"/>
  <c r="M6095" i="6"/>
  <c r="M9691" i="6"/>
  <c r="M7287" i="6"/>
  <c r="M4923" i="6"/>
  <c r="M1453" i="6"/>
  <c r="M7988" i="6"/>
  <c r="M7076" i="6"/>
  <c r="M9668" i="6"/>
  <c r="M8984" i="6"/>
  <c r="M5299" i="6"/>
  <c r="M9216" i="6"/>
  <c r="M5630" i="6"/>
  <c r="M7401" i="6"/>
  <c r="M2072" i="6"/>
  <c r="M4949" i="6"/>
  <c r="M8277" i="6"/>
  <c r="M5507" i="6"/>
  <c r="M8910" i="6"/>
  <c r="M8701" i="6"/>
  <c r="M6960" i="6"/>
  <c r="M9619" i="6"/>
  <c r="M4156" i="6"/>
  <c r="M5462" i="6"/>
  <c r="M8590" i="6"/>
  <c r="M3722" i="6"/>
  <c r="M7476" i="6"/>
  <c r="M3461" i="6"/>
  <c r="M3921" i="6"/>
  <c r="M4837" i="6"/>
  <c r="M4893" i="6"/>
  <c r="M2235" i="6"/>
  <c r="M2057" i="6"/>
  <c r="M4898" i="6"/>
  <c r="M6185" i="6"/>
  <c r="M5785" i="6"/>
  <c r="M9700" i="6"/>
  <c r="M5587" i="6"/>
  <c r="M9214" i="6"/>
  <c r="M2374" i="6"/>
  <c r="M6072" i="6"/>
  <c r="M3633" i="6"/>
  <c r="M9555" i="6"/>
  <c r="M6916" i="6"/>
  <c r="M4000" i="6"/>
  <c r="M8088" i="6"/>
  <c r="M3887" i="6"/>
  <c r="M8750" i="6"/>
  <c r="M4366" i="6"/>
  <c r="M7150" i="6"/>
  <c r="M9425" i="6"/>
  <c r="M5653" i="6"/>
  <c r="M5446" i="6"/>
  <c r="M9124" i="6"/>
  <c r="M1134" i="6"/>
  <c r="M7321" i="6"/>
  <c r="M5030" i="6"/>
  <c r="M7574" i="6"/>
  <c r="M6031" i="6"/>
  <c r="M1916" i="6"/>
  <c r="M9922" i="6"/>
  <c r="M6777" i="6"/>
  <c r="M5440" i="6"/>
  <c r="M9701" i="6"/>
  <c r="M8328" i="6"/>
  <c r="M3716" i="6"/>
  <c r="M2152" i="6"/>
  <c r="M3683" i="6"/>
  <c r="M1783" i="6"/>
  <c r="M903" i="6"/>
  <c r="M1718" i="6"/>
  <c r="M6263" i="6"/>
  <c r="M2021" i="6"/>
  <c r="M6438" i="6"/>
  <c r="M293" i="6"/>
  <c r="M5530" i="6"/>
  <c r="M1059" i="6"/>
  <c r="M6993" i="6"/>
  <c r="M3806" i="6"/>
  <c r="M7547" i="6"/>
  <c r="M5320" i="6"/>
  <c r="M8952" i="6"/>
  <c r="M8951" i="6"/>
  <c r="M4347" i="6"/>
  <c r="M7512" i="6"/>
  <c r="M1518" i="6"/>
  <c r="M9248" i="6"/>
  <c r="M5808" i="6"/>
  <c r="M8191" i="6"/>
  <c r="M9058" i="6"/>
  <c r="M7729" i="6"/>
  <c r="M3309" i="6"/>
  <c r="M3512" i="6"/>
  <c r="M6615" i="6"/>
  <c r="M5216" i="6"/>
  <c r="M602" i="6"/>
  <c r="M6442" i="6"/>
  <c r="M7298" i="6"/>
  <c r="M4117" i="6"/>
  <c r="M5523" i="6"/>
  <c r="M4996" i="6"/>
  <c r="M6503" i="6"/>
  <c r="M2620" i="6"/>
  <c r="M129" i="6"/>
  <c r="M5309" i="6"/>
  <c r="M4689" i="6"/>
  <c r="M2635" i="6"/>
  <c r="M1951" i="6"/>
  <c r="M1439" i="6"/>
  <c r="M8384" i="6"/>
  <c r="M7720" i="6"/>
  <c r="M8335" i="6"/>
  <c r="M9352" i="6"/>
  <c r="M9365" i="6"/>
  <c r="M4547" i="6"/>
  <c r="M2908" i="6"/>
  <c r="M2350" i="6"/>
  <c r="M1520" i="6"/>
  <c r="M8038" i="6"/>
  <c r="M4468" i="6"/>
  <c r="M1295" i="6"/>
  <c r="M7391" i="6"/>
  <c r="M8979" i="6"/>
  <c r="M7893" i="6"/>
  <c r="M8792" i="6"/>
  <c r="M9912" i="6"/>
  <c r="M5313" i="6"/>
  <c r="M7928" i="6"/>
  <c r="M6583" i="6"/>
  <c r="M4865" i="6"/>
  <c r="M3943" i="6"/>
  <c r="M3338" i="6"/>
  <c r="M8149" i="6"/>
  <c r="M5405" i="6"/>
  <c r="M3704" i="6"/>
  <c r="M3258" i="6"/>
  <c r="M2763" i="6"/>
  <c r="M1455" i="6"/>
  <c r="M7153" i="6"/>
  <c r="M8178" i="6"/>
  <c r="M7453" i="6"/>
  <c r="M9461" i="6"/>
  <c r="M8398" i="6"/>
  <c r="M9817" i="6"/>
  <c r="M4471" i="6"/>
  <c r="M4169" i="6"/>
  <c r="M3865" i="6"/>
  <c r="M3547" i="6"/>
  <c r="M3214" i="6"/>
  <c r="M2894" i="6"/>
  <c r="M2575" i="6"/>
  <c r="M2240" i="6"/>
  <c r="M1906" i="6"/>
  <c r="M1602" i="6"/>
  <c r="M1314" i="6"/>
  <c r="M1010" i="6"/>
  <c r="M722" i="6"/>
  <c r="M435" i="6"/>
  <c r="M7786" i="6"/>
  <c r="M6136" i="6"/>
  <c r="M4594" i="6"/>
  <c r="M3625" i="6"/>
  <c r="M1568" i="6"/>
  <c r="M7706" i="6"/>
  <c r="M4389" i="6"/>
  <c r="M3227" i="6"/>
  <c r="M8747" i="6"/>
  <c r="M9398" i="6"/>
  <c r="M8005" i="6"/>
  <c r="M8993" i="6"/>
  <c r="M8099" i="6"/>
  <c r="M9489" i="6"/>
  <c r="M7347" i="6"/>
  <c r="M7062" i="6"/>
  <c r="M5899" i="6"/>
  <c r="M4675" i="6"/>
  <c r="M4375" i="6"/>
  <c r="M4088" i="6"/>
  <c r="M3784" i="6"/>
  <c r="M3451" i="6"/>
  <c r="M3149" i="6"/>
  <c r="M2845" i="6"/>
  <c r="M2558" i="6"/>
  <c r="M2255" i="6"/>
  <c r="M1921" i="6"/>
  <c r="M1633" i="6"/>
  <c r="M1313" i="6"/>
  <c r="M1025" i="6"/>
  <c r="M737" i="6"/>
  <c r="M450" i="6"/>
  <c r="M162" i="6"/>
  <c r="M9711" i="6"/>
  <c r="M9351" i="6"/>
  <c r="M8992" i="6"/>
  <c r="M8618" i="6"/>
  <c r="M9989" i="6"/>
  <c r="M9615" i="6"/>
  <c r="M9240" i="6"/>
  <c r="M8884" i="6"/>
  <c r="M8554" i="6"/>
  <c r="M9816" i="6"/>
  <c r="M9488" i="6"/>
  <c r="M9254" i="6"/>
  <c r="M5625" i="6"/>
  <c r="M4037" i="6"/>
  <c r="M3352" i="6"/>
  <c r="M2332" i="6"/>
  <c r="M8489" i="6"/>
  <c r="M5640" i="6"/>
  <c r="M4004" i="6"/>
  <c r="M3463" i="6"/>
  <c r="M2633" i="6"/>
  <c r="M1661" i="6"/>
  <c r="M190" i="6"/>
  <c r="M5923" i="6"/>
  <c r="M5004" i="6"/>
  <c r="M4003" i="6"/>
  <c r="M2457" i="6"/>
  <c r="M1948" i="6"/>
  <c r="M1324" i="6"/>
  <c r="M636" i="6"/>
  <c r="M7651" i="6"/>
  <c r="M5843" i="6"/>
  <c r="M4369" i="6"/>
  <c r="M3509" i="6"/>
  <c r="M2472" i="6"/>
  <c r="M1179" i="6"/>
  <c r="M156" i="6"/>
  <c r="M7666" i="6"/>
  <c r="M6910" i="6"/>
  <c r="M6464" i="6"/>
  <c r="M6033" i="6"/>
  <c r="M5575" i="6"/>
  <c r="M5098" i="6"/>
  <c r="M4652" i="6"/>
  <c r="M4241" i="6"/>
  <c r="M3809" i="6"/>
  <c r="M3444" i="6"/>
  <c r="M3110" i="6"/>
  <c r="M2678" i="6"/>
  <c r="M9965" i="6"/>
  <c r="M8643" i="6"/>
  <c r="M8076" i="6"/>
  <c r="M7665" i="6"/>
  <c r="M7210" i="6"/>
  <c r="M6845" i="6"/>
  <c r="M6367" i="6"/>
  <c r="M5873" i="6"/>
  <c r="M5527" i="6"/>
  <c r="M5255" i="6"/>
  <c r="M4874" i="6"/>
  <c r="M4415" i="6"/>
  <c r="M4048" i="6"/>
  <c r="M3682" i="6"/>
  <c r="M3237" i="6"/>
  <c r="M2789" i="6"/>
  <c r="M2438" i="6"/>
  <c r="M2135" i="6"/>
  <c r="M1801" i="6"/>
  <c r="M1433" i="6"/>
  <c r="M1097" i="6"/>
  <c r="M761" i="6"/>
  <c r="M474" i="6"/>
  <c r="M154" i="6"/>
  <c r="M8246" i="6"/>
  <c r="M7838" i="6"/>
  <c r="M7430" i="6"/>
  <c r="M6955" i="6"/>
  <c r="M6668" i="6"/>
  <c r="M6142" i="6"/>
  <c r="M5619" i="6"/>
  <c r="M5208" i="6"/>
  <c r="M4809" i="6"/>
  <c r="M8821" i="6"/>
  <c r="M6690" i="6"/>
  <c r="M5909" i="6"/>
  <c r="M4149" i="6"/>
  <c r="M2603" i="6"/>
  <c r="M9408" i="6"/>
  <c r="M8331" i="6"/>
  <c r="M6546" i="6"/>
  <c r="M5323" i="6"/>
  <c r="M4020" i="6"/>
  <c r="M2570" i="6"/>
  <c r="M2012" i="6"/>
  <c r="M1181" i="6"/>
  <c r="M797" i="6"/>
  <c r="M9829" i="6"/>
  <c r="M7055" i="6"/>
  <c r="M6306" i="6"/>
  <c r="M4956" i="6"/>
  <c r="M3733" i="6"/>
  <c r="M3286" i="6"/>
  <c r="M2632" i="6"/>
  <c r="M1388" i="6"/>
  <c r="M748" i="6"/>
  <c r="M7386" i="6"/>
  <c r="M6671" i="6"/>
  <c r="M6082" i="6"/>
  <c r="M4589" i="6"/>
  <c r="M3207" i="6"/>
  <c r="M1691" i="6"/>
  <c r="M508" i="6"/>
  <c r="M9468" i="6"/>
  <c r="M7650" i="6"/>
  <c r="M8420" i="6"/>
  <c r="M7774" i="6"/>
  <c r="M6763" i="6"/>
  <c r="M6014" i="6"/>
  <c r="M5301" i="6"/>
  <c r="M4840" i="6"/>
  <c r="M8355" i="6"/>
  <c r="M7238" i="6"/>
  <c r="M6507" i="6"/>
  <c r="M5822" i="6"/>
  <c r="M4664" i="6"/>
  <c r="M3901" i="6"/>
  <c r="M3010" i="6"/>
  <c r="M1958" i="6"/>
  <c r="M1398" i="6"/>
  <c r="M662" i="6"/>
  <c r="M359" i="6"/>
  <c r="M9900" i="6"/>
  <c r="M8919" i="6"/>
  <c r="M8544" i="6"/>
  <c r="M8025" i="6"/>
  <c r="M7645" i="6"/>
  <c r="M7190" i="6"/>
  <c r="M6697" i="6"/>
  <c r="M6299" i="6"/>
  <c r="M9472" i="6"/>
  <c r="M5330" i="6"/>
  <c r="M8547" i="6"/>
  <c r="M8043" i="6"/>
  <c r="M9200" i="6"/>
  <c r="M7887" i="6"/>
  <c r="M8718" i="6"/>
  <c r="M8645" i="6"/>
  <c r="M9198" i="6"/>
  <c r="M7247" i="6"/>
  <c r="M9510" i="6"/>
  <c r="M9364" i="6"/>
  <c r="M4671" i="6"/>
  <c r="M8182" i="6"/>
  <c r="M7175" i="6"/>
  <c r="M7114" i="6"/>
  <c r="M6906" i="6"/>
  <c r="M7924" i="6"/>
  <c r="M6852" i="6"/>
  <c r="M9621" i="6"/>
  <c r="M8190" i="6"/>
  <c r="M4979" i="6"/>
  <c r="M8898" i="6"/>
  <c r="M5598" i="6"/>
  <c r="M7369" i="6"/>
  <c r="M1976" i="6"/>
  <c r="M8863" i="6"/>
  <c r="M9971" i="6"/>
  <c r="M5315" i="6"/>
  <c r="M7087" i="6"/>
  <c r="M7813" i="6"/>
  <c r="M6929" i="6"/>
  <c r="M9462" i="6"/>
  <c r="M4108" i="6"/>
  <c r="M5589" i="6"/>
  <c r="M8054" i="6"/>
  <c r="M8983" i="6"/>
  <c r="M7444" i="6"/>
  <c r="M1271" i="6"/>
  <c r="M2277" i="6"/>
  <c r="M4533" i="6"/>
  <c r="M4733" i="6"/>
  <c r="M1883" i="6"/>
  <c r="M1257" i="6"/>
  <c r="M4882" i="6"/>
  <c r="M5882" i="6"/>
  <c r="M5737" i="6"/>
  <c r="M9637" i="6"/>
  <c r="M5251" i="6"/>
  <c r="M5901" i="6"/>
  <c r="M2294" i="6"/>
  <c r="M5880" i="6"/>
  <c r="M3617" i="6"/>
  <c r="M9208" i="6"/>
  <c r="M6756" i="6"/>
  <c r="M3968" i="6"/>
  <c r="M8040" i="6"/>
  <c r="M3615" i="6"/>
  <c r="M8497" i="6"/>
  <c r="M4238" i="6"/>
  <c r="M6769" i="6"/>
  <c r="M9409" i="6"/>
  <c r="M5606" i="6"/>
  <c r="M5350" i="6"/>
  <c r="M8161" i="6"/>
  <c r="M1102" i="6"/>
  <c r="M7162" i="6"/>
  <c r="M4998" i="6"/>
  <c r="M7558" i="6"/>
  <c r="M5999" i="6"/>
  <c r="M1836" i="6"/>
  <c r="M9906" i="6"/>
  <c r="M6649" i="6"/>
  <c r="M5424" i="6"/>
  <c r="M9685" i="6"/>
  <c r="M8233" i="6"/>
  <c r="M3700" i="6"/>
  <c r="M2120" i="6"/>
  <c r="M3587" i="6"/>
  <c r="M1767" i="6"/>
  <c r="M887" i="6"/>
  <c r="M1638" i="6"/>
  <c r="M5944" i="6"/>
  <c r="M1717" i="6"/>
  <c r="M6294" i="6"/>
  <c r="M181" i="6"/>
  <c r="M5450" i="6"/>
  <c r="M899" i="6"/>
  <c r="M6930" i="6"/>
  <c r="M3566" i="6"/>
  <c r="M7357" i="6"/>
  <c r="M5288" i="6"/>
  <c r="M8779" i="6"/>
  <c r="M8936" i="6"/>
  <c r="M4331" i="6"/>
  <c r="M6989" i="6"/>
  <c r="M1502" i="6"/>
  <c r="M9217" i="6"/>
  <c r="M5776" i="6"/>
  <c r="M8081" i="6"/>
  <c r="M8994" i="6"/>
  <c r="M7557" i="6"/>
  <c r="M1100" i="6"/>
  <c r="M3209" i="6"/>
  <c r="M6600" i="6"/>
  <c r="M5184" i="6"/>
  <c r="M12" i="6"/>
  <c r="M5963" i="6"/>
  <c r="M7282" i="6"/>
  <c r="M3510" i="6"/>
  <c r="M5395" i="6"/>
  <c r="M4980" i="6"/>
  <c r="M6328" i="6"/>
  <c r="M2525" i="6"/>
  <c r="M65" i="6"/>
  <c r="M5261" i="6"/>
  <c r="M4657" i="6"/>
  <c r="M2540" i="6"/>
  <c r="M1935" i="6"/>
  <c r="M1407" i="6"/>
  <c r="M8352" i="6"/>
  <c r="M7689" i="6"/>
  <c r="M8255" i="6"/>
  <c r="M9227" i="6"/>
  <c r="M9349" i="6"/>
  <c r="M4390" i="6"/>
  <c r="M2876" i="6"/>
  <c r="M2302" i="6"/>
  <c r="M1488" i="6"/>
  <c r="M7959" i="6"/>
  <c r="M4341" i="6"/>
  <c r="M1247" i="6"/>
  <c r="M7312" i="6"/>
  <c r="M8963" i="6"/>
  <c r="M7783" i="6"/>
  <c r="M8729" i="6"/>
  <c r="M9896" i="6"/>
  <c r="M5297" i="6"/>
  <c r="M7896" i="6"/>
  <c r="M6567" i="6"/>
  <c r="M4801" i="6"/>
  <c r="M3911" i="6"/>
  <c r="M3212" i="6"/>
  <c r="M8086" i="6"/>
  <c r="M5230" i="6"/>
  <c r="M3672" i="6"/>
  <c r="M3211" i="6"/>
  <c r="M2747" i="6"/>
  <c r="M1343" i="6"/>
  <c r="M7091" i="6"/>
  <c r="M8132" i="6"/>
  <c r="M7421" i="6"/>
  <c r="M9445" i="6"/>
  <c r="M8302" i="6"/>
  <c r="M9988" i="6"/>
  <c r="M4455" i="6"/>
  <c r="M4153" i="6"/>
  <c r="M3849" i="6"/>
  <c r="M3531" i="6"/>
  <c r="M3198" i="6"/>
  <c r="M2878" i="6"/>
  <c r="M2559" i="6"/>
  <c r="M2224" i="6"/>
  <c r="M1874" i="6"/>
  <c r="M1586" i="6"/>
  <c r="M1298" i="6"/>
  <c r="M994" i="6"/>
  <c r="M706" i="6"/>
  <c r="M419" i="6"/>
  <c r="M7691" i="6"/>
  <c r="M5072" i="6"/>
  <c r="M4578" i="6"/>
  <c r="M3529" i="6"/>
  <c r="M1456" i="6"/>
  <c r="M7658" i="6"/>
  <c r="M4357" i="6"/>
  <c r="M3099" i="6"/>
  <c r="M8684" i="6"/>
  <c r="M9368" i="6"/>
  <c r="M7814" i="6"/>
  <c r="M8946" i="6"/>
  <c r="M8083" i="6"/>
  <c r="M9458" i="6"/>
  <c r="M7331" i="6"/>
  <c r="M7046" i="6"/>
  <c r="M5883" i="6"/>
  <c r="M4659" i="6"/>
  <c r="M4359" i="6"/>
  <c r="M4072" i="6"/>
  <c r="M3769" i="6"/>
  <c r="M3435" i="6"/>
  <c r="M3133" i="6"/>
  <c r="M2829" i="6"/>
  <c r="M2542" i="6"/>
  <c r="M2239" i="6"/>
  <c r="M1905" i="6"/>
  <c r="M1617" i="6"/>
  <c r="M1297" i="6"/>
  <c r="M1009" i="6"/>
  <c r="M721" i="6"/>
  <c r="M434" i="6"/>
  <c r="M4" i="6"/>
  <c r="M9695" i="6"/>
  <c r="M9336" i="6"/>
  <c r="M8977" i="6"/>
  <c r="M8586" i="6"/>
  <c r="M9945" i="6"/>
  <c r="M9584" i="6"/>
  <c r="M9225" i="6"/>
  <c r="M8869" i="6"/>
  <c r="M8538" i="6"/>
  <c r="M9801" i="6"/>
  <c r="M9911" i="6"/>
  <c r="M9100" i="6"/>
  <c r="M5564" i="6"/>
  <c r="M3989" i="6"/>
  <c r="M3304" i="6"/>
  <c r="M9969" i="6"/>
  <c r="M8001" i="6"/>
  <c r="M5563" i="6"/>
  <c r="M3988" i="6"/>
  <c r="M3431" i="6"/>
  <c r="M2602" i="6"/>
  <c r="M1565" i="6"/>
  <c r="M126" i="6"/>
  <c r="M5892" i="6"/>
  <c r="M4924" i="6"/>
  <c r="M3955" i="6"/>
  <c r="M2441" i="6"/>
  <c r="M1932" i="6"/>
  <c r="M1292" i="6"/>
  <c r="M604" i="6"/>
  <c r="M7323" i="6"/>
  <c r="M5811" i="6"/>
  <c r="M4337" i="6"/>
  <c r="M3493" i="6"/>
  <c r="M2456" i="6"/>
  <c r="M1131" i="6"/>
  <c r="M124" i="6"/>
  <c r="M7605" i="6"/>
  <c r="M6878" i="6"/>
  <c r="M6432" i="6"/>
  <c r="M6017" i="6"/>
  <c r="M5528" i="6"/>
  <c r="M5066" i="6"/>
  <c r="M4604" i="6"/>
  <c r="M4225" i="6"/>
  <c r="M3793" i="6"/>
  <c r="M3428" i="6"/>
  <c r="M3094" i="6"/>
  <c r="M2662" i="6"/>
  <c r="M9936" i="6"/>
  <c r="M8611" i="6"/>
  <c r="M8060" i="6"/>
  <c r="M7649" i="6"/>
  <c r="M7194" i="6"/>
  <c r="M6829" i="6"/>
  <c r="M6303" i="6"/>
  <c r="M5841" i="6"/>
  <c r="M5511" i="6"/>
  <c r="M5240" i="6"/>
  <c r="M4858" i="6"/>
  <c r="M4399" i="6"/>
  <c r="M4032" i="6"/>
  <c r="M3650" i="6"/>
  <c r="M3157" i="6"/>
  <c r="M2757" i="6"/>
  <c r="M2406" i="6"/>
  <c r="M2119" i="6"/>
  <c r="M1769" i="6"/>
  <c r="M1417" i="6"/>
  <c r="M1081" i="6"/>
  <c r="M729" i="6"/>
  <c r="M458" i="6"/>
  <c r="M58" i="6"/>
  <c r="M8231" i="6"/>
  <c r="M7806" i="6"/>
  <c r="M7414" i="6"/>
  <c r="M6924" i="6"/>
  <c r="M6652" i="6"/>
  <c r="M6111" i="6"/>
  <c r="M5604" i="6"/>
  <c r="M5160" i="6"/>
  <c r="M4793" i="6"/>
  <c r="M8758" i="6"/>
  <c r="M6626" i="6"/>
  <c r="M5609" i="6"/>
  <c r="M4085" i="6"/>
  <c r="M2539" i="6"/>
  <c r="M9392" i="6"/>
  <c r="M8315" i="6"/>
  <c r="M6323" i="6"/>
  <c r="M5259" i="6"/>
  <c r="M3956" i="6"/>
  <c r="M2506" i="6"/>
  <c r="M1981" i="6"/>
  <c r="M1149" i="6"/>
  <c r="M749" i="6"/>
  <c r="M9782" i="6"/>
  <c r="M7007" i="6"/>
  <c r="M6242" i="6"/>
  <c r="M4908" i="6"/>
  <c r="M3701" i="6"/>
  <c r="M3255" i="6"/>
  <c r="M2601" i="6"/>
  <c r="M1372" i="6"/>
  <c r="M668" i="6"/>
  <c r="M7307" i="6"/>
  <c r="M6639" i="6"/>
  <c r="M6018" i="6"/>
  <c r="M4558" i="6"/>
  <c r="M3111" i="6"/>
  <c r="M1531" i="6"/>
  <c r="M412" i="6"/>
  <c r="M9250" i="6"/>
  <c r="M7541" i="6"/>
  <c r="M8325" i="6"/>
  <c r="M7758" i="6"/>
  <c r="M6715" i="6"/>
  <c r="M5966" i="6"/>
  <c r="M5223" i="6"/>
  <c r="M4776" i="6"/>
  <c r="M8276" i="6"/>
  <c r="M7207" i="6"/>
  <c r="M6476" i="6"/>
  <c r="M5758" i="6"/>
  <c r="M4632" i="6"/>
  <c r="M3869" i="6"/>
  <c r="M2978" i="6"/>
  <c r="M1926" i="6"/>
  <c r="M1382" i="6"/>
  <c r="M646" i="6"/>
  <c r="M343" i="6"/>
  <c r="M9885" i="6"/>
  <c r="M8859" i="6"/>
  <c r="M8528" i="6"/>
  <c r="M8009" i="6"/>
  <c r="M7600" i="6"/>
  <c r="M7174" i="6"/>
  <c r="M6681" i="6"/>
  <c r="M6283" i="6"/>
  <c r="M9115" i="6"/>
  <c r="M6436" i="6"/>
  <c r="M5548" i="6"/>
  <c r="M4640" i="6"/>
  <c r="M3242" i="6"/>
  <c r="M2634" i="6"/>
  <c r="M9160" i="6"/>
  <c r="M6498" i="6"/>
  <c r="M5877" i="6"/>
  <c r="M4814" i="6"/>
  <c r="M3447" i="6"/>
  <c r="M2713" i="6"/>
  <c r="M1037" i="6"/>
  <c r="M9500" i="6"/>
  <c r="M7039" i="6"/>
  <c r="M5466" i="6"/>
  <c r="M4686" i="6"/>
  <c r="M3557" i="6"/>
  <c r="M700" i="6"/>
  <c r="M8818" i="6"/>
  <c r="M7212" i="6"/>
  <c r="M5779" i="6"/>
  <c r="M4844" i="6"/>
  <c r="M3349" i="6"/>
  <c r="M2775" i="6"/>
  <c r="M1931" i="6"/>
  <c r="M1547" i="6"/>
  <c r="M875" i="6"/>
  <c r="M380" i="6"/>
  <c r="M8738" i="6"/>
  <c r="M5669" i="6"/>
  <c r="M8404" i="6"/>
  <c r="M7050" i="6"/>
  <c r="M4770" i="6"/>
  <c r="M8832" i="6"/>
  <c r="M9251" i="6"/>
  <c r="M7715" i="6"/>
  <c r="M8607" i="6"/>
  <c r="M8887" i="6"/>
  <c r="M8150" i="6"/>
  <c r="M4623" i="6"/>
  <c r="M7694" i="6"/>
  <c r="M798" i="6"/>
  <c r="M9759" i="6"/>
  <c r="M4714" i="6"/>
  <c r="M5193" i="6"/>
  <c r="M1837" i="6"/>
  <c r="M7844" i="6"/>
  <c r="M5845" i="6"/>
  <c r="M6130" i="6"/>
  <c r="M2274" i="6"/>
  <c r="M7661" i="6"/>
  <c r="M2560" i="6"/>
  <c r="M7528" i="6"/>
  <c r="M1704" i="6"/>
  <c r="M9147" i="6"/>
  <c r="M9736" i="6"/>
  <c r="M8282" i="6"/>
  <c r="M9966" i="6"/>
  <c r="M529" i="6"/>
  <c r="M9855" i="6"/>
  <c r="M47" i="6"/>
  <c r="M6193" i="6"/>
  <c r="M4253" i="6"/>
  <c r="M6333" i="6"/>
  <c r="M8267" i="6"/>
  <c r="M7933" i="6"/>
  <c r="M9140" i="6"/>
  <c r="M2657" i="6"/>
  <c r="M6523" i="6"/>
  <c r="M7539" i="6"/>
  <c r="M8410" i="6"/>
  <c r="M8110" i="6"/>
  <c r="M7851" i="6"/>
  <c r="M6987" i="6"/>
  <c r="M4708" i="6"/>
  <c r="M1590" i="6"/>
  <c r="M5244" i="6"/>
  <c r="M1061" i="6"/>
  <c r="M8214" i="6"/>
  <c r="M4224" i="6"/>
  <c r="M8323" i="6"/>
  <c r="M3153" i="6"/>
  <c r="M8258" i="6"/>
  <c r="M2338" i="6"/>
  <c r="M4269" i="6"/>
  <c r="M7117" i="6"/>
  <c r="M6496" i="6"/>
  <c r="M9281" i="6"/>
  <c r="M1006" i="6"/>
  <c r="M6479" i="6"/>
  <c r="M510" i="6"/>
  <c r="M6398" i="6"/>
  <c r="M2650" i="6"/>
  <c r="M4852" i="6"/>
  <c r="M6825" i="6"/>
  <c r="M5408" i="6"/>
  <c r="M9511" i="6"/>
  <c r="M7663" i="6"/>
  <c r="M2950" i="6"/>
  <c r="M41" i="6"/>
  <c r="M1943" i="6"/>
  <c r="M999" i="6"/>
  <c r="M1606" i="6"/>
  <c r="M5118" i="6"/>
  <c r="M9994" i="6"/>
  <c r="M3888" i="6"/>
  <c r="M7454" i="6"/>
  <c r="M2578" i="6"/>
  <c r="M8039" i="6"/>
  <c r="M3455" i="6"/>
  <c r="M6801" i="6"/>
  <c r="M2991" i="6"/>
  <c r="M5716" i="6"/>
  <c r="M6098" i="6"/>
  <c r="M7796" i="6"/>
  <c r="M1822" i="6"/>
  <c r="M9170" i="6"/>
  <c r="M2412" i="6"/>
  <c r="M9908" i="6"/>
  <c r="M8017" i="6"/>
  <c r="M3836" i="6"/>
  <c r="M6632" i="6"/>
  <c r="M6663" i="6"/>
  <c r="M3032" i="6"/>
  <c r="M493" i="6"/>
  <c r="M939" i="6"/>
  <c r="M5707" i="6"/>
  <c r="M106" i="6"/>
  <c r="M5172" i="6"/>
  <c r="M7550" i="6"/>
  <c r="M2413" i="6"/>
  <c r="M6980" i="6"/>
  <c r="M5087" i="6"/>
  <c r="M3958" i="6"/>
  <c r="M2093" i="6"/>
  <c r="M1567" i="6"/>
  <c r="M8637" i="6"/>
  <c r="M7360" i="6"/>
  <c r="M7925" i="6"/>
  <c r="M8745" i="6"/>
  <c r="M7960" i="6"/>
  <c r="M3148" i="6"/>
  <c r="M2493" i="6"/>
  <c r="M1696" i="6"/>
  <c r="M7879" i="6"/>
  <c r="M4038" i="6"/>
  <c r="M8558" i="6"/>
  <c r="M9259" i="6"/>
  <c r="M8636" i="6"/>
  <c r="M9181" i="6"/>
  <c r="M9193" i="6"/>
  <c r="M8080" i="6"/>
  <c r="M99" i="6"/>
  <c r="M9581" i="6"/>
  <c r="M3651" i="6"/>
  <c r="M6373" i="6"/>
  <c r="M7675" i="6"/>
  <c r="M6902" i="6"/>
  <c r="M7326" i="6"/>
  <c r="M7149" i="6"/>
  <c r="M8032" i="6"/>
  <c r="M555" i="6"/>
  <c r="M5210" i="6"/>
  <c r="M7066" i="6"/>
  <c r="M7351" i="6"/>
  <c r="M9687" i="6"/>
  <c r="M9335" i="6"/>
  <c r="M3029" i="6"/>
  <c r="M9726" i="6"/>
  <c r="M7995" i="6"/>
  <c r="M3295" i="6"/>
  <c r="M6731" i="6"/>
  <c r="M8831" i="6"/>
  <c r="M9705" i="6"/>
  <c r="M8864" i="6"/>
  <c r="M1497" i="6"/>
  <c r="M9997" i="6"/>
  <c r="M6161" i="6"/>
  <c r="M7434" i="6"/>
  <c r="M4155" i="6"/>
  <c r="M9809" i="6"/>
  <c r="M4425" i="6"/>
  <c r="M2905" i="6"/>
  <c r="M6266" i="6"/>
  <c r="M8596" i="6"/>
  <c r="M7033" i="6"/>
  <c r="M7462" i="6"/>
  <c r="M2585" i="6"/>
  <c r="M6314" i="6"/>
  <c r="M7791" i="6"/>
  <c r="M6025" i="6"/>
  <c r="M8989" i="6"/>
  <c r="M4662" i="6"/>
  <c r="M4306" i="6"/>
  <c r="M7218" i="6"/>
  <c r="M4974" i="6"/>
  <c r="M9979" i="6"/>
  <c r="M6979" i="6"/>
  <c r="M3920" i="6"/>
  <c r="M6643" i="6"/>
  <c r="M2897" i="6"/>
  <c r="M6547" i="6"/>
  <c r="M9600" i="6"/>
  <c r="M3215" i="6"/>
  <c r="M6115" i="6"/>
  <c r="M4952" i="6"/>
  <c r="M6670" i="6"/>
  <c r="M9422" i="6"/>
  <c r="M6080" i="6"/>
  <c r="M7954" i="6"/>
  <c r="M6206" i="6"/>
  <c r="M2076" i="6"/>
  <c r="M9890" i="6"/>
  <c r="M6331" i="6"/>
  <c r="M5026" i="6"/>
  <c r="M8771" i="6"/>
  <c r="M7506" i="6"/>
  <c r="M2264" i="6"/>
  <c r="M4482" i="6"/>
  <c r="M1735" i="6"/>
  <c r="M791" i="6"/>
  <c r="M7281" i="6"/>
  <c r="M4161" i="6"/>
  <c r="M8768" i="6"/>
  <c r="M3042" i="6"/>
  <c r="M6229" i="6"/>
  <c r="M9977" i="6"/>
  <c r="M5957" i="6"/>
  <c r="M2545" i="6"/>
  <c r="M6100" i="6"/>
  <c r="M2639" i="6"/>
  <c r="M4937" i="6"/>
  <c r="M4729" i="6"/>
  <c r="M6830" i="6"/>
  <c r="M1406" i="6"/>
  <c r="M7875" i="6"/>
  <c r="M2562" i="6"/>
  <c r="M4165" i="6"/>
  <c r="M2838" i="6"/>
  <c r="M7295" i="6"/>
  <c r="M5045" i="6"/>
  <c r="M9933" i="6"/>
  <c r="M4961" i="6"/>
  <c r="M9872" i="6"/>
  <c r="M7603" i="6"/>
  <c r="M9949" i="6"/>
  <c r="M1722" i="6"/>
  <c r="M7591" i="6"/>
  <c r="M1996" i="6"/>
  <c r="M6676" i="6"/>
  <c r="M6099" i="6"/>
  <c r="M7245" i="6"/>
  <c r="M8803" i="6"/>
  <c r="M544" i="6"/>
  <c r="M790" i="6"/>
  <c r="M7615" i="6"/>
  <c r="M9783" i="6"/>
  <c r="M8235" i="6"/>
  <c r="M9113" i="6"/>
  <c r="M8340" i="6"/>
  <c r="M384" i="6"/>
  <c r="M5544" i="6"/>
  <c r="M9333" i="6"/>
  <c r="M6875" i="6"/>
  <c r="M8016" i="6"/>
  <c r="M4177" i="6"/>
  <c r="M855" i="6"/>
  <c r="M6317" i="6"/>
  <c r="M746" i="6"/>
  <c r="M1944" i="6"/>
  <c r="M8551" i="6"/>
  <c r="M7136" i="6"/>
  <c r="M5029" i="6"/>
  <c r="M4034" i="6"/>
  <c r="M6359" i="6"/>
  <c r="M3585" i="6"/>
  <c r="M8546" i="6"/>
  <c r="M4384" i="6"/>
  <c r="M8259" i="6"/>
  <c r="M3025" i="6"/>
  <c r="M6468" i="6"/>
  <c r="M8369" i="6"/>
  <c r="M9126" i="6"/>
  <c r="M7022" i="6"/>
  <c r="M208" i="6"/>
  <c r="M974" i="6"/>
  <c r="M6335" i="6"/>
  <c r="M7858" i="6"/>
  <c r="M4024" i="6"/>
  <c r="M1468" i="6"/>
  <c r="M7064" i="6"/>
  <c r="M5520" i="6"/>
  <c r="M9495" i="6"/>
  <c r="M7538" i="6"/>
  <c r="M2216" i="6"/>
  <c r="M3189" i="6"/>
  <c r="M1303" i="6"/>
  <c r="M2166" i="6"/>
  <c r="M5516" i="6"/>
  <c r="M9729" i="6"/>
  <c r="M3090" i="6"/>
  <c r="M5116" i="6"/>
  <c r="M9001" i="6"/>
  <c r="M4796" i="6"/>
  <c r="M8953" i="6"/>
  <c r="M3454" i="6"/>
  <c r="M5685" i="6"/>
  <c r="M4984" i="6"/>
  <c r="M6511" i="6"/>
  <c r="M846" i="6"/>
  <c r="M6463" i="6"/>
  <c r="M9499" i="6"/>
  <c r="M8521" i="6"/>
  <c r="M4348" i="6"/>
  <c r="M6888" i="6"/>
  <c r="M6711" i="6"/>
  <c r="M2968" i="6"/>
  <c r="M429" i="6"/>
  <c r="M6313" i="6"/>
  <c r="M4608" i="6"/>
  <c r="M5998" i="6"/>
  <c r="M1232" i="6"/>
  <c r="M3959" i="6"/>
  <c r="M1888" i="6"/>
  <c r="M5453" i="6"/>
  <c r="M4625" i="6"/>
  <c r="M2301" i="6"/>
  <c r="M1663" i="6"/>
  <c r="M8731" i="6"/>
  <c r="M7784" i="6"/>
  <c r="M7989" i="6"/>
  <c r="M8587" i="6"/>
  <c r="M7598" i="6"/>
  <c r="M3004" i="6"/>
  <c r="M2270" i="6"/>
  <c r="M1376" i="6"/>
  <c r="M6933" i="6"/>
  <c r="M1983" i="6"/>
  <c r="M7800" i="6"/>
  <c r="M8886" i="6"/>
  <c r="M5799" i="6"/>
  <c r="M7515" i="6"/>
  <c r="M5393" i="6"/>
  <c r="M7976" i="6"/>
  <c r="M6535" i="6"/>
  <c r="M4374" i="6"/>
  <c r="M3815" i="6"/>
  <c r="M2318" i="6"/>
  <c r="M7518" i="6"/>
  <c r="M3862" i="6"/>
  <c r="M3289" i="6"/>
  <c r="M2651" i="6"/>
  <c r="M8810" i="6"/>
  <c r="M9041" i="6"/>
  <c r="M7941" i="6"/>
  <c r="M5719" i="6"/>
  <c r="M8572" i="6"/>
  <c r="M9928" i="6"/>
  <c r="M4439" i="6"/>
  <c r="M4105" i="6"/>
  <c r="M3739" i="6"/>
  <c r="M3372" i="6"/>
  <c r="M3022" i="6"/>
  <c r="M2638" i="6"/>
  <c r="M2304" i="6"/>
  <c r="M1858" i="6"/>
  <c r="M1538" i="6"/>
  <c r="M1202" i="6"/>
  <c r="M850" i="6"/>
  <c r="M531" i="6"/>
  <c r="M211" i="6"/>
  <c r="M6216" i="6"/>
  <c r="M4516" i="6"/>
  <c r="M3322" i="6"/>
  <c r="M8211" i="6"/>
  <c r="M4848" i="6"/>
  <c r="M3910" i="6"/>
  <c r="M1423" i="6"/>
  <c r="M5626" i="6"/>
  <c r="M7688" i="6"/>
  <c r="M8761" i="6"/>
  <c r="M7483" i="6"/>
  <c r="M9958" i="6"/>
  <c r="M7188" i="6"/>
  <c r="M5962" i="6"/>
  <c r="M4707" i="6"/>
  <c r="M4343" i="6"/>
  <c r="M3976" i="6"/>
  <c r="M3642" i="6"/>
  <c r="M3323" i="6"/>
  <c r="M2989" i="6"/>
  <c r="M2621" i="6"/>
  <c r="M2287" i="6"/>
  <c r="M1889" i="6"/>
  <c r="M1537" i="6"/>
  <c r="M1217" i="6"/>
  <c r="M897" i="6"/>
  <c r="M546" i="6"/>
  <c r="M226" i="6"/>
  <c r="M9742" i="6"/>
  <c r="M9289" i="6"/>
  <c r="M8899" i="6"/>
  <c r="M8508" i="6"/>
  <c r="M9803" i="6"/>
  <c r="M9350" i="6"/>
  <c r="M8991" i="6"/>
  <c r="M8585" i="6"/>
  <c r="M9770" i="6"/>
  <c r="M9518" i="6"/>
  <c r="M8300" i="6"/>
  <c r="M4704" i="6"/>
  <c r="M3480" i="6"/>
  <c r="M2523" i="6"/>
  <c r="M8927" i="6"/>
  <c r="M5213" i="6"/>
  <c r="M3892" i="6"/>
  <c r="M3287" i="6"/>
  <c r="M1965" i="6"/>
  <c r="M589" i="6"/>
  <c r="M6513" i="6"/>
  <c r="M5148" i="6"/>
  <c r="M3907" i="6"/>
  <c r="M2330" i="6"/>
  <c r="M1740" i="6"/>
  <c r="M860" i="6"/>
  <c r="M29" i="6"/>
  <c r="M6385" i="6"/>
  <c r="M4417" i="6"/>
  <c r="M3445" i="6"/>
  <c r="M2361" i="6"/>
  <c r="M811" i="6"/>
  <c r="M9033" i="6"/>
  <c r="M7131" i="6"/>
  <c r="M6559" i="6"/>
  <c r="M6065" i="6"/>
  <c r="M5512" i="6"/>
  <c r="M4954" i="6"/>
  <c r="M4494" i="6"/>
  <c r="M4001" i="6"/>
  <c r="M3603" i="6"/>
  <c r="M3174" i="6"/>
  <c r="M2726" i="6"/>
  <c r="M9920" i="6"/>
  <c r="M8485" i="6"/>
  <c r="M7918" i="6"/>
  <c r="M7447" i="6"/>
  <c r="M6988" i="6"/>
  <c r="M6510" i="6"/>
  <c r="M5952" i="6"/>
  <c r="M5495" i="6"/>
  <c r="M5129" i="6"/>
  <c r="M4699" i="6"/>
  <c r="M4240" i="6"/>
  <c r="M3792" i="6"/>
  <c r="M3299" i="6"/>
  <c r="M2837" i="6"/>
  <c r="M2390" i="6"/>
  <c r="M2071" i="6"/>
  <c r="M1673" i="6"/>
  <c r="M1241" i="6"/>
  <c r="M873" i="6"/>
  <c r="M538" i="6"/>
  <c r="M186" i="6"/>
  <c r="M8201" i="6"/>
  <c r="M7743" i="6"/>
  <c r="M7177" i="6"/>
  <c r="M6796" i="6"/>
  <c r="M6366" i="6"/>
  <c r="M5714" i="6"/>
  <c r="M5254" i="6"/>
  <c r="M4777" i="6"/>
  <c r="M8065" i="6"/>
  <c r="M6484" i="6"/>
  <c r="M4847" i="6"/>
  <c r="M3735" i="6"/>
  <c r="M9532" i="6"/>
  <c r="M8378" i="6"/>
  <c r="M6243" i="6"/>
  <c r="M4798" i="6"/>
  <c r="M3335" i="6"/>
  <c r="M2283" i="6"/>
  <c r="M1325" i="6"/>
  <c r="M893" i="6"/>
  <c r="M9984" i="6"/>
  <c r="M6928" i="6"/>
  <c r="M5812" i="6"/>
  <c r="M4322" i="6"/>
  <c r="M3494" i="6"/>
  <c r="M3000" i="6"/>
  <c r="M1516" i="6"/>
  <c r="M908" i="6"/>
  <c r="M7275" i="6"/>
  <c r="M6465" i="6"/>
  <c r="M5513" i="6"/>
  <c r="M4130" i="6"/>
  <c r="M2440" i="6"/>
  <c r="M779" i="6"/>
  <c r="M9577" i="6"/>
  <c r="M7354" i="6"/>
  <c r="M8200" i="6"/>
  <c r="M7522" i="6"/>
  <c r="M6269" i="6"/>
  <c r="M5541" i="6"/>
  <c r="M4967" i="6"/>
  <c r="M8482" i="6"/>
  <c r="M7191" i="6"/>
  <c r="M6396" i="6"/>
  <c r="M5633" i="6"/>
  <c r="M4221" i="6"/>
  <c r="M3328" i="6"/>
  <c r="M2658" i="6"/>
  <c r="M1446" i="6"/>
  <c r="M630" i="6"/>
  <c r="M279" i="6"/>
  <c r="M9293" i="6"/>
  <c r="M8733" i="6"/>
  <c r="M8213" i="6"/>
  <c r="M7740" i="6"/>
  <c r="M7237" i="6"/>
  <c r="M6665" i="6"/>
  <c r="M6219" i="6"/>
  <c r="M8742" i="6"/>
  <c r="M6132" i="6"/>
  <c r="M5166" i="6"/>
  <c r="M4005" i="6"/>
  <c r="M2970" i="6"/>
  <c r="M9877" i="6"/>
  <c r="M6833" i="6"/>
  <c r="M6131" i="6"/>
  <c r="M4957" i="6"/>
  <c r="M3734" i="6"/>
  <c r="M2745" i="6"/>
  <c r="M781" i="6"/>
  <c r="M8519" i="6"/>
  <c r="M6704" i="6"/>
  <c r="M5196" i="6"/>
  <c r="M4433" i="6"/>
  <c r="M2856" i="6"/>
  <c r="M125" i="6"/>
  <c r="M7606" i="6"/>
  <c r="M6512" i="6"/>
  <c r="M5211" i="6"/>
  <c r="M3794" i="6"/>
  <c r="M2935" i="6"/>
  <c r="M1995" i="6"/>
  <c r="M1595" i="6"/>
  <c r="M907" i="6"/>
  <c r="M348" i="6"/>
  <c r="M8296" i="6"/>
  <c r="M9295" i="6"/>
  <c r="M8090" i="6"/>
  <c r="M6923" i="6"/>
  <c r="M6381" i="6"/>
  <c r="M5618" i="6"/>
  <c r="M4856" i="6"/>
  <c r="M9278" i="6"/>
  <c r="M8734" i="6"/>
  <c r="M7994" i="6"/>
  <c r="M7223" i="6"/>
  <c r="M6316" i="6"/>
  <c r="M5774" i="6"/>
  <c r="M5142" i="6"/>
  <c r="M4077" i="6"/>
  <c r="M3520" i="6"/>
  <c r="M3058" i="6"/>
  <c r="M1686" i="6"/>
  <c r="M1046" i="6"/>
  <c r="M87" i="6"/>
  <c r="M9478" i="6"/>
  <c r="M9915" i="6"/>
  <c r="M9415" i="6"/>
  <c r="M8995" i="6"/>
  <c r="M8606" i="6"/>
  <c r="M8119" i="6"/>
  <c r="M7708" i="6"/>
  <c r="M7332" i="6"/>
  <c r="M6904" i="6"/>
  <c r="M4789" i="6"/>
  <c r="M7234" i="6"/>
  <c r="M6537" i="6"/>
  <c r="M6092" i="6"/>
  <c r="M5648" i="6"/>
  <c r="M5125" i="6"/>
  <c r="M4775" i="6"/>
  <c r="M4254" i="6"/>
  <c r="M3807" i="6"/>
  <c r="M3394" i="6"/>
  <c r="M3044" i="6"/>
  <c r="M2788" i="6"/>
  <c r="M2501" i="6"/>
  <c r="M2118" i="6"/>
  <c r="M1656" i="6"/>
  <c r="M1384" i="6"/>
  <c r="M1128" i="6"/>
  <c r="M872" i="6"/>
  <c r="M616" i="6"/>
  <c r="M345" i="6"/>
  <c r="M9859" i="6"/>
  <c r="M9050" i="6"/>
  <c r="M8379" i="6"/>
  <c r="M7703" i="6"/>
  <c r="M7265" i="6"/>
  <c r="M6743" i="6"/>
  <c r="M6137" i="6"/>
  <c r="M5615" i="6"/>
  <c r="M4981" i="6"/>
  <c r="M4633" i="6"/>
  <c r="M4285" i="6"/>
  <c r="M3854" i="6"/>
  <c r="M3521" i="6"/>
  <c r="M3187" i="6"/>
  <c r="M2915" i="6"/>
  <c r="M2659" i="6"/>
  <c r="M2404" i="6"/>
  <c r="M2037" i="6"/>
  <c r="M7467" i="6"/>
  <c r="M6057" i="6"/>
  <c r="M5186" i="6"/>
  <c r="M4505" i="6"/>
  <c r="M3932" i="6"/>
  <c r="M3248" i="6"/>
  <c r="M2769" i="6"/>
  <c r="M2131" i="6"/>
  <c r="M1701" i="6"/>
  <c r="M613" i="6"/>
  <c r="M102" i="6"/>
  <c r="M9032" i="6"/>
  <c r="M8298" i="6"/>
  <c r="M7497" i="6"/>
  <c r="M7041" i="6"/>
  <c r="M6533" i="6"/>
  <c r="M6040" i="6"/>
  <c r="M5628" i="6"/>
  <c r="M5232" i="6"/>
  <c r="M4787" i="6"/>
  <c r="M4410" i="6"/>
  <c r="M4027" i="6"/>
  <c r="M3661" i="6"/>
  <c r="M3310" i="6"/>
  <c r="M2944" i="6"/>
  <c r="M2593" i="6"/>
  <c r="M2226" i="6"/>
  <c r="M1924" i="6"/>
  <c r="M1668" i="6"/>
  <c r="M1348" i="6"/>
  <c r="M1092" i="6"/>
  <c r="M836" i="6"/>
  <c r="M580" i="6"/>
  <c r="M309" i="6"/>
  <c r="M22" i="6"/>
  <c r="M6661" i="6"/>
  <c r="M5583" i="6"/>
  <c r="M4568" i="6"/>
  <c r="M3598" i="6"/>
  <c r="M2402" i="6"/>
  <c r="M1861" i="6"/>
  <c r="M1317" i="6"/>
  <c r="M901" i="6"/>
  <c r="M166" i="6"/>
  <c r="M9526" i="6"/>
  <c r="M8689" i="6"/>
  <c r="M8172" i="6"/>
  <c r="M7607" i="6"/>
  <c r="M7088" i="6"/>
  <c r="M6596" i="6"/>
  <c r="M6103" i="6"/>
  <c r="M5784" i="6"/>
  <c r="M5200" i="6"/>
  <c r="M4550" i="6"/>
  <c r="M4218" i="6"/>
  <c r="M3850" i="6"/>
  <c r="M3421" i="6"/>
  <c r="M3071" i="6"/>
  <c r="M2703" i="6"/>
  <c r="M2257" i="6"/>
  <c r="M1971" i="6"/>
  <c r="M1715" i="6"/>
  <c r="M1395" i="6"/>
  <c r="M1091" i="6"/>
  <c r="M787" i="6"/>
  <c r="M516" i="6"/>
  <c r="M260" i="6"/>
  <c r="M7" i="6"/>
  <c r="M1790" i="6"/>
  <c r="M1278" i="6"/>
  <c r="M862" i="6"/>
  <c r="M479" i="6"/>
  <c r="M143" i="6"/>
  <c r="M2024" i="6"/>
  <c r="M1658" i="6"/>
  <c r="M1306" i="6"/>
  <c r="M1002" i="6"/>
  <c r="M666" i="6"/>
  <c r="M363" i="6"/>
  <c r="M107" i="6"/>
  <c r="M896" i="6"/>
  <c r="M513" i="6"/>
  <c r="M146" i="6"/>
  <c r="M911" i="6"/>
  <c r="M591" i="6"/>
  <c r="M66" i="6"/>
  <c r="M2356" i="6"/>
  <c r="M2100" i="6"/>
  <c r="M1479" i="6"/>
  <c r="M727" i="6"/>
  <c r="M344" i="6"/>
  <c r="M3645" i="6"/>
  <c r="M564" i="6"/>
  <c r="M6613" i="6"/>
  <c r="M4521" i="6"/>
  <c r="M2371" i="6"/>
  <c r="M1685" i="6"/>
  <c r="M885" i="6"/>
  <c r="M134" i="6"/>
  <c r="M9449" i="6"/>
  <c r="M8156" i="6"/>
  <c r="M7575" i="6"/>
  <c r="M7072" i="6"/>
  <c r="M6580" i="6"/>
  <c r="M6087" i="6"/>
  <c r="M5168" i="6"/>
  <c r="M4535" i="6"/>
  <c r="M4202" i="6"/>
  <c r="M3834" i="6"/>
  <c r="M3405" i="6"/>
  <c r="M3055" i="6"/>
  <c r="M2687" i="6"/>
  <c r="M1955" i="6"/>
  <c r="M1699" i="6"/>
  <c r="M1379" i="6"/>
  <c r="M1075" i="6"/>
  <c r="M771" i="6"/>
  <c r="M500" i="6"/>
  <c r="M244" i="6"/>
  <c r="M2220" i="6"/>
  <c r="M1774" i="6"/>
  <c r="M1246" i="6"/>
  <c r="M447" i="6"/>
  <c r="M111" i="6"/>
  <c r="M2009" i="6"/>
  <c r="M1626" i="6"/>
  <c r="M1290" i="6"/>
  <c r="M986" i="6"/>
  <c r="M650" i="6"/>
  <c r="M347" i="6"/>
  <c r="M91" i="6"/>
  <c r="M864" i="6"/>
  <c r="M497" i="6"/>
  <c r="M895" i="6"/>
  <c r="M559" i="6"/>
  <c r="M50" i="6"/>
  <c r="M2340" i="6"/>
  <c r="M2084" i="6"/>
  <c r="M1463" i="6"/>
  <c r="M695" i="6"/>
  <c r="M328" i="6"/>
  <c r="M8285" i="6"/>
  <c r="M1255" i="6"/>
  <c r="M8474" i="6"/>
  <c r="M4308" i="6"/>
  <c r="M5373" i="6"/>
  <c r="M2173" i="6"/>
  <c r="M8668" i="6"/>
  <c r="M7751" i="6"/>
  <c r="M6599" i="6"/>
  <c r="M2206" i="6"/>
  <c r="M5167" i="6"/>
  <c r="M7264" i="6"/>
  <c r="M8809" i="6"/>
  <c r="M9820" i="6"/>
  <c r="M5345" i="6"/>
  <c r="M6408" i="6"/>
  <c r="M4326" i="6"/>
  <c r="M1632" i="6"/>
  <c r="M6996" i="6"/>
  <c r="M3195" i="6"/>
  <c r="M8542" i="6"/>
  <c r="M7830" i="6"/>
  <c r="M8524" i="6"/>
  <c r="M5646" i="6"/>
  <c r="M4073" i="6"/>
  <c r="M3340" i="6"/>
  <c r="M2607" i="6"/>
  <c r="M2208" i="6"/>
  <c r="M1506" i="6"/>
  <c r="M1138" i="6"/>
  <c r="M499" i="6"/>
  <c r="M179" i="6"/>
  <c r="M4485" i="6"/>
  <c r="M8023" i="6"/>
  <c r="M3798" i="6"/>
  <c r="M9322" i="6"/>
  <c r="M8493" i="6"/>
  <c r="M9802" i="6"/>
  <c r="M7156" i="6"/>
  <c r="M4643" i="6"/>
  <c r="M3944" i="6"/>
  <c r="M3291" i="6"/>
  <c r="M2909" i="6"/>
  <c r="M2223" i="6"/>
  <c r="M1505" i="6"/>
  <c r="M865" i="6"/>
  <c r="M514" i="6"/>
  <c r="M9679" i="6"/>
  <c r="M9257" i="6"/>
  <c r="M8476" i="6"/>
  <c r="M9710" i="6"/>
  <c r="M8944" i="6"/>
  <c r="M9708" i="6"/>
  <c r="M9785" i="6"/>
  <c r="M4561" i="6"/>
  <c r="M2443" i="6"/>
  <c r="M7922" i="6"/>
  <c r="M3796" i="6"/>
  <c r="M1805" i="6"/>
  <c r="M6386" i="6"/>
  <c r="M3749" i="6"/>
  <c r="M2298" i="6"/>
  <c r="M812" i="6"/>
  <c r="M5891" i="6"/>
  <c r="M3270" i="6"/>
  <c r="M667" i="6"/>
  <c r="M7085" i="6"/>
  <c r="M6001" i="6"/>
  <c r="M5464" i="6"/>
  <c r="M4463" i="6"/>
  <c r="M3953" i="6"/>
  <c r="M3142" i="6"/>
  <c r="M9764" i="6"/>
  <c r="M7870" i="6"/>
  <c r="M6956" i="6"/>
  <c r="M6431" i="6"/>
  <c r="M5463" i="6"/>
  <c r="M5097" i="6"/>
  <c r="M4192" i="6"/>
  <c r="M3268" i="6"/>
  <c r="M2359" i="6"/>
  <c r="M1641" i="6"/>
  <c r="M825" i="6"/>
  <c r="M42" i="6"/>
  <c r="M7696" i="6"/>
  <c r="M6764" i="6"/>
  <c r="M5667" i="6"/>
  <c r="M4745" i="6"/>
  <c r="M6372" i="6"/>
  <c r="M3448" i="6"/>
  <c r="M8251" i="6"/>
  <c r="M4466" i="6"/>
  <c r="M3161" i="6"/>
  <c r="M1261" i="6"/>
  <c r="M845" i="6"/>
  <c r="M6848" i="6"/>
  <c r="M4243" i="6"/>
  <c r="M2904" i="6"/>
  <c r="M1452" i="6"/>
  <c r="M7196" i="6"/>
  <c r="M5195" i="6"/>
  <c r="M2201" i="6"/>
  <c r="M9127" i="6"/>
  <c r="M8138" i="6"/>
  <c r="M6189" i="6"/>
  <c r="M4935" i="6"/>
  <c r="M8229" i="6"/>
  <c r="M6300" i="6"/>
  <c r="M4173" i="6"/>
  <c r="M2595" i="6"/>
  <c r="M598" i="6"/>
  <c r="M231" i="6"/>
  <c r="M8686" i="6"/>
  <c r="M8166" i="6"/>
  <c r="M7142" i="6"/>
  <c r="M6171" i="6"/>
  <c r="M5862" i="6"/>
  <c r="M3861" i="6"/>
  <c r="M9516" i="6"/>
  <c r="M6068" i="6"/>
  <c r="M3367" i="6"/>
  <c r="M621" i="6"/>
  <c r="M6577" i="6"/>
  <c r="M4258" i="6"/>
  <c r="M7511" i="6"/>
  <c r="M3732" i="6"/>
  <c r="M1947" i="6"/>
  <c r="M827" i="6"/>
  <c r="M8248" i="6"/>
  <c r="M7916" i="6"/>
  <c r="M6285" i="6"/>
  <c r="M4808" i="6"/>
  <c r="M7947" i="6"/>
  <c r="M5602" i="6"/>
  <c r="M4029" i="6"/>
  <c r="M2802" i="6"/>
  <c r="M998" i="6"/>
  <c r="M9355" i="6"/>
  <c r="M9354" i="6"/>
  <c r="M8512" i="6"/>
  <c r="M7676" i="6"/>
  <c r="M7627" i="6"/>
  <c r="M6474" i="6"/>
  <c r="M5601" i="6"/>
  <c r="M4634" i="6"/>
  <c r="M3729" i="6"/>
  <c r="M3012" i="6"/>
  <c r="M2453" i="6"/>
  <c r="M1624" i="6"/>
  <c r="M1352" i="6"/>
  <c r="M840" i="6"/>
  <c r="M313" i="6"/>
  <c r="M8956" i="6"/>
  <c r="M7626" i="6"/>
  <c r="M6679" i="6"/>
  <c r="M5570" i="6"/>
  <c r="M4917" i="6"/>
  <c r="M4174" i="6"/>
  <c r="M3489" i="6"/>
  <c r="M2883" i="6"/>
  <c r="M2373" i="6"/>
  <c r="M7420" i="6"/>
  <c r="M9337" i="6"/>
  <c r="M9562" i="6"/>
  <c r="M1558" i="6"/>
  <c r="M5679" i="6"/>
  <c r="M8830" i="6"/>
  <c r="M9869" i="6"/>
  <c r="M8681" i="6"/>
  <c r="M9792" i="6"/>
  <c r="M8000" i="6"/>
  <c r="M9312" i="6"/>
  <c r="M7225" i="6"/>
  <c r="M7431" i="6"/>
  <c r="M1020" i="6"/>
  <c r="M6452" i="6"/>
  <c r="M6003" i="6"/>
  <c r="M9504" i="6"/>
  <c r="M8659" i="6"/>
  <c r="M416" i="6"/>
  <c r="M1833" i="6"/>
  <c r="M5557" i="6"/>
  <c r="M9752" i="6"/>
  <c r="M8127" i="6"/>
  <c r="M9222" i="6"/>
  <c r="M8151" i="6"/>
  <c r="M4907" i="6"/>
  <c r="M5480" i="6"/>
  <c r="M8890" i="6"/>
  <c r="M6795" i="6"/>
  <c r="M6505" i="6"/>
  <c r="M8454" i="6"/>
  <c r="M8710" i="6"/>
  <c r="M5554" i="6"/>
  <c r="M9360" i="6"/>
  <c r="M8631" i="6"/>
  <c r="M8361" i="6"/>
  <c r="M9856" i="6"/>
  <c r="M876" i="6"/>
  <c r="M3906" i="6"/>
  <c r="M6343" i="6"/>
  <c r="M3553" i="6"/>
  <c r="M8530" i="6"/>
  <c r="M4304" i="6"/>
  <c r="M6915" i="6"/>
  <c r="M2801" i="6"/>
  <c r="M6292" i="6"/>
  <c r="M7579" i="6"/>
  <c r="M9079" i="6"/>
  <c r="M6863" i="6"/>
  <c r="M9391" i="6"/>
  <c r="M303" i="6"/>
  <c r="M6048" i="6"/>
  <c r="M7842" i="6"/>
  <c r="M3720" i="6"/>
  <c r="M1436" i="6"/>
  <c r="M7048" i="6"/>
  <c r="M5472" i="6"/>
  <c r="M9465" i="6"/>
  <c r="M7475" i="6"/>
  <c r="M2184" i="6"/>
  <c r="M3173" i="6"/>
  <c r="M1287" i="6"/>
  <c r="M2022" i="6"/>
  <c r="M5340" i="6"/>
  <c r="M9145" i="6"/>
  <c r="M2834" i="6"/>
  <c r="M5084" i="6"/>
  <c r="M8970" i="6"/>
  <c r="M4780" i="6"/>
  <c r="M8575" i="6"/>
  <c r="M3278" i="6"/>
  <c r="M5225" i="6"/>
  <c r="M4490" i="6"/>
  <c r="M6448" i="6"/>
  <c r="M766" i="6"/>
  <c r="M6255" i="6"/>
  <c r="M8018" i="6"/>
  <c r="M8490" i="6"/>
  <c r="M4268" i="6"/>
  <c r="M6840" i="6"/>
  <c r="M6647" i="6"/>
  <c r="M2936" i="6"/>
  <c r="M333" i="6"/>
  <c r="M8721" i="6"/>
  <c r="M4404" i="6"/>
  <c r="M5267" i="6"/>
  <c r="M1056" i="6"/>
  <c r="M3657" i="6"/>
  <c r="M1856" i="6"/>
  <c r="M5421" i="6"/>
  <c r="M4593" i="6"/>
  <c r="M2189" i="6"/>
  <c r="M1647" i="6"/>
  <c r="M8700" i="6"/>
  <c r="M7752" i="6"/>
  <c r="M7846" i="6"/>
  <c r="M7625" i="6"/>
  <c r="M7487" i="6"/>
  <c r="M2940" i="6"/>
  <c r="M2254" i="6"/>
  <c r="M1344" i="6"/>
  <c r="M6869" i="6"/>
  <c r="M1855" i="6"/>
  <c r="M7673" i="6"/>
  <c r="M8840" i="6"/>
  <c r="M5751" i="6"/>
  <c r="M9899" i="6"/>
  <c r="M5361" i="6"/>
  <c r="M7944" i="6"/>
  <c r="M6519" i="6"/>
  <c r="M4342" i="6"/>
  <c r="M3768" i="6"/>
  <c r="M1984" i="6"/>
  <c r="M7471" i="6"/>
  <c r="M3830" i="6"/>
  <c r="M3274" i="6"/>
  <c r="M2619" i="6"/>
  <c r="M8605" i="6"/>
  <c r="M8730" i="6"/>
  <c r="M7909" i="6"/>
  <c r="M9696" i="6"/>
  <c r="M8540" i="6"/>
  <c r="M9849" i="6"/>
  <c r="M4423" i="6"/>
  <c r="M4089" i="6"/>
  <c r="M3723" i="6"/>
  <c r="M3356" i="6"/>
  <c r="M3006" i="6"/>
  <c r="M2622" i="6"/>
  <c r="M2288" i="6"/>
  <c r="M1842" i="6"/>
  <c r="M1522" i="6"/>
  <c r="M1186" i="6"/>
  <c r="M834" i="6"/>
  <c r="M515" i="6"/>
  <c r="M195" i="6"/>
  <c r="M6184" i="6"/>
  <c r="M4500" i="6"/>
  <c r="M3259" i="6"/>
  <c r="M8102" i="6"/>
  <c r="M4768" i="6"/>
  <c r="M3846" i="6"/>
  <c r="M1327" i="6"/>
  <c r="M9414" i="6"/>
  <c r="M6022" i="6"/>
  <c r="M8682" i="6"/>
  <c r="M9836" i="6"/>
  <c r="M9864" i="6"/>
  <c r="M7172" i="6"/>
  <c r="M5946" i="6"/>
  <c r="M4691" i="6"/>
  <c r="M4327" i="6"/>
  <c r="M3960" i="6"/>
  <c r="M3626" i="6"/>
  <c r="M3307" i="6"/>
  <c r="M2973" i="6"/>
  <c r="M2606" i="6"/>
  <c r="M2271" i="6"/>
  <c r="M1873" i="6"/>
  <c r="M1521" i="6"/>
  <c r="M1201" i="6"/>
  <c r="M881" i="6"/>
  <c r="M530" i="6"/>
  <c r="M210" i="6"/>
  <c r="M9727" i="6"/>
  <c r="M9273" i="6"/>
  <c r="M8870" i="6"/>
  <c r="M8492" i="6"/>
  <c r="M9787" i="6"/>
  <c r="M9319" i="6"/>
  <c r="M8976" i="6"/>
  <c r="M8570" i="6"/>
  <c r="M9724" i="6"/>
  <c r="M9987" i="6"/>
  <c r="M8222" i="6"/>
  <c r="M4656" i="6"/>
  <c r="M3464" i="6"/>
  <c r="M2491" i="6"/>
  <c r="M8725" i="6"/>
  <c r="M5165" i="6"/>
  <c r="M3844" i="6"/>
  <c r="M3225" i="6"/>
  <c r="M1885" i="6"/>
  <c r="M526" i="6"/>
  <c r="M6450" i="6"/>
  <c r="M5100" i="6"/>
  <c r="M3843" i="6"/>
  <c r="M2314" i="6"/>
  <c r="M1692" i="6"/>
  <c r="M844" i="6"/>
  <c r="M9345" i="6"/>
  <c r="M6034" i="6"/>
  <c r="M4385" i="6"/>
  <c r="M3365" i="6"/>
  <c r="M2329" i="6"/>
  <c r="M731" i="6"/>
  <c r="M8924" i="6"/>
  <c r="M7101" i="6"/>
  <c r="M6543" i="6"/>
  <c r="M6049" i="6"/>
  <c r="M5496" i="6"/>
  <c r="M4922" i="6"/>
  <c r="M4479" i="6"/>
  <c r="M3969" i="6"/>
  <c r="M3571" i="6"/>
  <c r="M3158" i="6"/>
  <c r="M2694" i="6"/>
  <c r="M9904" i="6"/>
  <c r="M8469" i="6"/>
  <c r="M7902" i="6"/>
  <c r="M7415" i="6"/>
  <c r="M6972" i="6"/>
  <c r="M6494" i="6"/>
  <c r="M5904" i="6"/>
  <c r="M5479" i="6"/>
  <c r="M5113" i="6"/>
  <c r="M4635" i="6"/>
  <c r="M4208" i="6"/>
  <c r="M3777" i="6"/>
  <c r="M3283" i="6"/>
  <c r="M2805" i="6"/>
  <c r="M2375" i="6"/>
  <c r="M2055" i="6"/>
  <c r="M1657" i="6"/>
  <c r="M1225" i="6"/>
  <c r="M857" i="6"/>
  <c r="M522" i="6"/>
  <c r="M170" i="6"/>
  <c r="M8185" i="6"/>
  <c r="M7727" i="6"/>
  <c r="M7161" i="6"/>
  <c r="M6780" i="6"/>
  <c r="M6334" i="6"/>
  <c r="M5683" i="6"/>
  <c r="M5239" i="6"/>
  <c r="M4761" i="6"/>
  <c r="M8002" i="6"/>
  <c r="M6388" i="6"/>
  <c r="M4815" i="6"/>
  <c r="M3591" i="6"/>
  <c r="M9501" i="6"/>
  <c r="M8347" i="6"/>
  <c r="M6084" i="6"/>
  <c r="M4591" i="6"/>
  <c r="M3272" i="6"/>
  <c r="M2251" i="6"/>
  <c r="M1293" i="6"/>
  <c r="M861" i="6"/>
  <c r="M9968" i="6"/>
  <c r="M6880" i="6"/>
  <c r="M5764" i="6"/>
  <c r="M4290" i="6"/>
  <c r="M3478" i="6"/>
  <c r="M2984" i="6"/>
  <c r="M1500" i="6"/>
  <c r="M828" i="6"/>
  <c r="M7227" i="6"/>
  <c r="M6449" i="6"/>
  <c r="M5257" i="6"/>
  <c r="M4050" i="6"/>
  <c r="M2249" i="6"/>
  <c r="M699" i="6"/>
  <c r="M9545" i="6"/>
  <c r="M2822" i="6"/>
  <c r="M8168" i="6"/>
  <c r="M7491" i="6"/>
  <c r="M6253" i="6"/>
  <c r="M5509" i="6"/>
  <c r="M4951" i="6"/>
  <c r="M8434" i="6"/>
  <c r="M7143" i="6"/>
  <c r="M6348" i="6"/>
  <c r="M5556" i="6"/>
  <c r="M4205" i="6"/>
  <c r="M3296" i="6"/>
  <c r="M2626" i="6"/>
  <c r="M1430" i="6"/>
  <c r="M614" i="6"/>
  <c r="M247" i="6"/>
  <c r="M9199" i="6"/>
  <c r="M8717" i="6"/>
  <c r="M8198" i="6"/>
  <c r="M7724" i="6"/>
  <c r="M7206" i="6"/>
  <c r="M6617" i="6"/>
  <c r="M6187" i="6"/>
  <c r="M8711" i="6"/>
  <c r="M6085" i="6"/>
  <c r="M5054" i="6"/>
  <c r="M3909" i="6"/>
  <c r="M2922" i="6"/>
  <c r="M9596" i="6"/>
  <c r="M6594" i="6"/>
  <c r="M6116" i="6"/>
  <c r="M4925" i="6"/>
  <c r="M3638" i="6"/>
  <c r="M2649" i="6"/>
  <c r="M701" i="6"/>
  <c r="M8504" i="6"/>
  <c r="M6640" i="6"/>
  <c r="M5164" i="6"/>
  <c r="M4386" i="6"/>
  <c r="M2808" i="6"/>
  <c r="M45" i="6"/>
  <c r="M7542" i="6"/>
  <c r="M6353" i="6"/>
  <c r="M5179" i="6"/>
  <c r="M3763" i="6"/>
  <c r="M2903" i="6"/>
  <c r="M1963" i="6"/>
  <c r="M1579" i="6"/>
  <c r="M843" i="6"/>
  <c r="M300" i="6"/>
  <c r="M8280" i="6"/>
  <c r="M9154" i="6"/>
  <c r="M8058" i="6"/>
  <c r="M6891" i="6"/>
  <c r="M6365" i="6"/>
  <c r="M5525" i="6"/>
  <c r="M4824" i="6"/>
  <c r="M9169" i="6"/>
  <c r="M8687" i="6"/>
  <c r="M7979" i="6"/>
  <c r="M7097" i="6"/>
  <c r="M6284" i="6"/>
  <c r="M5726" i="6"/>
  <c r="M5126" i="6"/>
  <c r="M4045" i="6"/>
  <c r="M3504" i="6"/>
  <c r="M2930" i="6"/>
  <c r="M1622" i="6"/>
  <c r="M1030" i="6"/>
  <c r="M39" i="6"/>
  <c r="M9370" i="6"/>
  <c r="M9884" i="6"/>
  <c r="M9384" i="6"/>
  <c r="M8980" i="6"/>
  <c r="M8559" i="6"/>
  <c r="M8103" i="6"/>
  <c r="M7692" i="6"/>
  <c r="M7300" i="6"/>
  <c r="M6872" i="6"/>
  <c r="M4773" i="6"/>
  <c r="M7155" i="6"/>
  <c r="M6489" i="6"/>
  <c r="M6060" i="6"/>
  <c r="M5616" i="6"/>
  <c r="M5109" i="6"/>
  <c r="M4759" i="6"/>
  <c r="M4207" i="6"/>
  <c r="M3760" i="6"/>
  <c r="M3378" i="6"/>
  <c r="M3028" i="6"/>
  <c r="M2772" i="6"/>
  <c r="M2469" i="6"/>
  <c r="M2102" i="6"/>
  <c r="M1640" i="6"/>
  <c r="M1368" i="6"/>
  <c r="M1112" i="6"/>
  <c r="M856" i="6"/>
  <c r="M600" i="6"/>
  <c r="M329" i="6"/>
  <c r="M9844" i="6"/>
  <c r="M8972" i="6"/>
  <c r="M8348" i="6"/>
  <c r="M7671" i="6"/>
  <c r="M7249" i="6"/>
  <c r="M6695" i="6"/>
  <c r="M6107" i="6"/>
  <c r="M5600" i="6"/>
  <c r="M4965" i="6"/>
  <c r="M4601" i="6"/>
  <c r="M4222" i="6"/>
  <c r="M3838" i="6"/>
  <c r="M3505" i="6"/>
  <c r="M3171" i="6"/>
  <c r="M2899" i="6"/>
  <c r="M2643" i="6"/>
  <c r="M2388" i="6"/>
  <c r="M2006" i="6"/>
  <c r="M7436" i="6"/>
  <c r="M6041" i="6"/>
  <c r="M5154" i="6"/>
  <c r="M4458" i="6"/>
  <c r="M3884" i="6"/>
  <c r="M3233" i="6"/>
  <c r="M2753" i="6"/>
  <c r="M2099" i="6"/>
  <c r="M1653" i="6"/>
  <c r="M597" i="6"/>
  <c r="M70" i="6"/>
  <c r="M8969" i="6"/>
  <c r="M8250" i="6"/>
  <c r="M7481" i="6"/>
  <c r="M6978" i="6"/>
  <c r="M6517" i="6"/>
  <c r="M6024" i="6"/>
  <c r="M5582" i="6"/>
  <c r="M5201" i="6"/>
  <c r="M4771" i="6"/>
  <c r="M4362" i="6"/>
  <c r="M4011" i="6"/>
  <c r="M3263" i="6"/>
  <c r="M2912" i="6"/>
  <c r="M2577" i="6"/>
  <c r="M2210" i="6"/>
  <c r="M1908" i="6"/>
  <c r="M1652" i="6"/>
  <c r="M1332" i="6"/>
  <c r="M1076" i="6"/>
  <c r="M820" i="6"/>
  <c r="M277" i="6"/>
  <c r="M8" i="6"/>
  <c r="M5504" i="6"/>
  <c r="M3534" i="6"/>
  <c r="M1301" i="6"/>
  <c r="M8673" i="6"/>
  <c r="M5752" i="6"/>
  <c r="M2241" i="6"/>
  <c r="M830" i="6"/>
  <c r="M115" i="6"/>
  <c r="M6673" i="6"/>
  <c r="M8784" i="6"/>
  <c r="M7972" i="6"/>
  <c r="M6772" i="6"/>
  <c r="M9376" i="6"/>
  <c r="M3727" i="6"/>
  <c r="M9204" i="6"/>
  <c r="M3745" i="6"/>
  <c r="M2743" i="6"/>
  <c r="M6601" i="6"/>
  <c r="M7063" i="6"/>
  <c r="M349" i="6"/>
  <c r="M4854" i="6"/>
  <c r="M4420" i="6"/>
  <c r="M8153" i="6"/>
  <c r="M8516" i="6"/>
  <c r="M2993" i="6"/>
  <c r="M1545" i="6"/>
  <c r="M8106" i="6"/>
  <c r="M9388" i="6"/>
  <c r="M2345" i="6"/>
  <c r="M7592" i="6"/>
  <c r="M6864" i="6"/>
  <c r="M4763" i="6"/>
  <c r="M5607" i="6"/>
  <c r="M8874" i="6"/>
  <c r="M5918" i="6"/>
  <c r="M6394" i="6"/>
  <c r="M8202" i="6"/>
  <c r="M8219" i="6"/>
  <c r="M5298" i="6"/>
  <c r="M8458" i="6"/>
  <c r="M8599" i="6"/>
  <c r="M8078" i="6"/>
  <c r="M9716" i="6"/>
  <c r="M9232" i="6"/>
  <c r="M3858" i="6"/>
  <c r="M6215" i="6"/>
  <c r="M2005" i="6"/>
  <c r="M8372" i="6"/>
  <c r="M4160" i="6"/>
  <c r="M6755" i="6"/>
  <c r="M2641" i="6"/>
  <c r="M5067" i="6"/>
  <c r="M6657" i="6"/>
  <c r="M7750" i="6"/>
  <c r="M6735" i="6"/>
  <c r="M9265" i="6"/>
  <c r="M127" i="6"/>
  <c r="M5792" i="6"/>
  <c r="M7730" i="6"/>
  <c r="M3082" i="6"/>
  <c r="M9261" i="6"/>
  <c r="M7032" i="6"/>
  <c r="M5376" i="6"/>
  <c r="M9401" i="6"/>
  <c r="M7443" i="6"/>
  <c r="M1992" i="6"/>
  <c r="M3141" i="6"/>
  <c r="M1990" i="6"/>
  <c r="M5070" i="6"/>
  <c r="M8987" i="6"/>
  <c r="M2690" i="6"/>
  <c r="M4972" i="6"/>
  <c r="M8465" i="6"/>
  <c r="M4684" i="6"/>
  <c r="M7341" i="6"/>
  <c r="M2847" i="6"/>
  <c r="M5177" i="6"/>
  <c r="M1183" i="6"/>
  <c r="M6208" i="6"/>
  <c r="M9862" i="6"/>
  <c r="M6223" i="6"/>
  <c r="M7970" i="6"/>
  <c r="M4060" i="6"/>
  <c r="M6569" i="6"/>
  <c r="M6584" i="6"/>
  <c r="M2569" i="6"/>
  <c r="M9794" i="6"/>
  <c r="M8658" i="6"/>
  <c r="M5013" i="6"/>
  <c r="M1024" i="6"/>
  <c r="M3577" i="6"/>
  <c r="M1728" i="6"/>
  <c r="M4562" i="6"/>
  <c r="M1631" i="6"/>
  <c r="M7328" i="6"/>
  <c r="M7546" i="6"/>
  <c r="M2924" i="6"/>
  <c r="M1296" i="6"/>
  <c r="M1711" i="6"/>
  <c r="M9758" i="6"/>
  <c r="M7880" i="6"/>
  <c r="M3737" i="6"/>
  <c r="M3814" i="6"/>
  <c r="M2604" i="6"/>
  <c r="M8652" i="6"/>
  <c r="M9633" i="6"/>
  <c r="M4408" i="6"/>
  <c r="M3707" i="6"/>
  <c r="M2990" i="6"/>
  <c r="M1826" i="6"/>
  <c r="M818" i="6"/>
  <c r="M5024" i="6"/>
  <c r="M3180" i="6"/>
  <c r="M4673" i="6"/>
  <c r="M48" i="6"/>
  <c r="M5910" i="6"/>
  <c r="M9773" i="6"/>
  <c r="M5930" i="6"/>
  <c r="M4311" i="6"/>
  <c r="M3610" i="6"/>
  <c r="M2590" i="6"/>
  <c r="M1825" i="6"/>
  <c r="M1185" i="6"/>
  <c r="M194" i="6"/>
  <c r="M8838" i="6"/>
  <c r="M9303" i="6"/>
  <c r="M8491" i="6"/>
  <c r="M8113" i="6"/>
  <c r="M3432" i="6"/>
  <c r="M5021" i="6"/>
  <c r="M3097" i="6"/>
  <c r="M462" i="6"/>
  <c r="M4749" i="6"/>
  <c r="M1676" i="6"/>
  <c r="M9221" i="6"/>
  <c r="M4273" i="6"/>
  <c r="M2217" i="6"/>
  <c r="M8801" i="6"/>
  <c r="M6527" i="6"/>
  <c r="M4891" i="6"/>
  <c r="M3524" i="6"/>
  <c r="M2630" i="6"/>
  <c r="M8406" i="6"/>
  <c r="M7400" i="6"/>
  <c r="M5809" i="6"/>
  <c r="M4619" i="6"/>
  <c r="M3746" i="6"/>
  <c r="M2725" i="6"/>
  <c r="M2039" i="6"/>
  <c r="M1209" i="6"/>
  <c r="M506" i="6"/>
  <c r="M8169" i="6"/>
  <c r="M7145" i="6"/>
  <c r="M6302" i="6"/>
  <c r="M5144" i="6"/>
  <c r="M7987" i="6"/>
  <c r="M4783" i="6"/>
  <c r="M9471" i="6"/>
  <c r="M5908" i="6"/>
  <c r="M2219" i="6"/>
  <c r="M9673" i="6"/>
  <c r="M5732" i="6"/>
  <c r="M3446" i="6"/>
  <c r="M381" i="6"/>
  <c r="M6433" i="6"/>
  <c r="M3810" i="6"/>
  <c r="M635" i="6"/>
  <c r="M9279" i="6"/>
  <c r="M7460" i="6"/>
  <c r="M5477" i="6"/>
  <c r="M7112" i="6"/>
  <c r="M5492" i="6"/>
  <c r="M3249" i="6"/>
  <c r="M1366" i="6"/>
  <c r="M9184" i="6"/>
  <c r="M7693" i="6"/>
  <c r="M6602" i="6"/>
  <c r="M8284" i="6"/>
  <c r="M5022" i="6"/>
  <c r="M2906" i="6"/>
  <c r="M6562" i="6"/>
  <c r="M4878" i="6"/>
  <c r="M2538" i="6"/>
  <c r="M8440" i="6"/>
  <c r="M5132" i="6"/>
  <c r="M2776" i="6"/>
  <c r="M14" i="6"/>
  <c r="M6305" i="6"/>
  <c r="M5163" i="6"/>
  <c r="M2871" i="6"/>
  <c r="M1515" i="6"/>
  <c r="M252" i="6"/>
  <c r="M9030" i="6"/>
  <c r="M6843" i="6"/>
  <c r="M5461" i="6"/>
  <c r="M9153" i="6"/>
  <c r="M8656" i="6"/>
  <c r="M7081" i="6"/>
  <c r="M6252" i="6"/>
  <c r="M5094" i="6"/>
  <c r="M3488" i="6"/>
  <c r="M1526" i="6"/>
  <c r="M9991" i="6"/>
  <c r="M9868" i="6"/>
  <c r="M8964" i="6"/>
  <c r="M8087" i="6"/>
  <c r="M7284" i="6"/>
  <c r="M6856" i="6"/>
  <c r="M7139" i="6"/>
  <c r="M6044" i="6"/>
  <c r="M5077" i="6"/>
  <c r="M4191" i="6"/>
  <c r="M3362" i="6"/>
  <c r="M2756" i="6"/>
  <c r="M2070" i="6"/>
  <c r="M1096" i="6"/>
  <c r="M584" i="6"/>
  <c r="M9781" i="6"/>
  <c r="M8332" i="6"/>
  <c r="M7186" i="6"/>
  <c r="M6091" i="6"/>
  <c r="M4570" i="6"/>
  <c r="M3822" i="6"/>
  <c r="M3155" i="6"/>
  <c r="M2627" i="6"/>
  <c r="M1991" i="6"/>
  <c r="M5802" i="6"/>
  <c r="M7632" i="6"/>
  <c r="M8125" i="6"/>
  <c r="M7773" i="6"/>
  <c r="M8654" i="6"/>
  <c r="M8390" i="6"/>
  <c r="M9963" i="6"/>
  <c r="M9558" i="6"/>
  <c r="M1401" i="6"/>
  <c r="M4075" i="6"/>
  <c r="M4093" i="6"/>
  <c r="M9671" i="6"/>
  <c r="M5205" i="6"/>
  <c r="M4210" i="6"/>
  <c r="M2289" i="6"/>
  <c r="M9403" i="6"/>
  <c r="M5426" i="6"/>
  <c r="M7407" i="6"/>
  <c r="M9185" i="6"/>
  <c r="M2273" i="6"/>
  <c r="M8782" i="6"/>
  <c r="M3995" i="6"/>
  <c r="M9839" i="6"/>
  <c r="M5282" i="6"/>
  <c r="M8883" i="6"/>
  <c r="M5228" i="6"/>
  <c r="M7335" i="6"/>
  <c r="M8128" i="6"/>
  <c r="M7967" i="6"/>
  <c r="M5992" i="6"/>
  <c r="M9011" i="6"/>
  <c r="M4082" i="6"/>
  <c r="M5404" i="6"/>
  <c r="M565" i="6"/>
  <c r="M6166" i="6"/>
  <c r="M8577" i="6"/>
  <c r="M1235" i="6"/>
  <c r="M3072" i="6"/>
  <c r="M3294" i="6"/>
  <c r="M9156" i="6"/>
  <c r="M7496" i="6"/>
  <c r="M8934" i="6"/>
  <c r="M2333" i="6"/>
  <c r="M6254" i="6"/>
  <c r="M1612" i="6"/>
  <c r="M6522" i="6"/>
  <c r="M9937" i="6"/>
  <c r="M8093" i="6"/>
  <c r="M2391" i="6"/>
  <c r="M2997" i="6"/>
  <c r="M823" i="6"/>
  <c r="M6725" i="6"/>
  <c r="M1189" i="6"/>
  <c r="M1588" i="6"/>
  <c r="M4446" i="6"/>
  <c r="M6642" i="6"/>
  <c r="M1234" i="6"/>
  <c r="M4938" i="6"/>
  <c r="M9172" i="6"/>
  <c r="M224" i="6"/>
  <c r="M1486" i="6"/>
  <c r="M6669" i="6"/>
  <c r="M7699" i="6"/>
  <c r="M7841" i="6"/>
  <c r="M61" i="6"/>
  <c r="M6775" i="6"/>
  <c r="M2521" i="6"/>
  <c r="M7410" i="6"/>
  <c r="M7171" i="6"/>
  <c r="M90" i="6"/>
  <c r="M4757" i="6"/>
  <c r="M3228" i="6"/>
  <c r="M6948" i="6"/>
  <c r="M4911" i="6"/>
  <c r="M2381" i="6"/>
  <c r="M1535" i="6"/>
  <c r="M8179" i="6"/>
  <c r="M5690" i="6"/>
  <c r="M9088" i="6"/>
  <c r="M6392" i="6"/>
  <c r="M2700" i="6"/>
  <c r="M1840" i="6"/>
  <c r="M7674" i="6"/>
  <c r="M2125" i="6"/>
  <c r="M5610" i="6"/>
  <c r="M8557" i="6"/>
  <c r="M8366" i="6"/>
  <c r="M5441" i="6"/>
  <c r="M7817" i="6"/>
  <c r="M6264" i="6"/>
  <c r="M4087" i="6"/>
  <c r="M2732" i="6"/>
  <c r="M6917" i="6"/>
  <c r="M3592" i="6"/>
  <c r="M2987" i="6"/>
  <c r="M2029" i="6"/>
  <c r="M9213" i="6"/>
  <c r="M7719" i="6"/>
  <c r="M9321" i="6"/>
  <c r="M9239" i="6"/>
  <c r="M4549" i="6"/>
  <c r="M4041" i="6"/>
  <c r="M3595" i="6"/>
  <c r="M3150" i="6"/>
  <c r="M2702" i="6"/>
  <c r="M2192" i="6"/>
  <c r="M1762" i="6"/>
  <c r="M1362" i="6"/>
  <c r="M946" i="6"/>
  <c r="M547" i="6"/>
  <c r="M7566" i="6"/>
  <c r="M4849" i="6"/>
  <c r="M3863" i="6"/>
  <c r="M113" i="6"/>
  <c r="M4499" i="6"/>
  <c r="M2843" i="6"/>
  <c r="M8163" i="6"/>
  <c r="M8383" i="6"/>
  <c r="M8382" i="6"/>
  <c r="M9677" i="6"/>
  <c r="M7299" i="6"/>
  <c r="M6058" i="6"/>
  <c r="M4723" i="6"/>
  <c r="M4232" i="6"/>
  <c r="M3848" i="6"/>
  <c r="M3403" i="6"/>
  <c r="M3021" i="6"/>
  <c r="M2526" i="6"/>
  <c r="M2095" i="6"/>
  <c r="M1697" i="6"/>
  <c r="M1265" i="6"/>
  <c r="M849" i="6"/>
  <c r="M418" i="6"/>
  <c r="M9866" i="6"/>
  <c r="M9428" i="6"/>
  <c r="M8915" i="6"/>
  <c r="M8429" i="6"/>
  <c r="M9568" i="6"/>
  <c r="M9086" i="6"/>
  <c r="M8633" i="6"/>
  <c r="M9660" i="6"/>
  <c r="M9644" i="6"/>
  <c r="M5532" i="6"/>
  <c r="M3575" i="6"/>
  <c r="M2411" i="6"/>
  <c r="M6625" i="6"/>
  <c r="M4434" i="6"/>
  <c r="M3399" i="6"/>
  <c r="M2043" i="6"/>
  <c r="M254" i="6"/>
  <c r="M5546" i="6"/>
  <c r="M4195" i="6"/>
  <c r="M2425" i="6"/>
  <c r="M1628" i="6"/>
  <c r="M652" i="6"/>
  <c r="M6958" i="6"/>
  <c r="M4828" i="6"/>
  <c r="M3239" i="6"/>
  <c r="M1707" i="6"/>
  <c r="M188" i="6"/>
  <c r="M7242" i="6"/>
  <c r="M6654" i="6"/>
  <c r="M5953" i="6"/>
  <c r="M5226" i="6"/>
  <c r="M4668" i="6"/>
  <c r="M4097" i="6"/>
  <c r="M3492" i="6"/>
  <c r="M3030" i="6"/>
  <c r="M2471" i="6"/>
  <c r="M9404" i="6"/>
  <c r="M7823" i="6"/>
  <c r="M7257" i="6"/>
  <c r="M6717" i="6"/>
  <c r="M6064" i="6"/>
  <c r="M5543" i="6"/>
  <c r="M5001" i="6"/>
  <c r="M4462" i="6"/>
  <c r="M3872" i="6"/>
  <c r="M3331" i="6"/>
  <c r="M2677" i="6"/>
  <c r="M2279" i="6"/>
  <c r="M1897" i="6"/>
  <c r="M1305" i="6"/>
  <c r="M809" i="6"/>
  <c r="M394" i="6"/>
  <c r="M8452" i="6"/>
  <c r="M7869" i="6"/>
  <c r="M7256" i="6"/>
  <c r="M6716" i="6"/>
  <c r="M6015" i="6"/>
  <c r="M5366" i="6"/>
  <c r="M4873" i="6"/>
  <c r="M7939" i="6"/>
  <c r="M6037" i="6"/>
  <c r="M3973" i="6"/>
  <c r="M9627" i="6"/>
  <c r="M8236" i="6"/>
  <c r="M5578" i="6"/>
  <c r="M4196" i="6"/>
  <c r="M2347" i="6"/>
  <c r="M1341" i="6"/>
  <c r="M685" i="6"/>
  <c r="M9407" i="6"/>
  <c r="M6466" i="6"/>
  <c r="M4465" i="6"/>
  <c r="M3398" i="6"/>
  <c r="M2505" i="6"/>
  <c r="M1148" i="6"/>
  <c r="M7526" i="6"/>
  <c r="M6401" i="6"/>
  <c r="M4701" i="6"/>
  <c r="M2791" i="6"/>
  <c r="M1051" i="6"/>
  <c r="M9593" i="6"/>
  <c r="M9045" i="6"/>
  <c r="M7932" i="6"/>
  <c r="M6619" i="6"/>
  <c r="M5713" i="6"/>
  <c r="M9962" i="6"/>
  <c r="M8026" i="6"/>
  <c r="M6666" i="6"/>
  <c r="M5712" i="6"/>
  <c r="M4157" i="6"/>
  <c r="M2962" i="6"/>
  <c r="M1734" i="6"/>
  <c r="M774" i="6"/>
  <c r="M295" i="6"/>
  <c r="M9091" i="6"/>
  <c r="M8481" i="6"/>
  <c r="M7882" i="6"/>
  <c r="M7285" i="6"/>
  <c r="M6554" i="6"/>
  <c r="M9970" i="6"/>
  <c r="M6658" i="6"/>
  <c r="M5260" i="6"/>
  <c r="M3797" i="6"/>
  <c r="M2778" i="6"/>
  <c r="M8206" i="6"/>
  <c r="M6307" i="6"/>
  <c r="M4989" i="6"/>
  <c r="M3193" i="6"/>
  <c r="M1869" i="6"/>
  <c r="M46" i="6"/>
  <c r="M6943" i="6"/>
  <c r="M5036" i="6"/>
  <c r="M3875" i="6"/>
  <c r="M620" i="6"/>
  <c r="M8692" i="6"/>
  <c r="M6241" i="6"/>
  <c r="M4511" i="6"/>
  <c r="M3127" i="6"/>
  <c r="M2105" i="6"/>
  <c r="M1611" i="6"/>
  <c r="M747" i="6"/>
  <c r="M9313" i="6"/>
  <c r="M7385" i="6"/>
  <c r="M8245" i="6"/>
  <c r="M6779" i="6"/>
  <c r="M5982" i="6"/>
  <c r="M5143" i="6"/>
  <c r="M9371" i="6"/>
  <c r="M8640" i="6"/>
  <c r="M7601" i="6"/>
  <c r="M6762" i="6"/>
  <c r="M5886" i="6"/>
  <c r="M5158" i="6"/>
  <c r="M3949" i="6"/>
  <c r="M3344" i="6"/>
  <c r="M1942" i="6"/>
  <c r="M1094" i="6"/>
  <c r="M9916" i="6"/>
  <c r="M9152" i="6"/>
  <c r="M9650" i="6"/>
  <c r="M9090" i="6"/>
  <c r="M8480" i="6"/>
  <c r="M7977" i="6"/>
  <c r="M7551" i="6"/>
  <c r="M7015" i="6"/>
  <c r="M4805" i="6"/>
  <c r="M7061" i="6"/>
  <c r="M6282" i="6"/>
  <c r="M5805" i="6"/>
  <c r="M5189" i="6"/>
  <c r="M4571" i="6"/>
  <c r="M4015" i="6"/>
  <c r="M3522" i="6"/>
  <c r="M3092" i="6"/>
  <c r="M2740" i="6"/>
  <c r="M2358" i="6"/>
  <c r="M1832" i="6"/>
  <c r="M1448" i="6"/>
  <c r="M1144" i="6"/>
  <c r="M792" i="6"/>
  <c r="M489" i="6"/>
  <c r="M121" i="6"/>
  <c r="M9082" i="6"/>
  <c r="M8176" i="6"/>
  <c r="M7500" i="6"/>
  <c r="M6981" i="6"/>
  <c r="M6201" i="6"/>
  <c r="M5538" i="6"/>
  <c r="M4822" i="6"/>
  <c r="M4413" i="6"/>
  <c r="M3934" i="6"/>
  <c r="M3536" i="6"/>
  <c r="M3091" i="6"/>
  <c r="M2787" i="6"/>
  <c r="M2484" i="6"/>
  <c r="M2069" i="6"/>
  <c r="M6995" i="6"/>
  <c r="M5456" i="6"/>
  <c r="M4710" i="6"/>
  <c r="M4124" i="6"/>
  <c r="M3407" i="6"/>
  <c r="M2785" i="6"/>
  <c r="M2051" i="6"/>
  <c r="M1413" i="6"/>
  <c r="M454" i="6"/>
  <c r="M9543" i="6"/>
  <c r="M8503" i="6"/>
  <c r="M7684" i="6"/>
  <c r="M7057" i="6"/>
  <c r="M6422" i="6"/>
  <c r="M5897" i="6"/>
  <c r="M5423" i="6"/>
  <c r="M5010" i="6"/>
  <c r="M4520" i="6"/>
  <c r="M4091" i="6"/>
  <c r="M3677" i="6"/>
  <c r="M3232" i="6"/>
  <c r="M2832" i="6"/>
  <c r="M2433" i="6"/>
  <c r="M2034" i="6"/>
  <c r="M1748" i="6"/>
  <c r="M1428" i="6"/>
  <c r="M1108" i="6"/>
  <c r="M788" i="6"/>
  <c r="M485" i="6"/>
  <c r="M165" i="6"/>
  <c r="M7327" i="6"/>
  <c r="M5929" i="6"/>
  <c r="M4663" i="6"/>
  <c r="M3678" i="6"/>
  <c r="M2307" i="6"/>
  <c r="M1573" i="6"/>
  <c r="M1157" i="6"/>
  <c r="M342" i="6"/>
  <c r="M9840" i="6"/>
  <c r="M8892" i="6"/>
  <c r="M8188" i="6"/>
  <c r="M7480" i="6"/>
  <c r="M6898" i="6"/>
  <c r="M6341" i="6"/>
  <c r="M5959" i="6"/>
  <c r="M5438" i="6"/>
  <c r="M4597" i="6"/>
  <c r="M4234" i="6"/>
  <c r="M3740" i="6"/>
  <c r="M3293" i="6"/>
  <c r="M2943" i="6"/>
  <c r="M2464" i="6"/>
  <c r="M2081" i="6"/>
  <c r="M1763" i="6"/>
  <c r="M1411" i="6"/>
  <c r="M1027" i="6"/>
  <c r="M707" i="6"/>
  <c r="M404" i="6"/>
  <c r="M116" i="6"/>
  <c r="M1966" i="6"/>
  <c r="M1374" i="6"/>
  <c r="M894" i="6"/>
  <c r="M399" i="6"/>
  <c r="M31" i="6"/>
  <c r="M1866" i="6"/>
  <c r="M1450" i="6"/>
  <c r="M1098" i="6"/>
  <c r="M714" i="6"/>
  <c r="M379" i="6"/>
  <c r="M59" i="6"/>
  <c r="M784" i="6"/>
  <c r="M369" i="6"/>
  <c r="M1135" i="6"/>
  <c r="M687" i="6"/>
  <c r="M176" i="6"/>
  <c r="M2372" i="6"/>
  <c r="M2052" i="6"/>
  <c r="M1399" i="6"/>
  <c r="M488" i="6"/>
  <c r="M200" i="6"/>
  <c r="M3311" i="6"/>
  <c r="M4504" i="6"/>
  <c r="M2816" i="6"/>
  <c r="M2018" i="6"/>
  <c r="M1412" i="6"/>
  <c r="M772" i="6"/>
  <c r="M469" i="6"/>
  <c r="M7311" i="6"/>
  <c r="M5898" i="6"/>
  <c r="M4631" i="6"/>
  <c r="M2275" i="6"/>
  <c r="M1557" i="6"/>
  <c r="M1141" i="6"/>
  <c r="M326" i="6"/>
  <c r="M9747" i="6"/>
  <c r="M8142" i="6"/>
  <c r="M7450" i="6"/>
  <c r="M6866" i="6"/>
  <c r="M6325" i="6"/>
  <c r="M5943" i="6"/>
  <c r="M5374" i="6"/>
  <c r="M4170" i="6"/>
  <c r="M3708" i="6"/>
  <c r="M3277" i="6"/>
  <c r="M2927" i="6"/>
  <c r="M2448" i="6"/>
  <c r="M2065" i="6"/>
  <c r="M1363" i="6"/>
  <c r="M1011" i="6"/>
  <c r="M691" i="6"/>
  <c r="M388" i="6"/>
  <c r="M100" i="6"/>
  <c r="M1886" i="6"/>
  <c r="M1326" i="6"/>
  <c r="M383" i="6"/>
  <c r="M16" i="6"/>
  <c r="M1850" i="6"/>
  <c r="M1418" i="6"/>
  <c r="M1082" i="6"/>
  <c r="M698" i="6"/>
  <c r="M331" i="6"/>
  <c r="M1248" i="6"/>
  <c r="M337" i="6"/>
  <c r="M1119" i="6"/>
  <c r="M671" i="6"/>
  <c r="M130" i="6"/>
  <c r="M2324" i="6"/>
  <c r="M2036" i="6"/>
  <c r="M1383" i="6"/>
  <c r="M472" i="6"/>
  <c r="M184" i="6"/>
  <c r="M8825" i="6"/>
  <c r="M3563" i="6"/>
  <c r="M386" i="6"/>
  <c r="M4100" i="6"/>
  <c r="M2282" i="6"/>
  <c r="M6815" i="6"/>
  <c r="M1499" i="6"/>
  <c r="M7211" i="6"/>
  <c r="M5874" i="6"/>
  <c r="M4542" i="6"/>
  <c r="M3412" i="6"/>
  <c r="M2439" i="6"/>
  <c r="M7792" i="6"/>
  <c r="M6621" i="6"/>
  <c r="M5431" i="6"/>
  <c r="M4383" i="6"/>
  <c r="M3840" i="6"/>
  <c r="M2629" i="6"/>
  <c r="M1753" i="6"/>
  <c r="M1273" i="6"/>
  <c r="M362" i="6"/>
  <c r="M7067" i="6"/>
  <c r="M5951" i="6"/>
  <c r="M4730" i="6"/>
  <c r="M5973" i="6"/>
  <c r="M3877" i="6"/>
  <c r="M8174" i="6"/>
  <c r="M4084" i="6"/>
  <c r="M2315" i="6"/>
  <c r="M637" i="6"/>
  <c r="M8488" i="6"/>
  <c r="M4163" i="6"/>
  <c r="M2202" i="6"/>
  <c r="M7417" i="6"/>
  <c r="M6337" i="6"/>
  <c r="M2679" i="6"/>
  <c r="M955" i="6"/>
  <c r="M8921" i="6"/>
  <c r="M7868" i="6"/>
  <c r="M5429" i="6"/>
  <c r="M9761" i="6"/>
  <c r="M6587" i="6"/>
  <c r="M4061" i="6"/>
  <c r="M2914" i="6"/>
  <c r="M726" i="6"/>
  <c r="M8981" i="6"/>
  <c r="M7788" i="6"/>
  <c r="M6506" i="6"/>
  <c r="M6276" i="6"/>
  <c r="M5198" i="6"/>
  <c r="M2507" i="6"/>
  <c r="M8048" i="6"/>
  <c r="M4750" i="6"/>
  <c r="M1757" i="6"/>
  <c r="M9798" i="6"/>
  <c r="M4940" i="6"/>
  <c r="M461" i="6"/>
  <c r="M5986" i="6"/>
  <c r="M3063" i="6"/>
  <c r="M1467" i="6"/>
  <c r="M683" i="6"/>
  <c r="M6575" i="6"/>
  <c r="M6699" i="6"/>
  <c r="M5934" i="6"/>
  <c r="M9294" i="6"/>
  <c r="M8592" i="6"/>
  <c r="M6444" i="6"/>
  <c r="M5838" i="6"/>
  <c r="M3885" i="6"/>
  <c r="M3280" i="6"/>
  <c r="M982" i="6"/>
  <c r="M9791" i="6"/>
  <c r="M9571" i="6"/>
  <c r="M8432" i="6"/>
  <c r="M7426" i="6"/>
  <c r="M6951" i="6"/>
  <c r="M6887" i="6"/>
  <c r="M5725" i="6"/>
  <c r="M4524" i="6"/>
  <c r="M3951" i="6"/>
  <c r="M3060" i="6"/>
  <c r="M2326" i="6"/>
  <c r="M1416" i="6"/>
  <c r="M760" i="6"/>
  <c r="M57" i="6"/>
  <c r="M8066" i="6"/>
  <c r="M6870" i="6"/>
  <c r="M5474" i="6"/>
  <c r="M4381" i="6"/>
  <c r="M3457" i="6"/>
  <c r="M2755" i="6"/>
  <c r="M1959" i="6"/>
  <c r="M5344" i="6"/>
  <c r="M4647" i="6"/>
  <c r="M3264" i="6"/>
  <c r="M2004" i="6"/>
  <c r="M1269" i="6"/>
  <c r="M9358" i="6"/>
  <c r="M7544" i="6"/>
  <c r="M6883" i="6"/>
  <c r="M5865" i="6"/>
  <c r="M4962" i="6"/>
  <c r="M4043" i="6"/>
  <c r="M3597" i="6"/>
  <c r="M2784" i="6"/>
  <c r="M2003" i="6"/>
  <c r="M1380" i="6"/>
  <c r="M756" i="6"/>
  <c r="M133" i="6"/>
  <c r="M5818" i="6"/>
  <c r="M3423" i="6"/>
  <c r="M1525" i="6"/>
  <c r="M310" i="6"/>
  <c r="M8862" i="6"/>
  <c r="M7418" i="6"/>
  <c r="M6850" i="6"/>
  <c r="M5927" i="6"/>
  <c r="M4566" i="6"/>
  <c r="M3692" i="6"/>
  <c r="M2911" i="6"/>
  <c r="M2049" i="6"/>
  <c r="M1347" i="6"/>
  <c r="M675" i="6"/>
  <c r="M84" i="6"/>
  <c r="M782" i="6"/>
  <c r="M1834" i="6"/>
  <c r="M1066" i="6"/>
  <c r="M315" i="6"/>
  <c r="M752" i="6"/>
  <c r="M321" i="6"/>
  <c r="M655" i="6"/>
  <c r="M98" i="6"/>
  <c r="M2020" i="6"/>
  <c r="M456" i="6"/>
  <c r="M7243" i="6"/>
  <c r="M3665" i="6"/>
  <c r="M5893" i="6"/>
  <c r="M7254" i="6"/>
  <c r="M9654" i="6"/>
  <c r="M5470" i="6"/>
  <c r="M7611" i="6"/>
  <c r="M6377" i="6"/>
  <c r="M1482" i="6"/>
  <c r="M7349" i="6"/>
  <c r="M9128" i="6"/>
  <c r="M9667" i="6"/>
  <c r="M5854" i="6"/>
  <c r="M7305" i="6"/>
  <c r="M8344" i="6"/>
  <c r="M6382" i="6"/>
  <c r="M8630" i="6"/>
  <c r="M1584" i="6"/>
  <c r="M9367" i="6"/>
  <c r="M3883" i="6"/>
  <c r="M5082" i="6"/>
  <c r="M9597" i="6"/>
  <c r="M6790" i="6"/>
  <c r="M3065" i="6"/>
  <c r="M7252" i="6"/>
  <c r="M6265" i="6"/>
  <c r="M8342" i="6"/>
  <c r="M5173" i="6"/>
  <c r="M3507" i="6"/>
  <c r="M9681" i="6"/>
  <c r="M4718" i="6"/>
  <c r="M6357" i="6"/>
  <c r="M2306" i="6"/>
  <c r="M2496" i="6"/>
  <c r="M6224" i="6"/>
  <c r="M334" i="6"/>
  <c r="M4947" i="6"/>
  <c r="M9842" i="6"/>
  <c r="M1864" i="6"/>
  <c r="M759" i="6"/>
  <c r="M8514" i="6"/>
  <c r="M5797" i="6"/>
  <c r="M2623" i="6"/>
  <c r="M7860" i="6"/>
  <c r="M9704" i="6"/>
  <c r="M9762" i="6"/>
  <c r="M6616" i="6"/>
  <c r="M6126" i="6"/>
  <c r="M2972" i="6"/>
  <c r="M4752" i="6"/>
  <c r="M1311" i="6"/>
  <c r="M8525" i="6"/>
  <c r="M4167" i="6"/>
  <c r="M1664" i="6"/>
  <c r="M112" i="6"/>
  <c r="M8303" i="6"/>
  <c r="M5281" i="6"/>
  <c r="M6152" i="6"/>
  <c r="M1536" i="6"/>
  <c r="M3481" i="6"/>
  <c r="M96" i="6"/>
  <c r="M8776" i="6"/>
  <c r="M4376" i="6"/>
  <c r="M3516" i="6"/>
  <c r="M2591" i="6"/>
  <c r="M1714" i="6"/>
  <c r="M451" i="6"/>
  <c r="M4769" i="6"/>
  <c r="M7943" i="6"/>
  <c r="M7831" i="6"/>
  <c r="M8318" i="6"/>
  <c r="M7251" i="6"/>
  <c r="M4595" i="6"/>
  <c r="M3355" i="6"/>
  <c r="M2478" i="6"/>
  <c r="M1649" i="6"/>
  <c r="M370" i="6"/>
  <c r="M9381" i="6"/>
  <c r="M8349" i="6"/>
  <c r="M9023" i="6"/>
  <c r="M9582" i="6"/>
  <c r="M5372" i="6"/>
  <c r="M9580" i="6"/>
  <c r="M4068" i="6"/>
  <c r="M1725" i="6"/>
  <c r="M5418" i="6"/>
  <c r="M2170" i="6"/>
  <c r="M397" i="6"/>
  <c r="M4242" i="6"/>
  <c r="M1419" i="6"/>
  <c r="M6384" i="6"/>
  <c r="M5146" i="6"/>
  <c r="M3905" i="6"/>
  <c r="M2918" i="6"/>
  <c r="M2423" i="6"/>
  <c r="M7776" i="6"/>
  <c r="M6590" i="6"/>
  <c r="M5415" i="6"/>
  <c r="M4953" i="6"/>
  <c r="M3824" i="6"/>
  <c r="M2613" i="6"/>
  <c r="M1737" i="6"/>
  <c r="M1193" i="6"/>
  <c r="M346" i="6"/>
  <c r="M7759" i="6"/>
  <c r="M6636" i="6"/>
  <c r="M5302" i="6"/>
  <c r="M7812" i="6"/>
  <c r="M5452" i="6"/>
  <c r="M9440" i="6"/>
  <c r="M8158" i="6"/>
  <c r="M3876" i="6"/>
  <c r="M2299" i="6"/>
  <c r="M542" i="6"/>
  <c r="M8377" i="6"/>
  <c r="M5939" i="6"/>
  <c r="M3318" i="6"/>
  <c r="M2122" i="6"/>
  <c r="M7164" i="6"/>
  <c r="M4637" i="6"/>
  <c r="M859" i="6"/>
  <c r="M8891" i="6"/>
  <c r="M6992" i="6"/>
  <c r="M9876" i="6"/>
  <c r="M9947" i="6"/>
  <c r="M9419" i="6"/>
  <c r="M8627" i="6"/>
  <c r="M9438" i="6"/>
  <c r="M4127" i="6"/>
  <c r="M9108" i="6"/>
  <c r="M1435" i="6"/>
  <c r="M3965" i="6"/>
  <c r="M9640" i="6"/>
  <c r="M4933" i="6"/>
  <c r="M8885" i="6"/>
  <c r="M6701" i="6"/>
  <c r="M8671" i="6"/>
  <c r="M9827" i="6"/>
  <c r="M6994" i="6"/>
  <c r="M7146" i="6"/>
  <c r="M9000" i="6"/>
  <c r="M7403" i="6"/>
  <c r="M3963" i="6"/>
  <c r="M9034" i="6"/>
  <c r="M7159" i="6"/>
  <c r="M8851" i="6"/>
  <c r="M5005" i="6"/>
  <c r="M6635" i="6"/>
  <c r="M8064" i="6"/>
  <c r="M7680" i="6"/>
  <c r="M9527" i="6"/>
  <c r="M8159" i="6"/>
  <c r="M3586" i="6"/>
  <c r="M5308" i="6"/>
  <c r="M9838" i="6"/>
  <c r="M5339" i="6"/>
  <c r="M8561" i="6"/>
  <c r="M1155" i="6"/>
  <c r="M2928" i="6"/>
  <c r="M2815" i="6"/>
  <c r="M9062" i="6"/>
  <c r="M7179" i="6"/>
  <c r="M8824" i="6"/>
  <c r="M1597" i="6"/>
  <c r="M6174" i="6"/>
  <c r="M5695" i="6"/>
  <c r="M6427" i="6"/>
  <c r="M9905" i="6"/>
  <c r="M7742" i="6"/>
  <c r="M2232" i="6"/>
  <c r="M2949" i="6"/>
  <c r="M807" i="6"/>
  <c r="M6693" i="6"/>
  <c r="M374" i="6"/>
  <c r="M9570" i="6"/>
  <c r="M4319" i="6"/>
  <c r="M6420" i="6"/>
  <c r="M131" i="6"/>
  <c r="M2783" i="6"/>
  <c r="M8541" i="6"/>
  <c r="M192" i="6"/>
  <c r="M1454" i="6"/>
  <c r="M6606" i="6"/>
  <c r="M9813" i="6"/>
  <c r="M7809" i="6"/>
  <c r="M9841" i="6"/>
  <c r="M6759" i="6"/>
  <c r="M2362" i="6"/>
  <c r="M6999" i="6"/>
  <c r="M6073" i="6"/>
  <c r="M8930" i="6"/>
  <c r="M736" i="6"/>
  <c r="M3132" i="6"/>
  <c r="M6901" i="6"/>
  <c r="M4816" i="6"/>
  <c r="M2349" i="6"/>
  <c r="M1487" i="6"/>
  <c r="M8117" i="6"/>
  <c r="M9353" i="6"/>
  <c r="M9025" i="6"/>
  <c r="M6248" i="6"/>
  <c r="M2684" i="6"/>
  <c r="M1808" i="6"/>
  <c r="M7581" i="6"/>
  <c r="M1551" i="6"/>
  <c r="M9430" i="6"/>
  <c r="M8494" i="6"/>
  <c r="M8115" i="6"/>
  <c r="M5409" i="6"/>
  <c r="M7802" i="6"/>
  <c r="M6232" i="6"/>
  <c r="M4055" i="6"/>
  <c r="M2589" i="6"/>
  <c r="M6837" i="6"/>
  <c r="M3560" i="6"/>
  <c r="M2971" i="6"/>
  <c r="M1919" i="6"/>
  <c r="M8588" i="6"/>
  <c r="M7704" i="6"/>
  <c r="M9258" i="6"/>
  <c r="M9162" i="6"/>
  <c r="M4518" i="6"/>
  <c r="M4009" i="6"/>
  <c r="M3579" i="6"/>
  <c r="M3134" i="6"/>
  <c r="M2670" i="6"/>
  <c r="M2160" i="6"/>
  <c r="M1746" i="6"/>
  <c r="M1346" i="6"/>
  <c r="M930" i="6"/>
  <c r="M483" i="6"/>
  <c r="M7534" i="6"/>
  <c r="M4833" i="6"/>
  <c r="M3799" i="6"/>
  <c r="M49" i="6"/>
  <c r="M4484" i="6"/>
  <c r="M2699" i="6"/>
  <c r="M8069" i="6"/>
  <c r="M8271" i="6"/>
  <c r="M8350" i="6"/>
  <c r="M9646" i="6"/>
  <c r="M7283" i="6"/>
  <c r="M6042" i="6"/>
  <c r="M4627" i="6"/>
  <c r="M4216" i="6"/>
  <c r="M3832" i="6"/>
  <c r="M3387" i="6"/>
  <c r="M3005" i="6"/>
  <c r="M2510" i="6"/>
  <c r="M2079" i="6"/>
  <c r="M1681" i="6"/>
  <c r="M1249" i="6"/>
  <c r="M801" i="6"/>
  <c r="M402" i="6"/>
  <c r="M9851" i="6"/>
  <c r="M9412" i="6"/>
  <c r="M8823" i="6"/>
  <c r="M8381" i="6"/>
  <c r="M9552" i="6"/>
  <c r="M9070" i="6"/>
  <c r="M8617" i="6"/>
  <c r="M9645" i="6"/>
  <c r="M9456" i="6"/>
  <c r="M5484" i="6"/>
  <c r="M3559" i="6"/>
  <c r="M9799" i="6"/>
  <c r="M6578" i="6"/>
  <c r="M4116" i="6"/>
  <c r="M3383" i="6"/>
  <c r="M1789" i="6"/>
  <c r="M9610" i="6"/>
  <c r="M5498" i="6"/>
  <c r="M4115" i="6"/>
  <c r="M2393" i="6"/>
  <c r="M1580" i="6"/>
  <c r="M525" i="6"/>
  <c r="M6879" i="6"/>
  <c r="M4605" i="6"/>
  <c r="M3191" i="6"/>
  <c r="M1563" i="6"/>
  <c r="M9952" i="6"/>
  <c r="M7226" i="6"/>
  <c r="M6495" i="6"/>
  <c r="M5905" i="6"/>
  <c r="M5194" i="6"/>
  <c r="M4557" i="6"/>
  <c r="M4065" i="6"/>
  <c r="M3460" i="6"/>
  <c r="M3014" i="6"/>
  <c r="M2455" i="6"/>
  <c r="M8532" i="6"/>
  <c r="M7807" i="6"/>
  <c r="M7241" i="6"/>
  <c r="M6637" i="6"/>
  <c r="M6016" i="6"/>
  <c r="M5447" i="6"/>
  <c r="M4985" i="6"/>
  <c r="M4430" i="6"/>
  <c r="M3856" i="6"/>
  <c r="M3315" i="6"/>
  <c r="M2661" i="6"/>
  <c r="M2263" i="6"/>
  <c r="M1849" i="6"/>
  <c r="M1289" i="6"/>
  <c r="M793" i="6"/>
  <c r="M378" i="6"/>
  <c r="M8436" i="6"/>
  <c r="M7854" i="6"/>
  <c r="M7099" i="6"/>
  <c r="M6700" i="6"/>
  <c r="M5983" i="6"/>
  <c r="M5334" i="6"/>
  <c r="M4857" i="6"/>
  <c r="M7891" i="6"/>
  <c r="M6005" i="6"/>
  <c r="M3893" i="6"/>
  <c r="M9564" i="6"/>
  <c r="M8221" i="6"/>
  <c r="M5547" i="6"/>
  <c r="M4148" i="6"/>
  <c r="M2331" i="6"/>
  <c r="M1245" i="6"/>
  <c r="M669" i="6"/>
  <c r="M9362" i="6"/>
  <c r="M6370" i="6"/>
  <c r="M4338" i="6"/>
  <c r="M3366" i="6"/>
  <c r="M2346" i="6"/>
  <c r="M1132" i="6"/>
  <c r="M7479" i="6"/>
  <c r="M6369" i="6"/>
  <c r="M4669" i="6"/>
  <c r="M2711" i="6"/>
  <c r="M1019" i="6"/>
  <c r="M9064" i="6"/>
  <c r="M9014" i="6"/>
  <c r="M7900" i="6"/>
  <c r="M6572" i="6"/>
  <c r="M5603" i="6"/>
  <c r="M9901" i="6"/>
  <c r="M7915" i="6"/>
  <c r="M6618" i="6"/>
  <c r="M5681" i="6"/>
  <c r="M4109" i="6"/>
  <c r="M2946" i="6"/>
  <c r="M1702" i="6"/>
  <c r="M742" i="6"/>
  <c r="M215" i="6"/>
  <c r="M8996" i="6"/>
  <c r="M8433" i="6"/>
  <c r="M7835" i="6"/>
  <c r="M7269" i="6"/>
  <c r="M6538" i="6"/>
  <c r="M9925" i="6"/>
  <c r="M6356" i="6"/>
  <c r="M5214" i="6"/>
  <c r="M3719" i="6"/>
  <c r="M2571" i="6"/>
  <c r="M8096" i="6"/>
  <c r="M6275" i="6"/>
  <c r="M4782" i="6"/>
  <c r="M3113" i="6"/>
  <c r="M1821" i="6"/>
  <c r="M15" i="6"/>
  <c r="M6800" i="6"/>
  <c r="M4988" i="6"/>
  <c r="M3811" i="6"/>
  <c r="M541" i="6"/>
  <c r="M8676" i="6"/>
  <c r="M6050" i="6"/>
  <c r="M4432" i="6"/>
  <c r="M3095" i="6"/>
  <c r="M2089" i="6"/>
  <c r="M1483" i="6"/>
  <c r="M715" i="6"/>
  <c r="M9234" i="6"/>
  <c r="M7322" i="6"/>
  <c r="M8184" i="6"/>
  <c r="M6747" i="6"/>
  <c r="M5950" i="6"/>
  <c r="M5095" i="6"/>
  <c r="M9340" i="6"/>
  <c r="M8608" i="6"/>
  <c r="M7585" i="6"/>
  <c r="M6491" i="6"/>
  <c r="M5870" i="6"/>
  <c r="M4584" i="6"/>
  <c r="M3917" i="6"/>
  <c r="M3312" i="6"/>
  <c r="M1862" i="6"/>
  <c r="M1078" i="6"/>
  <c r="M9807" i="6"/>
  <c r="M9106" i="6"/>
  <c r="M9634" i="6"/>
  <c r="M9074" i="6"/>
  <c r="M8464" i="6"/>
  <c r="M7961" i="6"/>
  <c r="M7442" i="6"/>
  <c r="M6983" i="6"/>
  <c r="M7612" i="6"/>
  <c r="M6903" i="6"/>
  <c r="M6250" i="6"/>
  <c r="M5773" i="6"/>
  <c r="M5157" i="6"/>
  <c r="M4540" i="6"/>
  <c r="M3983" i="6"/>
  <c r="M3490" i="6"/>
  <c r="M3076" i="6"/>
  <c r="M2724" i="6"/>
  <c r="M2342" i="6"/>
  <c r="M1816" i="6"/>
  <c r="M1432" i="6"/>
  <c r="M1080" i="6"/>
  <c r="M776" i="6"/>
  <c r="M473" i="6"/>
  <c r="M105" i="6"/>
  <c r="M9066" i="6"/>
  <c r="M8130" i="6"/>
  <c r="M7484" i="6"/>
  <c r="M6918" i="6"/>
  <c r="M6169" i="6"/>
  <c r="M5522" i="6"/>
  <c r="M4774" i="6"/>
  <c r="M4397" i="6"/>
  <c r="M3918" i="6"/>
  <c r="M3473" i="6"/>
  <c r="M3075" i="6"/>
  <c r="M2771" i="6"/>
  <c r="M2468" i="6"/>
  <c r="M2053" i="6"/>
  <c r="M6947" i="6"/>
  <c r="M5392" i="6"/>
  <c r="M4679" i="6"/>
  <c r="M4092" i="6"/>
  <c r="M2721" i="6"/>
  <c r="M2019" i="6"/>
  <c r="M1349" i="6"/>
  <c r="M438" i="6"/>
  <c r="M9373" i="6"/>
  <c r="M8487" i="6"/>
  <c r="M7653" i="6"/>
  <c r="M6931" i="6"/>
  <c r="M6406" i="6"/>
  <c r="M5881" i="6"/>
  <c r="M5407" i="6"/>
  <c r="M4994" i="6"/>
  <c r="M4059" i="6"/>
  <c r="M3629" i="6"/>
  <c r="M3200" i="6"/>
  <c r="M2417" i="6"/>
  <c r="M1732" i="6"/>
  <c r="M1060" i="6"/>
  <c r="M149" i="6"/>
  <c r="M3503" i="6"/>
  <c r="M8878" i="6"/>
  <c r="M4581" i="6"/>
  <c r="M1747" i="6"/>
  <c r="M814" i="6"/>
  <c r="M768" i="6"/>
  <c r="M7451" i="6"/>
  <c r="M4802" i="6"/>
  <c r="M7189" i="6"/>
  <c r="M1751" i="6"/>
  <c r="M5448" i="6"/>
  <c r="M9237" i="6"/>
  <c r="M7707" i="6"/>
  <c r="M6585" i="6"/>
  <c r="M1469" i="6"/>
  <c r="M9608" i="6"/>
  <c r="M9574" i="6"/>
  <c r="M8805" i="6"/>
  <c r="M6685" i="6"/>
  <c r="M7432" i="6"/>
  <c r="M9374" i="6"/>
  <c r="M8814" i="6"/>
  <c r="M7304" i="6"/>
  <c r="M2416" i="6"/>
  <c r="M9824" i="6"/>
  <c r="M3947" i="6"/>
  <c r="M8811" i="6"/>
  <c r="M3064" i="6"/>
  <c r="M8804" i="6"/>
  <c r="M6445" i="6"/>
  <c r="M6397" i="6"/>
  <c r="M7968" i="6"/>
  <c r="M6393" i="6"/>
  <c r="M9417" i="6"/>
  <c r="M6573" i="6"/>
  <c r="M3554" i="6"/>
  <c r="M5276" i="6"/>
  <c r="M9775" i="6"/>
  <c r="M5197" i="6"/>
  <c r="M6532" i="6"/>
  <c r="M995" i="6"/>
  <c r="M2896" i="6"/>
  <c r="M2767" i="6"/>
  <c r="M7861" i="6"/>
  <c r="M6622" i="6"/>
  <c r="M8050" i="6"/>
  <c r="M1165" i="6"/>
  <c r="M6158" i="6"/>
  <c r="M4995" i="6"/>
  <c r="M6315" i="6"/>
  <c r="M9889" i="6"/>
  <c r="M7711" i="6"/>
  <c r="M1960" i="6"/>
  <c r="M2470" i="6"/>
  <c r="M775" i="6"/>
  <c r="M6629" i="6"/>
  <c r="M294" i="6"/>
  <c r="M9301" i="6"/>
  <c r="M4271" i="6"/>
  <c r="M5925" i="6"/>
  <c r="M9442" i="6"/>
  <c r="M2751" i="6"/>
  <c r="M7845" i="6"/>
  <c r="M7892" i="6"/>
  <c r="M1390" i="6"/>
  <c r="M5968" i="6"/>
  <c r="M9720" i="6"/>
  <c r="M7777" i="6"/>
  <c r="M9778" i="6"/>
  <c r="M6727" i="6"/>
  <c r="M2234" i="6"/>
  <c r="M6664" i="6"/>
  <c r="M5977" i="6"/>
  <c r="M6237" i="6"/>
  <c r="M640" i="6"/>
  <c r="M3052" i="6"/>
  <c r="M6853" i="6"/>
  <c r="M4784" i="6"/>
  <c r="M2157" i="6"/>
  <c r="M1471" i="6"/>
  <c r="M8085" i="6"/>
  <c r="M9197" i="6"/>
  <c r="M8916" i="6"/>
  <c r="M5056" i="6"/>
  <c r="M2668" i="6"/>
  <c r="M1760" i="6"/>
  <c r="M7533" i="6"/>
  <c r="M1391" i="6"/>
  <c r="M9291" i="6"/>
  <c r="M8415" i="6"/>
  <c r="M8004" i="6"/>
  <c r="M5329" i="6"/>
  <c r="M7722" i="6"/>
  <c r="M6200" i="6"/>
  <c r="M3895" i="6"/>
  <c r="M2461" i="6"/>
  <c r="M5549" i="6"/>
  <c r="M3497" i="6"/>
  <c r="M2891" i="6"/>
  <c r="M1263" i="6"/>
  <c r="M8510" i="6"/>
  <c r="M7656" i="6"/>
  <c r="M8962" i="6"/>
  <c r="M9069" i="6"/>
  <c r="M4392" i="6"/>
  <c r="M3993" i="6"/>
  <c r="M3086" i="6"/>
  <c r="M2654" i="6"/>
  <c r="M2144" i="6"/>
  <c r="M1730" i="6"/>
  <c r="M1330" i="6"/>
  <c r="M882" i="6"/>
  <c r="M467" i="6"/>
  <c r="M7503" i="6"/>
  <c r="M4785" i="6"/>
  <c r="M3705" i="6"/>
  <c r="M7991" i="6"/>
  <c r="M4436" i="6"/>
  <c r="M2460" i="6"/>
  <c r="M7958" i="6"/>
  <c r="M8162" i="6"/>
  <c r="M8334" i="6"/>
  <c r="M9567" i="6"/>
  <c r="M7267" i="6"/>
  <c r="M6026" i="6"/>
  <c r="M4611" i="6"/>
  <c r="M4200" i="6"/>
  <c r="M3816" i="6"/>
  <c r="M3371" i="6"/>
  <c r="M2893" i="6"/>
  <c r="M2494" i="6"/>
  <c r="M2063" i="6"/>
  <c r="M1665" i="6"/>
  <c r="M1233" i="6"/>
  <c r="M785" i="6"/>
  <c r="M9835" i="6"/>
  <c r="M9396" i="6"/>
  <c r="M8807" i="6"/>
  <c r="M8365" i="6"/>
  <c r="M9520" i="6"/>
  <c r="M9054" i="6"/>
  <c r="M8475" i="6"/>
  <c r="M9629" i="6"/>
  <c r="M9441" i="6"/>
  <c r="M5420" i="6"/>
  <c r="M3496" i="6"/>
  <c r="M9643" i="6"/>
  <c r="M6483" i="6"/>
  <c r="M3351" i="6"/>
  <c r="M1773" i="6"/>
  <c r="M8535" i="6"/>
  <c r="M5482" i="6"/>
  <c r="M4099" i="6"/>
  <c r="M1532" i="6"/>
  <c r="M477" i="6"/>
  <c r="M4527" i="6"/>
  <c r="M3143" i="6"/>
  <c r="M9765" i="6"/>
  <c r="M6400" i="6"/>
  <c r="M5178" i="6"/>
  <c r="M3937" i="6"/>
  <c r="M2982" i="6"/>
  <c r="M8501" i="6"/>
  <c r="M7130" i="6"/>
  <c r="M6000" i="6"/>
  <c r="M4969" i="6"/>
  <c r="M3252" i="6"/>
  <c r="M2247" i="6"/>
  <c r="M777" i="6"/>
  <c r="M8405" i="6"/>
  <c r="M7775" i="6"/>
  <c r="M6684" i="6"/>
  <c r="M5318" i="6"/>
  <c r="M7828" i="6"/>
  <c r="M9548" i="6"/>
  <c r="M5483" i="6"/>
  <c r="M1229" i="6"/>
  <c r="M6338" i="6"/>
  <c r="M3350" i="6"/>
  <c r="M1116" i="6"/>
  <c r="M4653" i="6"/>
  <c r="M8754" i="6"/>
  <c r="M6508" i="6"/>
  <c r="M7883" i="6"/>
  <c r="M5649" i="6"/>
  <c r="M1670" i="6"/>
  <c r="M183" i="6"/>
  <c r="M8418" i="6"/>
  <c r="M7126" i="6"/>
  <c r="M9784" i="6"/>
  <c r="M3639" i="6"/>
  <c r="M6227" i="6"/>
  <c r="M3049" i="6"/>
  <c r="M6354" i="6"/>
  <c r="M3717" i="6"/>
  <c r="M7621" i="6"/>
  <c r="M4178" i="6"/>
  <c r="M2041" i="6"/>
  <c r="M9080" i="6"/>
  <c r="M7884" i="6"/>
  <c r="M5047" i="6"/>
  <c r="M7553" i="6"/>
  <c r="M4569" i="6"/>
  <c r="M1846" i="6"/>
  <c r="M9075" i="6"/>
  <c r="M9027" i="6"/>
  <c r="M7897" i="6"/>
  <c r="M7596" i="6"/>
  <c r="M6234" i="6"/>
  <c r="M5014" i="6"/>
  <c r="M3474" i="6"/>
  <c r="M2708" i="6"/>
  <c r="M1800" i="6"/>
  <c r="M1064" i="6"/>
  <c r="M457" i="6"/>
  <c r="M8926" i="6"/>
  <c r="M7469" i="6"/>
  <c r="M6153" i="6"/>
  <c r="M4758" i="6"/>
  <c r="M3902" i="6"/>
  <c r="M3059" i="6"/>
  <c r="M2452" i="6"/>
  <c r="M6932" i="6"/>
  <c r="M4076" i="6"/>
  <c r="M2689" i="6"/>
  <c r="M422" i="6"/>
  <c r="M8439" i="6"/>
  <c r="M6358" i="6"/>
  <c r="M5391" i="6"/>
  <c r="M4473" i="6"/>
  <c r="M3184" i="6"/>
  <c r="M2401" i="6"/>
  <c r="M1716" i="6"/>
  <c r="M1044" i="6"/>
  <c r="M453" i="6"/>
  <c r="M7263" i="6"/>
  <c r="M4599" i="6"/>
  <c r="M2259" i="6"/>
  <c r="M1093" i="6"/>
  <c r="M9684" i="6"/>
  <c r="M8094" i="6"/>
  <c r="M6277" i="6"/>
  <c r="M5342" i="6"/>
  <c r="M4138" i="6"/>
  <c r="M3262" i="6"/>
  <c r="M2432" i="6"/>
  <c r="M1731" i="6"/>
  <c r="M979" i="6"/>
  <c r="M372" i="6"/>
  <c r="M1870" i="6"/>
  <c r="M1294" i="6"/>
  <c r="M367" i="6"/>
  <c r="M2376" i="6"/>
  <c r="M1386" i="6"/>
  <c r="M682" i="6"/>
  <c r="M1200" i="6"/>
  <c r="M1071" i="6"/>
  <c r="M2308" i="6"/>
  <c r="M1367" i="6"/>
  <c r="M168" i="6"/>
  <c r="M8968" i="6"/>
  <c r="M4741" i="6"/>
  <c r="M5229" i="6"/>
  <c r="M563" i="6"/>
  <c r="M6623" i="6"/>
  <c r="M7859" i="6"/>
  <c r="M6127" i="6"/>
  <c r="M6139" i="6"/>
  <c r="M7602" i="6"/>
  <c r="M1975" i="6"/>
  <c r="M6486" i="6"/>
  <c r="M9018" i="6"/>
  <c r="M4239" i="6"/>
  <c r="M9189" i="6"/>
  <c r="M7797" i="6"/>
  <c r="M1214" i="6"/>
  <c r="M3801" i="6"/>
  <c r="M7745" i="6"/>
  <c r="M6568" i="6"/>
  <c r="M2186" i="6"/>
  <c r="M5945" i="6"/>
  <c r="M353" i="6"/>
  <c r="M6821" i="6"/>
  <c r="M2109" i="6"/>
  <c r="M8037" i="6"/>
  <c r="M7468" i="6"/>
  <c r="M2573" i="6"/>
  <c r="M7012" i="6"/>
  <c r="M9228" i="6"/>
  <c r="M7639" i="6"/>
  <c r="M7582" i="6"/>
  <c r="M3879" i="6"/>
  <c r="M5103" i="6"/>
  <c r="M2875" i="6"/>
  <c r="M8478" i="6"/>
  <c r="M6118" i="6"/>
  <c r="M8990" i="6"/>
  <c r="M3977" i="6"/>
  <c r="M3070" i="6"/>
  <c r="M2128" i="6"/>
  <c r="M1282" i="6"/>
  <c r="M866" i="6"/>
  <c r="M7472" i="6"/>
  <c r="M3450" i="6"/>
  <c r="M4405" i="6"/>
  <c r="M2365" i="6"/>
  <c r="M5847" i="6"/>
  <c r="M9535" i="6"/>
  <c r="M6010" i="6"/>
  <c r="M4184" i="6"/>
  <c r="M3800" i="6"/>
  <c r="M2877" i="6"/>
  <c r="M2047" i="6"/>
  <c r="M1169" i="6"/>
  <c r="M769" i="6"/>
  <c r="M9819" i="6"/>
  <c r="M8791" i="6"/>
  <c r="M9459" i="6"/>
  <c r="M8459" i="6"/>
  <c r="M9317" i="6"/>
  <c r="M3400" i="6"/>
  <c r="M6387" i="6"/>
  <c r="M3319" i="6"/>
  <c r="M8456" i="6"/>
  <c r="M4067" i="6"/>
  <c r="M1484" i="6"/>
  <c r="M6751" i="6"/>
  <c r="M2967" i="6"/>
  <c r="M9703" i="6"/>
  <c r="M7163" i="6"/>
  <c r="M5794" i="6"/>
  <c r="M4526" i="6"/>
  <c r="M3396" i="6"/>
  <c r="M8374" i="6"/>
  <c r="M7100" i="6"/>
  <c r="M5984" i="6"/>
  <c r="M4367" i="6"/>
  <c r="M3125" i="6"/>
  <c r="M2231" i="6"/>
  <c r="M713" i="6"/>
  <c r="M8357" i="6"/>
  <c r="M7051" i="6"/>
  <c r="M5872" i="6"/>
  <c r="M9878" i="6"/>
  <c r="M3845" i="6"/>
  <c r="M5467" i="6"/>
  <c r="M1197" i="6"/>
  <c r="M4019" i="6"/>
  <c r="M1084" i="6"/>
  <c r="M6321" i="6"/>
  <c r="M2663" i="6"/>
  <c r="M9909" i="6"/>
  <c r="M8549" i="6"/>
  <c r="M7045" i="6"/>
  <c r="M7158" i="6"/>
  <c r="M7633" i="6"/>
  <c r="M9475" i="6"/>
  <c r="M6233" i="6"/>
  <c r="M6231" i="6"/>
  <c r="M9129" i="6"/>
  <c r="M9524" i="6"/>
  <c r="M6125" i="6"/>
  <c r="M2888" i="6"/>
  <c r="M9039" i="6"/>
  <c r="M9871" i="6"/>
  <c r="M6416" i="6"/>
  <c r="M3771" i="6"/>
  <c r="M4186" i="6"/>
  <c r="M4530" i="6"/>
  <c r="M7302" i="6"/>
  <c r="M6013" i="6"/>
  <c r="M4818" i="6"/>
  <c r="M8294" i="6"/>
  <c r="M9939" i="6"/>
  <c r="M6709" i="6"/>
  <c r="M8705" i="6"/>
  <c r="M3122" i="6"/>
  <c r="M4159" i="6"/>
  <c r="M2194" i="6"/>
  <c r="M7213" i="6"/>
  <c r="M975" i="6"/>
  <c r="M7795" i="6"/>
  <c r="M7494" i="6"/>
  <c r="M2028" i="6"/>
  <c r="M6124" i="6"/>
  <c r="M8677" i="6"/>
  <c r="M3206" i="6"/>
  <c r="M1927" i="6"/>
  <c r="M2214" i="6"/>
  <c r="M3123" i="6"/>
  <c r="M8498" i="6"/>
  <c r="M9505" i="6"/>
  <c r="M3024" i="6"/>
  <c r="M2544" i="6"/>
  <c r="M6289" i="6"/>
  <c r="M4744" i="6"/>
  <c r="M2572" i="6"/>
  <c r="M9121" i="6"/>
  <c r="M3548" i="6"/>
  <c r="M6441" i="6"/>
  <c r="M1162" i="6"/>
  <c r="M7377" i="6"/>
  <c r="M4902" i="6"/>
  <c r="M7456" i="6"/>
  <c r="M1392" i="6"/>
  <c r="M4721" i="6"/>
  <c r="M1967" i="6"/>
  <c r="M8589" i="6"/>
  <c r="M8446" i="6"/>
  <c r="M9379" i="6"/>
  <c r="M3020" i="6"/>
  <c r="M1472" i="6"/>
  <c r="M4577" i="6"/>
  <c r="M7926" i="6"/>
  <c r="M7437" i="6"/>
  <c r="M9833" i="6"/>
  <c r="M5091" i="6"/>
  <c r="M5040" i="6"/>
  <c r="M3641" i="6"/>
  <c r="M7769" i="6"/>
  <c r="M3433" i="6"/>
  <c r="M2556" i="6"/>
  <c r="M7217" i="6"/>
  <c r="M6086" i="6"/>
  <c r="M8461" i="6"/>
  <c r="M4612" i="6"/>
  <c r="M3929" i="6"/>
  <c r="M3420" i="6"/>
  <c r="M2782" i="6"/>
  <c r="M2112" i="6"/>
  <c r="M1570" i="6"/>
  <c r="M1042" i="6"/>
  <c r="M371" i="6"/>
  <c r="M6551" i="6"/>
  <c r="M4246" i="6"/>
  <c r="M7927" i="6"/>
  <c r="M4134" i="6"/>
  <c r="M8495" i="6"/>
  <c r="M5767" i="6"/>
  <c r="M8131" i="6"/>
  <c r="M7425" i="6"/>
  <c r="M5914" i="6"/>
  <c r="M4470" i="6"/>
  <c r="M3912" i="6"/>
  <c r="M3339" i="6"/>
  <c r="M2765" i="6"/>
  <c r="M2207" i="6"/>
  <c r="M1569" i="6"/>
  <c r="M1057" i="6"/>
  <c r="M593" i="6"/>
  <c r="M9804" i="6"/>
  <c r="M9180" i="6"/>
  <c r="M8539" i="6"/>
  <c r="M9443" i="6"/>
  <c r="M8774" i="6"/>
  <c r="M9895" i="6"/>
  <c r="M9286" i="6"/>
  <c r="M4372" i="6"/>
  <c r="M2682" i="6"/>
  <c r="M6211" i="6"/>
  <c r="M3686" i="6"/>
  <c r="M2490" i="6"/>
  <c r="M7308" i="6"/>
  <c r="M4670" i="6"/>
  <c r="M2664" i="6"/>
  <c r="M1420" i="6"/>
  <c r="M77" i="6"/>
  <c r="M5227" i="6"/>
  <c r="M2919" i="6"/>
  <c r="M971" i="6"/>
  <c r="M7525" i="6"/>
  <c r="M6336" i="6"/>
  <c r="M5637" i="6"/>
  <c r="M4795" i="6"/>
  <c r="M3889" i="6"/>
  <c r="M3284" i="6"/>
  <c r="M2535" i="6"/>
  <c r="M8358" i="6"/>
  <c r="M7604" i="6"/>
  <c r="M6893" i="6"/>
  <c r="M5793" i="6"/>
  <c r="M5319" i="6"/>
  <c r="M4541" i="6"/>
  <c r="M3808" i="6"/>
  <c r="M2965" i="6"/>
  <c r="M2343" i="6"/>
  <c r="M1721" i="6"/>
  <c r="M1033" i="6"/>
  <c r="M554" i="6"/>
  <c r="M8326" i="6"/>
  <c r="M7555" i="6"/>
  <c r="M6828" i="6"/>
  <c r="M5856" i="6"/>
  <c r="M5048" i="6"/>
  <c r="M8868" i="6"/>
  <c r="M5292" i="6"/>
  <c r="M2746" i="6"/>
  <c r="M8694" i="6"/>
  <c r="M5435" i="6"/>
  <c r="M3081" i="6"/>
  <c r="M1549" i="6"/>
  <c r="M494" i="6"/>
  <c r="M6816" i="6"/>
  <c r="M5306" i="6"/>
  <c r="M3240" i="6"/>
  <c r="M1548" i="6"/>
  <c r="M9081" i="6"/>
  <c r="M6273" i="6"/>
  <c r="M4289" i="6"/>
  <c r="M1291" i="6"/>
  <c r="M8691" i="6"/>
  <c r="M8467" i="6"/>
  <c r="M7208" i="6"/>
  <c r="M5791" i="6"/>
  <c r="M9731" i="6"/>
  <c r="M7678" i="6"/>
  <c r="M6188" i="6"/>
  <c r="M4475" i="6"/>
  <c r="M3026" i="6"/>
  <c r="M1510" i="6"/>
  <c r="M503" i="6"/>
  <c r="M9588" i="6"/>
  <c r="M8591" i="6"/>
  <c r="M7756" i="6"/>
  <c r="M6968" i="6"/>
  <c r="M6251" i="6"/>
  <c r="M8049" i="6"/>
  <c r="M4958" i="6"/>
  <c r="M3146" i="6"/>
  <c r="M9924" i="6"/>
  <c r="M6403" i="6"/>
  <c r="M5037" i="6"/>
  <c r="M2937" i="6"/>
  <c r="M557" i="6"/>
  <c r="M7276" i="6"/>
  <c r="M5274" i="6"/>
  <c r="M3334" i="6"/>
  <c r="M9174" i="6"/>
  <c r="M7054" i="6"/>
  <c r="M5131" i="6"/>
  <c r="M3047" i="6"/>
  <c r="M1835" i="6"/>
  <c r="M1211" i="6"/>
  <c r="M44" i="6"/>
  <c r="M7416" i="6"/>
  <c r="M7429" i="6"/>
  <c r="M6524" i="6"/>
  <c r="M5381" i="6"/>
  <c r="M9494" i="6"/>
  <c r="M8450" i="6"/>
  <c r="M7334" i="6"/>
  <c r="M6093" i="6"/>
  <c r="M5300" i="6"/>
  <c r="M3853" i="6"/>
  <c r="M3186" i="6"/>
  <c r="M1270" i="6"/>
  <c r="M263" i="6"/>
  <c r="M9215" i="6"/>
  <c r="M9492" i="6"/>
  <c r="M8764" i="6"/>
  <c r="M8181" i="6"/>
  <c r="M7583" i="6"/>
  <c r="M6824" i="6"/>
  <c r="M7517" i="6"/>
  <c r="M6553" i="6"/>
  <c r="M5885" i="6"/>
  <c r="M4982" i="6"/>
  <c r="M4414" i="6"/>
  <c r="M3713" i="6"/>
  <c r="M3204" i="6"/>
  <c r="M2804" i="6"/>
  <c r="M2262" i="6"/>
  <c r="M1576" i="6"/>
  <c r="M1224" i="6"/>
  <c r="M824" i="6"/>
  <c r="M425" i="6"/>
  <c r="M9594" i="6"/>
  <c r="M8584" i="6"/>
  <c r="M7563" i="6"/>
  <c r="M6854" i="6"/>
  <c r="M5979" i="6"/>
  <c r="M5124" i="6"/>
  <c r="M4507" i="6"/>
  <c r="M3950" i="6"/>
  <c r="M3409" i="6"/>
  <c r="M2963" i="6"/>
  <c r="M2564" i="6"/>
  <c r="M2117" i="6"/>
  <c r="M6884" i="6"/>
  <c r="M5233" i="6"/>
  <c r="M4315" i="6"/>
  <c r="M3487" i="6"/>
  <c r="M2673" i="6"/>
  <c r="M1845" i="6"/>
  <c r="M677" i="6"/>
  <c r="M9935" i="6"/>
  <c r="M8518" i="6"/>
  <c r="M7389" i="6"/>
  <c r="M6740" i="6"/>
  <c r="M6088" i="6"/>
  <c r="M5455" i="6"/>
  <c r="M4899" i="6"/>
  <c r="M4298" i="6"/>
  <c r="M3819" i="6"/>
  <c r="M3390" i="6"/>
  <c r="M2752" i="6"/>
  <c r="M2290" i="6"/>
  <c r="M1860" i="6"/>
  <c r="M1492" i="6"/>
  <c r="M1124" i="6"/>
  <c r="M708" i="6"/>
  <c r="M357" i="6"/>
  <c r="M7545" i="6"/>
  <c r="M6151" i="6"/>
  <c r="M4299" i="6"/>
  <c r="M3041" i="6"/>
  <c r="M1957" i="6"/>
  <c r="M1221" i="6"/>
  <c r="M278" i="6"/>
  <c r="M9372" i="6"/>
  <c r="M8375" i="6"/>
  <c r="M7683" i="6"/>
  <c r="M6977" i="6"/>
  <c r="M6165" i="6"/>
  <c r="M5691" i="6"/>
  <c r="M4866" i="6"/>
  <c r="M4297" i="6"/>
  <c r="M3628" i="6"/>
  <c r="M3167" i="6"/>
  <c r="M2655" i="6"/>
  <c r="M2129" i="6"/>
  <c r="M1683" i="6"/>
  <c r="M1283" i="6"/>
  <c r="M851" i="6"/>
  <c r="M468" i="6"/>
  <c r="M132" i="6"/>
  <c r="M1710" i="6"/>
  <c r="M1070" i="6"/>
  <c r="M558" i="6"/>
  <c r="M79" i="6"/>
  <c r="M1802" i="6"/>
  <c r="M1274" i="6"/>
  <c r="M858" i="6"/>
  <c r="M427" i="6"/>
  <c r="M1168" i="6"/>
  <c r="M624" i="6"/>
  <c r="M83" i="6"/>
  <c r="M751" i="6"/>
  <c r="M240" i="6"/>
  <c r="M2260" i="6"/>
  <c r="M1559" i="6"/>
  <c r="M615" i="6"/>
  <c r="M232" i="6"/>
  <c r="M1147" i="6"/>
  <c r="M6808" i="6"/>
  <c r="M4966" i="6"/>
  <c r="M3188" i="6"/>
  <c r="M2246" i="6"/>
  <c r="M1560" i="6"/>
  <c r="M808" i="6"/>
  <c r="M393" i="6"/>
  <c r="M9484" i="6"/>
  <c r="M7531" i="6"/>
  <c r="M6806" i="6"/>
  <c r="M5947" i="6"/>
  <c r="M5108" i="6"/>
  <c r="M3870" i="6"/>
  <c r="M3393" i="6"/>
  <c r="M2947" i="6"/>
  <c r="M2548" i="6"/>
  <c r="M2085" i="6"/>
  <c r="M5218" i="6"/>
  <c r="M4267" i="6"/>
  <c r="M3471" i="6"/>
  <c r="M2625" i="6"/>
  <c r="M1829" i="6"/>
  <c r="M9825" i="6"/>
  <c r="M8376" i="6"/>
  <c r="M7373" i="6"/>
  <c r="M6724" i="6"/>
  <c r="M6056" i="6"/>
  <c r="M4867" i="6"/>
  <c r="M4266" i="6"/>
  <c r="M3803" i="6"/>
  <c r="M3358" i="6"/>
  <c r="M2736" i="6"/>
  <c r="M2258" i="6"/>
  <c r="M1476" i="6"/>
  <c r="M1028" i="6"/>
  <c r="M692" i="6"/>
  <c r="M341" i="6"/>
  <c r="M7514" i="6"/>
  <c r="M6009" i="6"/>
  <c r="M4172" i="6"/>
  <c r="M1941" i="6"/>
  <c r="M1205" i="6"/>
  <c r="M246" i="6"/>
  <c r="M9218" i="6"/>
  <c r="M8359" i="6"/>
  <c r="M7652" i="6"/>
  <c r="M6802" i="6"/>
  <c r="M5675" i="6"/>
  <c r="M4850" i="6"/>
  <c r="M4265" i="6"/>
  <c r="M3612" i="6"/>
  <c r="M3151" i="6"/>
  <c r="M2608" i="6"/>
  <c r="M1667" i="6"/>
  <c r="M1267" i="6"/>
  <c r="M835" i="6"/>
  <c r="M452" i="6"/>
  <c r="M68" i="6"/>
  <c r="M1694" i="6"/>
  <c r="M1054" i="6"/>
  <c r="M63" i="6"/>
  <c r="M1770" i="6"/>
  <c r="M1242" i="6"/>
  <c r="M810" i="6"/>
  <c r="M411" i="6"/>
  <c r="M1136" i="6"/>
  <c r="M592" i="6"/>
  <c r="M735" i="6"/>
  <c r="M34" i="6"/>
  <c r="M2244" i="6"/>
  <c r="M1543" i="6"/>
  <c r="M552" i="6"/>
  <c r="M216" i="6"/>
  <c r="M8613" i="6"/>
  <c r="M8709" i="6"/>
  <c r="M9309" i="6"/>
  <c r="M6581" i="6"/>
  <c r="M6582" i="6"/>
  <c r="M8602" i="6"/>
  <c r="M9347" i="6"/>
  <c r="M6105" i="6"/>
  <c r="M5388" i="6"/>
  <c r="M6675" i="6"/>
  <c r="M8394" i="6"/>
  <c r="M6029" i="6"/>
  <c r="M1608" i="6"/>
  <c r="M8960" i="6"/>
  <c r="M9776" i="6"/>
  <c r="M5857" i="6"/>
  <c r="M5717" i="6"/>
  <c r="M4154" i="6"/>
  <c r="M1207" i="6"/>
  <c r="M6650" i="6"/>
  <c r="M3176" i="6"/>
  <c r="M8505" i="6"/>
  <c r="M8059" i="6"/>
  <c r="M9907" i="6"/>
  <c r="M6677" i="6"/>
  <c r="M8641" i="6"/>
  <c r="M3106" i="6"/>
  <c r="M3121" i="6"/>
  <c r="M2146" i="6"/>
  <c r="M6959" i="6"/>
  <c r="M767" i="6"/>
  <c r="M7779" i="6"/>
  <c r="M7336" i="6"/>
  <c r="M1724" i="6"/>
  <c r="M6076" i="6"/>
  <c r="M8597" i="6"/>
  <c r="M2998" i="6"/>
  <c r="M1879" i="6"/>
  <c r="M1798" i="6"/>
  <c r="M2213" i="6"/>
  <c r="M8466" i="6"/>
  <c r="M9190" i="6"/>
  <c r="M2497" i="6"/>
  <c r="M2337" i="6"/>
  <c r="M5970" i="6"/>
  <c r="M2110" i="6"/>
  <c r="M1517" i="6"/>
  <c r="M9105" i="6"/>
  <c r="M3532" i="6"/>
  <c r="M5850" i="6"/>
  <c r="M1050" i="6"/>
  <c r="M7346" i="6"/>
  <c r="M4646" i="6"/>
  <c r="M4817" i="6"/>
  <c r="M1328" i="6"/>
  <c r="M4515" i="6"/>
  <c r="M1839" i="6"/>
  <c r="M8320" i="6"/>
  <c r="M8068" i="6"/>
  <c r="M9334" i="6"/>
  <c r="M2780" i="6"/>
  <c r="M1440" i="6"/>
  <c r="M4198" i="6"/>
  <c r="M7863" i="6"/>
  <c r="M6054" i="6"/>
  <c r="M9973" i="6"/>
  <c r="M5075" i="6"/>
  <c r="M4992" i="6"/>
  <c r="M3609" i="6"/>
  <c r="M7721" i="6"/>
  <c r="M3417" i="6"/>
  <c r="M2524" i="6"/>
  <c r="M9446" i="6"/>
  <c r="M6070" i="6"/>
  <c r="M8067" i="6"/>
  <c r="M4596" i="6"/>
  <c r="M3913" i="6"/>
  <c r="M3324" i="6"/>
  <c r="M2766" i="6"/>
  <c r="M2096" i="6"/>
  <c r="M1554" i="6"/>
  <c r="M1026" i="6"/>
  <c r="M355" i="6"/>
  <c r="M6487" i="6"/>
  <c r="M4071" i="6"/>
  <c r="M7911" i="6"/>
  <c r="M4102" i="6"/>
  <c r="M8447" i="6"/>
  <c r="M5705" i="6"/>
  <c r="M8035" i="6"/>
  <c r="M7409" i="6"/>
  <c r="M5867" i="6"/>
  <c r="M4454" i="6"/>
  <c r="M3896" i="6"/>
  <c r="M3260" i="6"/>
  <c r="M2749" i="6"/>
  <c r="M2191" i="6"/>
  <c r="M1553" i="6"/>
  <c r="M1041" i="6"/>
  <c r="M498" i="6"/>
  <c r="M9788" i="6"/>
  <c r="M9164" i="6"/>
  <c r="M8523" i="6"/>
  <c r="M9427" i="6"/>
  <c r="M8759" i="6"/>
  <c r="M9879" i="6"/>
  <c r="M9052" i="6"/>
  <c r="M4324" i="6"/>
  <c r="M2618" i="6"/>
  <c r="M6147" i="6"/>
  <c r="M3670" i="6"/>
  <c r="M2442" i="6"/>
  <c r="M7071" i="6"/>
  <c r="M4606" i="6"/>
  <c r="M2616" i="6"/>
  <c r="M1340" i="6"/>
  <c r="M9049" i="6"/>
  <c r="M5147" i="6"/>
  <c r="M2855" i="6"/>
  <c r="M891" i="6"/>
  <c r="M7338" i="6"/>
  <c r="M6320" i="6"/>
  <c r="M5621" i="6"/>
  <c r="M4779" i="6"/>
  <c r="M3841" i="6"/>
  <c r="M3269" i="6"/>
  <c r="M2519" i="6"/>
  <c r="M8311" i="6"/>
  <c r="M7588" i="6"/>
  <c r="M6813" i="6"/>
  <c r="M5777" i="6"/>
  <c r="M5303" i="6"/>
  <c r="M4525" i="6"/>
  <c r="M3730" i="6"/>
  <c r="M2933" i="6"/>
  <c r="M2327" i="6"/>
  <c r="M1689" i="6"/>
  <c r="M1017" i="6"/>
  <c r="M490" i="6"/>
  <c r="M8278" i="6"/>
  <c r="M7523" i="6"/>
  <c r="M6812" i="6"/>
  <c r="M5840" i="6"/>
  <c r="M5032" i="6"/>
  <c r="M8316" i="6"/>
  <c r="M5182" i="6"/>
  <c r="M2475" i="6"/>
  <c r="M8568" i="6"/>
  <c r="M5403" i="6"/>
  <c r="M3033" i="6"/>
  <c r="M1501" i="6"/>
  <c r="M446" i="6"/>
  <c r="M6784" i="6"/>
  <c r="M5258" i="6"/>
  <c r="M3192" i="6"/>
  <c r="M1404" i="6"/>
  <c r="M9002" i="6"/>
  <c r="M6257" i="6"/>
  <c r="M4226" i="6"/>
  <c r="M1195" i="6"/>
  <c r="M8312" i="6"/>
  <c r="M8451" i="6"/>
  <c r="M7144" i="6"/>
  <c r="M5775" i="6"/>
  <c r="M9605" i="6"/>
  <c r="M7646" i="6"/>
  <c r="M6156" i="6"/>
  <c r="M4427" i="6"/>
  <c r="M2898" i="6"/>
  <c r="M1478" i="6"/>
  <c r="M471" i="6"/>
  <c r="M9432" i="6"/>
  <c r="M8560" i="6"/>
  <c r="M7677" i="6"/>
  <c r="M6952" i="6"/>
  <c r="M6235" i="6"/>
  <c r="M7955" i="6"/>
  <c r="M4926" i="6"/>
  <c r="M3130" i="6"/>
  <c r="M9455" i="6"/>
  <c r="M6371" i="6"/>
  <c r="M4703" i="6"/>
  <c r="M2889" i="6"/>
  <c r="M478" i="6"/>
  <c r="M7244" i="6"/>
  <c r="M5068" i="6"/>
  <c r="M3271" i="6"/>
  <c r="M9065" i="6"/>
  <c r="M7006" i="6"/>
  <c r="M5099" i="6"/>
  <c r="M3015" i="6"/>
  <c r="M1787" i="6"/>
  <c r="M9561" i="6"/>
  <c r="M2790" i="6"/>
  <c r="M7413" i="6"/>
  <c r="M6492" i="6"/>
  <c r="M5333" i="6"/>
  <c r="M9433" i="6"/>
  <c r="M8419" i="6"/>
  <c r="M7318" i="6"/>
  <c r="M6061" i="6"/>
  <c r="M5237" i="6"/>
  <c r="M3805" i="6"/>
  <c r="M3138" i="6"/>
  <c r="M1238" i="6"/>
  <c r="M199" i="6"/>
  <c r="M9028" i="6"/>
  <c r="M9338" i="6"/>
  <c r="M8748" i="6"/>
  <c r="M8135" i="6"/>
  <c r="M7567" i="6"/>
  <c r="M7501" i="6"/>
  <c r="M6458" i="6"/>
  <c r="M5869" i="6"/>
  <c r="M4382" i="6"/>
  <c r="M3697" i="6"/>
  <c r="M2692" i="6"/>
  <c r="M1208" i="6"/>
  <c r="M8569" i="6"/>
  <c r="M4476" i="6"/>
  <c r="M6820" i="6"/>
  <c r="M629" i="6"/>
  <c r="M5439" i="6"/>
  <c r="M1844" i="6"/>
  <c r="M3009" i="6"/>
  <c r="M6149" i="6"/>
  <c r="M2113" i="6"/>
  <c r="M543" i="6"/>
  <c r="M67" i="6"/>
  <c r="M8720" i="6"/>
  <c r="M6453" i="6"/>
  <c r="M6566" i="6"/>
  <c r="M7183" i="6"/>
  <c r="M9315" i="6"/>
  <c r="M5961" i="6"/>
  <c r="M5052" i="6"/>
  <c r="M5285" i="6"/>
  <c r="M8046" i="6"/>
  <c r="M3119" i="6"/>
  <c r="M217" i="6"/>
  <c r="M8848" i="6"/>
  <c r="M9477" i="6"/>
  <c r="M9431" i="6"/>
  <c r="M5253" i="6"/>
  <c r="M4122" i="6"/>
  <c r="M9641" i="6"/>
  <c r="M7029" i="6"/>
  <c r="M2952" i="6"/>
  <c r="M8362" i="6"/>
  <c r="M7899" i="6"/>
  <c r="M9812" i="6"/>
  <c r="M6104" i="6"/>
  <c r="M8625" i="6"/>
  <c r="M501" i="6"/>
  <c r="M3089" i="6"/>
  <c r="M9378" i="6"/>
  <c r="M6736" i="6"/>
  <c r="M575" i="6"/>
  <c r="M6861" i="6"/>
  <c r="M7320" i="6"/>
  <c r="M1708" i="6"/>
  <c r="M6028" i="6"/>
  <c r="M8566" i="6"/>
  <c r="M2774" i="6"/>
  <c r="M1847" i="6"/>
  <c r="M1542" i="6"/>
  <c r="M2149" i="6"/>
  <c r="M8387" i="6"/>
  <c r="M8449" i="6"/>
  <c r="M2465" i="6"/>
  <c r="M9975" i="6"/>
  <c r="M5112" i="6"/>
  <c r="M1950" i="6"/>
  <c r="M1357" i="6"/>
  <c r="M8680" i="6"/>
  <c r="M956" i="6"/>
  <c r="M5834" i="6"/>
  <c r="M1308" i="6"/>
  <c r="M7203" i="6"/>
  <c r="M5664" i="6"/>
  <c r="M4642" i="6"/>
  <c r="M8305" i="6"/>
  <c r="M4452" i="6"/>
  <c r="M1823" i="6"/>
  <c r="M8272" i="6"/>
  <c r="M7672" i="6"/>
  <c r="M9287" i="6"/>
  <c r="M2764" i="6"/>
  <c r="M1424" i="6"/>
  <c r="M4118" i="6"/>
  <c r="M7185" i="6"/>
  <c r="M5942" i="6"/>
  <c r="M5569" i="6"/>
  <c r="M7992" i="6"/>
  <c r="M4928" i="6"/>
  <c r="M3545" i="6"/>
  <c r="M7690" i="6"/>
  <c r="M3401" i="6"/>
  <c r="M2476" i="6"/>
  <c r="M9383" i="6"/>
  <c r="M6038" i="6"/>
  <c r="M7578" i="6"/>
  <c r="M4580" i="6"/>
  <c r="M3897" i="6"/>
  <c r="M3308" i="6"/>
  <c r="M2734" i="6"/>
  <c r="M2080" i="6"/>
  <c r="M1490" i="6"/>
  <c r="M978" i="6"/>
  <c r="M339" i="6"/>
  <c r="M6424" i="6"/>
  <c r="M4007" i="6"/>
  <c r="M7864" i="6"/>
  <c r="M4054" i="6"/>
  <c r="M8368" i="6"/>
  <c r="M9491" i="6"/>
  <c r="M8020" i="6"/>
  <c r="M7394" i="6"/>
  <c r="M5851" i="6"/>
  <c r="M4438" i="6"/>
  <c r="M3880" i="6"/>
  <c r="M3244" i="6"/>
  <c r="M2733" i="6"/>
  <c r="M2175" i="6"/>
  <c r="M1489" i="6"/>
  <c r="M993" i="6"/>
  <c r="M482" i="6"/>
  <c r="M9772" i="6"/>
  <c r="M9134" i="6"/>
  <c r="M8460" i="6"/>
  <c r="M9380" i="6"/>
  <c r="M8743" i="6"/>
  <c r="M9863" i="6"/>
  <c r="M8789" i="6"/>
  <c r="M4101" i="6"/>
  <c r="M2587" i="6"/>
  <c r="M6020" i="6"/>
  <c r="M3606" i="6"/>
  <c r="M2363" i="6"/>
  <c r="M6975" i="6"/>
  <c r="M4559" i="6"/>
  <c r="M2537" i="6"/>
  <c r="M1244" i="6"/>
  <c r="M8971" i="6"/>
  <c r="M4987" i="6"/>
  <c r="M2807" i="6"/>
  <c r="M603" i="6"/>
  <c r="M7290" i="6"/>
  <c r="M6304" i="6"/>
  <c r="M5591" i="6"/>
  <c r="M4732" i="6"/>
  <c r="M3825" i="6"/>
  <c r="M3222" i="6"/>
  <c r="M2503" i="6"/>
  <c r="M8295" i="6"/>
  <c r="M7572" i="6"/>
  <c r="M6781" i="6"/>
  <c r="M5761" i="6"/>
  <c r="M5287" i="6"/>
  <c r="M4509" i="6"/>
  <c r="M3714" i="6"/>
  <c r="M2917" i="6"/>
  <c r="M2311" i="6"/>
  <c r="M1625" i="6"/>
  <c r="M1001" i="6"/>
  <c r="M442" i="6"/>
  <c r="M8262" i="6"/>
  <c r="M7492" i="6"/>
  <c r="M6748" i="6"/>
  <c r="M5744" i="6"/>
  <c r="M5016" i="6"/>
  <c r="M8207" i="6"/>
  <c r="M5102" i="6"/>
  <c r="M2316" i="6"/>
  <c r="M8536" i="6"/>
  <c r="M5387" i="6"/>
  <c r="M2953" i="6"/>
  <c r="M1421" i="6"/>
  <c r="M398" i="6"/>
  <c r="M6720" i="6"/>
  <c r="M4575" i="6"/>
  <c r="M3160" i="6"/>
  <c r="M1356" i="6"/>
  <c r="M8940" i="6"/>
  <c r="M6177" i="6"/>
  <c r="M3748" i="6"/>
  <c r="M1163" i="6"/>
  <c r="M8155" i="6"/>
  <c r="M8230" i="6"/>
  <c r="M7098" i="6"/>
  <c r="M5743" i="6"/>
  <c r="M9479" i="6"/>
  <c r="M7397" i="6"/>
  <c r="M6077" i="6"/>
  <c r="M4364" i="6"/>
  <c r="M2882" i="6"/>
  <c r="M1334" i="6"/>
  <c r="M455" i="6"/>
  <c r="M9339" i="6"/>
  <c r="M8386" i="6"/>
  <c r="M7584" i="6"/>
  <c r="M6921" i="6"/>
  <c r="M4727" i="6"/>
  <c r="M7686" i="6"/>
  <c r="M4895" i="6"/>
  <c r="M3066" i="6"/>
  <c r="M9300" i="6"/>
  <c r="M6355" i="6"/>
  <c r="M4639" i="6"/>
  <c r="M2857" i="6"/>
  <c r="M318" i="6"/>
  <c r="M7181" i="6"/>
  <c r="M4845" i="6"/>
  <c r="M3224" i="6"/>
  <c r="M8986" i="6"/>
  <c r="M6974" i="6"/>
  <c r="M4955" i="6"/>
  <c r="M2983" i="6"/>
  <c r="M1771" i="6"/>
  <c r="M1083" i="6"/>
  <c r="M9389" i="6"/>
  <c r="M9341" i="6"/>
  <c r="M7382" i="6"/>
  <c r="M6461" i="6"/>
  <c r="M5269" i="6"/>
  <c r="M9107" i="6"/>
  <c r="M8403" i="6"/>
  <c r="M7270" i="6"/>
  <c r="M6045" i="6"/>
  <c r="M5206" i="6"/>
  <c r="M3758" i="6"/>
  <c r="M2786" i="6"/>
  <c r="M1206" i="6"/>
  <c r="M119" i="6"/>
  <c r="M8623" i="6"/>
  <c r="M9323" i="6"/>
  <c r="M8732" i="6"/>
  <c r="M8055" i="6"/>
  <c r="M7395" i="6"/>
  <c r="M5060" i="6"/>
  <c r="M7485" i="6"/>
  <c r="M6426" i="6"/>
  <c r="M5837" i="6"/>
  <c r="M4934" i="6"/>
  <c r="M4350" i="6"/>
  <c r="M3681" i="6"/>
  <c r="M3156" i="6"/>
  <c r="M2676" i="6"/>
  <c r="M2198" i="6"/>
  <c r="M1544" i="6"/>
  <c r="M1192" i="6"/>
  <c r="M744" i="6"/>
  <c r="M377" i="6"/>
  <c r="M9469" i="6"/>
  <c r="M8553" i="6"/>
  <c r="M7516" i="6"/>
  <c r="M6774" i="6"/>
  <c r="M5931" i="6"/>
  <c r="M5076" i="6"/>
  <c r="M4444" i="6"/>
  <c r="M3790" i="6"/>
  <c r="M3377" i="6"/>
  <c r="M2931" i="6"/>
  <c r="M2532" i="6"/>
  <c r="M152" i="6"/>
  <c r="M6741" i="6"/>
  <c r="M5074" i="6"/>
  <c r="M4251" i="6"/>
  <c r="M3439" i="6"/>
  <c r="M2530" i="6"/>
  <c r="M1813" i="6"/>
  <c r="M550" i="6"/>
  <c r="M9748" i="6"/>
  <c r="M8314" i="6"/>
  <c r="M7342" i="6"/>
  <c r="M6660" i="6"/>
  <c r="M6008" i="6"/>
  <c r="M5375" i="6"/>
  <c r="M4851" i="6"/>
  <c r="M4235" i="6"/>
  <c r="M3772" i="6"/>
  <c r="M3247" i="6"/>
  <c r="M2720" i="6"/>
  <c r="M2242" i="6"/>
  <c r="M1828" i="6"/>
  <c r="M1460" i="6"/>
  <c r="M1012" i="6"/>
  <c r="M676" i="6"/>
  <c r="M325" i="6"/>
  <c r="M7498" i="6"/>
  <c r="M5693" i="6"/>
  <c r="M4028" i="6"/>
  <c r="M2881" i="6"/>
  <c r="M1909" i="6"/>
  <c r="M1173" i="6"/>
  <c r="M214" i="6"/>
  <c r="M9202" i="6"/>
  <c r="M8313" i="6"/>
  <c r="M7622" i="6"/>
  <c r="M6786" i="6"/>
  <c r="M6133" i="6"/>
  <c r="M5659" i="6"/>
  <c r="M4786" i="6"/>
  <c r="M4106" i="6"/>
  <c r="M3596" i="6"/>
  <c r="M3135" i="6"/>
  <c r="M2592" i="6"/>
  <c r="M2097" i="6"/>
  <c r="M1651" i="6"/>
  <c r="M1251" i="6"/>
  <c r="M819" i="6"/>
  <c r="M436" i="6"/>
  <c r="M52" i="6"/>
  <c r="M1678" i="6"/>
  <c r="M1022" i="6"/>
  <c r="M511" i="6"/>
  <c r="M2328" i="6"/>
  <c r="M1738" i="6"/>
  <c r="M1226" i="6"/>
  <c r="M794" i="6"/>
  <c r="M395" i="6"/>
  <c r="M1120" i="6"/>
  <c r="M576" i="6"/>
  <c r="M51" i="6"/>
  <c r="M719" i="6"/>
  <c r="M19" i="6"/>
  <c r="M2228" i="6"/>
  <c r="M1527" i="6"/>
  <c r="M536" i="6"/>
  <c r="M74" i="6"/>
  <c r="M3866" i="6"/>
  <c r="M8173" i="6"/>
  <c r="M4997" i="6"/>
  <c r="M6518" i="6"/>
  <c r="M9310" i="6"/>
  <c r="M2409" i="6"/>
  <c r="M4713" i="6"/>
  <c r="M5020" i="6"/>
  <c r="M5221" i="6"/>
  <c r="M7152" i="6"/>
  <c r="M3087" i="6"/>
  <c r="M8847" i="6"/>
  <c r="M7931" i="6"/>
  <c r="M9003" i="6"/>
  <c r="M9146" i="6"/>
  <c r="M6610" i="6"/>
  <c r="M7478" i="6"/>
  <c r="M9325" i="6"/>
  <c r="M6965" i="6"/>
  <c r="M2266" i="6"/>
  <c r="M8015" i="6"/>
  <c r="M8958" i="6"/>
  <c r="M9482" i="6"/>
  <c r="M5736" i="6"/>
  <c r="M8578" i="6"/>
  <c r="M9978" i="6"/>
  <c r="M2466" i="6"/>
  <c r="M9299" i="6"/>
  <c r="M6609" i="6"/>
  <c r="M496" i="6"/>
  <c r="M6749" i="6"/>
  <c r="M7240" i="6"/>
  <c r="M1644" i="6"/>
  <c r="M5868" i="6"/>
  <c r="M8550" i="6"/>
  <c r="M2646" i="6"/>
  <c r="M1719" i="6"/>
  <c r="M1142" i="6"/>
  <c r="M1253" i="6"/>
  <c r="M8307" i="6"/>
  <c r="M8338" i="6"/>
  <c r="M2002" i="6"/>
  <c r="M9755" i="6"/>
  <c r="M1087" i="6"/>
  <c r="M1758" i="6"/>
  <c r="M1309" i="6"/>
  <c r="M8600" i="6"/>
  <c r="M572" i="6"/>
  <c r="M5770" i="6"/>
  <c r="M1228" i="6"/>
  <c r="M7187" i="6"/>
  <c r="M5632" i="6"/>
  <c r="M4437" i="6"/>
  <c r="M7975" i="6"/>
  <c r="M4373" i="6"/>
  <c r="M1759" i="6"/>
  <c r="M8210" i="6"/>
  <c r="M6102" i="6"/>
  <c r="M9178" i="6"/>
  <c r="M2748" i="6"/>
  <c r="M1264" i="6"/>
  <c r="M3926" i="6"/>
  <c r="M5674" i="6"/>
  <c r="M5863" i="6"/>
  <c r="M5553" i="6"/>
  <c r="M7849" i="6"/>
  <c r="M4453" i="6"/>
  <c r="M3434" i="6"/>
  <c r="M7642" i="6"/>
  <c r="M3369" i="6"/>
  <c r="M2428" i="6"/>
  <c r="M9306" i="6"/>
  <c r="M6006" i="6"/>
  <c r="M9852" i="6"/>
  <c r="M4565" i="6"/>
  <c r="M3881" i="6"/>
  <c r="M3292" i="6"/>
  <c r="M2718" i="6"/>
  <c r="M2064" i="6"/>
  <c r="M1474" i="6"/>
  <c r="M962" i="6"/>
  <c r="M323" i="6"/>
  <c r="M5008" i="6"/>
  <c r="M3927" i="6"/>
  <c r="M7816" i="6"/>
  <c r="M3990" i="6"/>
  <c r="M8304" i="6"/>
  <c r="M9397" i="6"/>
  <c r="M7594" i="6"/>
  <c r="M7315" i="6"/>
  <c r="M5835" i="6"/>
  <c r="M4422" i="6"/>
  <c r="M3864" i="6"/>
  <c r="M3229" i="6"/>
  <c r="M2717" i="6"/>
  <c r="M2127" i="6"/>
  <c r="M1473" i="6"/>
  <c r="M977" i="6"/>
  <c r="M466" i="6"/>
  <c r="M9663" i="6"/>
  <c r="M9118" i="6"/>
  <c r="M8444" i="6"/>
  <c r="M9366" i="6"/>
  <c r="M8727" i="6"/>
  <c r="M9692" i="6"/>
  <c r="M8695" i="6"/>
  <c r="M3925" i="6"/>
  <c r="M2555" i="6"/>
  <c r="M5972" i="6"/>
  <c r="M3590" i="6"/>
  <c r="M2107" i="6"/>
  <c r="M6912" i="6"/>
  <c r="M4496" i="6"/>
  <c r="M2473" i="6"/>
  <c r="M1180" i="6"/>
  <c r="M8925" i="6"/>
  <c r="M4892" i="6"/>
  <c r="M2727" i="6"/>
  <c r="M540" i="6"/>
  <c r="M7258" i="6"/>
  <c r="M6272" i="6"/>
  <c r="M5432" i="6"/>
  <c r="M4700" i="6"/>
  <c r="M3778" i="6"/>
  <c r="M3190" i="6"/>
  <c r="M2487" i="6"/>
  <c r="M8279" i="6"/>
  <c r="M7556" i="6"/>
  <c r="M6765" i="6"/>
  <c r="M5729" i="6"/>
  <c r="M5271" i="6"/>
  <c r="M4478" i="6"/>
  <c r="M3698" i="6"/>
  <c r="M2901" i="6"/>
  <c r="M2295" i="6"/>
  <c r="M1609" i="6"/>
  <c r="M985" i="6"/>
  <c r="M426" i="6"/>
  <c r="M8139" i="6"/>
  <c r="M7477" i="6"/>
  <c r="M6732" i="6"/>
  <c r="M5728" i="6"/>
  <c r="M5000" i="6"/>
  <c r="M7971" i="6"/>
  <c r="M4990" i="6"/>
  <c r="M2284" i="6"/>
  <c r="M8520" i="6"/>
  <c r="M5371" i="6"/>
  <c r="M2873" i="6"/>
  <c r="M1405" i="6"/>
  <c r="M286" i="6"/>
  <c r="M6688" i="6"/>
  <c r="M4512" i="6"/>
  <c r="M3144" i="6"/>
  <c r="M1276" i="6"/>
  <c r="M8849" i="6"/>
  <c r="M6145" i="6"/>
  <c r="M3652" i="6"/>
  <c r="M1115" i="6"/>
  <c r="M8141" i="6"/>
  <c r="M8215" i="6"/>
  <c r="M7034" i="6"/>
  <c r="M5349" i="6"/>
  <c r="M9448" i="6"/>
  <c r="M7017" i="6"/>
  <c r="M5997" i="6"/>
  <c r="M4252" i="6"/>
  <c r="M2866" i="6"/>
  <c r="M1318" i="6"/>
  <c r="M439" i="6"/>
  <c r="M9168" i="6"/>
  <c r="M8339" i="6"/>
  <c r="M7552" i="6"/>
  <c r="M6873" i="6"/>
  <c r="M4711" i="6"/>
  <c r="M6244" i="6"/>
  <c r="M4831" i="6"/>
  <c r="M3034" i="6"/>
  <c r="M9269" i="6"/>
  <c r="M6339" i="6"/>
  <c r="M4450" i="6"/>
  <c r="M2825" i="6"/>
  <c r="M238" i="6"/>
  <c r="M7133" i="6"/>
  <c r="M4813" i="6"/>
  <c r="M3128" i="6"/>
  <c r="M8895" i="6"/>
  <c r="M6911" i="6"/>
  <c r="M4002" i="6"/>
  <c r="M2951" i="6"/>
  <c r="M1755" i="6"/>
  <c r="M987" i="6"/>
  <c r="M9344" i="6"/>
  <c r="M8998" i="6"/>
  <c r="M7366" i="6"/>
  <c r="M6429" i="6"/>
  <c r="M5238" i="6"/>
  <c r="M9076" i="6"/>
  <c r="M8324" i="6"/>
  <c r="M7001" i="6"/>
  <c r="M5981" i="6"/>
  <c r="M4553" i="6"/>
  <c r="M3695" i="6"/>
  <c r="M2754" i="6"/>
  <c r="M1190" i="6"/>
  <c r="M9961" i="6"/>
  <c r="M8136" i="6"/>
  <c r="M9292" i="6"/>
  <c r="M8716" i="6"/>
  <c r="M8024" i="6"/>
  <c r="M7379" i="6"/>
  <c r="M5044" i="6"/>
  <c r="M7439" i="6"/>
  <c r="M6410" i="6"/>
  <c r="M5711" i="6"/>
  <c r="M4918" i="6"/>
  <c r="M4334" i="6"/>
  <c r="M3649" i="6"/>
  <c r="M3108" i="6"/>
  <c r="M2660" i="6"/>
  <c r="M2182" i="6"/>
  <c r="M1528" i="6"/>
  <c r="M1176" i="6"/>
  <c r="M728" i="6"/>
  <c r="M361" i="6"/>
  <c r="M9406" i="6"/>
  <c r="M8537" i="6"/>
  <c r="M7438" i="6"/>
  <c r="M6631" i="6"/>
  <c r="M5915" i="6"/>
  <c r="M5061" i="6"/>
  <c r="M4428" i="6"/>
  <c r="M3775" i="6"/>
  <c r="M3313" i="6"/>
  <c r="M2867" i="6"/>
  <c r="M2516" i="6"/>
  <c r="M136" i="6"/>
  <c r="M6645" i="6"/>
  <c r="M5043" i="6"/>
  <c r="M4236" i="6"/>
  <c r="M3201" i="6"/>
  <c r="M2514" i="6"/>
  <c r="M1797" i="6"/>
  <c r="M534" i="6"/>
  <c r="M9559" i="6"/>
  <c r="M8220" i="6"/>
  <c r="M7310" i="6"/>
  <c r="M6644" i="6"/>
  <c r="M5976" i="6"/>
  <c r="M5343" i="6"/>
  <c r="M4755" i="6"/>
  <c r="M4203" i="6"/>
  <c r="M3756" i="6"/>
  <c r="M3168" i="6"/>
  <c r="M2688" i="6"/>
  <c r="M2178" i="6"/>
  <c r="M1812" i="6"/>
  <c r="M1444" i="6"/>
  <c r="M996" i="6"/>
  <c r="M660" i="6"/>
  <c r="M261" i="6"/>
  <c r="M7452" i="6"/>
  <c r="M5677" i="6"/>
  <c r="M3980" i="6"/>
  <c r="M2817" i="6"/>
  <c r="M1669" i="6"/>
  <c r="M1045" i="6"/>
  <c r="M182" i="6"/>
  <c r="M9186" i="6"/>
  <c r="M8297" i="6"/>
  <c r="M7543" i="6"/>
  <c r="M6770" i="6"/>
  <c r="M6119" i="6"/>
  <c r="M5596" i="6"/>
  <c r="M4629" i="6"/>
  <c r="M4090" i="6"/>
  <c r="M3580" i="6"/>
  <c r="M3103" i="6"/>
  <c r="M2576" i="6"/>
  <c r="M2017" i="6"/>
  <c r="M1635" i="6"/>
  <c r="M1219" i="6"/>
  <c r="M803" i="6"/>
  <c r="M420" i="6"/>
  <c r="M36" i="6"/>
  <c r="M1630" i="6"/>
  <c r="M990" i="6"/>
  <c r="M495" i="6"/>
  <c r="M2296" i="6"/>
  <c r="M1706" i="6"/>
  <c r="M1210" i="6"/>
  <c r="M778" i="6"/>
  <c r="M299" i="6"/>
  <c r="M1104" i="6"/>
  <c r="M560" i="6"/>
  <c r="M20" i="6"/>
  <c r="M703" i="6"/>
  <c r="M5" i="6"/>
  <c r="M2212" i="6"/>
  <c r="M1511" i="6"/>
  <c r="M520" i="6"/>
  <c r="M43" i="6"/>
  <c r="M8373" i="6"/>
  <c r="M9284" i="6"/>
  <c r="M5852" i="6"/>
  <c r="M1655" i="6"/>
  <c r="M8308" i="6"/>
  <c r="M8290" i="6"/>
  <c r="M7435" i="6"/>
  <c r="M1086" i="6"/>
  <c r="M877" i="6"/>
  <c r="M6967" i="6"/>
  <c r="M445" i="6"/>
  <c r="M5643" i="6"/>
  <c r="M4278" i="6"/>
  <c r="M6773" i="6"/>
  <c r="M1727" i="6"/>
  <c r="M8022" i="6"/>
  <c r="M9101" i="6"/>
  <c r="M3179" i="6"/>
  <c r="M9617" i="6"/>
  <c r="M7519" i="6"/>
  <c r="M3402" i="6"/>
  <c r="M3353" i="6"/>
  <c r="M8351" i="6"/>
  <c r="M9805" i="6"/>
  <c r="M3833" i="6"/>
  <c r="M2511" i="6"/>
  <c r="M1458" i="6"/>
  <c r="M307" i="6"/>
  <c r="M4960" i="6"/>
  <c r="M7753" i="6"/>
  <c r="M7232" i="6"/>
  <c r="M7530" i="6"/>
  <c r="M5819" i="6"/>
  <c r="M4407" i="6"/>
  <c r="M3181" i="6"/>
  <c r="M2701" i="6"/>
  <c r="M1457" i="6"/>
  <c r="M354" i="6"/>
  <c r="M9616" i="6"/>
  <c r="M8333" i="6"/>
  <c r="M9288" i="6"/>
  <c r="M9566" i="6"/>
  <c r="M8648" i="6"/>
  <c r="M9424" i="6"/>
  <c r="M3558" i="6"/>
  <c r="M6832" i="6"/>
  <c r="M2154" i="6"/>
  <c r="M7259" i="6"/>
  <c r="M4194" i="6"/>
  <c r="M364" i="6"/>
  <c r="M6256" i="6"/>
  <c r="M5352" i="6"/>
  <c r="M3762" i="6"/>
  <c r="M3126" i="6"/>
  <c r="M8263" i="6"/>
  <c r="M6574" i="6"/>
  <c r="M5699" i="6"/>
  <c r="M4351" i="6"/>
  <c r="M3602" i="6"/>
  <c r="M2215" i="6"/>
  <c r="M1577" i="6"/>
  <c r="M298" i="6"/>
  <c r="M7446" i="6"/>
  <c r="M5635" i="6"/>
  <c r="M7781" i="6"/>
  <c r="M4910" i="6"/>
  <c r="M8112" i="6"/>
  <c r="M2681" i="6"/>
  <c r="M222" i="6"/>
  <c r="M3971" i="6"/>
  <c r="M1260" i="6"/>
  <c r="M7148" i="6"/>
  <c r="M3588" i="6"/>
  <c r="M9653" i="6"/>
  <c r="M9753" i="6"/>
  <c r="M4806" i="6"/>
  <c r="M6707" i="6"/>
  <c r="M8042" i="6"/>
  <c r="M4697" i="6"/>
  <c r="M269" i="6"/>
  <c r="M7824" i="6"/>
  <c r="M3523" i="6"/>
  <c r="M799" i="6"/>
  <c r="M7965" i="6"/>
  <c r="M7628" i="6"/>
  <c r="M9934" i="6"/>
  <c r="M9035" i="6"/>
  <c r="M8783" i="6"/>
  <c r="M7383" i="6"/>
  <c r="M5993" i="6"/>
  <c r="M6089" i="6"/>
  <c r="M1914" i="6"/>
  <c r="M5534" i="6"/>
  <c r="M8421" i="6"/>
  <c r="M9245" i="6"/>
  <c r="M5038" i="6"/>
  <c r="M8260" i="6"/>
  <c r="M9774" i="6"/>
  <c r="M9285" i="6"/>
  <c r="M6035" i="6"/>
  <c r="M6192" i="6"/>
  <c r="M6447" i="6"/>
  <c r="M6589" i="6"/>
  <c r="M4836" i="6"/>
  <c r="M8471" i="6"/>
  <c r="M1784" i="6"/>
  <c r="M678" i="6"/>
  <c r="M8243" i="6"/>
  <c r="M7214" i="6"/>
  <c r="M959" i="6"/>
  <c r="M8442" i="6"/>
  <c r="M5708" i="6"/>
  <c r="M5506" i="6"/>
  <c r="M3878" i="6"/>
  <c r="M5974" i="6"/>
  <c r="M2557" i="6"/>
  <c r="M145" i="6"/>
  <c r="M9182" i="6"/>
  <c r="M5537" i="6"/>
  <c r="M4406" i="6"/>
  <c r="M4975" i="6"/>
  <c r="M2396" i="6"/>
  <c r="M5990" i="6"/>
  <c r="M4360" i="6"/>
  <c r="M3261" i="6"/>
  <c r="M2048" i="6"/>
  <c r="M802" i="6"/>
  <c r="M3386" i="6"/>
  <c r="M3736" i="6"/>
  <c r="M9305" i="6"/>
  <c r="M7235" i="6"/>
  <c r="M3706" i="6"/>
  <c r="M2031" i="6"/>
  <c r="M961" i="6"/>
  <c r="M9087" i="6"/>
  <c r="M8712" i="6"/>
  <c r="M3751" i="6"/>
  <c r="M5749" i="6"/>
  <c r="M1709" i="6"/>
  <c r="M4449" i="6"/>
  <c r="M972" i="6"/>
  <c r="M2568" i="6"/>
  <c r="M7069" i="6"/>
  <c r="M4510" i="6"/>
  <c r="M9995" i="6"/>
  <c r="M7524" i="6"/>
  <c r="M5161" i="6"/>
  <c r="M2885" i="6"/>
  <c r="M969" i="6"/>
  <c r="M8123" i="6"/>
  <c r="M6620" i="6"/>
  <c r="M4968" i="6"/>
  <c r="M2268" i="6"/>
  <c r="M5181" i="6"/>
  <c r="M1101" i="6"/>
  <c r="M6656" i="6"/>
  <c r="M3112" i="6"/>
  <c r="M6114" i="6"/>
  <c r="M9598" i="6"/>
  <c r="M8143" i="6"/>
  <c r="M8772" i="6"/>
  <c r="M1166" i="6"/>
  <c r="M6298" i="6"/>
  <c r="M7253" i="6"/>
  <c r="M5217" i="6"/>
  <c r="M6653" i="6"/>
  <c r="M8581" i="6"/>
  <c r="M7576" i="6"/>
  <c r="M4300" i="6"/>
  <c r="M7319" i="6"/>
  <c r="M8170" i="6"/>
  <c r="M7493" i="6"/>
  <c r="M8820" i="6"/>
  <c r="M4249" i="6"/>
  <c r="M7381" i="6"/>
  <c r="M9387" i="6"/>
  <c r="M5379" i="6"/>
  <c r="M2353" i="6"/>
  <c r="M7018" i="6"/>
  <c r="M8907" i="6"/>
  <c r="M9587" i="6"/>
  <c r="M3998" i="6"/>
  <c r="M7709" i="6"/>
  <c r="M1184" i="6"/>
  <c r="M4650" i="6"/>
  <c r="M2185" i="6"/>
  <c r="M6390" i="6"/>
  <c r="M874" i="6"/>
  <c r="M5913" i="6"/>
  <c r="M4528" i="6"/>
  <c r="M1893" i="6"/>
  <c r="M9144" i="6"/>
  <c r="M7009" i="6"/>
  <c r="M7419" i="6"/>
  <c r="M1806" i="6"/>
  <c r="M7906" i="6"/>
  <c r="M9686" i="6"/>
  <c r="M9717" i="6"/>
  <c r="M153" i="6"/>
  <c r="M711" i="6"/>
  <c r="M6868" i="6"/>
  <c r="M4493" i="6"/>
  <c r="M6737" i="6"/>
  <c r="M4794" i="6"/>
  <c r="M4760" i="6"/>
  <c r="M9861" i="6"/>
  <c r="M3676" i="6"/>
  <c r="M5486" i="6"/>
  <c r="M8785" i="6"/>
  <c r="M5188" i="6"/>
  <c r="M2030" i="6"/>
  <c r="M3640" i="6"/>
  <c r="M80" i="6"/>
  <c r="M9680" i="6"/>
  <c r="M3418" i="6"/>
  <c r="M1920" i="6"/>
  <c r="M17" i="6"/>
  <c r="M8667" i="6"/>
  <c r="M5265" i="6"/>
  <c r="M6360" i="6"/>
  <c r="M2860" i="6"/>
  <c r="M3894" i="6"/>
  <c r="M2237" i="6"/>
  <c r="M8036" i="6"/>
  <c r="M9583" i="6"/>
  <c r="M4248" i="6"/>
  <c r="M3436" i="6"/>
  <c r="M2415" i="6"/>
  <c r="M1634" i="6"/>
  <c r="M738" i="6"/>
  <c r="M6742" i="6"/>
  <c r="M2477" i="6"/>
  <c r="M4261" i="6"/>
  <c r="M9275" i="6"/>
  <c r="M8808" i="6"/>
  <c r="M7220" i="6"/>
  <c r="M4754" i="6"/>
  <c r="M3928" i="6"/>
  <c r="M3069" i="6"/>
  <c r="M2335" i="6"/>
  <c r="M1393" i="6"/>
  <c r="M641" i="6"/>
  <c r="M9537" i="6"/>
  <c r="M8650" i="6"/>
  <c r="M9256" i="6"/>
  <c r="M8396" i="6"/>
  <c r="M7923" i="6"/>
  <c r="M3273" i="6"/>
  <c r="M6753" i="6"/>
  <c r="M2969" i="6"/>
  <c r="M366" i="6"/>
  <c r="M4035" i="6"/>
  <c r="M1868" i="6"/>
  <c r="M6990" i="6"/>
  <c r="M3604" i="6"/>
  <c r="M284" i="6"/>
  <c r="M6766" i="6"/>
  <c r="M5304" i="6"/>
  <c r="M4336" i="6"/>
  <c r="M8063" i="6"/>
  <c r="M9331" i="6"/>
  <c r="M9910" i="6"/>
  <c r="M9891" i="6"/>
  <c r="M6922" i="6"/>
  <c r="M7108" i="6"/>
  <c r="M3666" i="6"/>
  <c r="M3550" i="6"/>
  <c r="M7231" i="6"/>
  <c r="M1152" i="6"/>
  <c r="M4586" i="6"/>
  <c r="M2073" i="6"/>
  <c r="M5515" i="6"/>
  <c r="M6521" i="6"/>
  <c r="M7630" i="6"/>
  <c r="M4370" i="6"/>
  <c r="M1781" i="6"/>
  <c r="M8751" i="6"/>
  <c r="M6531" i="6"/>
  <c r="M4826" i="6"/>
  <c r="M1742" i="6"/>
  <c r="M7667" i="6"/>
  <c r="M9592" i="6"/>
  <c r="M9591" i="6"/>
  <c r="M73" i="6"/>
  <c r="M679" i="6"/>
  <c r="M6804" i="6"/>
  <c r="M2546" i="6"/>
  <c r="M6291" i="6"/>
  <c r="M9266" i="6"/>
  <c r="M9847" i="6"/>
  <c r="M9814" i="6"/>
  <c r="M3660" i="6"/>
  <c r="M5390" i="6"/>
  <c r="M8579" i="6"/>
  <c r="M5156" i="6"/>
  <c r="M1936" i="6"/>
  <c r="M3465" i="6"/>
  <c r="M32" i="6"/>
  <c r="M9664" i="6"/>
  <c r="M3354" i="6"/>
  <c r="M97" i="6"/>
  <c r="M8873" i="6"/>
  <c r="M8604" i="6"/>
  <c r="M5249" i="6"/>
  <c r="M6312" i="6"/>
  <c r="M81" i="6"/>
  <c r="M3767" i="6"/>
  <c r="M2141" i="6"/>
  <c r="M7973" i="6"/>
  <c r="M9474" i="6"/>
  <c r="M4201" i="6"/>
  <c r="M3245" i="6"/>
  <c r="M2399" i="6"/>
  <c r="M1618" i="6"/>
  <c r="M690" i="6"/>
  <c r="M6694" i="6"/>
  <c r="M2334" i="6"/>
  <c r="M4245" i="6"/>
  <c r="M9243" i="6"/>
  <c r="M8286" i="6"/>
  <c r="M7204" i="6"/>
  <c r="M4739" i="6"/>
  <c r="M3690" i="6"/>
  <c r="M3053" i="6"/>
  <c r="M2303" i="6"/>
  <c r="M1377" i="6"/>
  <c r="M625" i="6"/>
  <c r="M9486" i="6"/>
  <c r="M9642" i="6"/>
  <c r="M4418" i="6"/>
  <c r="M3967" i="6"/>
  <c r="M9682" i="6"/>
  <c r="M6946" i="6"/>
  <c r="M6378" i="6"/>
  <c r="M2615" i="6"/>
  <c r="M8232" i="6"/>
  <c r="M1187" i="6"/>
  <c r="M6927" i="6"/>
  <c r="M4666" i="6"/>
  <c r="M1065" i="6"/>
  <c r="M1459" i="6"/>
  <c r="M3923" i="6"/>
  <c r="M9954" i="6"/>
  <c r="M1589" i="6"/>
  <c r="M6181" i="6"/>
  <c r="M6419" i="6"/>
  <c r="M4825" i="6"/>
  <c r="M5444" i="6"/>
  <c r="M2380" i="6"/>
  <c r="M4883" i="6"/>
  <c r="M4545" i="6"/>
  <c r="M7233" i="6"/>
  <c r="M4272" i="6"/>
  <c r="M5781" i="6"/>
  <c r="M5002" i="6"/>
  <c r="M6607" i="6"/>
  <c r="M430" i="6"/>
  <c r="M6920" i="6"/>
  <c r="M2058" i="6"/>
  <c r="M3254" i="6"/>
  <c r="M7659" i="6"/>
  <c r="M5119" i="6"/>
  <c r="M1599" i="6"/>
  <c r="M7059" i="6"/>
  <c r="M3290" i="6"/>
  <c r="M8134" i="6"/>
  <c r="M7990" i="6"/>
  <c r="M8445" i="6"/>
  <c r="M6726" i="6"/>
  <c r="M3721" i="6"/>
  <c r="M3974" i="6"/>
  <c r="M8479" i="6"/>
  <c r="M7735" i="6"/>
  <c r="M4692" i="6"/>
  <c r="M3770" i="6"/>
  <c r="M2846" i="6"/>
  <c r="M1794" i="6"/>
  <c r="M770" i="6"/>
  <c r="M6630" i="6"/>
  <c r="M1952" i="6"/>
  <c r="M2955" i="6"/>
  <c r="M8573" i="6"/>
  <c r="M9085" i="6"/>
  <c r="M5787" i="6"/>
  <c r="M4056" i="6"/>
  <c r="M3037" i="6"/>
  <c r="M1953" i="6"/>
  <c r="M1121" i="6"/>
  <c r="M178" i="6"/>
  <c r="M9071" i="6"/>
  <c r="M9694" i="6"/>
  <c r="M8664" i="6"/>
  <c r="M9473" i="6"/>
  <c r="M3607" i="6"/>
  <c r="M6944" i="6"/>
  <c r="M3017" i="6"/>
  <c r="M302" i="6"/>
  <c r="M3589" i="6"/>
  <c r="M940" i="6"/>
  <c r="M5795" i="6"/>
  <c r="M2488" i="6"/>
  <c r="M8030" i="6"/>
  <c r="M6113" i="6"/>
  <c r="M4843" i="6"/>
  <c r="M3699" i="6"/>
  <c r="M2614" i="6"/>
  <c r="M8124" i="6"/>
  <c r="M7020" i="6"/>
  <c r="M5668" i="6"/>
  <c r="M4810" i="6"/>
  <c r="M3570" i="6"/>
  <c r="M2550" i="6"/>
  <c r="M1913" i="6"/>
  <c r="M681" i="6"/>
  <c r="M8500" i="6"/>
  <c r="M7035" i="6"/>
  <c r="M6222" i="6"/>
  <c r="M4889" i="6"/>
  <c r="M6340" i="6"/>
  <c r="M9722" i="6"/>
  <c r="M6689" i="6"/>
  <c r="M2617" i="6"/>
  <c r="M973" i="6"/>
  <c r="M7165" i="6"/>
  <c r="M3685" i="6"/>
  <c r="M1596" i="6"/>
  <c r="M6847" i="6"/>
  <c r="M4495" i="6"/>
  <c r="M92" i="6"/>
  <c r="M7808" i="6"/>
  <c r="M7398" i="6"/>
  <c r="M5175" i="6"/>
  <c r="M8137" i="6"/>
  <c r="M6236" i="6"/>
  <c r="M3821" i="6"/>
  <c r="M1878" i="6"/>
  <c r="M535" i="6"/>
  <c r="M8949" i="6"/>
  <c r="M7993" i="6"/>
  <c r="M7016" i="6"/>
  <c r="M9723" i="6"/>
  <c r="M5673" i="6"/>
  <c r="M3288" i="6"/>
  <c r="M8741" i="6"/>
  <c r="M5499" i="6"/>
  <c r="M3001" i="6"/>
  <c r="M142" i="6"/>
  <c r="M6051" i="6"/>
  <c r="M3939" i="6"/>
  <c r="M8739" i="6"/>
  <c r="M5481" i="6"/>
  <c r="M3175" i="6"/>
  <c r="M1675" i="6"/>
  <c r="M524" i="6"/>
  <c r="M7589" i="6"/>
  <c r="M7002" i="6"/>
  <c r="M5759" i="6"/>
  <c r="M9589" i="6"/>
  <c r="M8121" i="6"/>
  <c r="M6380" i="6"/>
  <c r="M5332" i="6"/>
  <c r="M3567" i="6"/>
  <c r="M1814" i="6"/>
  <c r="M758" i="6"/>
  <c r="M9976" i="6"/>
  <c r="M9151" i="6"/>
  <c r="M8212" i="6"/>
  <c r="M7268" i="6"/>
  <c r="M4853" i="6"/>
  <c r="M6680" i="6"/>
  <c r="M5571" i="6"/>
  <c r="M4807" i="6"/>
  <c r="M3855" i="6"/>
  <c r="M2964" i="6"/>
  <c r="M2533" i="6"/>
  <c r="M1672" i="6"/>
  <c r="M1032" i="6"/>
  <c r="M568" i="6"/>
  <c r="M9688" i="6"/>
  <c r="M8034" i="6"/>
  <c r="M7122" i="6"/>
  <c r="M6043" i="6"/>
  <c r="M4838" i="6"/>
  <c r="M4110" i="6"/>
  <c r="M3441" i="6"/>
  <c r="M2819" i="6"/>
  <c r="M2293" i="6"/>
  <c r="M7058" i="6"/>
  <c r="M4868" i="6"/>
  <c r="M3694" i="6"/>
  <c r="M2849" i="6"/>
  <c r="M1733" i="6"/>
  <c r="M230" i="6"/>
  <c r="M8674" i="6"/>
  <c r="M7230" i="6"/>
  <c r="M6262" i="6"/>
  <c r="M5503" i="6"/>
  <c r="M4678" i="6"/>
  <c r="M3931" i="6"/>
  <c r="M3422" i="6"/>
  <c r="M2155" i="6"/>
  <c r="M8218" i="6"/>
  <c r="M5394" i="6"/>
  <c r="M4842" i="6"/>
  <c r="M2407" i="6"/>
  <c r="M7867" i="6"/>
  <c r="M6415" i="6"/>
  <c r="M9523" i="6"/>
  <c r="M7913" i="6"/>
  <c r="M8853" i="6"/>
  <c r="M9818" i="6"/>
  <c r="M9860" i="6"/>
  <c r="M4544" i="6"/>
  <c r="M997" i="6"/>
  <c r="M5894" i="6"/>
  <c r="M5924" i="6"/>
  <c r="M4474" i="6"/>
  <c r="M5380" i="6"/>
  <c r="M4804" i="6"/>
  <c r="M9795" i="6"/>
  <c r="M4513" i="6"/>
  <c r="M6789" i="6"/>
  <c r="M3984" i="6"/>
  <c r="M5449" i="6"/>
  <c r="M7023" i="6"/>
  <c r="M5921" i="6"/>
  <c r="M9893" i="6"/>
  <c r="M6186" i="6"/>
  <c r="M1978" i="6"/>
  <c r="M2392" i="6"/>
  <c r="M4119" i="6"/>
  <c r="M5055" i="6"/>
  <c r="M1279" i="6"/>
  <c r="M7027" i="6"/>
  <c r="M3196" i="6"/>
  <c r="M8118" i="6"/>
  <c r="M9150" i="6"/>
  <c r="M7562" i="6"/>
  <c r="M6710" i="6"/>
  <c r="M3689" i="6"/>
  <c r="M3942" i="6"/>
  <c r="M8400" i="6"/>
  <c r="M5895" i="6"/>
  <c r="M4676" i="6"/>
  <c r="M3691" i="6"/>
  <c r="M2798" i="6"/>
  <c r="M1778" i="6"/>
  <c r="M754" i="6"/>
  <c r="M4944" i="6"/>
  <c r="M1824" i="6"/>
  <c r="M2205" i="6"/>
  <c r="M8462" i="6"/>
  <c r="M9053" i="6"/>
  <c r="M5771" i="6"/>
  <c r="M4040" i="6"/>
  <c r="M2861" i="6"/>
  <c r="M1937" i="6"/>
  <c r="M1105" i="6"/>
  <c r="M9990" i="6"/>
  <c r="M9055" i="6"/>
  <c r="M9678" i="6"/>
  <c r="M8649" i="6"/>
  <c r="M9941" i="6"/>
  <c r="M3384" i="6"/>
  <c r="M6817" i="6"/>
  <c r="M2921" i="6"/>
  <c r="M6768" i="6"/>
  <c r="M3526" i="6"/>
  <c r="M924" i="6"/>
  <c r="M5763" i="6"/>
  <c r="M2424" i="6"/>
  <c r="M7919" i="6"/>
  <c r="M6097" i="6"/>
  <c r="M4827" i="6"/>
  <c r="M3635" i="6"/>
  <c r="M2599" i="6"/>
  <c r="M8044" i="6"/>
  <c r="M7004" i="6"/>
  <c r="M5636" i="6"/>
  <c r="M4778" i="6"/>
  <c r="M3491" i="6"/>
  <c r="M2534" i="6"/>
  <c r="M1561" i="6"/>
  <c r="M665" i="6"/>
  <c r="M8484" i="6"/>
  <c r="M7019" i="6"/>
  <c r="M6079" i="6"/>
  <c r="M9815" i="6"/>
  <c r="M6308" i="6"/>
  <c r="M9674" i="6"/>
  <c r="M6641" i="6"/>
  <c r="M2426" i="6"/>
  <c r="M957" i="6"/>
  <c r="M6624" i="6"/>
  <c r="M3653" i="6"/>
  <c r="M1564" i="6"/>
  <c r="M6799" i="6"/>
  <c r="M4464" i="6"/>
  <c r="M28" i="6"/>
  <c r="M9201" i="6"/>
  <c r="M7271" i="6"/>
  <c r="M5159" i="6"/>
  <c r="M8089" i="6"/>
  <c r="M6220" i="6"/>
  <c r="M3789" i="6"/>
  <c r="M1830" i="6"/>
  <c r="M519" i="6"/>
  <c r="M8843" i="6"/>
  <c r="M7962" i="6"/>
  <c r="M7000" i="6"/>
  <c r="M9517" i="6"/>
  <c r="M5641" i="6"/>
  <c r="M3210" i="6"/>
  <c r="M7938" i="6"/>
  <c r="M5419" i="6"/>
  <c r="M2985" i="6"/>
  <c r="M110" i="6"/>
  <c r="M6019" i="6"/>
  <c r="M3637" i="6"/>
  <c r="M8723" i="6"/>
  <c r="M5433" i="6"/>
  <c r="M3159" i="6"/>
  <c r="M1659" i="6"/>
  <c r="M476" i="6"/>
  <c r="M7463" i="6"/>
  <c r="M6970" i="6"/>
  <c r="M5727" i="6"/>
  <c r="M9525" i="6"/>
  <c r="M8073" i="6"/>
  <c r="M6364" i="6"/>
  <c r="M5316" i="6"/>
  <c r="M3551" i="6"/>
  <c r="M1766" i="6"/>
  <c r="M487" i="6"/>
  <c r="M9821" i="6"/>
  <c r="M8948" i="6"/>
  <c r="M8197" i="6"/>
  <c r="M7236" i="6"/>
  <c r="M4821" i="6"/>
  <c r="M6648" i="6"/>
  <c r="M5539" i="6"/>
  <c r="M4791" i="6"/>
  <c r="M3839" i="6"/>
  <c r="M2948" i="6"/>
  <c r="M8688" i="6"/>
  <c r="M6203" i="6"/>
  <c r="M8713" i="6"/>
  <c r="M7303" i="6"/>
  <c r="M7886" i="6"/>
  <c r="M1369" i="6"/>
  <c r="M9683" i="6"/>
  <c r="M6608" i="6"/>
  <c r="M9119" i="6"/>
  <c r="M1546" i="6"/>
  <c r="M7167" i="6"/>
  <c r="M5006" i="6"/>
  <c r="M4080" i="6"/>
  <c r="M4398" i="6"/>
  <c r="M1103" i="6"/>
  <c r="M8097" i="6"/>
  <c r="M7317" i="6"/>
  <c r="M4244" i="6"/>
  <c r="M1239" i="6"/>
  <c r="M5451" i="6"/>
  <c r="M8165" i="6"/>
  <c r="M6991" i="6"/>
  <c r="M9831" i="6"/>
  <c r="M9262" i="6"/>
  <c r="M7473" i="6"/>
  <c r="M1979" i="6"/>
  <c r="M4932" i="6"/>
  <c r="M5151" i="6"/>
  <c r="M1215" i="6"/>
  <c r="M9538" i="6"/>
  <c r="M2445" i="6"/>
  <c r="M3019" i="6"/>
  <c r="M9507" i="6"/>
  <c r="M5139" i="6"/>
  <c r="M3847" i="6"/>
  <c r="M3624" i="6"/>
  <c r="M8101" i="6"/>
  <c r="M9413" i="6"/>
  <c r="M4296" i="6"/>
  <c r="M3054" i="6"/>
  <c r="M1986" i="6"/>
  <c r="M1058" i="6"/>
  <c r="M4912" i="6"/>
  <c r="M1280" i="6"/>
  <c r="M8918" i="6"/>
  <c r="M8254" i="6"/>
  <c r="M7014" i="6"/>
  <c r="M4152" i="6"/>
  <c r="M3101" i="6"/>
  <c r="M1809" i="6"/>
  <c r="M913" i="6"/>
  <c r="M9585" i="6"/>
  <c r="M8571" i="6"/>
  <c r="M9102" i="6"/>
  <c r="M9943" i="6"/>
  <c r="M3703" i="6"/>
  <c r="M5703" i="6"/>
  <c r="M2729" i="6"/>
  <c r="M5639" i="6"/>
  <c r="M2090" i="6"/>
  <c r="M109" i="6"/>
  <c r="M3572" i="6"/>
  <c r="M9111" i="6"/>
  <c r="M6081" i="6"/>
  <c r="M4431" i="6"/>
  <c r="M3332" i="6"/>
  <c r="M9544" i="6"/>
  <c r="M7353" i="6"/>
  <c r="M6128" i="6"/>
  <c r="M4906" i="6"/>
  <c r="M3475" i="6"/>
  <c r="M2486" i="6"/>
  <c r="M1353" i="6"/>
  <c r="M250" i="6"/>
  <c r="M7618" i="6"/>
  <c r="M6430" i="6"/>
  <c r="M4920" i="6"/>
  <c r="M6260" i="6"/>
  <c r="M9253" i="6"/>
  <c r="M4403" i="6"/>
  <c r="M1917" i="6"/>
  <c r="M9547" i="6"/>
  <c r="M3859" i="6"/>
  <c r="M2011" i="6"/>
  <c r="M6783" i="6"/>
  <c r="M3333" i="6"/>
  <c r="M9780" i="6"/>
  <c r="M7980" i="6"/>
  <c r="M6046" i="6"/>
  <c r="M8905" i="6"/>
  <c r="M6428" i="6"/>
  <c r="M3774" i="6"/>
  <c r="M1654" i="6"/>
  <c r="M167" i="6"/>
  <c r="M8655" i="6"/>
  <c r="M7396" i="6"/>
  <c r="M6379" i="6"/>
  <c r="M5734" i="6"/>
  <c r="M3018" i="6"/>
  <c r="M6897" i="6"/>
  <c r="M4371" i="6"/>
  <c r="M1901" i="6"/>
  <c r="M7103" i="6"/>
  <c r="M4481" i="6"/>
  <c r="M8881" i="6"/>
  <c r="M5401" i="6"/>
  <c r="M2695" i="6"/>
  <c r="M1371" i="6"/>
  <c r="M8894" i="6"/>
  <c r="M8435" i="6"/>
  <c r="M6173" i="6"/>
  <c r="M9746" i="6"/>
  <c r="M8010" i="6"/>
  <c r="M6172" i="6"/>
  <c r="M4380" i="6"/>
  <c r="M3234" i="6"/>
  <c r="M934" i="6"/>
  <c r="M9308" i="6"/>
  <c r="M9183" i="6"/>
  <c r="M8008" i="6"/>
  <c r="M7157" i="6"/>
  <c r="M7393" i="6"/>
  <c r="M6108" i="6"/>
  <c r="M4903" i="6"/>
  <c r="M3935" i="6"/>
  <c r="M2996" i="6"/>
  <c r="M2437" i="6"/>
  <c r="M1512" i="6"/>
  <c r="M984" i="6"/>
  <c r="M505" i="6"/>
  <c r="M9175" i="6"/>
  <c r="M7782" i="6"/>
  <c r="M6473" i="6"/>
  <c r="M5458" i="6"/>
  <c r="M4523" i="6"/>
  <c r="M3680" i="6"/>
  <c r="M3011" i="6"/>
  <c r="M2420" i="6"/>
  <c r="M7764" i="6"/>
  <c r="M4963" i="6"/>
  <c r="M3726" i="6"/>
  <c r="M2833" i="6"/>
  <c r="M1509" i="6"/>
  <c r="M38" i="6"/>
  <c r="M8095" i="6"/>
  <c r="M6867" i="6"/>
  <c r="M5928" i="6"/>
  <c r="M5169" i="6"/>
  <c r="M4346" i="6"/>
  <c r="M3565" i="6"/>
  <c r="M2960" i="6"/>
  <c r="M2162" i="6"/>
  <c r="M1684" i="6"/>
  <c r="M1188" i="6"/>
  <c r="M644" i="6"/>
  <c r="M117" i="6"/>
  <c r="M6439" i="6"/>
  <c r="M3916" i="6"/>
  <c r="M2339" i="6"/>
  <c r="M1365" i="6"/>
  <c r="M118" i="6"/>
  <c r="M9015" i="6"/>
  <c r="M7872" i="6"/>
  <c r="M6723" i="6"/>
  <c r="M6007" i="6"/>
  <c r="M5009" i="6"/>
  <c r="M4058" i="6"/>
  <c r="M3437" i="6"/>
  <c r="M2799" i="6"/>
  <c r="M1987" i="6"/>
  <c r="M1539" i="6"/>
  <c r="M931" i="6"/>
  <c r="M356" i="6"/>
  <c r="M2092" i="6"/>
  <c r="M1198" i="6"/>
  <c r="M415" i="6"/>
  <c r="M2088" i="6"/>
  <c r="M1370" i="6"/>
  <c r="M762" i="6"/>
  <c r="M219" i="6"/>
  <c r="M816" i="6"/>
  <c r="M6" i="6"/>
  <c r="M448" i="6"/>
  <c r="M2403" i="6"/>
  <c r="M1495" i="6"/>
  <c r="M392" i="6"/>
  <c r="M9706" i="6"/>
  <c r="M4264" i="6"/>
  <c r="M1938" i="6"/>
  <c r="M786" i="6"/>
  <c r="M4881" i="6"/>
  <c r="M7597" i="6"/>
  <c r="M8621" i="6"/>
  <c r="M6122" i="6"/>
  <c r="M4136" i="6"/>
  <c r="M3085" i="6"/>
  <c r="M1793" i="6"/>
  <c r="M753" i="6"/>
  <c r="M9553" i="6"/>
  <c r="M8555" i="6"/>
  <c r="M9007" i="6"/>
  <c r="M9739" i="6"/>
  <c r="M3687" i="6"/>
  <c r="M4941" i="6"/>
  <c r="M2665" i="6"/>
  <c r="M5562" i="6"/>
  <c r="M7180" i="6"/>
  <c r="M3540" i="6"/>
  <c r="M8264" i="6"/>
  <c r="M5985" i="6"/>
  <c r="M4416" i="6"/>
  <c r="M3300" i="6"/>
  <c r="M9528" i="6"/>
  <c r="M7337" i="6"/>
  <c r="M6112" i="6"/>
  <c r="M4890" i="6"/>
  <c r="M3459" i="6"/>
  <c r="M2454" i="6"/>
  <c r="M1337" i="6"/>
  <c r="M234" i="6"/>
  <c r="M7587" i="6"/>
  <c r="M6414" i="6"/>
  <c r="M4905" i="6"/>
  <c r="M6196" i="6"/>
  <c r="M9207" i="6"/>
  <c r="M4387" i="6"/>
  <c r="M1741" i="6"/>
  <c r="M9454" i="6"/>
  <c r="M3795" i="6"/>
  <c r="M6767" i="6"/>
  <c r="M2999" i="6"/>
  <c r="M9719" i="6"/>
  <c r="M7964" i="6"/>
  <c r="M5871" i="6"/>
  <c r="M8876" i="6"/>
  <c r="M6268" i="6"/>
  <c r="M3743" i="6"/>
  <c r="M1574" i="6"/>
  <c r="M135" i="6"/>
  <c r="M8639" i="6"/>
  <c r="M7364" i="6"/>
  <c r="M6347" i="6"/>
  <c r="M5704" i="6"/>
  <c r="M3002" i="6"/>
  <c r="M6530" i="6"/>
  <c r="M4323" i="6"/>
  <c r="M1677" i="6"/>
  <c r="M6290" i="6"/>
  <c r="M4179" i="6"/>
  <c r="M8770" i="6"/>
  <c r="M5369" i="6"/>
  <c r="M2647" i="6"/>
  <c r="M1339" i="6"/>
  <c r="M8817" i="6"/>
  <c r="M8356" i="6"/>
  <c r="M6141" i="6"/>
  <c r="M9652" i="6"/>
  <c r="M7836" i="6"/>
  <c r="M6109" i="6"/>
  <c r="M4332" i="6"/>
  <c r="M3218" i="6"/>
  <c r="M902" i="6"/>
  <c r="M9277" i="6"/>
  <c r="M9167" i="6"/>
  <c r="M7866" i="6"/>
  <c r="M7141" i="6"/>
  <c r="M7314" i="6"/>
  <c r="M4887" i="6"/>
  <c r="M3919" i="6"/>
  <c r="M2980" i="6"/>
  <c r="M2405" i="6"/>
  <c r="M1496" i="6"/>
  <c r="M968" i="6"/>
  <c r="M441" i="6"/>
  <c r="M9098" i="6"/>
  <c r="M7734" i="6"/>
  <c r="M6457" i="6"/>
  <c r="M5378" i="6"/>
  <c r="M4365" i="6"/>
  <c r="M3648" i="6"/>
  <c r="M2995" i="6"/>
  <c r="M2357" i="6"/>
  <c r="M7701" i="6"/>
  <c r="M4900" i="6"/>
  <c r="M3662" i="6"/>
  <c r="M2482" i="6"/>
  <c r="M1461" i="6"/>
  <c r="M9" i="6"/>
  <c r="M8079" i="6"/>
  <c r="M6851" i="6"/>
  <c r="M5849" i="6"/>
  <c r="M5153" i="6"/>
  <c r="M4314" i="6"/>
  <c r="M3549" i="6"/>
  <c r="M2880" i="6"/>
  <c r="M2130" i="6"/>
  <c r="M1636" i="6"/>
  <c r="M1172" i="6"/>
  <c r="M628" i="6"/>
  <c r="M101" i="6"/>
  <c r="M6407" i="6"/>
  <c r="M3900" i="6"/>
  <c r="M2227" i="6"/>
  <c r="M1333" i="6"/>
  <c r="M86" i="6"/>
  <c r="M8922" i="6"/>
  <c r="M7857" i="6"/>
  <c r="M6691" i="6"/>
  <c r="M5991" i="6"/>
  <c r="M4993" i="6"/>
  <c r="M4042" i="6"/>
  <c r="M3389" i="6"/>
  <c r="M2735" i="6"/>
  <c r="M1939" i="6"/>
  <c r="M1523" i="6"/>
  <c r="M915" i="6"/>
  <c r="M340" i="6"/>
  <c r="M1182" i="6"/>
  <c r="M351" i="6"/>
  <c r="M2040" i="6"/>
  <c r="M1354" i="6"/>
  <c r="M730" i="6"/>
  <c r="M203" i="6"/>
  <c r="M704" i="6"/>
  <c r="M1199" i="6"/>
  <c r="M432" i="6"/>
  <c r="M2387" i="6"/>
  <c r="M1447" i="6"/>
  <c r="M376" i="6"/>
  <c r="M6271" i="6"/>
  <c r="M4971" i="6"/>
  <c r="M7997" i="6"/>
  <c r="M7239" i="6"/>
  <c r="M5137" i="6"/>
  <c r="M3320" i="6"/>
  <c r="M7086" i="6"/>
  <c r="M9715" i="6"/>
  <c r="M9040" i="6"/>
  <c r="M1258" i="6"/>
  <c r="M6961" i="6"/>
  <c r="M4879" i="6"/>
  <c r="M3664" i="6"/>
  <c r="M3216" i="6"/>
  <c r="M1007" i="6"/>
  <c r="M7986" i="6"/>
  <c r="M7222" i="6"/>
  <c r="M4180" i="6"/>
  <c r="M1063" i="6"/>
  <c r="M5149" i="6"/>
  <c r="M7262" i="6"/>
  <c r="M6752" i="6"/>
  <c r="M7985" i="6"/>
  <c r="M6839" i="6"/>
  <c r="M268" i="6"/>
  <c r="M225" i="6"/>
  <c r="M5135" i="6"/>
  <c r="M128" i="6"/>
  <c r="M9429" i="6"/>
  <c r="M2429" i="6"/>
  <c r="M2667" i="6"/>
  <c r="M9274" i="6"/>
  <c r="M5107" i="6"/>
  <c r="M3831" i="6"/>
  <c r="M3608" i="6"/>
  <c r="M8006" i="6"/>
  <c r="M9382" i="6"/>
  <c r="M3038" i="6"/>
  <c r="M8224" i="6"/>
  <c r="M2026" i="6"/>
  <c r="M1772" i="6"/>
  <c r="M6012" i="6"/>
  <c r="M9060" i="6"/>
  <c r="M8836" i="6"/>
  <c r="M7221" i="6"/>
  <c r="M7461" i="6"/>
  <c r="M3634" i="6"/>
  <c r="M7710" i="6"/>
  <c r="M1216" i="6"/>
  <c r="M9887" i="6"/>
  <c r="M5356" i="6"/>
  <c r="M6170" i="6"/>
  <c r="M5545" i="6"/>
  <c r="M4145" i="6"/>
  <c r="M6309" i="6"/>
  <c r="M5670" i="6"/>
  <c r="M4648" i="6"/>
  <c r="M6350" i="6"/>
  <c r="M6809" i="6"/>
  <c r="M3620" i="6"/>
  <c r="M919" i="6"/>
  <c r="M5085" i="6"/>
  <c r="M4620" i="6"/>
  <c r="M5827" i="6"/>
  <c r="M9280" i="6"/>
  <c r="M7953" i="6"/>
  <c r="M5644" i="6"/>
  <c r="M4736" i="6"/>
  <c r="M7738" i="6"/>
  <c r="M5007" i="6"/>
  <c r="M8857" i="6"/>
  <c r="M9709" i="6"/>
  <c r="M2190" i="6"/>
  <c r="M64" i="6"/>
  <c r="M8900" i="6"/>
  <c r="M7408" i="6"/>
  <c r="M2988" i="6"/>
  <c r="M3163" i="6"/>
  <c r="M7344" i="6"/>
  <c r="M8666" i="6"/>
  <c r="M4137" i="6"/>
  <c r="M2942" i="6"/>
  <c r="M1810" i="6"/>
  <c r="M626" i="6"/>
  <c r="M4674" i="6"/>
  <c r="M5325" i="6"/>
  <c r="M7075" i="6"/>
  <c r="M9771" i="6"/>
  <c r="M6090" i="6"/>
  <c r="M4104" i="6"/>
  <c r="M2797" i="6"/>
  <c r="M1761" i="6"/>
  <c r="M689" i="6"/>
  <c r="M9506" i="6"/>
  <c r="M9913" i="6"/>
  <c r="M8837" i="6"/>
  <c r="M9613" i="6"/>
  <c r="M3178" i="6"/>
  <c r="M4846" i="6"/>
  <c r="M1693" i="6"/>
  <c r="M5370" i="6"/>
  <c r="M1964" i="6"/>
  <c r="M6687" i="6"/>
  <c r="M2504" i="6"/>
  <c r="M7761" i="6"/>
  <c r="M5778" i="6"/>
  <c r="M4352" i="6"/>
  <c r="M3062" i="6"/>
  <c r="M9451" i="6"/>
  <c r="M7068" i="6"/>
  <c r="M5684" i="6"/>
  <c r="M4715" i="6"/>
  <c r="M3395" i="6"/>
  <c r="M2167" i="6"/>
  <c r="M1145" i="6"/>
  <c r="M202" i="6"/>
  <c r="M7399" i="6"/>
  <c r="M6270" i="6"/>
  <c r="M9707" i="6"/>
  <c r="M4451" i="6"/>
  <c r="M9083" i="6"/>
  <c r="M4291" i="6"/>
  <c r="M1085" i="6"/>
  <c r="M7356" i="6"/>
  <c r="M3764" i="6"/>
  <c r="M1196" i="6"/>
  <c r="M6703" i="6"/>
  <c r="M2600" i="6"/>
  <c r="M9624" i="6"/>
  <c r="M7837" i="6"/>
  <c r="M5823" i="6"/>
  <c r="M8167" i="6"/>
  <c r="M5917" i="6"/>
  <c r="M3679" i="6"/>
  <c r="M1222" i="6"/>
  <c r="M55" i="6"/>
  <c r="M8275" i="6"/>
  <c r="M7301" i="6"/>
  <c r="M10000" i="6"/>
  <c r="M5500" i="6"/>
  <c r="M2890" i="6"/>
  <c r="M6467" i="6"/>
  <c r="M4212" i="6"/>
  <c r="M1533" i="6"/>
  <c r="M6210" i="6"/>
  <c r="M3987" i="6"/>
  <c r="M7495" i="6"/>
  <c r="M5273" i="6"/>
  <c r="M2520" i="6"/>
  <c r="M1243" i="6"/>
  <c r="M8171" i="6"/>
  <c r="M7445" i="6"/>
  <c r="M5807" i="6"/>
  <c r="M9013" i="6"/>
  <c r="M7616" i="6"/>
  <c r="M5933" i="6"/>
  <c r="M4284" i="6"/>
  <c r="M2706" i="6"/>
  <c r="M870" i="6"/>
  <c r="M6155" i="6"/>
  <c r="M8842" i="6"/>
  <c r="M7803" i="6"/>
  <c r="M7079" i="6"/>
  <c r="M7123" i="6"/>
  <c r="M5980" i="6"/>
  <c r="M4855" i="6"/>
  <c r="M3871" i="6"/>
  <c r="M2916" i="6"/>
  <c r="M2310" i="6"/>
  <c r="M1464" i="6"/>
  <c r="M936" i="6"/>
  <c r="M281" i="6"/>
  <c r="M8896" i="6"/>
  <c r="M7595" i="6"/>
  <c r="M6345" i="6"/>
  <c r="M5266" i="6"/>
  <c r="M4317" i="6"/>
  <c r="M3600" i="6"/>
  <c r="M2851" i="6"/>
  <c r="M2325" i="6"/>
  <c r="M6900" i="6"/>
  <c r="M4726" i="6"/>
  <c r="M3614" i="6"/>
  <c r="M2355" i="6"/>
  <c r="M933" i="6"/>
  <c r="M9219" i="6"/>
  <c r="M7937" i="6"/>
  <c r="M6787" i="6"/>
  <c r="M5801" i="6"/>
  <c r="M5073" i="6"/>
  <c r="M4171" i="6"/>
  <c r="M3502" i="6"/>
  <c r="M2848" i="6"/>
  <c r="M2082" i="6"/>
  <c r="M1604" i="6"/>
  <c r="M1140" i="6"/>
  <c r="M596" i="6"/>
  <c r="M69" i="6"/>
  <c r="M6167" i="6"/>
  <c r="M3852" i="6"/>
  <c r="M2179" i="6"/>
  <c r="M1237" i="6"/>
  <c r="M23" i="6"/>
  <c r="M8612" i="6"/>
  <c r="M7794" i="6"/>
  <c r="M6627" i="6"/>
  <c r="M5911" i="6"/>
  <c r="M4929" i="6"/>
  <c r="M4010" i="6"/>
  <c r="M3357" i="6"/>
  <c r="M2671" i="6"/>
  <c r="M1907" i="6"/>
  <c r="M1475" i="6"/>
  <c r="M867" i="6"/>
  <c r="M308" i="6"/>
  <c r="M2013" i="6"/>
  <c r="M1118" i="6"/>
  <c r="M287" i="6"/>
  <c r="M1962" i="6"/>
  <c r="M1322" i="6"/>
  <c r="M586" i="6"/>
  <c r="M171" i="6"/>
  <c r="M656" i="6"/>
  <c r="M1039" i="6"/>
  <c r="M368" i="6"/>
  <c r="M2276" i="6"/>
  <c r="M1415" i="6"/>
  <c r="M312" i="6"/>
  <c r="M8756" i="6"/>
  <c r="M2566" i="6"/>
  <c r="M5093" i="6"/>
  <c r="M9751" i="6"/>
  <c r="M9012" i="6"/>
  <c r="M9732" i="6"/>
  <c r="M465" i="6"/>
  <c r="M9572" i="6"/>
  <c r="M8186" i="6"/>
  <c r="M6011" i="6"/>
  <c r="M5083" i="6"/>
  <c r="M4081" i="6"/>
  <c r="M5878" i="6"/>
  <c r="M5560" i="6"/>
  <c r="M4616" i="6"/>
  <c r="M6318" i="6"/>
  <c r="M5724" i="6"/>
  <c r="M3413" i="6"/>
  <c r="M647" i="6"/>
  <c r="M3776" i="6"/>
  <c r="M4556" i="6"/>
  <c r="M7733" i="6"/>
  <c r="M9123" i="6"/>
  <c r="M7509" i="6"/>
  <c r="M5597" i="6"/>
  <c r="M4624" i="6"/>
  <c r="M3466" i="6"/>
  <c r="M4927" i="6"/>
  <c r="M8763" i="6"/>
  <c r="M9630" i="6"/>
  <c r="M2174" i="6"/>
  <c r="M8511" i="6"/>
  <c r="M8871" i="6"/>
  <c r="M6678" i="6"/>
  <c r="M18" i="6"/>
  <c r="M3115" i="6"/>
  <c r="M8319" i="6"/>
  <c r="M8651" i="6"/>
  <c r="M4121" i="6"/>
  <c r="M2910" i="6"/>
  <c r="M1666" i="6"/>
  <c r="M610" i="6"/>
  <c r="M4626" i="6"/>
  <c r="M5199" i="6"/>
  <c r="M9166" i="6"/>
  <c r="M9740" i="6"/>
  <c r="M6074" i="6"/>
  <c r="M3674" i="6"/>
  <c r="M2781" i="6"/>
  <c r="M1745" i="6"/>
  <c r="M673" i="6"/>
  <c r="M9460" i="6"/>
  <c r="M9897" i="6"/>
  <c r="M8822" i="6"/>
  <c r="M9894" i="6"/>
  <c r="M2842" i="6"/>
  <c r="M4655" i="6"/>
  <c r="M1485" i="6"/>
  <c r="M5354" i="6"/>
  <c r="M1900" i="6"/>
  <c r="M6576" i="6"/>
  <c r="M2377" i="6"/>
  <c r="M6973" i="6"/>
  <c r="M5746" i="6"/>
  <c r="M4320" i="6"/>
  <c r="M3046" i="6"/>
  <c r="M9436" i="6"/>
  <c r="M7052" i="6"/>
  <c r="M5605" i="6"/>
  <c r="M4603" i="6"/>
  <c r="M3379" i="6"/>
  <c r="M2103" i="6"/>
  <c r="M1129" i="6"/>
  <c r="M8642" i="6"/>
  <c r="M7352" i="6"/>
  <c r="M6047" i="6"/>
  <c r="M9628" i="6"/>
  <c r="M4292" i="6"/>
  <c r="M9020" i="6"/>
  <c r="M4259" i="6"/>
  <c r="M1069" i="6"/>
  <c r="M7260" i="6"/>
  <c r="M3621" i="6"/>
  <c r="M1164" i="6"/>
  <c r="M6592" i="6"/>
  <c r="M2552" i="6"/>
  <c r="M8077" i="6"/>
  <c r="M7726" i="6"/>
  <c r="M5317" i="6"/>
  <c r="M8057" i="6"/>
  <c r="M5742" i="6"/>
  <c r="M3599" i="6"/>
  <c r="M1062" i="6"/>
  <c r="M24" i="6"/>
  <c r="M8228" i="6"/>
  <c r="M7111" i="6"/>
  <c r="M9068" i="6"/>
  <c r="M5468" i="6"/>
  <c r="M2858" i="6"/>
  <c r="M6451" i="6"/>
  <c r="M4132" i="6"/>
  <c r="M1373" i="6"/>
  <c r="M6178" i="6"/>
  <c r="M2920" i="6"/>
  <c r="M7464" i="6"/>
  <c r="M3986" i="6"/>
  <c r="M2313" i="6"/>
  <c r="M923" i="6"/>
  <c r="M7840" i="6"/>
  <c r="M7224" i="6"/>
  <c r="M5682" i="6"/>
  <c r="M8997" i="6"/>
  <c r="M7490" i="6"/>
  <c r="M5806" i="6"/>
  <c r="M4189" i="6"/>
  <c r="M2674" i="6"/>
  <c r="M838" i="6"/>
  <c r="M9806" i="6"/>
  <c r="M8826" i="6"/>
  <c r="M7787" i="6"/>
  <c r="M7031" i="6"/>
  <c r="M7077" i="6"/>
  <c r="M5964" i="6"/>
  <c r="M4839" i="6"/>
  <c r="M3601" i="6"/>
  <c r="M2900" i="6"/>
  <c r="M2278" i="6"/>
  <c r="M1400" i="6"/>
  <c r="M920" i="6"/>
  <c r="M249" i="6"/>
  <c r="M8882" i="6"/>
  <c r="M7422" i="6"/>
  <c r="M6329" i="6"/>
  <c r="M5235" i="6"/>
  <c r="M4301" i="6"/>
  <c r="M3584" i="6"/>
  <c r="M2835" i="6"/>
  <c r="M2261" i="6"/>
  <c r="M6423" i="6"/>
  <c r="M4615" i="6"/>
  <c r="M3582" i="6"/>
  <c r="M2323" i="6"/>
  <c r="M757" i="6"/>
  <c r="M9203" i="6"/>
  <c r="M7921" i="6"/>
  <c r="M6771" i="6"/>
  <c r="M5769" i="6"/>
  <c r="M5058" i="6"/>
  <c r="M4139" i="6"/>
  <c r="M3486" i="6"/>
  <c r="M2672" i="6"/>
  <c r="M2066" i="6"/>
  <c r="M1572" i="6"/>
  <c r="M980" i="6"/>
  <c r="M549" i="6"/>
  <c r="M9267" i="6"/>
  <c r="M9142" i="6"/>
  <c r="M6714" i="6"/>
  <c r="M5089" i="6"/>
  <c r="M8327" i="6"/>
  <c r="M4539" i="6"/>
  <c r="M5720" i="6"/>
  <c r="M4834" i="6"/>
  <c r="M1302" i="6"/>
  <c r="M8624" i="6"/>
  <c r="M9330" i="6"/>
  <c r="M5760" i="6"/>
  <c r="M6984" i="6"/>
  <c r="M4497" i="6"/>
  <c r="M3985" i="6"/>
  <c r="M5385" i="6"/>
  <c r="M879" i="6"/>
  <c r="M7746" i="6"/>
  <c r="M6823" i="6"/>
  <c r="M1705" i="6"/>
  <c r="M5565" i="6"/>
  <c r="M8902" i="6"/>
  <c r="M9786" i="6"/>
  <c r="M5023" i="6"/>
  <c r="M9009" i="6"/>
  <c r="M6296" i="6"/>
  <c r="M4641" i="6"/>
  <c r="M7894" i="6"/>
  <c r="M5614" i="6"/>
  <c r="M3468" i="6"/>
  <c r="M1922" i="6"/>
  <c r="M291" i="6"/>
  <c r="M2158" i="6"/>
  <c r="M8574" i="6"/>
  <c r="M9006" i="6"/>
  <c r="M4391" i="6"/>
  <c r="M2813" i="6"/>
  <c r="M1425" i="6"/>
  <c r="M9959" i="6"/>
  <c r="M9929" i="6"/>
  <c r="M8412" i="6"/>
  <c r="M5324" i="6"/>
  <c r="M4894" i="6"/>
  <c r="M941" i="6"/>
  <c r="M2728" i="6"/>
  <c r="M7116" i="6"/>
  <c r="M1323" i="6"/>
  <c r="M6718" i="6"/>
  <c r="M4400" i="6"/>
  <c r="M2806" i="6"/>
  <c r="M7728" i="6"/>
  <c r="M6096" i="6"/>
  <c r="M4176" i="6"/>
  <c r="M2598" i="6"/>
  <c r="M1177" i="6"/>
  <c r="M8028" i="6"/>
  <c r="M6525" i="6"/>
  <c r="M9769" i="6"/>
  <c r="M4021" i="6"/>
  <c r="M5733" i="6"/>
  <c r="M1581" i="6"/>
  <c r="M5876" i="6"/>
  <c r="M2840" i="6"/>
  <c r="M6719" i="6"/>
  <c r="M1451" i="6"/>
  <c r="M8845" i="6"/>
  <c r="M5839" i="6"/>
  <c r="M6985" i="6"/>
  <c r="M4600" i="6"/>
  <c r="M1286" i="6"/>
  <c r="M9138" i="6"/>
  <c r="M7489" i="6"/>
  <c r="M4695" i="6"/>
  <c r="M4592" i="6"/>
  <c r="M8988" i="6"/>
  <c r="M4275" i="6"/>
  <c r="M9767" i="6"/>
  <c r="M4702" i="6"/>
  <c r="M8708" i="6"/>
  <c r="M3842" i="6"/>
  <c r="M1643" i="6"/>
  <c r="M8707" i="6"/>
  <c r="M6827" i="6"/>
  <c r="M10" i="6"/>
  <c r="M7789" i="6"/>
  <c r="M5428" i="6"/>
  <c r="M3424" i="6"/>
  <c r="M886" i="6"/>
  <c r="M7853" i="6"/>
  <c r="M8144" i="6"/>
  <c r="M842" i="6"/>
  <c r="M3120" i="6"/>
  <c r="M6571" i="6"/>
  <c r="M4204" i="6"/>
  <c r="M5355" i="6"/>
  <c r="M6886" i="6"/>
  <c r="M7044" i="6"/>
  <c r="M5180" i="6"/>
  <c r="M9282" i="6"/>
  <c r="M2923" i="6"/>
  <c r="M5138" i="6"/>
  <c r="M3364" i="6"/>
  <c r="M8105" i="6"/>
  <c r="M3279" i="6"/>
  <c r="M7780" i="6"/>
  <c r="M9483" i="6"/>
  <c r="M5246" i="6"/>
  <c r="M330" i="6"/>
  <c r="M5183" i="6"/>
  <c r="M7910" i="6"/>
  <c r="M3498" i="6"/>
  <c r="M4705" i="6"/>
  <c r="M9271" i="6"/>
  <c r="M4231" i="6"/>
  <c r="M4006" i="6"/>
  <c r="M8100" i="6"/>
  <c r="M4644" i="6"/>
  <c r="M3166" i="6"/>
  <c r="M1394" i="6"/>
  <c r="M243" i="6"/>
  <c r="M1360" i="6"/>
  <c r="M9010" i="6"/>
  <c r="M7441" i="6"/>
  <c r="M4168" i="6"/>
  <c r="M2574" i="6"/>
  <c r="M1281" i="6"/>
  <c r="M9882" i="6"/>
  <c r="M9834" i="6"/>
  <c r="M9957" i="6"/>
  <c r="M4467" i="6"/>
  <c r="M4052" i="6"/>
  <c r="M653" i="6"/>
  <c r="M2106" i="6"/>
  <c r="M5337" i="6"/>
  <c r="M1067" i="6"/>
  <c r="M6129" i="6"/>
  <c r="M4129" i="6"/>
  <c r="M9981" i="6"/>
  <c r="M7368" i="6"/>
  <c r="M5559" i="6"/>
  <c r="M4096" i="6"/>
  <c r="M2502" i="6"/>
  <c r="M905" i="6"/>
  <c r="M7949" i="6"/>
  <c r="M6478" i="6"/>
  <c r="M9131" i="6"/>
  <c r="M3336" i="6"/>
  <c r="M5133" i="6"/>
  <c r="M989" i="6"/>
  <c r="M5671" i="6"/>
  <c r="M2553" i="6"/>
  <c r="M5859" i="6"/>
  <c r="M220" i="6"/>
  <c r="M8011" i="6"/>
  <c r="M5111" i="6"/>
  <c r="M6746" i="6"/>
  <c r="M3933" i="6"/>
  <c r="M918" i="6"/>
  <c r="M8812" i="6"/>
  <c r="M7411" i="6"/>
  <c r="M8773" i="6"/>
  <c r="M4388" i="6"/>
  <c r="M7008" i="6"/>
  <c r="M3765" i="6"/>
  <c r="M8330" i="6"/>
  <c r="M4590" i="6"/>
  <c r="M7291" i="6"/>
  <c r="M3556" i="6"/>
  <c r="M1387" i="6"/>
  <c r="M7620" i="6"/>
  <c r="M6588" i="6"/>
  <c r="M9808" i="6"/>
  <c r="M7365" i="6"/>
  <c r="M5364" i="6"/>
  <c r="M3265" i="6"/>
  <c r="M9745" i="6"/>
  <c r="M9508" i="6"/>
  <c r="M8227" i="6"/>
  <c r="M4964" i="6"/>
  <c r="M6330" i="6"/>
  <c r="M5236" i="6"/>
  <c r="M3458" i="6"/>
  <c r="M2628" i="6"/>
  <c r="M1592" i="6"/>
  <c r="M712" i="6"/>
  <c r="M9938" i="6"/>
  <c r="M7829" i="6"/>
  <c r="M6217" i="6"/>
  <c r="M4696" i="6"/>
  <c r="M3696" i="6"/>
  <c r="M2723" i="6"/>
  <c r="M88" i="6"/>
  <c r="M5264" i="6"/>
  <c r="M3169" i="6"/>
  <c r="M1925" i="6"/>
  <c r="M150" i="6"/>
  <c r="M7700" i="6"/>
  <c r="M6230" i="6"/>
  <c r="M5185" i="6"/>
  <c r="M3979" i="6"/>
  <c r="M3088" i="6"/>
  <c r="M2322" i="6"/>
  <c r="M1508" i="6"/>
  <c r="M868" i="6"/>
  <c r="M197" i="6"/>
  <c r="M5170" i="6"/>
  <c r="M3359" i="6"/>
  <c r="M1477" i="6"/>
  <c r="M661" i="6"/>
  <c r="M8565" i="6"/>
  <c r="M7293" i="6"/>
  <c r="M6261" i="6"/>
  <c r="M5231" i="6"/>
  <c r="M4026" i="6"/>
  <c r="M3199" i="6"/>
  <c r="M2305" i="6"/>
  <c r="M1619" i="6"/>
  <c r="M947" i="6"/>
  <c r="M276" i="6"/>
  <c r="M1838" i="6"/>
  <c r="M702" i="6"/>
  <c r="M2200" i="6"/>
  <c r="M1338" i="6"/>
  <c r="M523" i="6"/>
  <c r="M1040" i="6"/>
  <c r="M257" i="6"/>
  <c r="M480" i="6"/>
  <c r="M2180" i="6"/>
  <c r="M967" i="6"/>
  <c r="M9609" i="6"/>
  <c r="M3137" i="6"/>
  <c r="M7466" i="6"/>
  <c r="M5121" i="6"/>
  <c r="M3915" i="6"/>
  <c r="M2098" i="6"/>
  <c r="M1316" i="6"/>
  <c r="M852" i="6"/>
  <c r="M5122" i="6"/>
  <c r="M3327" i="6"/>
  <c r="M1445" i="6"/>
  <c r="M502" i="6"/>
  <c r="M7277" i="6"/>
  <c r="M6197" i="6"/>
  <c r="M5104" i="6"/>
  <c r="M3994" i="6"/>
  <c r="M3183" i="6"/>
  <c r="M2225" i="6"/>
  <c r="M883" i="6"/>
  <c r="M228" i="6"/>
  <c r="M1614" i="6"/>
  <c r="M670" i="6"/>
  <c r="M2168" i="6"/>
  <c r="M1194" i="6"/>
  <c r="M992" i="6"/>
  <c r="M241" i="6"/>
  <c r="M400" i="6"/>
  <c r="M2164" i="6"/>
  <c r="M951" i="6"/>
  <c r="M6213" i="6"/>
  <c r="M9675" i="6"/>
  <c r="M9828" i="6"/>
  <c r="M7047" i="6"/>
  <c r="M2992" i="6"/>
  <c r="M7272" i="6"/>
  <c r="M8957" i="6"/>
  <c r="M5912" i="6"/>
  <c r="M6121" i="6"/>
  <c r="M4305" i="6"/>
  <c r="M4223" i="6"/>
  <c r="M5890" i="6"/>
  <c r="M6557" i="6"/>
  <c r="M4946" i="6"/>
  <c r="M3013" i="6"/>
  <c r="M5117" i="6"/>
  <c r="M6259" i="6"/>
  <c r="M7685" i="6"/>
  <c r="M7969" i="6"/>
  <c r="M1754" i="6"/>
  <c r="M5250" i="6"/>
  <c r="M5039" i="6"/>
  <c r="M7878" i="6"/>
  <c r="M3164" i="6"/>
  <c r="M2508" i="6"/>
  <c r="M9116" i="6"/>
  <c r="M4215" i="6"/>
  <c r="M3321" i="6"/>
  <c r="M8084" i="6"/>
  <c r="M4628" i="6"/>
  <c r="M2958" i="6"/>
  <c r="M1378" i="6"/>
  <c r="M227" i="6"/>
  <c r="M7549" i="6"/>
  <c r="M8947" i="6"/>
  <c r="M7140" i="6"/>
  <c r="M4120" i="6"/>
  <c r="M2462" i="6"/>
  <c r="M1153" i="6"/>
  <c r="M9521" i="6"/>
  <c r="M9662" i="6"/>
  <c r="M9927" i="6"/>
  <c r="M3368" i="6"/>
  <c r="M3972" i="6"/>
  <c r="M6593" i="6"/>
  <c r="M1980" i="6"/>
  <c r="M5289" i="6"/>
  <c r="M316" i="6"/>
  <c r="M5969" i="6"/>
  <c r="M4113" i="6"/>
  <c r="M9718" i="6"/>
  <c r="M7084" i="6"/>
  <c r="M5399" i="6"/>
  <c r="M4064" i="6"/>
  <c r="M2199" i="6"/>
  <c r="M889" i="6"/>
  <c r="M7917" i="6"/>
  <c r="M6286" i="6"/>
  <c r="M9084" i="6"/>
  <c r="M3194" i="6"/>
  <c r="M4339" i="6"/>
  <c r="M925" i="6"/>
  <c r="M5655" i="6"/>
  <c r="M1212" i="6"/>
  <c r="M5747" i="6"/>
  <c r="M9996" i="6"/>
  <c r="M7948" i="6"/>
  <c r="M5079" i="6"/>
  <c r="M6730" i="6"/>
  <c r="M3711" i="6"/>
  <c r="M854" i="6"/>
  <c r="M8796" i="6"/>
  <c r="M7333" i="6"/>
  <c r="M8268" i="6"/>
  <c r="M4276" i="6"/>
  <c r="M6514" i="6"/>
  <c r="M3303" i="6"/>
  <c r="M7387" i="6"/>
  <c r="M4051" i="6"/>
  <c r="M7132" i="6"/>
  <c r="M3301" i="6"/>
  <c r="M1275" i="6"/>
  <c r="M8877" i="6"/>
  <c r="M6556" i="6"/>
  <c r="M9029" i="6"/>
  <c r="M6969" i="6"/>
  <c r="M4506" i="6"/>
  <c r="M2722" i="6"/>
  <c r="M9730" i="6"/>
  <c r="M9276" i="6"/>
  <c r="M7850" i="6"/>
  <c r="M4948" i="6"/>
  <c r="M6218" i="6"/>
  <c r="M4871" i="6"/>
  <c r="M3426" i="6"/>
  <c r="M2612" i="6"/>
  <c r="M1480" i="6"/>
  <c r="M696" i="6"/>
  <c r="M7718" i="6"/>
  <c r="M6075" i="6"/>
  <c r="M4681" i="6"/>
  <c r="M3632" i="6"/>
  <c r="M2707" i="6"/>
  <c r="M72" i="6"/>
  <c r="M4820" i="6"/>
  <c r="M1877" i="6"/>
  <c r="M9964" i="6"/>
  <c r="M6198" i="6"/>
  <c r="M3056" i="6"/>
  <c r="M85" i="6"/>
  <c r="M8502" i="6"/>
  <c r="M1603" i="6"/>
  <c r="M507" i="6"/>
  <c r="M4126" i="6"/>
  <c r="M9735" i="6"/>
  <c r="M1872" i="6"/>
  <c r="M6934" i="6"/>
  <c r="M7895" i="6"/>
  <c r="M4735" i="6"/>
  <c r="M7504" i="6"/>
  <c r="M3761" i="6"/>
  <c r="M8939" i="6"/>
  <c r="M5762" i="6"/>
  <c r="M3050" i="6"/>
  <c r="M4914" i="6"/>
  <c r="M1639" i="6"/>
  <c r="M3281" i="6"/>
  <c r="M6052" i="6"/>
  <c r="M7623" i="6"/>
  <c r="M7367" i="6"/>
  <c r="M1690" i="6"/>
  <c r="M5220" i="6"/>
  <c r="M3783" i="6"/>
  <c r="M7296" i="6"/>
  <c r="M3116" i="6"/>
  <c r="M8431" i="6"/>
  <c r="M5521" i="6"/>
  <c r="M4183" i="6"/>
  <c r="M3083" i="6"/>
  <c r="M8052" i="6"/>
  <c r="M4344" i="6"/>
  <c r="M2862" i="6"/>
  <c r="M1266" i="6"/>
  <c r="M163" i="6"/>
  <c r="M5071" i="6"/>
  <c r="M8683" i="6"/>
  <c r="M7094" i="6"/>
  <c r="M3658" i="6"/>
  <c r="M2446" i="6"/>
  <c r="M1137" i="6"/>
  <c r="M9444" i="6"/>
  <c r="M9647" i="6"/>
  <c r="M9550" i="6"/>
  <c r="M2794" i="6"/>
  <c r="M3908" i="6"/>
  <c r="M6274" i="6"/>
  <c r="M1884" i="6"/>
  <c r="M4146" i="6"/>
  <c r="M204" i="6"/>
  <c r="M5730" i="6"/>
  <c r="M3747" i="6"/>
  <c r="M9607" i="6"/>
  <c r="M7036" i="6"/>
  <c r="M5367" i="6"/>
  <c r="M4016" i="6"/>
  <c r="M2087" i="6"/>
  <c r="M697" i="6"/>
  <c r="M7901" i="6"/>
  <c r="M5542" i="6"/>
  <c r="M9768" i="6"/>
  <c r="M4228" i="6"/>
  <c r="M9983" i="6"/>
  <c r="M9881" i="6"/>
  <c r="M9238" i="6"/>
  <c r="M7168" i="6"/>
  <c r="M4394" i="6"/>
  <c r="M6362" i="6"/>
  <c r="M1254" i="6"/>
  <c r="M7358" i="6"/>
  <c r="M9343" i="6"/>
  <c r="M5584" i="6"/>
  <c r="M1047" i="6"/>
  <c r="M1555" i="6"/>
  <c r="M304" i="6"/>
  <c r="M4538" i="6"/>
  <c r="M8515" i="6"/>
  <c r="M5533" i="6"/>
  <c r="M7201" i="6"/>
  <c r="M33" i="6"/>
  <c r="M8635" i="6"/>
  <c r="M3100" i="6"/>
  <c r="M2588" i="6"/>
  <c r="M5599" i="6"/>
  <c r="M2463" i="6"/>
  <c r="M674" i="6"/>
  <c r="M2078" i="6"/>
  <c r="M9212" i="6"/>
  <c r="M4579" i="6"/>
  <c r="M2653" i="6"/>
  <c r="M705" i="6"/>
  <c r="M8760" i="6"/>
  <c r="M8380" i="6"/>
  <c r="M9363" i="6"/>
  <c r="M2554" i="6"/>
  <c r="M2696" i="6"/>
  <c r="M4066" i="6"/>
  <c r="M6798" i="6"/>
  <c r="M4209" i="6"/>
  <c r="M9497" i="6"/>
  <c r="M6239" i="6"/>
  <c r="M4144" i="6"/>
  <c r="M1977" i="6"/>
  <c r="M218" i="6"/>
  <c r="M6509" i="6"/>
  <c r="M6722" i="6"/>
  <c r="M6913" i="6"/>
  <c r="M2059" i="6"/>
  <c r="M5623" i="6"/>
  <c r="M253" i="6"/>
  <c r="M3397" i="6"/>
  <c r="M9077" i="6"/>
  <c r="M5127" i="6"/>
  <c r="M6460" i="6"/>
  <c r="M2770" i="6"/>
  <c r="M9948" i="6"/>
  <c r="M7458" i="6"/>
  <c r="M8175" i="6"/>
  <c r="M2826" i="6"/>
  <c r="M5291" i="6"/>
  <c r="M174" i="6"/>
  <c r="M2712" i="6"/>
  <c r="M5906" i="6"/>
  <c r="M2010" i="6"/>
  <c r="M9048" i="6"/>
  <c r="M6604" i="6"/>
  <c r="M8920" i="6"/>
  <c r="M6332" i="6"/>
  <c r="M3647" i="6"/>
  <c r="M806" i="6"/>
  <c r="M9260" i="6"/>
  <c r="M7739" i="6"/>
  <c r="M7564" i="6"/>
  <c r="M5586" i="6"/>
  <c r="M4111" i="6"/>
  <c r="M2852" i="6"/>
  <c r="M1752" i="6"/>
  <c r="M680" i="6"/>
  <c r="M9236" i="6"/>
  <c r="M7154" i="6"/>
  <c r="M5663" i="6"/>
  <c r="M4046" i="6"/>
  <c r="M3027" i="6"/>
  <c r="M120" i="6"/>
  <c r="M4583" i="6"/>
  <c r="M2977" i="6"/>
  <c r="M741" i="6"/>
  <c r="M8706" i="6"/>
  <c r="M6628" i="6"/>
  <c r="M5327" i="6"/>
  <c r="M4123" i="6"/>
  <c r="M3040" i="6"/>
  <c r="M1972" i="6"/>
  <c r="M1236" i="6"/>
  <c r="M437" i="6"/>
  <c r="M6788" i="6"/>
  <c r="M3804" i="6"/>
  <c r="M1621" i="6"/>
  <c r="M54" i="6"/>
  <c r="M8281" i="6"/>
  <c r="M7104" i="6"/>
  <c r="M5864" i="6"/>
  <c r="M4409" i="6"/>
  <c r="M3469" i="6"/>
  <c r="M2369" i="6"/>
  <c r="M1587" i="6"/>
  <c r="M723" i="6"/>
  <c r="M148" i="6"/>
  <c r="M1230" i="6"/>
  <c r="M207" i="6"/>
  <c r="M1562" i="6"/>
  <c r="M570" i="6"/>
  <c r="M944" i="6"/>
  <c r="M1167" i="6"/>
  <c r="M2531" i="6"/>
  <c r="M1607" i="6"/>
  <c r="M280" i="6"/>
  <c r="M5814" i="6"/>
  <c r="M2165" i="6"/>
  <c r="M9096" i="6"/>
  <c r="M7273" i="6"/>
  <c r="M4282" i="6"/>
  <c r="M5629" i="6"/>
  <c r="M407" i="6"/>
  <c r="M7025" i="6"/>
  <c r="M9296" i="6"/>
  <c r="M5248" i="6"/>
  <c r="M2230" i="6"/>
  <c r="M1427" i="6"/>
  <c r="M272" i="6"/>
  <c r="M3788" i="6"/>
  <c r="M4181" i="6"/>
  <c r="M5469" i="6"/>
  <c r="M7169" i="6"/>
  <c r="M8164" i="6"/>
  <c r="M9394" i="6"/>
  <c r="M8321" i="6"/>
  <c r="M2317" i="6"/>
  <c r="M4660" i="6"/>
  <c r="M2447" i="6"/>
  <c r="M594" i="6"/>
  <c r="M1648" i="6"/>
  <c r="M9165" i="6"/>
  <c r="M4564" i="6"/>
  <c r="M2637" i="6"/>
  <c r="M657" i="6"/>
  <c r="M8744" i="6"/>
  <c r="M8364" i="6"/>
  <c r="M9316" i="6"/>
  <c r="M1437" i="6"/>
  <c r="M2138" i="6"/>
  <c r="M4018" i="6"/>
  <c r="M6782" i="6"/>
  <c r="M4193" i="6"/>
  <c r="M9420" i="6"/>
  <c r="M6207" i="6"/>
  <c r="M4112" i="6"/>
  <c r="M1961" i="6"/>
  <c r="M8610" i="6"/>
  <c r="M6493" i="6"/>
  <c r="M6595" i="6"/>
  <c r="M6881" i="6"/>
  <c r="M1021" i="6"/>
  <c r="M5577" i="6"/>
  <c r="M189" i="6"/>
  <c r="M2631" i="6"/>
  <c r="M8861" i="6"/>
  <c r="M5063" i="6"/>
  <c r="M5949" i="6"/>
  <c r="M2738" i="6"/>
  <c r="M9932" i="6"/>
  <c r="M7427" i="6"/>
  <c r="M8145" i="6"/>
  <c r="M2395" i="6"/>
  <c r="M5101" i="6"/>
  <c r="M8662" i="6"/>
  <c r="M2648" i="6"/>
  <c r="M5701" i="6"/>
  <c r="M1867" i="6"/>
  <c r="M8985" i="6"/>
  <c r="M6540" i="6"/>
  <c r="M8860" i="6"/>
  <c r="M6204" i="6"/>
  <c r="M3472" i="6"/>
  <c r="M9760" i="6"/>
  <c r="M9244" i="6"/>
  <c r="M7660" i="6"/>
  <c r="M7548" i="6"/>
  <c r="M5491" i="6"/>
  <c r="M4095" i="6"/>
  <c r="M2836" i="6"/>
  <c r="M1736" i="6"/>
  <c r="M9435" i="6"/>
  <c r="M5051" i="6"/>
  <c r="M8616" i="6"/>
  <c r="M5745" i="6"/>
  <c r="M5790" i="6"/>
  <c r="M5025" i="6"/>
  <c r="M8041" i="6"/>
  <c r="M4572" i="6"/>
  <c r="M6351" i="6"/>
  <c r="M8424" i="6"/>
  <c r="M6455" i="6"/>
  <c r="M8242" i="6"/>
  <c r="M4792" i="6"/>
  <c r="M2697" i="6"/>
  <c r="M1817" i="6"/>
  <c r="M2827" i="6"/>
  <c r="M9602" i="6"/>
  <c r="M7785" i="6"/>
  <c r="M5489" i="6"/>
  <c r="M8007" i="6"/>
  <c r="M8256" i="6"/>
  <c r="M4312" i="6"/>
  <c r="M2368" i="6"/>
  <c r="M562" i="6"/>
  <c r="M4609" i="6"/>
  <c r="M8839" i="6"/>
  <c r="M4486" i="6"/>
  <c r="M2383" i="6"/>
  <c r="M338" i="6"/>
  <c r="M8634" i="6"/>
  <c r="M9956" i="6"/>
  <c r="M9099" i="6"/>
  <c r="M1053" i="6"/>
  <c r="M1660" i="6"/>
  <c r="M3668" i="6"/>
  <c r="M6734" i="6"/>
  <c r="M3715" i="6"/>
  <c r="M8140" i="6"/>
  <c r="M6143" i="6"/>
  <c r="M3936" i="6"/>
  <c r="M1929" i="6"/>
  <c r="M8531" i="6"/>
  <c r="M5510" i="6"/>
  <c r="M6515" i="6"/>
  <c r="M6785" i="6"/>
  <c r="M909" i="6"/>
  <c r="M3780" i="6"/>
  <c r="M9205" i="6"/>
  <c r="M2025" i="6"/>
  <c r="M8027" i="6"/>
  <c r="M5015" i="6"/>
  <c r="M5348" i="6"/>
  <c r="M1910" i="6"/>
  <c r="M8965" i="6"/>
  <c r="M6857" i="6"/>
  <c r="M6180" i="6"/>
  <c r="M2348" i="6"/>
  <c r="M5053" i="6"/>
  <c r="M7340" i="6"/>
  <c r="M2378" i="6"/>
  <c r="M5529" i="6"/>
  <c r="M1739" i="6"/>
  <c r="M7682" i="6"/>
  <c r="M6205" i="6"/>
  <c r="M8828" i="6"/>
  <c r="M5572" i="6"/>
  <c r="M3408" i="6"/>
  <c r="M9651" i="6"/>
  <c r="M8858" i="6"/>
  <c r="M7629" i="6"/>
  <c r="M7250" i="6"/>
  <c r="M5427" i="6"/>
  <c r="M3903" i="6"/>
  <c r="M2644" i="6"/>
  <c r="M1320" i="6"/>
  <c r="M632" i="6"/>
  <c r="M8724" i="6"/>
  <c r="M7060" i="6"/>
  <c r="M4886" i="6"/>
  <c r="M3759" i="6"/>
  <c r="M2739" i="6"/>
  <c r="M40" i="6"/>
  <c r="M4442" i="6"/>
  <c r="M2913" i="6"/>
  <c r="M518" i="6"/>
  <c r="M8189" i="6"/>
  <c r="M6470" i="6"/>
  <c r="M5263" i="6"/>
  <c r="M3867" i="6"/>
  <c r="M2864" i="6"/>
  <c r="M1892" i="6"/>
  <c r="M1156" i="6"/>
  <c r="M389" i="6"/>
  <c r="M6471" i="6"/>
  <c r="M3710" i="6"/>
  <c r="M1397" i="6"/>
  <c r="M9669" i="6"/>
  <c r="M8062" i="6"/>
  <c r="M6659" i="6"/>
  <c r="M5566" i="6"/>
  <c r="M4345" i="6"/>
  <c r="M3231" i="6"/>
  <c r="M2193" i="6"/>
  <c r="M1443" i="6"/>
  <c r="M627" i="6"/>
  <c r="M2156" i="6"/>
  <c r="M942" i="6"/>
  <c r="M159" i="6"/>
  <c r="M1498" i="6"/>
  <c r="M475" i="6"/>
  <c r="M848" i="6"/>
  <c r="M927" i="6"/>
  <c r="M2483" i="6"/>
  <c r="M1431" i="6"/>
  <c r="M27" i="6"/>
  <c r="M6326" i="6"/>
  <c r="M1876" i="6"/>
  <c r="M373" i="6"/>
  <c r="M3217" i="6"/>
  <c r="M1381" i="6"/>
  <c r="M8031" i="6"/>
  <c r="M6611" i="6"/>
  <c r="M5550" i="6"/>
  <c r="M3039" i="6"/>
  <c r="M2177" i="6"/>
  <c r="M611" i="6"/>
  <c r="M2140" i="6"/>
  <c r="M926" i="6"/>
  <c r="M1178" i="6"/>
  <c r="M459" i="6"/>
  <c r="M832" i="6"/>
  <c r="M2467" i="6"/>
  <c r="M1351" i="6"/>
  <c r="M9595" i="6"/>
  <c r="M4448" i="6"/>
  <c r="M492" i="6"/>
  <c r="M9551" i="6"/>
  <c r="M5219" i="6"/>
  <c r="M8194" i="6"/>
  <c r="M2336" i="6"/>
  <c r="M4182" i="6"/>
  <c r="M4247" i="6"/>
  <c r="M274" i="6"/>
  <c r="M9850" i="6"/>
  <c r="M9036" i="6"/>
  <c r="M733" i="6"/>
  <c r="M2169" i="6"/>
  <c r="M3508" i="6"/>
  <c r="M5574" i="6"/>
  <c r="M1481" i="6"/>
  <c r="M7981" i="6"/>
  <c r="M4720" i="6"/>
  <c r="M5656" i="6"/>
  <c r="M3573" i="6"/>
  <c r="M1355" i="6"/>
  <c r="M4904" i="6"/>
  <c r="M1750" i="6"/>
  <c r="M6729" i="6"/>
  <c r="M2252" i="6"/>
  <c r="M7292" i="6"/>
  <c r="M3970" i="6"/>
  <c r="M8767" i="6"/>
  <c r="M8781" i="6"/>
  <c r="M2642" i="6"/>
  <c r="M8685" i="6"/>
  <c r="M6807" i="6"/>
  <c r="M3537" i="6"/>
  <c r="M2581" i="6"/>
  <c r="M537" i="6"/>
  <c r="M6997" i="6"/>
  <c r="M3712" i="6"/>
  <c r="M2675" i="6"/>
  <c r="M4379" i="6"/>
  <c r="M470" i="6"/>
  <c r="M6310" i="6"/>
  <c r="M3835" i="6"/>
  <c r="M1796" i="6"/>
  <c r="M245" i="6"/>
  <c r="M3073" i="6"/>
  <c r="M9902" i="6"/>
  <c r="M6564" i="6"/>
  <c r="M4313" i="6"/>
  <c r="M2161" i="6"/>
  <c r="M595" i="6"/>
  <c r="M2060" i="6"/>
  <c r="M2248" i="6"/>
  <c r="M443" i="6"/>
  <c r="M847" i="6"/>
  <c r="M1223" i="6"/>
  <c r="M8425" i="6"/>
  <c r="M7554" i="6"/>
  <c r="M8146" i="6"/>
  <c r="M5092" i="6"/>
  <c r="M8288" i="6"/>
  <c r="M7801" i="6"/>
  <c r="M3817" i="6"/>
  <c r="M7614" i="6"/>
  <c r="M9209" i="6"/>
  <c r="M1985" i="6"/>
  <c r="M9631" i="6"/>
  <c r="M6324" i="6"/>
  <c r="M5844" i="6"/>
  <c r="M1899" i="6"/>
  <c r="M3380" i="6"/>
  <c r="M5351" i="6"/>
  <c r="M1449" i="6"/>
  <c r="M5398" i="6"/>
  <c r="M5593" i="6"/>
  <c r="M3541" i="6"/>
  <c r="M571" i="6"/>
  <c r="M9386" i="6"/>
  <c r="M1014" i="6"/>
  <c r="M8765" i="6"/>
  <c r="M5594" i="6"/>
  <c r="M3241" i="6"/>
  <c r="M796" i="6"/>
  <c r="M1403" i="6"/>
  <c r="M5413" i="6"/>
  <c r="M8545" i="6"/>
  <c r="M2579" i="6"/>
  <c r="M9540" i="6"/>
  <c r="M7348" i="6"/>
  <c r="M5331" i="6"/>
  <c r="M3410" i="6"/>
  <c r="M1272" i="6"/>
  <c r="M8395" i="6"/>
  <c r="M6536" i="6"/>
  <c r="M3568" i="6"/>
  <c r="M2611" i="6"/>
  <c r="M4188" i="6"/>
  <c r="M390" i="6"/>
  <c r="M6182" i="6"/>
  <c r="M3741" i="6"/>
  <c r="M1780" i="6"/>
  <c r="M229" i="6"/>
  <c r="M2705" i="6"/>
  <c r="M9590" i="6"/>
  <c r="M6469" i="6"/>
  <c r="M3978" i="6"/>
  <c r="M2145" i="6"/>
  <c r="M579" i="6"/>
  <c r="M750" i="6"/>
  <c r="M1130" i="6"/>
  <c r="M545" i="6"/>
  <c r="M2435" i="6"/>
  <c r="M6858" i="6"/>
  <c r="M9549" i="6"/>
  <c r="M8299" i="6"/>
  <c r="M6708" i="6"/>
  <c r="M2810" i="6"/>
  <c r="M4049" i="6"/>
  <c r="M7763" i="6"/>
  <c r="M5028" i="6"/>
  <c r="M9880" i="6"/>
  <c r="M8195" i="6"/>
  <c r="M4737" i="6"/>
  <c r="M3785" i="6"/>
  <c r="M7424" i="6"/>
  <c r="M9132" i="6"/>
  <c r="M1969" i="6"/>
  <c r="M9272" i="6"/>
  <c r="M8973" i="6"/>
  <c r="M716" i="6"/>
  <c r="M5256" i="6"/>
  <c r="M3348" i="6"/>
  <c r="M5335" i="6"/>
  <c r="M1385" i="6"/>
  <c r="M5382" i="6"/>
  <c r="M3781" i="6"/>
  <c r="M94" i="6"/>
  <c r="M9921" i="6"/>
  <c r="M9356" i="6"/>
  <c r="M966" i="6"/>
  <c r="M5436" i="6"/>
  <c r="M2809" i="6"/>
  <c r="M413" i="6"/>
  <c r="M795" i="6"/>
  <c r="M5397" i="6"/>
  <c r="M5396" i="6"/>
  <c r="M2547" i="6"/>
  <c r="M8638" i="6"/>
  <c r="M6712" i="6"/>
  <c r="M3346" i="6"/>
  <c r="M1256" i="6"/>
  <c r="M6409" i="6"/>
  <c r="M3425" i="6"/>
  <c r="M6183" i="6"/>
  <c r="M2243" i="6"/>
  <c r="M7810" i="6"/>
  <c r="M4693" i="6"/>
  <c r="M2561" i="6"/>
  <c r="M916" i="6"/>
  <c r="M5027" i="6"/>
  <c r="M1013" i="6"/>
  <c r="M7920" i="6"/>
  <c r="M5310" i="6"/>
  <c r="M2975" i="6"/>
  <c r="M1203" i="6"/>
  <c r="M1998" i="6"/>
  <c r="M1994" i="6"/>
  <c r="M267" i="6"/>
  <c r="M481" i="6"/>
  <c r="M2419" i="6"/>
  <c r="M1095" i="6"/>
  <c r="M5722" i="6"/>
  <c r="M6859" i="6"/>
  <c r="M7804" i="6"/>
  <c r="M6549" i="6"/>
  <c r="M2698" i="6"/>
  <c r="M3282" i="6"/>
  <c r="M7731" i="6"/>
  <c r="M7865" i="6"/>
  <c r="M7833" i="6"/>
  <c r="M7440" i="6"/>
  <c r="M5783" i="6"/>
  <c r="M1650" i="6"/>
  <c r="M2061" i="6"/>
  <c r="M3562" i="6"/>
  <c r="M1777" i="6"/>
  <c r="M9210" i="6"/>
  <c r="M4607" i="6"/>
  <c r="M684" i="6"/>
  <c r="M5241" i="6"/>
  <c r="M7697" i="6"/>
  <c r="M2981" i="6"/>
  <c r="M7571" i="6"/>
  <c r="M4053" i="6"/>
  <c r="M3702" i="6"/>
  <c r="M3096" i="6"/>
  <c r="M9874" i="6"/>
  <c r="M8766" i="6"/>
  <c r="M694" i="6"/>
  <c r="M6490" i="6"/>
  <c r="M7890" i="6"/>
  <c r="M285" i="6"/>
  <c r="M763" i="6"/>
  <c r="M5191" i="6"/>
  <c r="M4443" i="6"/>
  <c r="M9324" i="6"/>
  <c r="M7173" i="6"/>
  <c r="M4823" i="6"/>
  <c r="M2134" i="6"/>
  <c r="M1240" i="6"/>
  <c r="M7956" i="6"/>
  <c r="M4665" i="6"/>
  <c r="M3297" i="6"/>
  <c r="M6135" i="6"/>
  <c r="M4044" i="6"/>
  <c r="M262" i="6"/>
  <c r="M7404" i="6"/>
  <c r="M4630" i="6"/>
  <c r="M2529" i="6"/>
  <c r="M900" i="6"/>
  <c r="M5011" i="6"/>
  <c r="M965" i="6"/>
  <c r="M7825" i="6"/>
  <c r="M5057" i="6"/>
  <c r="M2959" i="6"/>
  <c r="M1171" i="6"/>
  <c r="M1982" i="6"/>
  <c r="M638" i="6"/>
  <c r="M1034" i="6"/>
  <c r="M449" i="6"/>
  <c r="M2292" i="6"/>
  <c r="M9103" i="6"/>
  <c r="M2027" i="6"/>
  <c r="M8391" i="6"/>
  <c r="M2385" i="6"/>
  <c r="M1993" i="6"/>
  <c r="M5294" i="6"/>
  <c r="M7376" i="6"/>
  <c r="M5860" i="6"/>
  <c r="M5508" i="6"/>
  <c r="M8392" i="6"/>
  <c r="M6391" i="6"/>
  <c r="M4445" i="6"/>
  <c r="M9327" i="6"/>
  <c r="M1227" i="6"/>
  <c r="M1593" i="6"/>
  <c r="M2731" i="6"/>
  <c r="M9149" i="6"/>
  <c r="M4896" i="6"/>
  <c r="M5234" i="6"/>
  <c r="M7848" i="6"/>
  <c r="M8287" i="6"/>
  <c r="M4185" i="6"/>
  <c r="M2352" i="6"/>
  <c r="M275" i="6"/>
  <c r="M4214" i="6"/>
  <c r="M8193" i="6"/>
  <c r="M4295" i="6"/>
  <c r="M2367" i="6"/>
  <c r="M290" i="6"/>
  <c r="M9865" i="6"/>
  <c r="M9676" i="6"/>
  <c r="M9051" i="6"/>
  <c r="M829" i="6"/>
  <c r="M892" i="6"/>
  <c r="M3525" i="6"/>
  <c r="M6702" i="6"/>
  <c r="M3619" i="6"/>
  <c r="M8029" i="6"/>
  <c r="M5590" i="6"/>
  <c r="M3443" i="6"/>
  <c r="M1529" i="6"/>
  <c r="M7996" i="6"/>
  <c r="M5430" i="6"/>
  <c r="M6499" i="6"/>
  <c r="M6721" i="6"/>
  <c r="M813" i="6"/>
  <c r="M3605" i="6"/>
  <c r="M9158" i="6"/>
  <c r="M1819" i="6"/>
  <c r="M7647" i="6"/>
  <c r="M4999" i="6"/>
  <c r="M5268" i="6"/>
  <c r="M1782" i="6"/>
  <c r="M8827" i="6"/>
  <c r="M6793" i="6"/>
  <c r="M5782" i="6"/>
  <c r="M2300" i="6"/>
  <c r="M4036" i="6"/>
  <c r="M7324" i="6"/>
  <c r="M2074" i="6"/>
  <c r="M5305" i="6"/>
  <c r="M1723" i="6"/>
  <c r="M8798" i="6"/>
  <c r="M5855" i="6"/>
  <c r="M8797" i="6"/>
  <c r="M5540" i="6"/>
  <c r="M3376" i="6"/>
  <c r="M9635" i="6"/>
  <c r="M8795" i="6"/>
  <c r="M7599" i="6"/>
  <c r="M6871" i="6"/>
  <c r="M5363" i="6"/>
  <c r="M3569" i="6"/>
  <c r="M2597" i="6"/>
  <c r="M1304" i="6"/>
  <c r="M553" i="6"/>
  <c r="M8693" i="6"/>
  <c r="M7028" i="6"/>
  <c r="M4870" i="6"/>
  <c r="M3744" i="6"/>
  <c r="M2691" i="6"/>
  <c r="M25" i="6"/>
  <c r="M4411" i="6"/>
  <c r="M2865" i="6"/>
  <c r="M486" i="6"/>
  <c r="M8157" i="6"/>
  <c r="M5042" i="6"/>
  <c r="M3851" i="6"/>
  <c r="M2640" i="6"/>
  <c r="M964" i="6"/>
  <c r="M6199" i="6"/>
  <c r="M9918" i="6"/>
  <c r="M4329" i="6"/>
  <c r="M1331" i="6"/>
  <c r="M95" i="6"/>
  <c r="M863" i="6"/>
  <c r="M2938" i="6"/>
  <c r="M5519" i="6"/>
  <c r="M417" i="6"/>
  <c r="M1881" i="6"/>
  <c r="M9357" i="6"/>
  <c r="M7137" i="6"/>
  <c r="M3709" i="6"/>
  <c r="M5062" i="6"/>
  <c r="M8109" i="6"/>
  <c r="M3343" i="6"/>
  <c r="M8208" i="6"/>
  <c r="M410" i="6"/>
  <c r="M2444" i="6"/>
  <c r="M4800" i="6"/>
  <c r="M7832" i="6"/>
  <c r="M4057" i="6"/>
  <c r="M259" i="6"/>
  <c r="M9725" i="6"/>
  <c r="M2351" i="6"/>
  <c r="M9738" i="6"/>
  <c r="M780" i="6"/>
  <c r="M6240" i="6"/>
  <c r="M8013" i="6"/>
  <c r="M3093" i="6"/>
  <c r="M5414" i="6"/>
  <c r="M717" i="6"/>
  <c r="M7102" i="6"/>
  <c r="M7617" i="6"/>
  <c r="M5222" i="6"/>
  <c r="M8780" i="6"/>
  <c r="M5750" i="6"/>
  <c r="M3860" i="6"/>
  <c r="M988" i="6"/>
  <c r="M1627" i="6"/>
  <c r="M5634" i="6"/>
  <c r="M5524" i="6"/>
  <c r="M9604" i="6"/>
  <c r="M7363" i="6"/>
  <c r="M5347" i="6"/>
  <c r="M1288" i="6"/>
  <c r="M8632" i="6"/>
  <c r="M4743" i="6"/>
  <c r="M7669" i="6"/>
  <c r="M2386" i="6"/>
  <c r="M8047" i="6"/>
  <c r="M4930" i="6"/>
  <c r="M2624" i="6"/>
  <c r="M948" i="6"/>
  <c r="M5488" i="6"/>
  <c r="M1285" i="6"/>
  <c r="M7984" i="6"/>
  <c r="M5502" i="6"/>
  <c r="M3023" i="6"/>
  <c r="M1315" i="6"/>
  <c r="M910" i="6"/>
  <c r="M1146" i="6"/>
  <c r="M672" i="6"/>
  <c r="M2451" i="6"/>
  <c r="M4617" i="6"/>
  <c r="M9659" i="6"/>
  <c r="M273" i="6"/>
  <c r="M8363" i="6"/>
  <c r="M7488" i="6"/>
  <c r="M6963" i="6"/>
  <c r="M3326" i="6"/>
  <c r="M2874" i="6"/>
  <c r="M4257" i="6"/>
  <c r="M5988" i="6"/>
  <c r="M444" i="6"/>
  <c r="M2077" i="6"/>
  <c r="M9426" i="6"/>
  <c r="M5203" i="6"/>
  <c r="M7957" i="6"/>
  <c r="M2320" i="6"/>
  <c r="M3656" i="6"/>
  <c r="M3594" i="6"/>
  <c r="M258" i="6"/>
  <c r="M9004" i="6"/>
  <c r="M764" i="6"/>
  <c r="M5700" i="6"/>
  <c r="M7966" i="6"/>
  <c r="M3077" i="6"/>
  <c r="M7885" i="6"/>
  <c r="M4260" i="6"/>
  <c r="M158" i="6"/>
  <c r="M7038" i="6"/>
  <c r="M7586" i="6"/>
  <c r="M5190" i="6"/>
  <c r="M6713" i="6"/>
  <c r="M9985" i="6"/>
  <c r="M6226" i="6"/>
  <c r="M3938" i="6"/>
  <c r="M8719" i="6"/>
  <c r="M5412" i="6"/>
  <c r="M8669" i="6"/>
  <c r="M6744" i="6"/>
  <c r="M2549" i="6"/>
  <c r="M521" i="6"/>
  <c r="M4728" i="6"/>
  <c r="M6375" i="6"/>
  <c r="M2291" i="6"/>
  <c r="M7826" i="6"/>
  <c r="M4725" i="6"/>
  <c r="M2609" i="6"/>
  <c r="M932" i="6"/>
  <c r="M5090" i="6"/>
  <c r="M1029" i="6"/>
  <c r="M7936" i="6"/>
  <c r="M5454" i="6"/>
  <c r="M3007" i="6"/>
  <c r="M1299" i="6"/>
  <c r="M2044" i="6"/>
  <c r="M2136" i="6"/>
  <c r="M283" i="6"/>
  <c r="M831" i="6"/>
  <c r="M1159" i="6"/>
  <c r="M6907" i="6"/>
  <c r="M5858" i="6"/>
  <c r="M8341" i="6"/>
  <c r="M9346" i="6"/>
  <c r="M7380" i="6"/>
  <c r="M5956" i="6"/>
  <c r="M8722" i="6"/>
  <c r="M2045" i="6"/>
  <c r="M5155" i="6"/>
  <c r="M7799" i="6"/>
  <c r="M2032" i="6"/>
  <c r="M3544" i="6"/>
  <c r="M3578" i="6"/>
  <c r="M242" i="6"/>
  <c r="M6164" i="6"/>
  <c r="M5796" i="6"/>
  <c r="M1803" i="6"/>
  <c r="M7760" i="6"/>
  <c r="M3061" i="6"/>
  <c r="M7648" i="6"/>
  <c r="M4197" i="6"/>
  <c r="M3430" i="6"/>
  <c r="M6942" i="6"/>
  <c r="M6986" i="6"/>
  <c r="M5078" i="6"/>
  <c r="M8670" i="6"/>
  <c r="M6586" i="6"/>
  <c r="M8788" i="6"/>
  <c r="M6146" i="6"/>
  <c r="M3874" i="6"/>
  <c r="M8672" i="6"/>
  <c r="M8292" i="6"/>
  <c r="M9509" i="6"/>
  <c r="M7205" i="6"/>
  <c r="M5283" i="6"/>
  <c r="M2389" i="6"/>
  <c r="M297" i="6"/>
  <c r="M8192" i="6"/>
  <c r="M4712" i="6"/>
  <c r="M2596" i="6"/>
  <c r="M4140" i="6"/>
  <c r="M358" i="6"/>
  <c r="M6150" i="6"/>
  <c r="M3725" i="6"/>
  <c r="M1764" i="6"/>
  <c r="M213" i="6"/>
  <c r="M2498" i="6"/>
  <c r="M9542" i="6"/>
  <c r="M6437" i="6"/>
  <c r="M3962" i="6"/>
  <c r="M1923" i="6"/>
  <c r="M548" i="6"/>
  <c r="M734" i="6"/>
  <c r="M1114" i="6"/>
  <c r="M815" i="6"/>
  <c r="M9092" i="6"/>
  <c r="M6544" i="6"/>
  <c r="M6818" i="6"/>
  <c r="M7687" i="6"/>
  <c r="M3684" i="6"/>
  <c r="M5828" i="6"/>
  <c r="M5518" i="6"/>
  <c r="M2014" i="6"/>
  <c r="M9104" i="6"/>
  <c r="M4546" i="6"/>
  <c r="M3643" i="6"/>
  <c r="M4690" i="6"/>
  <c r="M8959" i="6"/>
  <c r="M9946" i="6"/>
  <c r="M6069" i="6"/>
  <c r="M5386" i="6"/>
  <c r="M1259" i="6"/>
  <c r="M3078" i="6"/>
  <c r="M5145" i="6"/>
  <c r="M1113" i="6"/>
  <c r="M5270" i="6"/>
  <c r="M9626" i="6"/>
  <c r="M6528" i="6"/>
  <c r="M6683" i="6"/>
  <c r="M4680" i="6"/>
  <c r="M8291" i="6"/>
  <c r="M4751" i="6"/>
  <c r="M2793" i="6"/>
  <c r="M5971" i="6"/>
  <c r="M3826" i="6"/>
  <c r="M8657" i="6"/>
  <c r="M8244" i="6"/>
  <c r="M1494" i="6"/>
  <c r="M8622" i="6"/>
  <c r="M6696" i="6"/>
  <c r="M3330" i="6"/>
  <c r="M233" i="6"/>
  <c r="M6281" i="6"/>
  <c r="M2580" i="6"/>
  <c r="M2195" i="6"/>
  <c r="M6120" i="6"/>
  <c r="M3581" i="6"/>
  <c r="M1700" i="6"/>
  <c r="M53" i="6"/>
  <c r="M2450" i="6"/>
  <c r="M9434" i="6"/>
  <c r="M6405" i="6"/>
  <c r="M3946" i="6"/>
  <c r="M1891" i="6"/>
  <c r="M532" i="6"/>
  <c r="M1946" i="6"/>
  <c r="M251" i="6"/>
  <c r="M783" i="6"/>
  <c r="M871" i="6"/>
  <c r="M5411" i="6"/>
  <c r="M6363" i="6"/>
  <c r="M6926" i="6"/>
  <c r="M6692" i="6"/>
  <c r="M5003" i="6"/>
  <c r="M6374" i="6"/>
  <c r="M4746" i="6"/>
  <c r="M2666" i="6"/>
  <c r="M3381" i="6"/>
  <c r="M3250" i="6"/>
  <c r="M5780" i="6"/>
  <c r="M6733" i="6"/>
  <c r="M5358" i="6"/>
  <c r="M3370" i="6"/>
  <c r="M1999" i="6"/>
  <c r="M3991" i="6"/>
  <c r="M9089" i="6"/>
  <c r="M6662" i="6"/>
  <c r="M4309" i="6"/>
  <c r="M9554" i="6"/>
  <c r="M623" i="6"/>
  <c r="M1594" i="6"/>
  <c r="M484" i="6"/>
  <c r="M5896" i="6"/>
  <c r="M917" i="6"/>
  <c r="M533" i="6"/>
  <c r="M3533" i="6"/>
  <c r="M8879" i="6"/>
  <c r="M3057" i="6"/>
  <c r="M3235" i="6"/>
  <c r="M9390" i="6"/>
  <c r="M4175" i="6"/>
  <c r="M9539" i="6"/>
  <c r="M8950" i="6"/>
  <c r="M6560" i="6"/>
  <c r="M7772" i="6"/>
  <c r="M5207" i="6"/>
  <c r="M5687" i="6"/>
  <c r="M6844" i="6"/>
  <c r="M6287" i="6"/>
  <c r="M4098" i="6"/>
  <c r="M8428" i="6"/>
  <c r="M5709" i="6"/>
  <c r="M2479" i="6"/>
  <c r="M8901" i="6"/>
  <c r="M4602" i="6"/>
  <c r="M2427" i="6"/>
  <c r="M645" i="6"/>
  <c r="M9176" i="6"/>
  <c r="M1591" i="6"/>
  <c r="M155" i="6"/>
  <c r="M643" i="6"/>
  <c r="M3644" i="6"/>
  <c r="M8234" i="6"/>
  <c r="M4788" i="6"/>
  <c r="M3899" i="6"/>
  <c r="M8908" i="6"/>
  <c r="M3266" i="6"/>
  <c r="M9953" i="6"/>
  <c r="M4270" i="6"/>
  <c r="M9665" i="6"/>
  <c r="M8966" i="6"/>
  <c r="M6655" i="6"/>
  <c r="M3543" i="6"/>
  <c r="M2850" i="6"/>
  <c r="M4543" i="6"/>
  <c r="M8757" i="6"/>
  <c r="M2023" i="6"/>
  <c r="M4811" i="6"/>
  <c r="M2841" i="6"/>
  <c r="M5755" i="6"/>
  <c r="M2859" i="6"/>
  <c r="M3067" i="6"/>
  <c r="M7200" i="6"/>
  <c r="M2459" i="6"/>
  <c r="M1894" i="6"/>
  <c r="M4459" i="6"/>
  <c r="M991" i="6"/>
  <c r="M1438" i="6"/>
  <c r="M1875" i="6"/>
  <c r="M6023" i="6"/>
  <c r="M1429" i="6"/>
  <c r="M724" i="6"/>
  <c r="M4107" i="6"/>
  <c r="M9047" i="6"/>
  <c r="M2133" i="6"/>
  <c r="M5995" i="6"/>
  <c r="M4286" i="6"/>
  <c r="M9697" i="6"/>
  <c r="M9854" i="6"/>
  <c r="M7070" i="6"/>
  <c r="M4133" i="6"/>
  <c r="M7914" i="6"/>
  <c r="M6078" i="6"/>
  <c r="M6529" i="6"/>
  <c r="M6892" i="6"/>
  <c r="M6542" i="6"/>
  <c r="M5622" i="6"/>
  <c r="M8696" i="6"/>
  <c r="M5803" i="6"/>
  <c r="M3182" i="6"/>
  <c r="M1680" i="6"/>
  <c r="M7279" i="6"/>
  <c r="M9264" i="6"/>
  <c r="M4491" i="6"/>
  <c r="M1831" i="6"/>
  <c r="M235" i="6"/>
  <c r="M1470" i="6"/>
  <c r="M2209" i="6"/>
  <c r="M3914" i="6"/>
  <c r="M8486" i="6"/>
  <c r="M1493" i="6"/>
  <c r="M740" i="6"/>
  <c r="M4187" i="6"/>
  <c r="M9110" i="6"/>
  <c r="M3519" i="6"/>
  <c r="M4014" i="6"/>
  <c r="M169" i="6"/>
  <c r="M4429" i="6"/>
  <c r="M9713" i="6"/>
  <c r="M9917" i="6"/>
  <c r="M460" i="6"/>
  <c r="M1933" i="6"/>
  <c r="M7946" i="6"/>
  <c r="M6110" i="6"/>
  <c r="M6561" i="6"/>
  <c r="M6908" i="6"/>
  <c r="M6558" i="6"/>
  <c r="M5875" i="6"/>
  <c r="M8914" i="6"/>
  <c r="M6106" i="6"/>
  <c r="M3452" i="6"/>
  <c r="M3035" i="6"/>
  <c r="M9672" i="6"/>
  <c r="M1342" i="6"/>
  <c r="M6279" i="6"/>
  <c r="M161" i="6"/>
  <c r="M491" i="6"/>
  <c r="M1550" i="6"/>
  <c r="M755" i="6"/>
  <c r="M3930" i="6"/>
  <c r="M6055" i="6"/>
  <c r="M1637" i="6"/>
  <c r="M804" i="6"/>
  <c r="M4441" i="6"/>
  <c r="M198" i="6"/>
  <c r="M2197" i="6"/>
  <c r="M7092" i="6"/>
  <c r="M2007" i="6"/>
  <c r="M4461" i="6"/>
  <c r="M9744" i="6"/>
  <c r="M4872" i="6"/>
  <c r="M7433" i="6"/>
  <c r="M4435" i="6"/>
  <c r="M3535" i="6"/>
  <c r="M5019" i="6"/>
  <c r="M9377" i="6"/>
  <c r="M6971" i="6"/>
  <c r="M6909" i="6"/>
  <c r="M5034" i="6"/>
  <c r="M141" i="6"/>
  <c r="M1441" i="6"/>
  <c r="M4421" i="6"/>
  <c r="M3484" i="6"/>
  <c r="M2015" i="6"/>
  <c r="M573" i="6"/>
  <c r="M1534" i="6"/>
  <c r="M7609" i="6"/>
  <c r="M2116" i="6"/>
  <c r="M539" i="6"/>
  <c r="M1566" i="6"/>
  <c r="M2400" i="6"/>
  <c r="M6071" i="6"/>
  <c r="M9031" i="6"/>
  <c r="M6598" i="6"/>
  <c r="M2449" i="6"/>
  <c r="M6819" i="6"/>
  <c r="M3757" i="6"/>
  <c r="M4078" i="6"/>
  <c r="M201" i="6"/>
  <c r="M4508" i="6"/>
  <c r="M9790" i="6"/>
  <c r="M4919" i="6"/>
  <c r="M9235" i="6"/>
  <c r="M4483" i="6"/>
  <c r="M4013" i="6"/>
  <c r="M9423" i="6"/>
  <c r="M7003" i="6"/>
  <c r="M5114" i="6"/>
  <c r="M3750" i="6"/>
  <c r="M1713" i="6"/>
  <c r="M4469" i="6"/>
  <c r="M8196" i="6"/>
  <c r="M2062" i="6"/>
  <c r="M1335" i="6"/>
  <c r="M1918" i="6"/>
  <c r="M4950" i="6"/>
  <c r="M7668" i="6"/>
  <c r="M289" i="6"/>
  <c r="M618" i="6"/>
  <c r="M1598" i="6"/>
  <c r="M1043" i="6"/>
  <c r="M4393" i="6"/>
  <c r="M9046" i="6"/>
  <c r="M6836" i="6"/>
  <c r="M2481" i="6"/>
  <c r="M7089" i="6"/>
  <c r="M4012" i="6"/>
  <c r="M4142" i="6"/>
  <c r="M648" i="6"/>
  <c r="M4618" i="6"/>
  <c r="M7536" i="6"/>
  <c r="M4983" i="6"/>
  <c r="M205" i="6"/>
  <c r="M4672" i="6"/>
  <c r="M4522" i="6"/>
  <c r="M6413" i="6"/>
  <c r="M9563" i="6"/>
  <c r="M7288" i="6"/>
  <c r="M7634" i="6"/>
  <c r="M365" i="6"/>
  <c r="M9194" i="6"/>
  <c r="M7457" i="6"/>
  <c r="M3627" i="6"/>
  <c r="M2126" i="6"/>
  <c r="M5365" i="6"/>
  <c r="M5493" i="6"/>
  <c r="M5046" i="6"/>
  <c r="M8533" i="6"/>
  <c r="M1107" i="6"/>
  <c r="M4551" i="6"/>
  <c r="M7313" i="6"/>
  <c r="M9714" i="6"/>
  <c r="M2489" i="6"/>
  <c r="M6212" i="6"/>
  <c r="M5460" i="6"/>
  <c r="M93" i="6"/>
  <c r="M6563" i="6"/>
  <c r="M3952" i="6"/>
  <c r="M8247" i="6"/>
  <c r="M1852" i="6"/>
  <c r="M9114" i="6"/>
  <c r="M8728" i="6"/>
  <c r="M2398" i="6"/>
  <c r="M9056" i="6"/>
  <c r="M578" i="6"/>
  <c r="M4328" i="6"/>
  <c r="M4151" i="6"/>
  <c r="M2397" i="6"/>
  <c r="M2286" i="6"/>
  <c r="M3476" i="6"/>
  <c r="M4936" i="6"/>
  <c r="M5041" i="6"/>
  <c r="M9689" i="6"/>
  <c r="M8238" i="6"/>
  <c r="M1575" i="6"/>
  <c r="M139" i="6"/>
  <c r="M1150" i="6"/>
  <c r="M1843" i="6"/>
  <c r="M3517" i="6"/>
  <c r="M8204" i="6"/>
  <c r="M4756" i="6"/>
  <c r="M1956" i="6"/>
  <c r="M5692" i="6"/>
  <c r="M56" i="6"/>
  <c r="M5820" i="6"/>
  <c r="M1768" i="6"/>
  <c r="M7580" i="6"/>
  <c r="M3663" i="6"/>
  <c r="M76" i="6"/>
  <c r="M206" i="6"/>
  <c r="M2986" i="6"/>
  <c r="M2818" i="6"/>
  <c r="M4353" i="6"/>
  <c r="M6976" i="6"/>
  <c r="M2008" i="6"/>
  <c r="M4447" i="6"/>
  <c r="M2777" i="6"/>
  <c r="M929" i="6"/>
  <c r="M2652" i="6"/>
  <c r="M2811" i="6"/>
  <c r="M1695" i="6"/>
  <c r="M5688" i="6"/>
  <c r="M5209" i="6"/>
  <c r="M639" i="6"/>
  <c r="M1610" i="6"/>
  <c r="M1422" i="6"/>
  <c r="M1859" i="6"/>
  <c r="M5975" i="6"/>
  <c r="M949" i="6"/>
  <c r="M612" i="6"/>
  <c r="M1988" i="6"/>
  <c r="M5753" i="6"/>
  <c r="M3105" i="6"/>
  <c r="M104" i="6"/>
  <c r="M5884" i="6"/>
  <c r="M1848" i="6"/>
  <c r="M4869" i="6"/>
  <c r="M3981" i="6"/>
  <c r="M396" i="6"/>
  <c r="M1277" i="6"/>
  <c r="M7898" i="6"/>
  <c r="M6062" i="6"/>
  <c r="M5702" i="6"/>
  <c r="M6876" i="6"/>
  <c r="M6399" i="6"/>
  <c r="M4114" i="6"/>
  <c r="M8443" i="6"/>
  <c r="M945" i="6"/>
  <c r="M3084" i="6"/>
  <c r="M2495" i="6"/>
  <c r="M9026" i="6"/>
  <c r="M2033" i="6"/>
  <c r="M9019" i="6"/>
  <c r="M1703" i="6"/>
  <c r="M187" i="6"/>
  <c r="M1674" i="6"/>
  <c r="M659" i="6"/>
  <c r="M3818" i="6"/>
  <c r="M8423" i="6"/>
  <c r="M4884" i="6"/>
  <c r="M2050" i="6"/>
  <c r="M5817" i="6"/>
  <c r="M3185" i="6"/>
  <c r="M3982" i="6"/>
  <c r="M137" i="6"/>
  <c r="M1896" i="6"/>
  <c r="M4885" i="6"/>
  <c r="M3997" i="6"/>
  <c r="M428" i="6"/>
  <c r="M1629" i="6"/>
  <c r="M3074" i="6"/>
  <c r="M4812" i="6"/>
  <c r="M9130" i="6"/>
  <c r="M2518" i="6"/>
  <c r="M4875" i="6"/>
  <c r="M3479" i="6"/>
  <c r="M1361" i="6"/>
  <c r="M4310" i="6"/>
  <c r="M3003" i="6"/>
  <c r="M9057" i="6"/>
  <c r="M9625" i="6"/>
  <c r="M2150" i="6"/>
  <c r="M9400" i="6"/>
  <c r="M1023" i="6"/>
  <c r="M1818" i="6"/>
  <c r="M739" i="6"/>
  <c r="M6039" i="6"/>
  <c r="M4931" i="6"/>
  <c r="M2354" i="6"/>
  <c r="M6597" i="6"/>
  <c r="M2181" i="6"/>
  <c r="M6249" i="6"/>
  <c r="M1928" i="6"/>
  <c r="M4916" i="6"/>
  <c r="M4141" i="6"/>
  <c r="M7355" i="6"/>
  <c r="M4213" i="6"/>
  <c r="M3202" i="6"/>
  <c r="M4939" i="6"/>
  <c r="M9332" i="6"/>
  <c r="M2582" i="6"/>
  <c r="M5018" i="6"/>
  <c r="M3511" i="6"/>
  <c r="M1409" i="6"/>
  <c r="M4358" i="6"/>
  <c r="M8070" i="6"/>
  <c r="M1904" i="6"/>
  <c r="M7359" i="6"/>
  <c r="M3220" i="6"/>
  <c r="M7449" i="6"/>
  <c r="M2068" i="6"/>
  <c r="M1898" i="6"/>
  <c r="M2321" i="6"/>
  <c r="M8628" i="6"/>
  <c r="M6534" i="6"/>
  <c r="M2370" i="6"/>
  <c r="M6612" i="6"/>
  <c r="M3646" i="6"/>
  <c r="M4062" i="6"/>
  <c r="M185" i="6"/>
  <c r="M5012" i="6"/>
  <c r="M4316" i="6"/>
  <c r="M587" i="6"/>
  <c r="M1997" i="6"/>
  <c r="M8056" i="6"/>
  <c r="M6157" i="6"/>
  <c r="M7228" i="6"/>
  <c r="M2709" i="6"/>
  <c r="M3542" i="6"/>
  <c r="M9163" i="6"/>
  <c r="M7030" i="6"/>
  <c r="M3051" i="6"/>
  <c r="M2046" i="6"/>
  <c r="M6757" i="6"/>
  <c r="M3347" i="6"/>
  <c r="M5275" i="6"/>
  <c r="M209" i="6"/>
  <c r="M1930" i="6"/>
  <c r="M963" i="6"/>
  <c r="M4361" i="6"/>
  <c r="M2035" i="6"/>
  <c r="M884" i="6"/>
  <c r="M4457" i="6"/>
  <c r="M693" i="6"/>
  <c r="M2245" i="6"/>
  <c r="M7107" i="6"/>
  <c r="M2038" i="6"/>
  <c r="M6935" i="6"/>
  <c r="M4396" i="6"/>
  <c r="M619" i="6"/>
  <c r="M2394" i="6"/>
  <c r="M8072" i="6"/>
  <c r="M6301" i="6"/>
  <c r="M5638" i="6"/>
  <c r="M3782" i="6"/>
  <c r="M2853" i="6"/>
  <c r="M6925" i="6"/>
  <c r="M317" i="6"/>
  <c r="M9179" i="6"/>
  <c r="M7078" i="6"/>
  <c r="M3611" i="6"/>
  <c r="M2094" i="6"/>
  <c r="M605" i="6"/>
  <c r="M3243" i="6"/>
  <c r="M2132" i="6"/>
  <c r="M175" i="6"/>
  <c r="M2480" i="6"/>
  <c r="M6389" i="6"/>
  <c r="M2067" i="6"/>
  <c r="M1204" i="6"/>
  <c r="M4536" i="6"/>
  <c r="M725" i="6"/>
  <c r="M2341" i="6"/>
  <c r="M7297" i="6"/>
  <c r="M2054" i="6"/>
  <c r="M7110" i="6"/>
  <c r="M4412" i="6"/>
  <c r="M651" i="6"/>
  <c r="M2474" i="6"/>
  <c r="M8120" i="6"/>
  <c r="M5954" i="6"/>
  <c r="M3813" i="6"/>
  <c r="M2869" i="6"/>
  <c r="M5130" i="6"/>
  <c r="M4560" i="6"/>
  <c r="M1729" i="6"/>
  <c r="M4610" i="6"/>
  <c r="M4103" i="6"/>
  <c r="M2142" i="6"/>
  <c r="M1623" i="6"/>
  <c r="M270" i="6"/>
  <c r="M248" i="6"/>
  <c r="M2148" i="6"/>
  <c r="M305" i="6"/>
  <c r="M890" i="6"/>
  <c r="M191" i="6"/>
  <c r="M1854" i="6"/>
  <c r="M2512" i="6"/>
  <c r="M4440" i="6"/>
  <c r="M7024" i="6"/>
  <c r="M9094" i="6"/>
  <c r="M2115" i="6"/>
  <c r="M7120" i="6"/>
  <c r="M1220" i="6"/>
  <c r="M2513" i="6"/>
  <c r="M7105" i="6"/>
  <c r="M1077" i="6"/>
  <c r="M4537" i="6"/>
  <c r="M2436" i="6"/>
  <c r="M4158" i="6"/>
  <c r="M664" i="6"/>
  <c r="M2820" i="6"/>
  <c r="M5459" i="6"/>
  <c r="M7644" i="6"/>
  <c r="M5965" i="6"/>
  <c r="M6221" i="6"/>
  <c r="M1851" i="6"/>
  <c r="M5069" i="6"/>
  <c r="M9698" i="6"/>
  <c r="M8609" i="6"/>
  <c r="M1005" i="6"/>
  <c r="M8563" i="6"/>
  <c r="M6750" i="6"/>
  <c r="M6831" i="6"/>
  <c r="M264" i="6"/>
  <c r="M2196" i="6"/>
  <c r="M385" i="6"/>
  <c r="M906" i="6"/>
  <c r="M223" i="6"/>
  <c r="M2172" i="6"/>
  <c r="M1123" i="6"/>
  <c r="M2719" i="6"/>
  <c r="M4472" i="6"/>
  <c r="M7040" i="6"/>
  <c r="M9155" i="6"/>
  <c r="M2147" i="6"/>
  <c r="M7184" i="6"/>
  <c r="M1252" i="6"/>
  <c r="M2976" i="6"/>
  <c r="M4567" i="6"/>
  <c r="M7135" i="6"/>
  <c r="M1605" i="6"/>
  <c r="M4552" i="6"/>
  <c r="M2500" i="6"/>
  <c r="M4333" i="6"/>
  <c r="M7345" i="6"/>
  <c r="M888" i="6"/>
  <c r="M2868" i="6"/>
  <c r="M5696" i="6"/>
  <c r="M7755" i="6"/>
  <c r="M950" i="6"/>
  <c r="M6412" i="6"/>
  <c r="M6667" i="6"/>
  <c r="M2153" i="6"/>
  <c r="M4638" i="6"/>
  <c r="M5608" i="6"/>
  <c r="M8252" i="6"/>
  <c r="M103" i="6"/>
  <c r="M6555" i="6"/>
  <c r="M7903" i="6"/>
  <c r="M301" i="6"/>
  <c r="M2091" i="6"/>
  <c r="M6754" i="6"/>
  <c r="M282" i="6"/>
  <c r="M4255" i="6"/>
  <c r="M9560" i="6"/>
  <c r="M6814" i="6"/>
  <c r="M2824" i="6"/>
  <c r="M2714" i="6"/>
  <c r="M8775" i="6"/>
  <c r="M3117" i="6"/>
  <c r="M9242" i="6"/>
  <c r="M1074" i="6"/>
  <c r="M8929" i="6"/>
  <c r="M4262" i="6"/>
  <c r="M2509" i="6"/>
  <c r="M2281" i="6"/>
  <c r="M7339" i="6"/>
  <c r="M4419" i="6"/>
  <c r="M5620" i="6"/>
  <c r="M7635" i="6"/>
  <c r="M9737" i="6"/>
  <c r="M9067" i="6"/>
  <c r="M8945" i="6"/>
  <c r="M3165" i="6"/>
  <c r="M9290" i="6"/>
  <c r="M1090" i="6"/>
  <c r="M9318" i="6"/>
  <c r="M4294" i="6"/>
  <c r="M2541" i="6"/>
  <c r="M3256" i="6"/>
  <c r="M7371" i="6"/>
  <c r="M1688" i="6"/>
  <c r="M4764" i="6"/>
  <c r="M2458" i="6"/>
  <c r="M7805" i="6"/>
  <c r="M9206" i="6"/>
  <c r="M360" i="6"/>
  <c r="M2515" i="6"/>
  <c r="M433" i="6"/>
  <c r="M954" i="6"/>
  <c r="M255" i="6"/>
  <c r="M164" i="6"/>
  <c r="M1507" i="6"/>
  <c r="M2863" i="6"/>
  <c r="M4503" i="6"/>
  <c r="M7182" i="6"/>
  <c r="M9980" i="6"/>
  <c r="M2434" i="6"/>
  <c r="M7561" i="6"/>
  <c r="M1284" i="6"/>
  <c r="M3104" i="6"/>
  <c r="M5279" i="6"/>
  <c r="M7246" i="6"/>
  <c r="M1765" i="6"/>
  <c r="M5296" i="6"/>
  <c r="M2979" i="6"/>
  <c r="M4649" i="6"/>
  <c r="M7876" i="6"/>
  <c r="M952" i="6"/>
  <c r="M2932" i="6"/>
  <c r="M5996" i="6"/>
  <c r="M8274" i="6"/>
  <c r="M1158" i="6"/>
  <c r="M6826" i="6"/>
  <c r="M6954" i="6"/>
  <c r="M2584" i="6"/>
  <c r="M4734" i="6"/>
  <c r="M5765" i="6"/>
  <c r="M8974" i="6"/>
  <c r="M375" i="6"/>
  <c r="M6874" i="6"/>
  <c r="M7983" i="6"/>
  <c r="M1068" i="6"/>
  <c r="M2139" i="6"/>
  <c r="M9177" i="6"/>
  <c r="M601" i="6"/>
  <c r="M4335" i="6"/>
  <c r="M2583" i="6"/>
  <c r="M6957" i="6"/>
  <c r="M3669" i="6"/>
  <c r="M4514" i="6"/>
  <c r="M9195" i="6"/>
  <c r="M3419" i="6"/>
  <c r="M9073" i="6"/>
  <c r="M1106" i="6"/>
  <c r="M8603" i="6"/>
  <c r="M6376" i="6"/>
  <c r="M9649" i="6"/>
  <c r="M4977" i="6"/>
  <c r="M6083" i="6"/>
  <c r="M1720" i="6"/>
  <c r="M8322" i="6"/>
  <c r="M4645" i="6"/>
  <c r="M1262" i="6"/>
  <c r="M9846" i="6"/>
  <c r="M408" i="6"/>
  <c r="M256" i="6"/>
  <c r="M912" i="6"/>
  <c r="M970" i="6"/>
  <c r="M319" i="6"/>
  <c r="M180" i="6"/>
  <c r="M1571" i="6"/>
  <c r="M2879" i="6"/>
  <c r="M4519" i="6"/>
  <c r="M7229" i="6"/>
  <c r="M773" i="6"/>
  <c r="M3742" i="6"/>
  <c r="M7811" i="6"/>
  <c r="M1300" i="6"/>
  <c r="M3136" i="6"/>
  <c r="M5295" i="6"/>
  <c r="M7294" i="6"/>
  <c r="M1973" i="6"/>
  <c r="M5328" i="6"/>
  <c r="M3043" i="6"/>
  <c r="M5204" i="6"/>
  <c r="M7908" i="6"/>
  <c r="M1000" i="6"/>
  <c r="M3236" i="6"/>
  <c r="M6123" i="6"/>
  <c r="M8306" i="6"/>
  <c r="M1174" i="6"/>
  <c r="M6842" i="6"/>
  <c r="M7160" i="6"/>
  <c r="M2759" i="6"/>
  <c r="M4781" i="6"/>
  <c r="M5813" i="6"/>
  <c r="M6411" i="6"/>
  <c r="M391" i="6"/>
  <c r="M6953" i="6"/>
  <c r="M8045" i="6"/>
  <c r="M2680" i="6"/>
  <c r="M2171" i="6"/>
  <c r="M9270" i="6"/>
  <c r="M617" i="6"/>
  <c r="M4731" i="6"/>
  <c r="M2758" i="6"/>
  <c r="M7871" i="6"/>
  <c r="M4211" i="6"/>
  <c r="M5150" i="6"/>
  <c r="M9211" i="6"/>
  <c r="M3499" i="6"/>
  <c r="M9120" i="6"/>
  <c r="M1122" i="6"/>
  <c r="M8698" i="6"/>
  <c r="M6614" i="6"/>
  <c r="M7248" i="6"/>
  <c r="M5487" i="6"/>
  <c r="M5686" i="6"/>
  <c r="M9575" i="6"/>
  <c r="M8354" i="6"/>
  <c r="M9078" i="6"/>
  <c r="M3518" i="6"/>
  <c r="M7732" i="6"/>
  <c r="M2" i="6"/>
  <c r="M3" i="6"/>
  <c r="Y2" i="6"/>
  <c r="Y6" i="6" s="1"/>
  <c r="X6" i="6"/>
  <c r="Q24" i="6"/>
  <c r="Q23" i="6"/>
  <c r="Q29" i="6"/>
  <c r="Q18" i="6"/>
  <c r="Q14" i="6"/>
  <c r="Q13" i="6"/>
  <c r="Q28" i="6"/>
  <c r="Q20" i="6"/>
  <c r="Q16" i="6"/>
  <c r="Q25" i="6"/>
  <c r="Q19" i="6"/>
  <c r="Q15" i="6"/>
  <c r="Q22" i="6"/>
  <c r="Q12" i="6"/>
  <c r="Q27" i="6"/>
  <c r="Q17" i="6"/>
  <c r="Q11" i="6"/>
  <c r="Q21" i="6"/>
  <c r="Q3" i="6"/>
  <c r="Q26" i="6"/>
  <c r="F25" i="6"/>
  <c r="F26" i="6" s="1"/>
  <c r="Q4" i="6" s="1"/>
  <c r="M2" i="7" l="1"/>
  <c r="M3" i="7"/>
  <c r="M4" i="7"/>
  <c r="M20" i="7"/>
  <c r="M36" i="7"/>
  <c r="M52" i="7"/>
  <c r="M68" i="7"/>
  <c r="M84" i="7"/>
  <c r="M100" i="7"/>
  <c r="M116" i="7"/>
  <c r="M132" i="7"/>
  <c r="M148" i="7"/>
  <c r="M164" i="7"/>
  <c r="M180" i="7"/>
  <c r="M196" i="7"/>
  <c r="M212" i="7"/>
  <c r="M228" i="7"/>
  <c r="M244" i="7"/>
  <c r="M260" i="7"/>
  <c r="M276" i="7"/>
  <c r="M292" i="7"/>
  <c r="M308" i="7"/>
  <c r="M324" i="7"/>
  <c r="M340" i="7"/>
  <c r="M356" i="7"/>
  <c r="M372" i="7"/>
  <c r="M388" i="7"/>
  <c r="M404" i="7"/>
  <c r="M420" i="7"/>
  <c r="M436" i="7"/>
  <c r="M452" i="7"/>
  <c r="M468" i="7"/>
  <c r="M484" i="7"/>
  <c r="M500" i="7"/>
  <c r="M516" i="7"/>
  <c r="M532" i="7"/>
  <c r="M548" i="7"/>
  <c r="M564" i="7"/>
  <c r="M580" i="7"/>
  <c r="M596" i="7"/>
  <c r="M612" i="7"/>
  <c r="M628" i="7"/>
  <c r="M644" i="7"/>
  <c r="M660" i="7"/>
  <c r="M676" i="7"/>
  <c r="M692" i="7"/>
  <c r="M708" i="7"/>
  <c r="M724" i="7"/>
  <c r="M740" i="7"/>
  <c r="M756" i="7"/>
  <c r="M772" i="7"/>
  <c r="M788" i="7"/>
  <c r="M804" i="7"/>
  <c r="M820" i="7"/>
  <c r="M836" i="7"/>
  <c r="M852" i="7"/>
  <c r="M868" i="7"/>
  <c r="M884" i="7"/>
  <c r="M900" i="7"/>
  <c r="M916" i="7"/>
  <c r="M932" i="7"/>
  <c r="M948" i="7"/>
  <c r="M964" i="7"/>
  <c r="M980" i="7"/>
  <c r="M996" i="7"/>
  <c r="M1012" i="7"/>
  <c r="M1028" i="7"/>
  <c r="M1044" i="7"/>
  <c r="M1060" i="7"/>
  <c r="M1076" i="7"/>
  <c r="M1092" i="7"/>
  <c r="M1108" i="7"/>
  <c r="M1124" i="7"/>
  <c r="M1140" i="7"/>
  <c r="M1156" i="7"/>
  <c r="M1172" i="7"/>
  <c r="M1188" i="7"/>
  <c r="M1204" i="7"/>
  <c r="M1220" i="7"/>
  <c r="M1236" i="7"/>
  <c r="M1252" i="7"/>
  <c r="M1268" i="7"/>
  <c r="M1284" i="7"/>
  <c r="M1300" i="7"/>
  <c r="M1316" i="7"/>
  <c r="M1332" i="7"/>
  <c r="M1348" i="7"/>
  <c r="M5" i="7"/>
  <c r="M6" i="7"/>
  <c r="M7" i="7"/>
  <c r="M8" i="7"/>
  <c r="M9" i="7"/>
  <c r="M10" i="7"/>
  <c r="M11" i="7"/>
  <c r="M12" i="7"/>
  <c r="M28" i="7"/>
  <c r="M44" i="7"/>
  <c r="M60" i="7"/>
  <c r="M76" i="7"/>
  <c r="M92" i="7"/>
  <c r="M108" i="7"/>
  <c r="M124" i="7"/>
  <c r="M140" i="7"/>
  <c r="M156" i="7"/>
  <c r="M172" i="7"/>
  <c r="M188" i="7"/>
  <c r="M204" i="7"/>
  <c r="M220" i="7"/>
  <c r="M236" i="7"/>
  <c r="M252" i="7"/>
  <c r="M268" i="7"/>
  <c r="M284" i="7"/>
  <c r="M300" i="7"/>
  <c r="M13" i="7"/>
  <c r="M14" i="7"/>
  <c r="M15" i="7"/>
  <c r="M16" i="7"/>
  <c r="M34" i="7"/>
  <c r="M53" i="7"/>
  <c r="M71" i="7"/>
  <c r="M89" i="7"/>
  <c r="M107" i="7"/>
  <c r="M126" i="7"/>
  <c r="M144" i="7"/>
  <c r="M162" i="7"/>
  <c r="M181" i="7"/>
  <c r="M199" i="7"/>
  <c r="M217" i="7"/>
  <c r="M235" i="7"/>
  <c r="M254" i="7"/>
  <c r="M272" i="7"/>
  <c r="M290" i="7"/>
  <c r="M309" i="7"/>
  <c r="M326" i="7"/>
  <c r="M343" i="7"/>
  <c r="M360" i="7"/>
  <c r="M377" i="7"/>
  <c r="M394" i="7"/>
  <c r="M411" i="7"/>
  <c r="M428" i="7"/>
  <c r="M445" i="7"/>
  <c r="M462" i="7"/>
  <c r="M479" i="7"/>
  <c r="M496" i="7"/>
  <c r="M513" i="7"/>
  <c r="M530" i="7"/>
  <c r="M547" i="7"/>
  <c r="M565" i="7"/>
  <c r="M582" i="7"/>
  <c r="M599" i="7"/>
  <c r="M616" i="7"/>
  <c r="M633" i="7"/>
  <c r="M650" i="7"/>
  <c r="M667" i="7"/>
  <c r="M684" i="7"/>
  <c r="M701" i="7"/>
  <c r="M718" i="7"/>
  <c r="M735" i="7"/>
  <c r="M752" i="7"/>
  <c r="M769" i="7"/>
  <c r="M786" i="7"/>
  <c r="M803" i="7"/>
  <c r="M821" i="7"/>
  <c r="M838" i="7"/>
  <c r="M855" i="7"/>
  <c r="M872" i="7"/>
  <c r="M889" i="7"/>
  <c r="M906" i="7"/>
  <c r="M923" i="7"/>
  <c r="M940" i="7"/>
  <c r="M957" i="7"/>
  <c r="M974" i="7"/>
  <c r="M991" i="7"/>
  <c r="M1008" i="7"/>
  <c r="M1025" i="7"/>
  <c r="M1042" i="7"/>
  <c r="M1059" i="7"/>
  <c r="M1077" i="7"/>
  <c r="M1094" i="7"/>
  <c r="M1111" i="7"/>
  <c r="M1128" i="7"/>
  <c r="M1145" i="7"/>
  <c r="M1162" i="7"/>
  <c r="M1179" i="7"/>
  <c r="M1196" i="7"/>
  <c r="M1213" i="7"/>
  <c r="M1230" i="7"/>
  <c r="M1247" i="7"/>
  <c r="M1264" i="7"/>
  <c r="M1281" i="7"/>
  <c r="M1298" i="7"/>
  <c r="M1315" i="7"/>
  <c r="M1333" i="7"/>
  <c r="M1350" i="7"/>
  <c r="M1366" i="7"/>
  <c r="M1382" i="7"/>
  <c r="M1398" i="7"/>
  <c r="M1414" i="7"/>
  <c r="M1430" i="7"/>
  <c r="M1446" i="7"/>
  <c r="M1462" i="7"/>
  <c r="M1478" i="7"/>
  <c r="M25" i="7"/>
  <c r="M43" i="7"/>
  <c r="M62" i="7"/>
  <c r="M80" i="7"/>
  <c r="M98" i="7"/>
  <c r="M117" i="7"/>
  <c r="M135" i="7"/>
  <c r="M153" i="7"/>
  <c r="M171" i="7"/>
  <c r="M190" i="7"/>
  <c r="M208" i="7"/>
  <c r="M226" i="7"/>
  <c r="M245" i="7"/>
  <c r="M263" i="7"/>
  <c r="M281" i="7"/>
  <c r="M299" i="7"/>
  <c r="M317" i="7"/>
  <c r="M334" i="7"/>
  <c r="M351" i="7"/>
  <c r="M368" i="7"/>
  <c r="M385" i="7"/>
  <c r="M402" i="7"/>
  <c r="M419" i="7"/>
  <c r="M437" i="7"/>
  <c r="M454" i="7"/>
  <c r="M471" i="7"/>
  <c r="M488" i="7"/>
  <c r="M505" i="7"/>
  <c r="M522" i="7"/>
  <c r="M539" i="7"/>
  <c r="M556" i="7"/>
  <c r="M573" i="7"/>
  <c r="M590" i="7"/>
  <c r="M607" i="7"/>
  <c r="M624" i="7"/>
  <c r="M641" i="7"/>
  <c r="M658" i="7"/>
  <c r="M675" i="7"/>
  <c r="M693" i="7"/>
  <c r="M710" i="7"/>
  <c r="M727" i="7"/>
  <c r="M744" i="7"/>
  <c r="M761" i="7"/>
  <c r="M778" i="7"/>
  <c r="M795" i="7"/>
  <c r="M812" i="7"/>
  <c r="M829" i="7"/>
  <c r="M846" i="7"/>
  <c r="M863" i="7"/>
  <c r="M880" i="7"/>
  <c r="M897" i="7"/>
  <c r="M914" i="7"/>
  <c r="M931" i="7"/>
  <c r="M949" i="7"/>
  <c r="M966" i="7"/>
  <c r="M983" i="7"/>
  <c r="M1000" i="7"/>
  <c r="M1017" i="7"/>
  <c r="M1034" i="7"/>
  <c r="M1051" i="7"/>
  <c r="M1068" i="7"/>
  <c r="M1085" i="7"/>
  <c r="M1102" i="7"/>
  <c r="M1119" i="7"/>
  <c r="M1136" i="7"/>
  <c r="M1153" i="7"/>
  <c r="M37" i="7"/>
  <c r="M57" i="7"/>
  <c r="M78" i="7"/>
  <c r="M99" i="7"/>
  <c r="M120" i="7"/>
  <c r="M141" i="7"/>
  <c r="M161" i="7"/>
  <c r="M183" i="7"/>
  <c r="M203" i="7"/>
  <c r="M224" i="7"/>
  <c r="M246" i="7"/>
  <c r="M266" i="7"/>
  <c r="M287" i="7"/>
  <c r="M18" i="7"/>
  <c r="M39" i="7"/>
  <c r="M59" i="7"/>
  <c r="M81" i="7"/>
  <c r="M102" i="7"/>
  <c r="M122" i="7"/>
  <c r="M143" i="7"/>
  <c r="M165" i="7"/>
  <c r="M185" i="7"/>
  <c r="M206" i="7"/>
  <c r="M227" i="7"/>
  <c r="M248" i="7"/>
  <c r="M269" i="7"/>
  <c r="M289" i="7"/>
  <c r="M311" i="7"/>
  <c r="M330" i="7"/>
  <c r="M349" i="7"/>
  <c r="M369" i="7"/>
  <c r="M389" i="7"/>
  <c r="M408" i="7"/>
  <c r="M427" i="7"/>
  <c r="M447" i="7"/>
  <c r="M466" i="7"/>
  <c r="M486" i="7"/>
  <c r="M506" i="7"/>
  <c r="M525" i="7"/>
  <c r="M544" i="7"/>
  <c r="M563" i="7"/>
  <c r="M584" i="7"/>
  <c r="M603" i="7"/>
  <c r="M622" i="7"/>
  <c r="M642" i="7"/>
  <c r="M662" i="7"/>
  <c r="M681" i="7"/>
  <c r="M700" i="7"/>
  <c r="M720" i="7"/>
  <c r="M739" i="7"/>
  <c r="M759" i="7"/>
  <c r="M779" i="7"/>
  <c r="M798" i="7"/>
  <c r="M817" i="7"/>
  <c r="M837" i="7"/>
  <c r="M857" i="7"/>
  <c r="M876" i="7"/>
  <c r="M895" i="7"/>
  <c r="M915" i="7"/>
  <c r="M935" i="7"/>
  <c r="M954" i="7"/>
  <c r="M973" i="7"/>
  <c r="M993" i="7"/>
  <c r="M1013" i="7"/>
  <c r="M1032" i="7"/>
  <c r="M1052" i="7"/>
  <c r="M1071" i="7"/>
  <c r="M1090" i="7"/>
  <c r="M1110" i="7"/>
  <c r="M1130" i="7"/>
  <c r="M1149" i="7"/>
  <c r="M1168" i="7"/>
  <c r="M1186" i="7"/>
  <c r="M1205" i="7"/>
  <c r="M1223" i="7"/>
  <c r="M1241" i="7"/>
  <c r="M1259" i="7"/>
  <c r="M1277" i="7"/>
  <c r="M1295" i="7"/>
  <c r="M1313" i="7"/>
  <c r="M1331" i="7"/>
  <c r="M1351" i="7"/>
  <c r="M1368" i="7"/>
  <c r="M1385" i="7"/>
  <c r="M1402" i="7"/>
  <c r="M1419" i="7"/>
  <c r="M1436" i="7"/>
  <c r="M1453" i="7"/>
  <c r="M1470" i="7"/>
  <c r="M1487" i="7"/>
  <c r="M1503" i="7"/>
  <c r="M1519" i="7"/>
  <c r="M1535" i="7"/>
  <c r="M1551" i="7"/>
  <c r="M1567" i="7"/>
  <c r="M1583" i="7"/>
  <c r="M1599" i="7"/>
  <c r="M1615" i="7"/>
  <c r="M17" i="7"/>
  <c r="M41" i="7"/>
  <c r="M65" i="7"/>
  <c r="M88" i="7"/>
  <c r="M112" i="7"/>
  <c r="M136" i="7"/>
  <c r="M159" i="7"/>
  <c r="M184" i="7"/>
  <c r="M209" i="7"/>
  <c r="M232" i="7"/>
  <c r="M256" i="7"/>
  <c r="M279" i="7"/>
  <c r="M303" i="7"/>
  <c r="M323" i="7"/>
  <c r="M345" i="7"/>
  <c r="M365" i="7"/>
  <c r="M386" i="7"/>
  <c r="M407" i="7"/>
  <c r="M429" i="7"/>
  <c r="M449" i="7"/>
  <c r="M470" i="7"/>
  <c r="M491" i="7"/>
  <c r="M511" i="7"/>
  <c r="M533" i="7"/>
  <c r="M553" i="7"/>
  <c r="M574" i="7"/>
  <c r="M594" i="7"/>
  <c r="M615" i="7"/>
  <c r="M636" i="7"/>
  <c r="M656" i="7"/>
  <c r="M678" i="7"/>
  <c r="M698" i="7"/>
  <c r="M719" i="7"/>
  <c r="M741" i="7"/>
  <c r="M762" i="7"/>
  <c r="M782" i="7"/>
  <c r="M802" i="7"/>
  <c r="M824" i="7"/>
  <c r="M844" i="7"/>
  <c r="M865" i="7"/>
  <c r="M886" i="7"/>
  <c r="M907" i="7"/>
  <c r="M927" i="7"/>
  <c r="M947" i="7"/>
  <c r="M969" i="7"/>
  <c r="M989" i="7"/>
  <c r="M1010" i="7"/>
  <c r="M1031" i="7"/>
  <c r="M1053" i="7"/>
  <c r="M1073" i="7"/>
  <c r="M1095" i="7"/>
  <c r="M1115" i="7"/>
  <c r="M1135" i="7"/>
  <c r="M1157" i="7"/>
  <c r="M1176" i="7"/>
  <c r="M1195" i="7"/>
  <c r="M1215" i="7"/>
  <c r="M1234" i="7"/>
  <c r="M1254" i="7"/>
  <c r="M1273" i="7"/>
  <c r="M1292" i="7"/>
  <c r="M1311" i="7"/>
  <c r="M1330" i="7"/>
  <c r="M1352" i="7"/>
  <c r="M1370" i="7"/>
  <c r="M1388" i="7"/>
  <c r="M1406" i="7"/>
  <c r="M1424" i="7"/>
  <c r="M1442" i="7"/>
  <c r="M1460" i="7"/>
  <c r="M1479" i="7"/>
  <c r="M1496" i="7"/>
  <c r="M1513" i="7"/>
  <c r="M1530" i="7"/>
  <c r="M1547" i="7"/>
  <c r="M1564" i="7"/>
  <c r="M1581" i="7"/>
  <c r="M1598" i="7"/>
  <c r="M1616" i="7"/>
  <c r="M1632" i="7"/>
  <c r="M1648" i="7"/>
  <c r="M1664" i="7"/>
  <c r="M1680" i="7"/>
  <c r="M1696" i="7"/>
  <c r="M1712" i="7"/>
  <c r="M19" i="7"/>
  <c r="M42" i="7"/>
  <c r="M66" i="7"/>
  <c r="M90" i="7"/>
  <c r="M113" i="7"/>
  <c r="M137" i="7"/>
  <c r="M160" i="7"/>
  <c r="M186" i="7"/>
  <c r="M210" i="7"/>
  <c r="M233" i="7"/>
  <c r="M257" i="7"/>
  <c r="M280" i="7"/>
  <c r="M304" i="7"/>
  <c r="M325" i="7"/>
  <c r="M346" i="7"/>
  <c r="M366" i="7"/>
  <c r="M387" i="7"/>
  <c r="M409" i="7"/>
  <c r="M430" i="7"/>
  <c r="M450" i="7"/>
  <c r="M472" i="7"/>
  <c r="M492" i="7"/>
  <c r="M512" i="7"/>
  <c r="M534" i="7"/>
  <c r="M554" i="7"/>
  <c r="M575" i="7"/>
  <c r="M595" i="7"/>
  <c r="M617" i="7"/>
  <c r="M637" i="7"/>
  <c r="M657" i="7"/>
  <c r="M679" i="7"/>
  <c r="M699" i="7"/>
  <c r="M721" i="7"/>
  <c r="M742" i="7"/>
  <c r="M763" i="7"/>
  <c r="M783" i="7"/>
  <c r="M805" i="7"/>
  <c r="M825" i="7"/>
  <c r="M845" i="7"/>
  <c r="M866" i="7"/>
  <c r="M887" i="7"/>
  <c r="M908" i="7"/>
  <c r="M928" i="7"/>
  <c r="M950" i="7"/>
  <c r="M970" i="7"/>
  <c r="M990" i="7"/>
  <c r="M1011" i="7"/>
  <c r="M1033" i="7"/>
  <c r="M1054" i="7"/>
  <c r="M1074" i="7"/>
  <c r="M1096" i="7"/>
  <c r="M1116" i="7"/>
  <c r="M1137" i="7"/>
  <c r="M1158" i="7"/>
  <c r="M1177" i="7"/>
  <c r="M1197" i="7"/>
  <c r="M1216" i="7"/>
  <c r="M1235" i="7"/>
  <c r="M1255" i="7"/>
  <c r="M1274" i="7"/>
  <c r="M1293" i="7"/>
  <c r="M1312" i="7"/>
  <c r="M1334" i="7"/>
  <c r="M1353" i="7"/>
  <c r="M1371" i="7"/>
  <c r="M1389" i="7"/>
  <c r="M1407" i="7"/>
  <c r="M1425" i="7"/>
  <c r="M1443" i="7"/>
  <c r="M1461" i="7"/>
  <c r="M1480" i="7"/>
  <c r="M1497" i="7"/>
  <c r="M1514" i="7"/>
  <c r="M1531" i="7"/>
  <c r="M1548" i="7"/>
  <c r="M1565" i="7"/>
  <c r="M1582" i="7"/>
  <c r="M1600" i="7"/>
  <c r="M1617" i="7"/>
  <c r="M46" i="7"/>
  <c r="M72" i="7"/>
  <c r="M97" i="7"/>
  <c r="M127" i="7"/>
  <c r="M152" i="7"/>
  <c r="M178" i="7"/>
  <c r="M207" i="7"/>
  <c r="M237" i="7"/>
  <c r="M262" i="7"/>
  <c r="M291" i="7"/>
  <c r="M315" i="7"/>
  <c r="M338" i="7"/>
  <c r="M362" i="7"/>
  <c r="M384" i="7"/>
  <c r="M412" i="7"/>
  <c r="M434" i="7"/>
  <c r="M458" i="7"/>
  <c r="M481" i="7"/>
  <c r="M504" i="7"/>
  <c r="M528" i="7"/>
  <c r="M552" i="7"/>
  <c r="M577" i="7"/>
  <c r="M601" i="7"/>
  <c r="M625" i="7"/>
  <c r="M648" i="7"/>
  <c r="M671" i="7"/>
  <c r="M695" i="7"/>
  <c r="M717" i="7"/>
  <c r="M745" i="7"/>
  <c r="M767" i="7"/>
  <c r="M791" i="7"/>
  <c r="M814" i="7"/>
  <c r="M839" i="7"/>
  <c r="M861" i="7"/>
  <c r="M885" i="7"/>
  <c r="M910" i="7"/>
  <c r="M934" i="7"/>
  <c r="M958" i="7"/>
  <c r="M981" i="7"/>
  <c r="M1004" i="7"/>
  <c r="M1027" i="7"/>
  <c r="M1050" i="7"/>
  <c r="M1078" i="7"/>
  <c r="M1100" i="7"/>
  <c r="M1123" i="7"/>
  <c r="M1147" i="7"/>
  <c r="M1170" i="7"/>
  <c r="M1192" i="7"/>
  <c r="M1214" i="7"/>
  <c r="M1238" i="7"/>
  <c r="M1260" i="7"/>
  <c r="M1282" i="7"/>
  <c r="M1304" i="7"/>
  <c r="M1325" i="7"/>
  <c r="M1346" i="7"/>
  <c r="M1369" i="7"/>
  <c r="M1391" i="7"/>
  <c r="M1411" i="7"/>
  <c r="M1432" i="7"/>
  <c r="M1452" i="7"/>
  <c r="M1473" i="7"/>
  <c r="M1493" i="7"/>
  <c r="M1512" i="7"/>
  <c r="M1533" i="7"/>
  <c r="M1553" i="7"/>
  <c r="M1572" i="7"/>
  <c r="M1591" i="7"/>
  <c r="M1610" i="7"/>
  <c r="M1629" i="7"/>
  <c r="M1646" i="7"/>
  <c r="M1663" i="7"/>
  <c r="M1681" i="7"/>
  <c r="M1698" i="7"/>
  <c r="M1715" i="7"/>
  <c r="M1731" i="7"/>
  <c r="M1747" i="7"/>
  <c r="M1763" i="7"/>
  <c r="M1779" i="7"/>
  <c r="M1795" i="7"/>
  <c r="M1811" i="7"/>
  <c r="M1827" i="7"/>
  <c r="M1843" i="7"/>
  <c r="M1859" i="7"/>
  <c r="M1875" i="7"/>
  <c r="M1891" i="7"/>
  <c r="M1907" i="7"/>
  <c r="M1923" i="7"/>
  <c r="M1939" i="7"/>
  <c r="M1955" i="7"/>
  <c r="M1971" i="7"/>
  <c r="M1987" i="7"/>
  <c r="M2003" i="7"/>
  <c r="M2019" i="7"/>
  <c r="M2035" i="7"/>
  <c r="M2051" i="7"/>
  <c r="M2067" i="7"/>
  <c r="M2083" i="7"/>
  <c r="M2099" i="7"/>
  <c r="M2115" i="7"/>
  <c r="M2131" i="7"/>
  <c r="M2147" i="7"/>
  <c r="M2163" i="7"/>
  <c r="M2179" i="7"/>
  <c r="M2195" i="7"/>
  <c r="M2211" i="7"/>
  <c r="M2227" i="7"/>
  <c r="M2243" i="7"/>
  <c r="M2259" i="7"/>
  <c r="M2275" i="7"/>
  <c r="M21" i="7"/>
  <c r="M47" i="7"/>
  <c r="M73" i="7"/>
  <c r="M101" i="7"/>
  <c r="M128" i="7"/>
  <c r="M154" i="7"/>
  <c r="M179" i="7"/>
  <c r="M211" i="7"/>
  <c r="M238" i="7"/>
  <c r="M264" i="7"/>
  <c r="M293" i="7"/>
  <c r="M316" i="7"/>
  <c r="M339" i="7"/>
  <c r="M363" i="7"/>
  <c r="M390" i="7"/>
  <c r="M413" i="7"/>
  <c r="M435" i="7"/>
  <c r="M459" i="7"/>
  <c r="M482" i="7"/>
  <c r="M507" i="7"/>
  <c r="M529" i="7"/>
  <c r="M555" i="7"/>
  <c r="M578" i="7"/>
  <c r="M602" i="7"/>
  <c r="M626" i="7"/>
  <c r="M649" i="7"/>
  <c r="M672" i="7"/>
  <c r="M696" i="7"/>
  <c r="M722" i="7"/>
  <c r="M746" i="7"/>
  <c r="M768" i="7"/>
  <c r="M792" i="7"/>
  <c r="M815" i="7"/>
  <c r="M840" i="7"/>
  <c r="M862" i="7"/>
  <c r="M888" i="7"/>
  <c r="M911" i="7"/>
  <c r="M936" i="7"/>
  <c r="M959" i="7"/>
  <c r="M982" i="7"/>
  <c r="M1005" i="7"/>
  <c r="M1029" i="7"/>
  <c r="M1055" i="7"/>
  <c r="M1079" i="7"/>
  <c r="M1101" i="7"/>
  <c r="M1125" i="7"/>
  <c r="M1148" i="7"/>
  <c r="M1171" i="7"/>
  <c r="M1193" i="7"/>
  <c r="M1217" i="7"/>
  <c r="M1239" i="7"/>
  <c r="M1261" i="7"/>
  <c r="M1283" i="7"/>
  <c r="M1305" i="7"/>
  <c r="M1326" i="7"/>
  <c r="M1347" i="7"/>
  <c r="M1372" i="7"/>
  <c r="M1392" i="7"/>
  <c r="M1412" i="7"/>
  <c r="M1433" i="7"/>
  <c r="M1454" i="7"/>
  <c r="M1474" i="7"/>
  <c r="M1494" i="7"/>
  <c r="M1515" i="7"/>
  <c r="M1534" i="7"/>
  <c r="M1554" i="7"/>
  <c r="M1573" i="7"/>
  <c r="M1592" i="7"/>
  <c r="M1611" i="7"/>
  <c r="M1630" i="7"/>
  <c r="M1647" i="7"/>
  <c r="M1665" i="7"/>
  <c r="M1682" i="7"/>
  <c r="M1699" i="7"/>
  <c r="M1716" i="7"/>
  <c r="M1732" i="7"/>
  <c r="M1748" i="7"/>
  <c r="M1764" i="7"/>
  <c r="M1780" i="7"/>
  <c r="M1796" i="7"/>
  <c r="M1812" i="7"/>
  <c r="M1828" i="7"/>
  <c r="M1844" i="7"/>
  <c r="M1860" i="7"/>
  <c r="M1876" i="7"/>
  <c r="M1892" i="7"/>
  <c r="M1908" i="7"/>
  <c r="M1924" i="7"/>
  <c r="M1940" i="7"/>
  <c r="M1956" i="7"/>
  <c r="M1972" i="7"/>
  <c r="M1988" i="7"/>
  <c r="M2004" i="7"/>
  <c r="M2020" i="7"/>
  <c r="M2036" i="7"/>
  <c r="M2052" i="7"/>
  <c r="M2068" i="7"/>
  <c r="M2084" i="7"/>
  <c r="M2100" i="7"/>
  <c r="M2116" i="7"/>
  <c r="M2132" i="7"/>
  <c r="M2148" i="7"/>
  <c r="M2164" i="7"/>
  <c r="M2180" i="7"/>
  <c r="M2196" i="7"/>
  <c r="M2212" i="7"/>
  <c r="M2228" i="7"/>
  <c r="M2244" i="7"/>
  <c r="M2260" i="7"/>
  <c r="M2276" i="7"/>
  <c r="M2292" i="7"/>
  <c r="M2308" i="7"/>
  <c r="M2324" i="7"/>
  <c r="M2340" i="7"/>
  <c r="M2356" i="7"/>
  <c r="M2372" i="7"/>
  <c r="M2388" i="7"/>
  <c r="M2404" i="7"/>
  <c r="M2420" i="7"/>
  <c r="M2436" i="7"/>
  <c r="M2452" i="7"/>
  <c r="M2468" i="7"/>
  <c r="M2484" i="7"/>
  <c r="M2500" i="7"/>
  <c r="M2516" i="7"/>
  <c r="M2532" i="7"/>
  <c r="M2548" i="7"/>
  <c r="M2564" i="7"/>
  <c r="M2580" i="7"/>
  <c r="M2596" i="7"/>
  <c r="M2612" i="7"/>
  <c r="M2628" i="7"/>
  <c r="M2644" i="7"/>
  <c r="M2660" i="7"/>
  <c r="M2676" i="7"/>
  <c r="M2692" i="7"/>
  <c r="M2708" i="7"/>
  <c r="M2724" i="7"/>
  <c r="M2740" i="7"/>
  <c r="M2756" i="7"/>
  <c r="M2772" i="7"/>
  <c r="M2788" i="7"/>
  <c r="M2804" i="7"/>
  <c r="M2820" i="7"/>
  <c r="M2836" i="7"/>
  <c r="M2852" i="7"/>
  <c r="M2868" i="7"/>
  <c r="M2884" i="7"/>
  <c r="M2900" i="7"/>
  <c r="M2916" i="7"/>
  <c r="M2932" i="7"/>
  <c r="M2948" i="7"/>
  <c r="M2964" i="7"/>
  <c r="M2980" i="7"/>
  <c r="M2996" i="7"/>
  <c r="M3012" i="7"/>
  <c r="M3028" i="7"/>
  <c r="M3044" i="7"/>
  <c r="M3060" i="7"/>
  <c r="M3076" i="7"/>
  <c r="M3092" i="7"/>
  <c r="M3108" i="7"/>
  <c r="M3124" i="7"/>
  <c r="M3140" i="7"/>
  <c r="M3156" i="7"/>
  <c r="M3172" i="7"/>
  <c r="M3188" i="7"/>
  <c r="M3204" i="7"/>
  <c r="M3220" i="7"/>
  <c r="M3236" i="7"/>
  <c r="M22" i="7"/>
  <c r="M48" i="7"/>
  <c r="M74" i="7"/>
  <c r="M103" i="7"/>
  <c r="M129" i="7"/>
  <c r="M155" i="7"/>
  <c r="M182" i="7"/>
  <c r="M213" i="7"/>
  <c r="M239" i="7"/>
  <c r="M265" i="7"/>
  <c r="M294" i="7"/>
  <c r="M318" i="7"/>
  <c r="M341" i="7"/>
  <c r="M364" i="7"/>
  <c r="M391" i="7"/>
  <c r="M414" i="7"/>
  <c r="M438" i="7"/>
  <c r="M460" i="7"/>
  <c r="M483" i="7"/>
  <c r="M508" i="7"/>
  <c r="M531" i="7"/>
  <c r="M557" i="7"/>
  <c r="M579" i="7"/>
  <c r="M604" i="7"/>
  <c r="M627" i="7"/>
  <c r="M651" i="7"/>
  <c r="M673" i="7"/>
  <c r="M697" i="7"/>
  <c r="M723" i="7"/>
  <c r="M747" i="7"/>
  <c r="M770" i="7"/>
  <c r="M793" i="7"/>
  <c r="M816" i="7"/>
  <c r="M841" i="7"/>
  <c r="M864" i="7"/>
  <c r="M890" i="7"/>
  <c r="M912" i="7"/>
  <c r="M937" i="7"/>
  <c r="M960" i="7"/>
  <c r="M984" i="7"/>
  <c r="M1006" i="7"/>
  <c r="M1030" i="7"/>
  <c r="M1056" i="7"/>
  <c r="M1080" i="7"/>
  <c r="M1103" i="7"/>
  <c r="M1126" i="7"/>
  <c r="M1150" i="7"/>
  <c r="M1173" i="7"/>
  <c r="M1194" i="7"/>
  <c r="M1218" i="7"/>
  <c r="M1240" i="7"/>
  <c r="M1262" i="7"/>
  <c r="M1285" i="7"/>
  <c r="M1306" i="7"/>
  <c r="M1327" i="7"/>
  <c r="M1349" i="7"/>
  <c r="M1373" i="7"/>
  <c r="M1393" i="7"/>
  <c r="M1413" i="7"/>
  <c r="M1434" i="7"/>
  <c r="M1455" i="7"/>
  <c r="M1475" i="7"/>
  <c r="M1495" i="7"/>
  <c r="M1516" i="7"/>
  <c r="M1536" i="7"/>
  <c r="M1555" i="7"/>
  <c r="M1574" i="7"/>
  <c r="M1593" i="7"/>
  <c r="M1612" i="7"/>
  <c r="M1631" i="7"/>
  <c r="M1649" i="7"/>
  <c r="M1666" i="7"/>
  <c r="M1683" i="7"/>
  <c r="M1700" i="7"/>
  <c r="M1717" i="7"/>
  <c r="M1733" i="7"/>
  <c r="M1749" i="7"/>
  <c r="M1765" i="7"/>
  <c r="M1781" i="7"/>
  <c r="M1797" i="7"/>
  <c r="M1813" i="7"/>
  <c r="M1829" i="7"/>
  <c r="M1845" i="7"/>
  <c r="M1861" i="7"/>
  <c r="M1877" i="7"/>
  <c r="M1893" i="7"/>
  <c r="M1909" i="7"/>
  <c r="M1925" i="7"/>
  <c r="M1941" i="7"/>
  <c r="M1957" i="7"/>
  <c r="M1973" i="7"/>
  <c r="M1989" i="7"/>
  <c r="M2005" i="7"/>
  <c r="M2021" i="7"/>
  <c r="M2037" i="7"/>
  <c r="M2053" i="7"/>
  <c r="M2069" i="7"/>
  <c r="M2085" i="7"/>
  <c r="M2101" i="7"/>
  <c r="M2117" i="7"/>
  <c r="M2133" i="7"/>
  <c r="M2149" i="7"/>
  <c r="M2165" i="7"/>
  <c r="M2181" i="7"/>
  <c r="M2197" i="7"/>
  <c r="M2213" i="7"/>
  <c r="M2229" i="7"/>
  <c r="M2245" i="7"/>
  <c r="M2261" i="7"/>
  <c r="M2277" i="7"/>
  <c r="M2293" i="7"/>
  <c r="M2309" i="7"/>
  <c r="M2325" i="7"/>
  <c r="M2341" i="7"/>
  <c r="M2357" i="7"/>
  <c r="M2373" i="7"/>
  <c r="M2389" i="7"/>
  <c r="M2405" i="7"/>
  <c r="M2421" i="7"/>
  <c r="M2437" i="7"/>
  <c r="M2453" i="7"/>
  <c r="M2469" i="7"/>
  <c r="M2485" i="7"/>
  <c r="M2501" i="7"/>
  <c r="M2517" i="7"/>
  <c r="M2533" i="7"/>
  <c r="M2549" i="7"/>
  <c r="M2565" i="7"/>
  <c r="M2581" i="7"/>
  <c r="M2597" i="7"/>
  <c r="M2613" i="7"/>
  <c r="M2629" i="7"/>
  <c r="M2645" i="7"/>
  <c r="M2661" i="7"/>
  <c r="M2677" i="7"/>
  <c r="M2693" i="7"/>
  <c r="M2709" i="7"/>
  <c r="M2725" i="7"/>
  <c r="M2741" i="7"/>
  <c r="M2757" i="7"/>
  <c r="M2773" i="7"/>
  <c r="M2789" i="7"/>
  <c r="M2805" i="7"/>
  <c r="M2821" i="7"/>
  <c r="M2837" i="7"/>
  <c r="M2853" i="7"/>
  <c r="M2869" i="7"/>
  <c r="M2885" i="7"/>
  <c r="M2901" i="7"/>
  <c r="M2917" i="7"/>
  <c r="M2933" i="7"/>
  <c r="M2949" i="7"/>
  <c r="M2965" i="7"/>
  <c r="M2981" i="7"/>
  <c r="M2997" i="7"/>
  <c r="M3013" i="7"/>
  <c r="M3029" i="7"/>
  <c r="M3045" i="7"/>
  <c r="M3061" i="7"/>
  <c r="M3077" i="7"/>
  <c r="M3093" i="7"/>
  <c r="M3109" i="7"/>
  <c r="M3125" i="7"/>
  <c r="M3141" i="7"/>
  <c r="M3157" i="7"/>
  <c r="M3173" i="7"/>
  <c r="M3189" i="7"/>
  <c r="M3205" i="7"/>
  <c r="M3221" i="7"/>
  <c r="M3237" i="7"/>
  <c r="M51" i="7"/>
  <c r="M85" i="7"/>
  <c r="M118" i="7"/>
  <c r="M150" i="7"/>
  <c r="M189" i="7"/>
  <c r="M219" i="7"/>
  <c r="M251" i="7"/>
  <c r="M285" i="7"/>
  <c r="M319" i="7"/>
  <c r="M348" i="7"/>
  <c r="M376" i="7"/>
  <c r="M403" i="7"/>
  <c r="M433" i="7"/>
  <c r="M464" i="7"/>
  <c r="M494" i="7"/>
  <c r="M521" i="7"/>
  <c r="M550" i="7"/>
  <c r="M583" i="7"/>
  <c r="M610" i="7"/>
  <c r="M639" i="7"/>
  <c r="M668" i="7"/>
  <c r="M702" i="7"/>
  <c r="M729" i="7"/>
  <c r="M755" i="7"/>
  <c r="M785" i="7"/>
  <c r="M813" i="7"/>
  <c r="M847" i="7"/>
  <c r="M874" i="7"/>
  <c r="M902" i="7"/>
  <c r="M930" i="7"/>
  <c r="M962" i="7"/>
  <c r="M992" i="7"/>
  <c r="M1020" i="7"/>
  <c r="M1047" i="7"/>
  <c r="M1081" i="7"/>
  <c r="M1107" i="7"/>
  <c r="M1138" i="7"/>
  <c r="M1165" i="7"/>
  <c r="M1191" i="7"/>
  <c r="M1222" i="7"/>
  <c r="M1248" i="7"/>
  <c r="M1275" i="7"/>
  <c r="M1302" i="7"/>
  <c r="M1329" i="7"/>
  <c r="M1358" i="7"/>
  <c r="M1381" i="7"/>
  <c r="M1408" i="7"/>
  <c r="M1435" i="7"/>
  <c r="M1459" i="7"/>
  <c r="M1485" i="7"/>
  <c r="M1508" i="7"/>
  <c r="M1532" i="7"/>
  <c r="M1558" i="7"/>
  <c r="M1580" i="7"/>
  <c r="M1605" i="7"/>
  <c r="M1627" i="7"/>
  <c r="M1651" i="7"/>
  <c r="M1671" i="7"/>
  <c r="M1691" i="7"/>
  <c r="M1711" i="7"/>
  <c r="M1734" i="7"/>
  <c r="M1753" i="7"/>
  <c r="M1772" i="7"/>
  <c r="M1791" i="7"/>
  <c r="M1810" i="7"/>
  <c r="M1832" i="7"/>
  <c r="M1851" i="7"/>
  <c r="M1870" i="7"/>
  <c r="M1889" i="7"/>
  <c r="M1911" i="7"/>
  <c r="M1930" i="7"/>
  <c r="M1949" i="7"/>
  <c r="M1968" i="7"/>
  <c r="M1990" i="7"/>
  <c r="M2009" i="7"/>
  <c r="M2028" i="7"/>
  <c r="M2047" i="7"/>
  <c r="M2066" i="7"/>
  <c r="M2088" i="7"/>
  <c r="M2107" i="7"/>
  <c r="M2126" i="7"/>
  <c r="M2145" i="7"/>
  <c r="M2167" i="7"/>
  <c r="M2186" i="7"/>
  <c r="M2205" i="7"/>
  <c r="M2224" i="7"/>
  <c r="M2246" i="7"/>
  <c r="M2265" i="7"/>
  <c r="M2284" i="7"/>
  <c r="M2302" i="7"/>
  <c r="M2320" i="7"/>
  <c r="M2338" i="7"/>
  <c r="M2358" i="7"/>
  <c r="M2376" i="7"/>
  <c r="M2394" i="7"/>
  <c r="M2412" i="7"/>
  <c r="M2430" i="7"/>
  <c r="M2448" i="7"/>
  <c r="M2466" i="7"/>
  <c r="M2486" i="7"/>
  <c r="M2504" i="7"/>
  <c r="M2522" i="7"/>
  <c r="M2540" i="7"/>
  <c r="M2558" i="7"/>
  <c r="M2576" i="7"/>
  <c r="M2594" i="7"/>
  <c r="M2614" i="7"/>
  <c r="M2632" i="7"/>
  <c r="M2650" i="7"/>
  <c r="M2668" i="7"/>
  <c r="M2686" i="7"/>
  <c r="M2704" i="7"/>
  <c r="M2722" i="7"/>
  <c r="M2742" i="7"/>
  <c r="M2760" i="7"/>
  <c r="M2778" i="7"/>
  <c r="M2796" i="7"/>
  <c r="M2814" i="7"/>
  <c r="M2832" i="7"/>
  <c r="M2850" i="7"/>
  <c r="M2870" i="7"/>
  <c r="M2888" i="7"/>
  <c r="M2906" i="7"/>
  <c r="M2924" i="7"/>
  <c r="M2942" i="7"/>
  <c r="M2960" i="7"/>
  <c r="M2978" i="7"/>
  <c r="M2998" i="7"/>
  <c r="M3016" i="7"/>
  <c r="M3034" i="7"/>
  <c r="M3052" i="7"/>
  <c r="M3070" i="7"/>
  <c r="M3088" i="7"/>
  <c r="M3106" i="7"/>
  <c r="M3126" i="7"/>
  <c r="M3144" i="7"/>
  <c r="M3162" i="7"/>
  <c r="M3180" i="7"/>
  <c r="M3198" i="7"/>
  <c r="M3216" i="7"/>
  <c r="M3234" i="7"/>
  <c r="M3252" i="7"/>
  <c r="M3268" i="7"/>
  <c r="M3284" i="7"/>
  <c r="M3300" i="7"/>
  <c r="M3316" i="7"/>
  <c r="M3332" i="7"/>
  <c r="M3348" i="7"/>
  <c r="M3364" i="7"/>
  <c r="M3380" i="7"/>
  <c r="M3396" i="7"/>
  <c r="M3412" i="7"/>
  <c r="M3428" i="7"/>
  <c r="M3444" i="7"/>
  <c r="M3460" i="7"/>
  <c r="M3476" i="7"/>
  <c r="M3492" i="7"/>
  <c r="M3508" i="7"/>
  <c r="M3524" i="7"/>
  <c r="M3540" i="7"/>
  <c r="M3556" i="7"/>
  <c r="M3572" i="7"/>
  <c r="M3588" i="7"/>
  <c r="M3604" i="7"/>
  <c r="M3620" i="7"/>
  <c r="M3636" i="7"/>
  <c r="M3652" i="7"/>
  <c r="M3668" i="7"/>
  <c r="M3684" i="7"/>
  <c r="M3700" i="7"/>
  <c r="M23" i="7"/>
  <c r="M54" i="7"/>
  <c r="M86" i="7"/>
  <c r="M119" i="7"/>
  <c r="M151" i="7"/>
  <c r="M191" i="7"/>
  <c r="M221" i="7"/>
  <c r="M253" i="7"/>
  <c r="M286" i="7"/>
  <c r="M320" i="7"/>
  <c r="M350" i="7"/>
  <c r="M378" i="7"/>
  <c r="M405" i="7"/>
  <c r="M439" i="7"/>
  <c r="M465" i="7"/>
  <c r="M495" i="7"/>
  <c r="M523" i="7"/>
  <c r="M551" i="7"/>
  <c r="M585" i="7"/>
  <c r="M611" i="7"/>
  <c r="M640" i="7"/>
  <c r="M669" i="7"/>
  <c r="M703" i="7"/>
  <c r="M730" i="7"/>
  <c r="M757" i="7"/>
  <c r="M787" i="7"/>
  <c r="M818" i="7"/>
  <c r="M848" i="7"/>
  <c r="M875" i="7"/>
  <c r="M903" i="7"/>
  <c r="M933" i="7"/>
  <c r="M963" i="7"/>
  <c r="M994" i="7"/>
  <c r="M1021" i="7"/>
  <c r="M1048" i="7"/>
  <c r="M1082" i="7"/>
  <c r="M1109" i="7"/>
  <c r="M1139" i="7"/>
  <c r="M1166" i="7"/>
  <c r="M1198" i="7"/>
  <c r="M1224" i="7"/>
  <c r="M1249" i="7"/>
  <c r="M1276" i="7"/>
  <c r="M1303" i="7"/>
  <c r="M1335" i="7"/>
  <c r="M1359" i="7"/>
  <c r="M1383" i="7"/>
  <c r="M1409" i="7"/>
  <c r="M1437" i="7"/>
  <c r="M1463" i="7"/>
  <c r="M1486" i="7"/>
  <c r="M1509" i="7"/>
  <c r="M1537" i="7"/>
  <c r="M1559" i="7"/>
  <c r="M1584" i="7"/>
  <c r="M1606" i="7"/>
  <c r="M1628" i="7"/>
  <c r="M1652" i="7"/>
  <c r="M1672" i="7"/>
  <c r="M1692" i="7"/>
  <c r="M1713" i="7"/>
  <c r="M1735" i="7"/>
  <c r="M1754" i="7"/>
  <c r="M1773" i="7"/>
  <c r="M1792" i="7"/>
  <c r="M1814" i="7"/>
  <c r="M1833" i="7"/>
  <c r="M1852" i="7"/>
  <c r="M1871" i="7"/>
  <c r="M1890" i="7"/>
  <c r="M1912" i="7"/>
  <c r="M1931" i="7"/>
  <c r="M1950" i="7"/>
  <c r="M1969" i="7"/>
  <c r="M1991" i="7"/>
  <c r="M2010" i="7"/>
  <c r="M2029" i="7"/>
  <c r="M2048" i="7"/>
  <c r="M2070" i="7"/>
  <c r="M2089" i="7"/>
  <c r="M2108" i="7"/>
  <c r="M2127" i="7"/>
  <c r="M2146" i="7"/>
  <c r="M2168" i="7"/>
  <c r="M2187" i="7"/>
  <c r="M2206" i="7"/>
  <c r="M2225" i="7"/>
  <c r="M2247" i="7"/>
  <c r="M2266" i="7"/>
  <c r="M2285" i="7"/>
  <c r="M2303" i="7"/>
  <c r="M2321" i="7"/>
  <c r="M2339" i="7"/>
  <c r="M2359" i="7"/>
  <c r="M2377" i="7"/>
  <c r="M2395" i="7"/>
  <c r="M2413" i="7"/>
  <c r="M2431" i="7"/>
  <c r="M2449" i="7"/>
  <c r="M2467" i="7"/>
  <c r="M2487" i="7"/>
  <c r="M2505" i="7"/>
  <c r="M2523" i="7"/>
  <c r="M2541" i="7"/>
  <c r="M2559" i="7"/>
  <c r="M2577" i="7"/>
  <c r="M2595" i="7"/>
  <c r="M2615" i="7"/>
  <c r="M2633" i="7"/>
  <c r="M2651" i="7"/>
  <c r="M2669" i="7"/>
  <c r="M2687" i="7"/>
  <c r="M2705" i="7"/>
  <c r="M2723" i="7"/>
  <c r="M2743" i="7"/>
  <c r="M2761" i="7"/>
  <c r="M2779" i="7"/>
  <c r="M2797" i="7"/>
  <c r="M2815" i="7"/>
  <c r="M2833" i="7"/>
  <c r="M2851" i="7"/>
  <c r="M2871" i="7"/>
  <c r="M2889" i="7"/>
  <c r="M2907" i="7"/>
  <c r="M2925" i="7"/>
  <c r="M2943" i="7"/>
  <c r="M2961" i="7"/>
  <c r="M2979" i="7"/>
  <c r="M2999" i="7"/>
  <c r="M3017" i="7"/>
  <c r="M3035" i="7"/>
  <c r="M3053" i="7"/>
  <c r="M3071" i="7"/>
  <c r="M3089" i="7"/>
  <c r="M3107" i="7"/>
  <c r="M3127" i="7"/>
  <c r="M3145" i="7"/>
  <c r="M3163" i="7"/>
  <c r="M3181" i="7"/>
  <c r="M3199" i="7"/>
  <c r="M3217" i="7"/>
  <c r="M3235" i="7"/>
  <c r="M3253" i="7"/>
  <c r="M3269" i="7"/>
  <c r="M3285" i="7"/>
  <c r="M3301" i="7"/>
  <c r="M3317" i="7"/>
  <c r="M3333" i="7"/>
  <c r="M3349" i="7"/>
  <c r="M3365" i="7"/>
  <c r="M3381" i="7"/>
  <c r="M3397" i="7"/>
  <c r="M3413" i="7"/>
  <c r="M3429" i="7"/>
  <c r="M3445" i="7"/>
  <c r="M3461" i="7"/>
  <c r="M3477" i="7"/>
  <c r="M3493" i="7"/>
  <c r="M3509" i="7"/>
  <c r="M3525" i="7"/>
  <c r="M3541" i="7"/>
  <c r="M3557" i="7"/>
  <c r="M3573" i="7"/>
  <c r="M3589" i="7"/>
  <c r="M3605" i="7"/>
  <c r="M3621" i="7"/>
  <c r="M3637" i="7"/>
  <c r="M3653" i="7"/>
  <c r="M3669" i="7"/>
  <c r="M3685" i="7"/>
  <c r="M3701" i="7"/>
  <c r="M3717" i="7"/>
  <c r="M3733" i="7"/>
  <c r="M3749" i="7"/>
  <c r="M3765" i="7"/>
  <c r="M3781" i="7"/>
  <c r="M3797" i="7"/>
  <c r="M3813" i="7"/>
  <c r="M3829" i="7"/>
  <c r="M3845" i="7"/>
  <c r="M3861" i="7"/>
  <c r="M3877" i="7"/>
  <c r="M3893" i="7"/>
  <c r="M3909" i="7"/>
  <c r="M3925" i="7"/>
  <c r="M3941" i="7"/>
  <c r="M3957" i="7"/>
  <c r="M3973" i="7"/>
  <c r="M3989" i="7"/>
  <c r="M4005" i="7"/>
  <c r="M4021" i="7"/>
  <c r="M4037" i="7"/>
  <c r="M4053" i="7"/>
  <c r="M4069" i="7"/>
  <c r="M4085" i="7"/>
  <c r="M4101" i="7"/>
  <c r="M4117" i="7"/>
  <c r="M4133" i="7"/>
  <c r="M4149" i="7"/>
  <c r="M4165" i="7"/>
  <c r="M4181" i="7"/>
  <c r="M4197" i="7"/>
  <c r="M4213" i="7"/>
  <c r="M4229" i="7"/>
  <c r="M4245" i="7"/>
  <c r="M4261" i="7"/>
  <c r="M4277" i="7"/>
  <c r="M4293" i="7"/>
  <c r="M4309" i="7"/>
  <c r="M4325" i="7"/>
  <c r="M4341" i="7"/>
  <c r="M4357" i="7"/>
  <c r="M4373" i="7"/>
  <c r="M4389" i="7"/>
  <c r="M4405" i="7"/>
  <c r="M4421" i="7"/>
  <c r="M4437" i="7"/>
  <c r="M4453" i="7"/>
  <c r="M4469" i="7"/>
  <c r="M4485" i="7"/>
  <c r="M4501" i="7"/>
  <c r="M4517" i="7"/>
  <c r="M4533" i="7"/>
  <c r="M4549" i="7"/>
  <c r="M4565" i="7"/>
  <c r="M4581" i="7"/>
  <c r="M4597" i="7"/>
  <c r="M4613" i="7"/>
  <c r="M4629" i="7"/>
  <c r="M4645" i="7"/>
  <c r="M4661" i="7"/>
  <c r="M4677" i="7"/>
  <c r="M4693" i="7"/>
  <c r="M4709" i="7"/>
  <c r="M4725" i="7"/>
  <c r="M4741" i="7"/>
  <c r="M4757" i="7"/>
  <c r="M4773" i="7"/>
  <c r="M4789" i="7"/>
  <c r="M4805" i="7"/>
  <c r="M4821" i="7"/>
  <c r="M4837" i="7"/>
  <c r="M4853" i="7"/>
  <c r="M4869" i="7"/>
  <c r="M4885" i="7"/>
  <c r="M4901" i="7"/>
  <c r="M4917" i="7"/>
  <c r="M4933" i="7"/>
  <c r="M4949" i="7"/>
  <c r="M4965" i="7"/>
  <c r="M4981" i="7"/>
  <c r="M4997" i="7"/>
  <c r="M5013" i="7"/>
  <c r="M5029" i="7"/>
  <c r="M5045" i="7"/>
  <c r="M5061" i="7"/>
  <c r="M5077" i="7"/>
  <c r="M5093" i="7"/>
  <c r="M5109" i="7"/>
  <c r="M5125" i="7"/>
  <c r="M5141" i="7"/>
  <c r="M5157" i="7"/>
  <c r="M5173" i="7"/>
  <c r="M5189" i="7"/>
  <c r="M5205" i="7"/>
  <c r="M5221" i="7"/>
  <c r="M5237" i="7"/>
  <c r="M5253" i="7"/>
  <c r="M5269" i="7"/>
  <c r="M5285" i="7"/>
  <c r="M5301" i="7"/>
  <c r="M5317" i="7"/>
  <c r="M5333" i="7"/>
  <c r="M5349" i="7"/>
  <c r="M24" i="7"/>
  <c r="M55" i="7"/>
  <c r="M87" i="7"/>
  <c r="M121" i="7"/>
  <c r="M157" i="7"/>
  <c r="M192" i="7"/>
  <c r="M222" i="7"/>
  <c r="M255" i="7"/>
  <c r="M288" i="7"/>
  <c r="M321" i="7"/>
  <c r="M352" i="7"/>
  <c r="M379" i="7"/>
  <c r="M406" i="7"/>
  <c r="M440" i="7"/>
  <c r="M467" i="7"/>
  <c r="M497" i="7"/>
  <c r="M524" i="7"/>
  <c r="M558" i="7"/>
  <c r="M586" i="7"/>
  <c r="M613" i="7"/>
  <c r="M643" i="7"/>
  <c r="M670" i="7"/>
  <c r="M704" i="7"/>
  <c r="M731" i="7"/>
  <c r="M758" i="7"/>
  <c r="M789" i="7"/>
  <c r="M819" i="7"/>
  <c r="M849" i="7"/>
  <c r="M877" i="7"/>
  <c r="M904" i="7"/>
  <c r="M938" i="7"/>
  <c r="M965" i="7"/>
  <c r="M995" i="7"/>
  <c r="M1022" i="7"/>
  <c r="M1049" i="7"/>
  <c r="M1083" i="7"/>
  <c r="M1112" i="7"/>
  <c r="M1141" i="7"/>
  <c r="M1167" i="7"/>
  <c r="M1199" i="7"/>
  <c r="M1225" i="7"/>
  <c r="M1250" i="7"/>
  <c r="M1278" i="7"/>
  <c r="M1307" i="7"/>
  <c r="M1336" i="7"/>
  <c r="M1360" i="7"/>
  <c r="M1384" i="7"/>
  <c r="M1410" i="7"/>
  <c r="M1438" i="7"/>
  <c r="M1464" i="7"/>
  <c r="M1488" i="7"/>
  <c r="M1510" i="7"/>
  <c r="M1538" i="7"/>
  <c r="M1560" i="7"/>
  <c r="M1585" i="7"/>
  <c r="M1607" i="7"/>
  <c r="M1633" i="7"/>
  <c r="M1653" i="7"/>
  <c r="M1673" i="7"/>
  <c r="M1693" i="7"/>
  <c r="M1714" i="7"/>
  <c r="M1736" i="7"/>
  <c r="M1755" i="7"/>
  <c r="M1774" i="7"/>
  <c r="M1793" i="7"/>
  <c r="M1815" i="7"/>
  <c r="M1834" i="7"/>
  <c r="M1853" i="7"/>
  <c r="M1872" i="7"/>
  <c r="M1894" i="7"/>
  <c r="M1913" i="7"/>
  <c r="M1932" i="7"/>
  <c r="M1951" i="7"/>
  <c r="M1970" i="7"/>
  <c r="M1992" i="7"/>
  <c r="M2011" i="7"/>
  <c r="M2030" i="7"/>
  <c r="M2049" i="7"/>
  <c r="M2071" i="7"/>
  <c r="M2090" i="7"/>
  <c r="M2109" i="7"/>
  <c r="M2128" i="7"/>
  <c r="M2150" i="7"/>
  <c r="M2169" i="7"/>
  <c r="M2188" i="7"/>
  <c r="M2207" i="7"/>
  <c r="M2226" i="7"/>
  <c r="M2248" i="7"/>
  <c r="M2267" i="7"/>
  <c r="M2286" i="7"/>
  <c r="M2304" i="7"/>
  <c r="M2322" i="7"/>
  <c r="M2342" i="7"/>
  <c r="M2360" i="7"/>
  <c r="M2378" i="7"/>
  <c r="M2396" i="7"/>
  <c r="M2414" i="7"/>
  <c r="M2432" i="7"/>
  <c r="M2450" i="7"/>
  <c r="M2470" i="7"/>
  <c r="M2488" i="7"/>
  <c r="M2506" i="7"/>
  <c r="M2524" i="7"/>
  <c r="M2542" i="7"/>
  <c r="M2560" i="7"/>
  <c r="M2578" i="7"/>
  <c r="M2598" i="7"/>
  <c r="M2616" i="7"/>
  <c r="M2634" i="7"/>
  <c r="M2652" i="7"/>
  <c r="M2670" i="7"/>
  <c r="M2688" i="7"/>
  <c r="M2706" i="7"/>
  <c r="M2726" i="7"/>
  <c r="M2744" i="7"/>
  <c r="M2762" i="7"/>
  <c r="M2780" i="7"/>
  <c r="M2798" i="7"/>
  <c r="M2816" i="7"/>
  <c r="M2834" i="7"/>
  <c r="M2854" i="7"/>
  <c r="M2872" i="7"/>
  <c r="M2890" i="7"/>
  <c r="M2908" i="7"/>
  <c r="M2926" i="7"/>
  <c r="M2944" i="7"/>
  <c r="M2962" i="7"/>
  <c r="M2982" i="7"/>
  <c r="M3000" i="7"/>
  <c r="M3018" i="7"/>
  <c r="M3036" i="7"/>
  <c r="M3054" i="7"/>
  <c r="M3072" i="7"/>
  <c r="M3090" i="7"/>
  <c r="M3110" i="7"/>
  <c r="M3128" i="7"/>
  <c r="M3146" i="7"/>
  <c r="M3164" i="7"/>
  <c r="M3182" i="7"/>
  <c r="M3200" i="7"/>
  <c r="M3218" i="7"/>
  <c r="M3238" i="7"/>
  <c r="M3254" i="7"/>
  <c r="M3270" i="7"/>
  <c r="M3286" i="7"/>
  <c r="M3302" i="7"/>
  <c r="M3318" i="7"/>
  <c r="M3334" i="7"/>
  <c r="M3350" i="7"/>
  <c r="M3366" i="7"/>
  <c r="M3382" i="7"/>
  <c r="M3398" i="7"/>
  <c r="M3414" i="7"/>
  <c r="M3430" i="7"/>
  <c r="M3446" i="7"/>
  <c r="M3462" i="7"/>
  <c r="M3478" i="7"/>
  <c r="M3494" i="7"/>
  <c r="M3510" i="7"/>
  <c r="M3526" i="7"/>
  <c r="M3542" i="7"/>
  <c r="M3558" i="7"/>
  <c r="M3574" i="7"/>
  <c r="M3590" i="7"/>
  <c r="M3606" i="7"/>
  <c r="M3622" i="7"/>
  <c r="M3638" i="7"/>
  <c r="M3654" i="7"/>
  <c r="M3670" i="7"/>
  <c r="M3686" i="7"/>
  <c r="M3702" i="7"/>
  <c r="M3718" i="7"/>
  <c r="M3734" i="7"/>
  <c r="M3750" i="7"/>
  <c r="M3766" i="7"/>
  <c r="M3782" i="7"/>
  <c r="M3798" i="7"/>
  <c r="M3814" i="7"/>
  <c r="M3830" i="7"/>
  <c r="M3846" i="7"/>
  <c r="M3862" i="7"/>
  <c r="M3878" i="7"/>
  <c r="M3894" i="7"/>
  <c r="M3910" i="7"/>
  <c r="M3926" i="7"/>
  <c r="M3942" i="7"/>
  <c r="M3958" i="7"/>
  <c r="M3974" i="7"/>
  <c r="M3990" i="7"/>
  <c r="M4006" i="7"/>
  <c r="M4022" i="7"/>
  <c r="M4038" i="7"/>
  <c r="M4054" i="7"/>
  <c r="M4070" i="7"/>
  <c r="M4086" i="7"/>
  <c r="M4102" i="7"/>
  <c r="M4118" i="7"/>
  <c r="M4134" i="7"/>
  <c r="M4150" i="7"/>
  <c r="M4166" i="7"/>
  <c r="M4182" i="7"/>
  <c r="M4198" i="7"/>
  <c r="M4214" i="7"/>
  <c r="M4230" i="7"/>
  <c r="M4246" i="7"/>
  <c r="M4262" i="7"/>
  <c r="M4278" i="7"/>
  <c r="M4294" i="7"/>
  <c r="M4310" i="7"/>
  <c r="M4326" i="7"/>
  <c r="M4342" i="7"/>
  <c r="M4358" i="7"/>
  <c r="M4374" i="7"/>
  <c r="M4390" i="7"/>
  <c r="M4406" i="7"/>
  <c r="M4422" i="7"/>
  <c r="M4438" i="7"/>
  <c r="M4454" i="7"/>
  <c r="M4470" i="7"/>
  <c r="M4486" i="7"/>
  <c r="M4502" i="7"/>
  <c r="M4518" i="7"/>
  <c r="M4534" i="7"/>
  <c r="M4550" i="7"/>
  <c r="M4566" i="7"/>
  <c r="M4582" i="7"/>
  <c r="M4598" i="7"/>
  <c r="M4614" i="7"/>
  <c r="M4630" i="7"/>
  <c r="M4646" i="7"/>
  <c r="M4662" i="7"/>
  <c r="M4678" i="7"/>
  <c r="M4694" i="7"/>
  <c r="M4710" i="7"/>
  <c r="M4726" i="7"/>
  <c r="M4742" i="7"/>
  <c r="M4758" i="7"/>
  <c r="M4774" i="7"/>
  <c r="M4790" i="7"/>
  <c r="M4806" i="7"/>
  <c r="M4822" i="7"/>
  <c r="M4838" i="7"/>
  <c r="M4854" i="7"/>
  <c r="M4870" i="7"/>
  <c r="M4886" i="7"/>
  <c r="M4902" i="7"/>
  <c r="M4918" i="7"/>
  <c r="M4934" i="7"/>
  <c r="M4950" i="7"/>
  <c r="M4966" i="7"/>
  <c r="M4982" i="7"/>
  <c r="M4998" i="7"/>
  <c r="M5014" i="7"/>
  <c r="M5030" i="7"/>
  <c r="M5046" i="7"/>
  <c r="M5062" i="7"/>
  <c r="M5078" i="7"/>
  <c r="M5094" i="7"/>
  <c r="M5110" i="7"/>
  <c r="M5126" i="7"/>
  <c r="M5142" i="7"/>
  <c r="M5158" i="7"/>
  <c r="M5174" i="7"/>
  <c r="M5190" i="7"/>
  <c r="M5206" i="7"/>
  <c r="M5222" i="7"/>
  <c r="M5238" i="7"/>
  <c r="M5254" i="7"/>
  <c r="M5270" i="7"/>
  <c r="M5286" i="7"/>
  <c r="M5302" i="7"/>
  <c r="M5318" i="7"/>
  <c r="M61" i="7"/>
  <c r="M104" i="7"/>
  <c r="M142" i="7"/>
  <c r="M177" i="7"/>
  <c r="M225" i="7"/>
  <c r="M270" i="7"/>
  <c r="M306" i="7"/>
  <c r="M342" i="7"/>
  <c r="M380" i="7"/>
  <c r="M417" i="7"/>
  <c r="M451" i="7"/>
  <c r="M487" i="7"/>
  <c r="M520" i="7"/>
  <c r="M561" i="7"/>
  <c r="M593" i="7"/>
  <c r="M631" i="7"/>
  <c r="M665" i="7"/>
  <c r="M706" i="7"/>
  <c r="M737" i="7"/>
  <c r="M775" i="7"/>
  <c r="M809" i="7"/>
  <c r="M850" i="7"/>
  <c r="M882" i="7"/>
  <c r="M920" i="7"/>
  <c r="M953" i="7"/>
  <c r="M988" i="7"/>
  <c r="M1026" i="7"/>
  <c r="M1064" i="7"/>
  <c r="M1098" i="7"/>
  <c r="M1133" i="7"/>
  <c r="M1174" i="7"/>
  <c r="M1206" i="7"/>
  <c r="M1237" i="7"/>
  <c r="M1270" i="7"/>
  <c r="M1308" i="7"/>
  <c r="M1340" i="7"/>
  <c r="M1374" i="7"/>
  <c r="M1401" i="7"/>
  <c r="M1431" i="7"/>
  <c r="M1467" i="7"/>
  <c r="M1499" i="7"/>
  <c r="M1525" i="7"/>
  <c r="M1556" i="7"/>
  <c r="M1587" i="7"/>
  <c r="M1618" i="7"/>
  <c r="M1641" i="7"/>
  <c r="M1668" i="7"/>
  <c r="M1694" i="7"/>
  <c r="M1721" i="7"/>
  <c r="M1743" i="7"/>
  <c r="M1768" i="7"/>
  <c r="M1790" i="7"/>
  <c r="M1818" i="7"/>
  <c r="M1840" i="7"/>
  <c r="M1865" i="7"/>
  <c r="M1887" i="7"/>
  <c r="M1915" i="7"/>
  <c r="M1937" i="7"/>
  <c r="M1962" i="7"/>
  <c r="M1984" i="7"/>
  <c r="M2012" i="7"/>
  <c r="M2034" i="7"/>
  <c r="M2059" i="7"/>
  <c r="M2081" i="7"/>
  <c r="M2106" i="7"/>
  <c r="M2134" i="7"/>
  <c r="M2156" i="7"/>
  <c r="M2178" i="7"/>
  <c r="M2203" i="7"/>
  <c r="M2231" i="7"/>
  <c r="M2253" i="7"/>
  <c r="M2278" i="7"/>
  <c r="M2299" i="7"/>
  <c r="M2323" i="7"/>
  <c r="M2346" i="7"/>
  <c r="M2367" i="7"/>
  <c r="M2390" i="7"/>
  <c r="M2411" i="7"/>
  <c r="M2435" i="7"/>
  <c r="M2458" i="7"/>
  <c r="M2479" i="7"/>
  <c r="M2502" i="7"/>
  <c r="M2526" i="7"/>
  <c r="M2547" i="7"/>
  <c r="M2570" i="7"/>
  <c r="M2591" i="7"/>
  <c r="M2617" i="7"/>
  <c r="M2638" i="7"/>
  <c r="M2659" i="7"/>
  <c r="M2682" i="7"/>
  <c r="M2703" i="7"/>
  <c r="M2729" i="7"/>
  <c r="M2750" i="7"/>
  <c r="M2771" i="7"/>
  <c r="M2794" i="7"/>
  <c r="M2818" i="7"/>
  <c r="M2841" i="7"/>
  <c r="M2862" i="7"/>
  <c r="M2883" i="7"/>
  <c r="M2909" i="7"/>
  <c r="M2930" i="7"/>
  <c r="M2953" i="7"/>
  <c r="M2974" i="7"/>
  <c r="M2995" i="7"/>
  <c r="M3021" i="7"/>
  <c r="M3042" i="7"/>
  <c r="M3065" i="7"/>
  <c r="M3086" i="7"/>
  <c r="M3112" i="7"/>
  <c r="M3133" i="7"/>
  <c r="M3154" i="7"/>
  <c r="M3177" i="7"/>
  <c r="M3201" i="7"/>
  <c r="M3224" i="7"/>
  <c r="M3245" i="7"/>
  <c r="M3264" i="7"/>
  <c r="M3283" i="7"/>
  <c r="M3305" i="7"/>
  <c r="M3324" i="7"/>
  <c r="M3343" i="7"/>
  <c r="M3362" i="7"/>
  <c r="M3384" i="7"/>
  <c r="M3403" i="7"/>
  <c r="M3422" i="7"/>
  <c r="M3441" i="7"/>
  <c r="M3463" i="7"/>
  <c r="M3482" i="7"/>
  <c r="M3501" i="7"/>
  <c r="M3520" i="7"/>
  <c r="M3539" i="7"/>
  <c r="M3561" i="7"/>
  <c r="M3580" i="7"/>
  <c r="M3599" i="7"/>
  <c r="M3618" i="7"/>
  <c r="M3640" i="7"/>
  <c r="M3659" i="7"/>
  <c r="M3678" i="7"/>
  <c r="M3697" i="7"/>
  <c r="M3716" i="7"/>
  <c r="M3736" i="7"/>
  <c r="M3754" i="7"/>
  <c r="M3772" i="7"/>
  <c r="M3790" i="7"/>
  <c r="M3808" i="7"/>
  <c r="M3826" i="7"/>
  <c r="M3844" i="7"/>
  <c r="M3864" i="7"/>
  <c r="M3882" i="7"/>
  <c r="M3900" i="7"/>
  <c r="M3918" i="7"/>
  <c r="M3936" i="7"/>
  <c r="M3954" i="7"/>
  <c r="M3972" i="7"/>
  <c r="M3992" i="7"/>
  <c r="M4010" i="7"/>
  <c r="M4028" i="7"/>
  <c r="M4046" i="7"/>
  <c r="M4064" i="7"/>
  <c r="M4082" i="7"/>
  <c r="M4100" i="7"/>
  <c r="M4120" i="7"/>
  <c r="M4138" i="7"/>
  <c r="M4156" i="7"/>
  <c r="M4174" i="7"/>
  <c r="M4192" i="7"/>
  <c r="M4210" i="7"/>
  <c r="M4228" i="7"/>
  <c r="M4248" i="7"/>
  <c r="M4266" i="7"/>
  <c r="M4284" i="7"/>
  <c r="M4302" i="7"/>
  <c r="M4320" i="7"/>
  <c r="M4338" i="7"/>
  <c r="M4356" i="7"/>
  <c r="M4376" i="7"/>
  <c r="M4394" i="7"/>
  <c r="M4412" i="7"/>
  <c r="M4430" i="7"/>
  <c r="M4448" i="7"/>
  <c r="M4466" i="7"/>
  <c r="M4484" i="7"/>
  <c r="M4504" i="7"/>
  <c r="M4522" i="7"/>
  <c r="M4540" i="7"/>
  <c r="M4558" i="7"/>
  <c r="M4576" i="7"/>
  <c r="M4594" i="7"/>
  <c r="M4612" i="7"/>
  <c r="M4632" i="7"/>
  <c r="M4650" i="7"/>
  <c r="M4668" i="7"/>
  <c r="M4686" i="7"/>
  <c r="M4704" i="7"/>
  <c r="M4722" i="7"/>
  <c r="M4740" i="7"/>
  <c r="M4760" i="7"/>
  <c r="M4778" i="7"/>
  <c r="M4796" i="7"/>
  <c r="M4814" i="7"/>
  <c r="M4832" i="7"/>
  <c r="M4850" i="7"/>
  <c r="M4868" i="7"/>
  <c r="M4888" i="7"/>
  <c r="M4906" i="7"/>
  <c r="M4924" i="7"/>
  <c r="M4942" i="7"/>
  <c r="M4960" i="7"/>
  <c r="M26" i="7"/>
  <c r="M63" i="7"/>
  <c r="M105" i="7"/>
  <c r="M145" i="7"/>
  <c r="M187" i="7"/>
  <c r="M229" i="7"/>
  <c r="M271" i="7"/>
  <c r="M307" i="7"/>
  <c r="M344" i="7"/>
  <c r="M381" i="7"/>
  <c r="M418" i="7"/>
  <c r="M453" i="7"/>
  <c r="M489" i="7"/>
  <c r="M526" i="7"/>
  <c r="M562" i="7"/>
  <c r="M597" i="7"/>
  <c r="M632" i="7"/>
  <c r="M666" i="7"/>
  <c r="M707" i="7"/>
  <c r="M738" i="7"/>
  <c r="M776" i="7"/>
  <c r="M810" i="7"/>
  <c r="M851" i="7"/>
  <c r="M883" i="7"/>
  <c r="M921" i="7"/>
  <c r="M955" i="7"/>
  <c r="M997" i="7"/>
  <c r="M1035" i="7"/>
  <c r="M1065" i="7"/>
  <c r="M1099" i="7"/>
  <c r="M1134" i="7"/>
  <c r="M1175" i="7"/>
  <c r="M1207" i="7"/>
  <c r="M1242" i="7"/>
  <c r="M1271" i="7"/>
  <c r="M1309" i="7"/>
  <c r="M1341" i="7"/>
  <c r="M1375" i="7"/>
  <c r="M1403" i="7"/>
  <c r="M1439" i="7"/>
  <c r="M1468" i="7"/>
  <c r="M1500" i="7"/>
  <c r="M1526" i="7"/>
  <c r="M1557" i="7"/>
  <c r="M1588" i="7"/>
  <c r="M1619" i="7"/>
  <c r="M1642" i="7"/>
  <c r="M1669" i="7"/>
  <c r="M1695" i="7"/>
  <c r="M1722" i="7"/>
  <c r="M1744" i="7"/>
  <c r="M1769" i="7"/>
  <c r="M1794" i="7"/>
  <c r="M1819" i="7"/>
  <c r="M1841" i="7"/>
  <c r="M1866" i="7"/>
  <c r="M1888" i="7"/>
  <c r="M1916" i="7"/>
  <c r="M1938" i="7"/>
  <c r="M1963" i="7"/>
  <c r="M1985" i="7"/>
  <c r="M2013" i="7"/>
  <c r="M2038" i="7"/>
  <c r="M2060" i="7"/>
  <c r="M2082" i="7"/>
  <c r="M2110" i="7"/>
  <c r="M2135" i="7"/>
  <c r="M2157" i="7"/>
  <c r="M2182" i="7"/>
  <c r="M2204" i="7"/>
  <c r="M2232" i="7"/>
  <c r="M2254" i="7"/>
  <c r="M2279" i="7"/>
  <c r="M2300" i="7"/>
  <c r="M2326" i="7"/>
  <c r="M2347" i="7"/>
  <c r="M2368" i="7"/>
  <c r="M2391" i="7"/>
  <c r="M2415" i="7"/>
  <c r="M2438" i="7"/>
  <c r="M2459" i="7"/>
  <c r="M2480" i="7"/>
  <c r="M2503" i="7"/>
  <c r="M2527" i="7"/>
  <c r="M2550" i="7"/>
  <c r="M2571" i="7"/>
  <c r="M2592" i="7"/>
  <c r="M2618" i="7"/>
  <c r="M2639" i="7"/>
  <c r="M2662" i="7"/>
  <c r="M2683" i="7"/>
  <c r="M2707" i="7"/>
  <c r="M2730" i="7"/>
  <c r="M2751" i="7"/>
  <c r="M2774" i="7"/>
  <c r="M2795" i="7"/>
  <c r="M2819" i="7"/>
  <c r="M2842" i="7"/>
  <c r="M2863" i="7"/>
  <c r="M2886" i="7"/>
  <c r="M2910" i="7"/>
  <c r="M2931" i="7"/>
  <c r="M2954" i="7"/>
  <c r="M2975" i="7"/>
  <c r="M3001" i="7"/>
  <c r="M3022" i="7"/>
  <c r="M3043" i="7"/>
  <c r="M3066" i="7"/>
  <c r="M3087" i="7"/>
  <c r="M3113" i="7"/>
  <c r="M3134" i="7"/>
  <c r="M3155" i="7"/>
  <c r="M3178" i="7"/>
  <c r="M3202" i="7"/>
  <c r="M3225" i="7"/>
  <c r="M3246" i="7"/>
  <c r="M3265" i="7"/>
  <c r="M3287" i="7"/>
  <c r="M3306" i="7"/>
  <c r="M3325" i="7"/>
  <c r="M3344" i="7"/>
  <c r="M3363" i="7"/>
  <c r="M3385" i="7"/>
  <c r="M3404" i="7"/>
  <c r="M3423" i="7"/>
  <c r="M3442" i="7"/>
  <c r="M3464" i="7"/>
  <c r="M3483" i="7"/>
  <c r="M3502" i="7"/>
  <c r="M3521" i="7"/>
  <c r="M3543" i="7"/>
  <c r="M3562" i="7"/>
  <c r="M3581" i="7"/>
  <c r="M3600" i="7"/>
  <c r="M3619" i="7"/>
  <c r="M3641" i="7"/>
  <c r="M3660" i="7"/>
  <c r="M3679" i="7"/>
  <c r="M3698" i="7"/>
  <c r="M3719" i="7"/>
  <c r="M3737" i="7"/>
  <c r="M3755" i="7"/>
  <c r="M3773" i="7"/>
  <c r="M3791" i="7"/>
  <c r="M3809" i="7"/>
  <c r="M3827" i="7"/>
  <c r="M3847" i="7"/>
  <c r="M3865" i="7"/>
  <c r="M3883" i="7"/>
  <c r="M3901" i="7"/>
  <c r="M3919" i="7"/>
  <c r="M3937" i="7"/>
  <c r="M3955" i="7"/>
  <c r="M3975" i="7"/>
  <c r="M3993" i="7"/>
  <c r="M4011" i="7"/>
  <c r="M4029" i="7"/>
  <c r="M4047" i="7"/>
  <c r="M4065" i="7"/>
  <c r="M4083" i="7"/>
  <c r="M4103" i="7"/>
  <c r="M4121" i="7"/>
  <c r="M4139" i="7"/>
  <c r="M4157" i="7"/>
  <c r="M4175" i="7"/>
  <c r="M4193" i="7"/>
  <c r="M4211" i="7"/>
  <c r="M4231" i="7"/>
  <c r="M4249" i="7"/>
  <c r="M4267" i="7"/>
  <c r="M4285" i="7"/>
  <c r="M4303" i="7"/>
  <c r="M4321" i="7"/>
  <c r="M4339" i="7"/>
  <c r="M4359" i="7"/>
  <c r="M4377" i="7"/>
  <c r="M4395" i="7"/>
  <c r="M4413" i="7"/>
  <c r="M4431" i="7"/>
  <c r="M4449" i="7"/>
  <c r="M4467" i="7"/>
  <c r="M4487" i="7"/>
  <c r="M4505" i="7"/>
  <c r="M4523" i="7"/>
  <c r="M4541" i="7"/>
  <c r="M4559" i="7"/>
  <c r="M4577" i="7"/>
  <c r="M4595" i="7"/>
  <c r="M4615" i="7"/>
  <c r="M4633" i="7"/>
  <c r="M4651" i="7"/>
  <c r="M4669" i="7"/>
  <c r="M4687" i="7"/>
  <c r="M4705" i="7"/>
  <c r="M4723" i="7"/>
  <c r="M4743" i="7"/>
  <c r="M4761" i="7"/>
  <c r="M4779" i="7"/>
  <c r="M4797" i="7"/>
  <c r="M4815" i="7"/>
  <c r="M4833" i="7"/>
  <c r="M4851" i="7"/>
  <c r="M4871" i="7"/>
  <c r="M4889" i="7"/>
  <c r="M4907" i="7"/>
  <c r="M4925" i="7"/>
  <c r="M4943" i="7"/>
  <c r="M4961" i="7"/>
  <c r="M4979" i="7"/>
  <c r="M4999" i="7"/>
  <c r="M5017" i="7"/>
  <c r="M5035" i="7"/>
  <c r="M5053" i="7"/>
  <c r="M5071" i="7"/>
  <c r="M5089" i="7"/>
  <c r="M5107" i="7"/>
  <c r="M5127" i="7"/>
  <c r="M5145" i="7"/>
  <c r="M5163" i="7"/>
  <c r="M5181" i="7"/>
  <c r="M5199" i="7"/>
  <c r="M5217" i="7"/>
  <c r="M5235" i="7"/>
  <c r="M5255" i="7"/>
  <c r="M5273" i="7"/>
  <c r="M5291" i="7"/>
  <c r="M5309" i="7"/>
  <c r="M5327" i="7"/>
  <c r="M5344" i="7"/>
  <c r="M5361" i="7"/>
  <c r="M5377" i="7"/>
  <c r="M5393" i="7"/>
  <c r="M5409" i="7"/>
  <c r="M5425" i="7"/>
  <c r="M5441" i="7"/>
  <c r="M5457" i="7"/>
  <c r="M5473" i="7"/>
  <c r="M5489" i="7"/>
  <c r="M5505" i="7"/>
  <c r="M5521" i="7"/>
  <c r="M5537" i="7"/>
  <c r="M5553" i="7"/>
  <c r="M5569" i="7"/>
  <c r="M5585" i="7"/>
  <c r="M5601" i="7"/>
  <c r="M5617" i="7"/>
  <c r="M5633" i="7"/>
  <c r="M5649" i="7"/>
  <c r="M5665" i="7"/>
  <c r="M5681" i="7"/>
  <c r="M5697" i="7"/>
  <c r="M5713" i="7"/>
  <c r="M5729" i="7"/>
  <c r="M5745" i="7"/>
  <c r="M5761" i="7"/>
  <c r="M5777" i="7"/>
  <c r="M5793" i="7"/>
  <c r="M5809" i="7"/>
  <c r="M5825" i="7"/>
  <c r="M5841" i="7"/>
  <c r="M5857" i="7"/>
  <c r="M5873" i="7"/>
  <c r="M5889" i="7"/>
  <c r="M5905" i="7"/>
  <c r="M5921" i="7"/>
  <c r="M5937" i="7"/>
  <c r="M5953" i="7"/>
  <c r="M5969" i="7"/>
  <c r="M5985" i="7"/>
  <c r="M6001" i="7"/>
  <c r="M6017" i="7"/>
  <c r="M6033" i="7"/>
  <c r="M6049" i="7"/>
  <c r="M6065" i="7"/>
  <c r="M6081" i="7"/>
  <c r="M6097" i="7"/>
  <c r="M6113" i="7"/>
  <c r="M6129" i="7"/>
  <c r="M6145" i="7"/>
  <c r="M6161" i="7"/>
  <c r="M6177" i="7"/>
  <c r="M6193" i="7"/>
  <c r="M6209" i="7"/>
  <c r="M6225" i="7"/>
  <c r="M6241" i="7"/>
  <c r="M6257" i="7"/>
  <c r="M6273" i="7"/>
  <c r="M6289" i="7"/>
  <c r="M6305" i="7"/>
  <c r="M6321" i="7"/>
  <c r="M6337" i="7"/>
  <c r="M6353" i="7"/>
  <c r="M6369" i="7"/>
  <c r="M6385" i="7"/>
  <c r="M6401" i="7"/>
  <c r="M6417" i="7"/>
  <c r="M6433" i="7"/>
  <c r="M6449" i="7"/>
  <c r="M6465" i="7"/>
  <c r="M6481" i="7"/>
  <c r="M6497" i="7"/>
  <c r="M6513" i="7"/>
  <c r="M6529" i="7"/>
  <c r="M6545" i="7"/>
  <c r="M6561" i="7"/>
  <c r="M6577" i="7"/>
  <c r="M6593" i="7"/>
  <c r="M6609" i="7"/>
  <c r="M6625" i="7"/>
  <c r="M6641" i="7"/>
  <c r="M6657" i="7"/>
  <c r="M6673" i="7"/>
  <c r="M6689" i="7"/>
  <c r="M6705" i="7"/>
  <c r="M6721" i="7"/>
  <c r="M6737" i="7"/>
  <c r="M6753" i="7"/>
  <c r="M6769" i="7"/>
  <c r="M6785" i="7"/>
  <c r="M6801" i="7"/>
  <c r="M6817" i="7"/>
  <c r="M6833" i="7"/>
  <c r="M6849" i="7"/>
  <c r="M6865" i="7"/>
  <c r="M6881" i="7"/>
  <c r="M6897" i="7"/>
  <c r="M6913" i="7"/>
  <c r="M6929" i="7"/>
  <c r="M6945" i="7"/>
  <c r="M6961" i="7"/>
  <c r="M6977" i="7"/>
  <c r="M6993" i="7"/>
  <c r="M7009" i="7"/>
  <c r="M7025" i="7"/>
  <c r="M7041" i="7"/>
  <c r="M7057" i="7"/>
  <c r="M7073" i="7"/>
  <c r="M7089" i="7"/>
  <c r="M7105" i="7"/>
  <c r="M7121" i="7"/>
  <c r="M7137" i="7"/>
  <c r="M27" i="7"/>
  <c r="M64" i="7"/>
  <c r="M106" i="7"/>
  <c r="M146" i="7"/>
  <c r="M193" i="7"/>
  <c r="M230" i="7"/>
  <c r="M273" i="7"/>
  <c r="M310" i="7"/>
  <c r="M347" i="7"/>
  <c r="M382" i="7"/>
  <c r="M421" i="7"/>
  <c r="M455" i="7"/>
  <c r="M490" i="7"/>
  <c r="M527" i="7"/>
  <c r="M566" i="7"/>
  <c r="M598" i="7"/>
  <c r="M634" i="7"/>
  <c r="M674" i="7"/>
  <c r="M709" i="7"/>
  <c r="M743" i="7"/>
  <c r="M777" i="7"/>
  <c r="M811" i="7"/>
  <c r="M853" i="7"/>
  <c r="M891" i="7"/>
  <c r="M922" i="7"/>
  <c r="M956" i="7"/>
  <c r="M998" i="7"/>
  <c r="M1036" i="7"/>
  <c r="M1066" i="7"/>
  <c r="M1104" i="7"/>
  <c r="M1142" i="7"/>
  <c r="M1178" i="7"/>
  <c r="M1208" i="7"/>
  <c r="M1243" i="7"/>
  <c r="M1272" i="7"/>
  <c r="M1310" i="7"/>
  <c r="M1342" i="7"/>
  <c r="M1376" i="7"/>
  <c r="M1404" i="7"/>
  <c r="M1440" i="7"/>
  <c r="M1469" i="7"/>
  <c r="M1501" i="7"/>
  <c r="M1527" i="7"/>
  <c r="M1561" i="7"/>
  <c r="M1589" i="7"/>
  <c r="M1620" i="7"/>
  <c r="M1643" i="7"/>
  <c r="M1670" i="7"/>
  <c r="M1697" i="7"/>
  <c r="M1723" i="7"/>
  <c r="M1745" i="7"/>
  <c r="M1770" i="7"/>
  <c r="M1798" i="7"/>
  <c r="M1820" i="7"/>
  <c r="M1842" i="7"/>
  <c r="M1867" i="7"/>
  <c r="M1895" i="7"/>
  <c r="M1917" i="7"/>
  <c r="M1942" i="7"/>
  <c r="M1964" i="7"/>
  <c r="M1986" i="7"/>
  <c r="M2014" i="7"/>
  <c r="M2039" i="7"/>
  <c r="M2061" i="7"/>
  <c r="M2086" i="7"/>
  <c r="M2111" i="7"/>
  <c r="M2136" i="7"/>
  <c r="M2158" i="7"/>
  <c r="M2183" i="7"/>
  <c r="M2208" i="7"/>
  <c r="M2233" i="7"/>
  <c r="M2255" i="7"/>
  <c r="M2280" i="7"/>
  <c r="M2301" i="7"/>
  <c r="M2327" i="7"/>
  <c r="M2348" i="7"/>
  <c r="M2369" i="7"/>
  <c r="M2392" i="7"/>
  <c r="M2416" i="7"/>
  <c r="M2439" i="7"/>
  <c r="M2460" i="7"/>
  <c r="M2481" i="7"/>
  <c r="M2507" i="7"/>
  <c r="M2528" i="7"/>
  <c r="M2551" i="7"/>
  <c r="M2572" i="7"/>
  <c r="M2593" i="7"/>
  <c r="M2619" i="7"/>
  <c r="M2640" i="7"/>
  <c r="M2663" i="7"/>
  <c r="M2684" i="7"/>
  <c r="M2710" i="7"/>
  <c r="M2731" i="7"/>
  <c r="M2752" i="7"/>
  <c r="M2775" i="7"/>
  <c r="M2799" i="7"/>
  <c r="M2822" i="7"/>
  <c r="M2843" i="7"/>
  <c r="M2864" i="7"/>
  <c r="M2887" i="7"/>
  <c r="M2911" i="7"/>
  <c r="M2934" i="7"/>
  <c r="M2955" i="7"/>
  <c r="M2976" i="7"/>
  <c r="M3002" i="7"/>
  <c r="M3023" i="7"/>
  <c r="M3046" i="7"/>
  <c r="M3067" i="7"/>
  <c r="M3091" i="7"/>
  <c r="M3114" i="7"/>
  <c r="M3135" i="7"/>
  <c r="M3158" i="7"/>
  <c r="M3179" i="7"/>
  <c r="M3203" i="7"/>
  <c r="M3226" i="7"/>
  <c r="M3247" i="7"/>
  <c r="M3266" i="7"/>
  <c r="M3288" i="7"/>
  <c r="M3307" i="7"/>
  <c r="M3326" i="7"/>
  <c r="M3345" i="7"/>
  <c r="M3367" i="7"/>
  <c r="M3386" i="7"/>
  <c r="M3405" i="7"/>
  <c r="M3424" i="7"/>
  <c r="M3443" i="7"/>
  <c r="M3465" i="7"/>
  <c r="M3484" i="7"/>
  <c r="M3503" i="7"/>
  <c r="M3522" i="7"/>
  <c r="M3544" i="7"/>
  <c r="M3563" i="7"/>
  <c r="M3582" i="7"/>
  <c r="M3601" i="7"/>
  <c r="M3623" i="7"/>
  <c r="M3642" i="7"/>
  <c r="M3661" i="7"/>
  <c r="M3680" i="7"/>
  <c r="M3699" i="7"/>
  <c r="M3720" i="7"/>
  <c r="M3738" i="7"/>
  <c r="M3756" i="7"/>
  <c r="M3774" i="7"/>
  <c r="M3792" i="7"/>
  <c r="M3810" i="7"/>
  <c r="M3828" i="7"/>
  <c r="M3848" i="7"/>
  <c r="M3866" i="7"/>
  <c r="M3884" i="7"/>
  <c r="M3902" i="7"/>
  <c r="M3920" i="7"/>
  <c r="M3938" i="7"/>
  <c r="M3956" i="7"/>
  <c r="M3976" i="7"/>
  <c r="M3994" i="7"/>
  <c r="M4012" i="7"/>
  <c r="M4030" i="7"/>
  <c r="M4048" i="7"/>
  <c r="M4066" i="7"/>
  <c r="M4084" i="7"/>
  <c r="M4104" i="7"/>
  <c r="M4122" i="7"/>
  <c r="M4140" i="7"/>
  <c r="M4158" i="7"/>
  <c r="M4176" i="7"/>
  <c r="M4194" i="7"/>
  <c r="M4212" i="7"/>
  <c r="M4232" i="7"/>
  <c r="M4250" i="7"/>
  <c r="M4268" i="7"/>
  <c r="M4286" i="7"/>
  <c r="M4304" i="7"/>
  <c r="M4322" i="7"/>
  <c r="M4340" i="7"/>
  <c r="M4360" i="7"/>
  <c r="M4378" i="7"/>
  <c r="M4396" i="7"/>
  <c r="M4414" i="7"/>
  <c r="M4432" i="7"/>
  <c r="M4450" i="7"/>
  <c r="M4468" i="7"/>
  <c r="M4488" i="7"/>
  <c r="M4506" i="7"/>
  <c r="M4524" i="7"/>
  <c r="M4542" i="7"/>
  <c r="M4560" i="7"/>
  <c r="M4578" i="7"/>
  <c r="M4596" i="7"/>
  <c r="M4616" i="7"/>
  <c r="M4634" i="7"/>
  <c r="M4652" i="7"/>
  <c r="M4670" i="7"/>
  <c r="M4688" i="7"/>
  <c r="M4706" i="7"/>
  <c r="M4724" i="7"/>
  <c r="M4744" i="7"/>
  <c r="M4762" i="7"/>
  <c r="M4780" i="7"/>
  <c r="M4798" i="7"/>
  <c r="M4816" i="7"/>
  <c r="M4834" i="7"/>
  <c r="M4852" i="7"/>
  <c r="M4872" i="7"/>
  <c r="M4890" i="7"/>
  <c r="M4908" i="7"/>
  <c r="M4926" i="7"/>
  <c r="M4944" i="7"/>
  <c r="M4962" i="7"/>
  <c r="M4980" i="7"/>
  <c r="M5000" i="7"/>
  <c r="M5018" i="7"/>
  <c r="M5036" i="7"/>
  <c r="M5054" i="7"/>
  <c r="M5072" i="7"/>
  <c r="M5090" i="7"/>
  <c r="M5108" i="7"/>
  <c r="M5128" i="7"/>
  <c r="M5146" i="7"/>
  <c r="M5164" i="7"/>
  <c r="M5182" i="7"/>
  <c r="M5200" i="7"/>
  <c r="M5218" i="7"/>
  <c r="M5236" i="7"/>
  <c r="M5256" i="7"/>
  <c r="M5274" i="7"/>
  <c r="M5292" i="7"/>
  <c r="M5310" i="7"/>
  <c r="M5328" i="7"/>
  <c r="M5345" i="7"/>
  <c r="M5362" i="7"/>
  <c r="M5378" i="7"/>
  <c r="M5394" i="7"/>
  <c r="M5410" i="7"/>
  <c r="M5426" i="7"/>
  <c r="M5442" i="7"/>
  <c r="M5458" i="7"/>
  <c r="M5474" i="7"/>
  <c r="M5490" i="7"/>
  <c r="M5506" i="7"/>
  <c r="M5522" i="7"/>
  <c r="M5538" i="7"/>
  <c r="M5554" i="7"/>
  <c r="M5570" i="7"/>
  <c r="M5586" i="7"/>
  <c r="M5602" i="7"/>
  <c r="M5618" i="7"/>
  <c r="M5634" i="7"/>
  <c r="M5650" i="7"/>
  <c r="M5666" i="7"/>
  <c r="M5682" i="7"/>
  <c r="M5698" i="7"/>
  <c r="M5714" i="7"/>
  <c r="M5730" i="7"/>
  <c r="M5746" i="7"/>
  <c r="M5762" i="7"/>
  <c r="M5778" i="7"/>
  <c r="M5794" i="7"/>
  <c r="M5810" i="7"/>
  <c r="M5826" i="7"/>
  <c r="M5842" i="7"/>
  <c r="M5858" i="7"/>
  <c r="M5874" i="7"/>
  <c r="M5890" i="7"/>
  <c r="M5906" i="7"/>
  <c r="M5922" i="7"/>
  <c r="M5938" i="7"/>
  <c r="M5954" i="7"/>
  <c r="M5970" i="7"/>
  <c r="M5986" i="7"/>
  <c r="M6002" i="7"/>
  <c r="M6018" i="7"/>
  <c r="M6034" i="7"/>
  <c r="M6050" i="7"/>
  <c r="M6066" i="7"/>
  <c r="M6082" i="7"/>
  <c r="M6098" i="7"/>
  <c r="M6114" i="7"/>
  <c r="M6130" i="7"/>
  <c r="M6146" i="7"/>
  <c r="M6162" i="7"/>
  <c r="M6178" i="7"/>
  <c r="M6194" i="7"/>
  <c r="M6210" i="7"/>
  <c r="M6226" i="7"/>
  <c r="M6242" i="7"/>
  <c r="M6258" i="7"/>
  <c r="M6274" i="7"/>
  <c r="M6290" i="7"/>
  <c r="M6306" i="7"/>
  <c r="M6322" i="7"/>
  <c r="M6338" i="7"/>
  <c r="M6354" i="7"/>
  <c r="M6370" i="7"/>
  <c r="M6386" i="7"/>
  <c r="M6402" i="7"/>
  <c r="M6418" i="7"/>
  <c r="M6434" i="7"/>
  <c r="M6450" i="7"/>
  <c r="M6466" i="7"/>
  <c r="M6482" i="7"/>
  <c r="M6498" i="7"/>
  <c r="M6514" i="7"/>
  <c r="M6530" i="7"/>
  <c r="M6546" i="7"/>
  <c r="M6562" i="7"/>
  <c r="M6578" i="7"/>
  <c r="M6594" i="7"/>
  <c r="M6610" i="7"/>
  <c r="M6626" i="7"/>
  <c r="M6642" i="7"/>
  <c r="M6658" i="7"/>
  <c r="M6674" i="7"/>
  <c r="M6690" i="7"/>
  <c r="M6706" i="7"/>
  <c r="M6722" i="7"/>
  <c r="M6738" i="7"/>
  <c r="M6754" i="7"/>
  <c r="M6770" i="7"/>
  <c r="M6786" i="7"/>
  <c r="M6802" i="7"/>
  <c r="M6818" i="7"/>
  <c r="M6834" i="7"/>
  <c r="M6850" i="7"/>
  <c r="M6866" i="7"/>
  <c r="M6882" i="7"/>
  <c r="M6898" i="7"/>
  <c r="M6914" i="7"/>
  <c r="M6930" i="7"/>
  <c r="M6946" i="7"/>
  <c r="M6962" i="7"/>
  <c r="M6978" i="7"/>
  <c r="M6994" i="7"/>
  <c r="M7010" i="7"/>
  <c r="M7026" i="7"/>
  <c r="M7042" i="7"/>
  <c r="M7058" i="7"/>
  <c r="M70" i="7"/>
  <c r="M123" i="7"/>
  <c r="M170" i="7"/>
  <c r="M218" i="7"/>
  <c r="M275" i="7"/>
  <c r="M327" i="7"/>
  <c r="M367" i="7"/>
  <c r="M410" i="7"/>
  <c r="M456" i="7"/>
  <c r="M501" i="7"/>
  <c r="M542" i="7"/>
  <c r="M588" i="7"/>
  <c r="M630" i="7"/>
  <c r="M682" i="7"/>
  <c r="M716" i="7"/>
  <c r="M765" i="7"/>
  <c r="M807" i="7"/>
  <c r="M856" i="7"/>
  <c r="M898" i="7"/>
  <c r="M943" i="7"/>
  <c r="M985" i="7"/>
  <c r="M1037" i="7"/>
  <c r="M1072" i="7"/>
  <c r="M1120" i="7"/>
  <c r="M1161" i="7"/>
  <c r="M1203" i="7"/>
  <c r="M1246" i="7"/>
  <c r="M1289" i="7"/>
  <c r="M1324" i="7"/>
  <c r="M1365" i="7"/>
  <c r="M1415" i="7"/>
  <c r="M1448" i="7"/>
  <c r="M1484" i="7"/>
  <c r="M1522" i="7"/>
  <c r="M1562" i="7"/>
  <c r="M1596" i="7"/>
  <c r="M1634" i="7"/>
  <c r="M1660" i="7"/>
  <c r="M1690" i="7"/>
  <c r="M1726" i="7"/>
  <c r="M1757" i="7"/>
  <c r="M1785" i="7"/>
  <c r="M1816" i="7"/>
  <c r="M1847" i="7"/>
  <c r="M1878" i="7"/>
  <c r="M1903" i="7"/>
  <c r="M1934" i="7"/>
  <c r="M1965" i="7"/>
  <c r="M1996" i="7"/>
  <c r="M2024" i="7"/>
  <c r="M2055" i="7"/>
  <c r="M2080" i="7"/>
  <c r="M2114" i="7"/>
  <c r="M2142" i="7"/>
  <c r="M2173" i="7"/>
  <c r="M2201" i="7"/>
  <c r="M2235" i="7"/>
  <c r="M2263" i="7"/>
  <c r="M2291" i="7"/>
  <c r="M2317" i="7"/>
  <c r="M2349" i="7"/>
  <c r="M2375" i="7"/>
  <c r="M2402" i="7"/>
  <c r="M2428" i="7"/>
  <c r="M2457" i="7"/>
  <c r="M2489" i="7"/>
  <c r="M2513" i="7"/>
  <c r="M2539" i="7"/>
  <c r="M2568" i="7"/>
  <c r="M2600" i="7"/>
  <c r="M2624" i="7"/>
  <c r="M2653" i="7"/>
  <c r="M2679" i="7"/>
  <c r="M2711" i="7"/>
  <c r="M2735" i="7"/>
  <c r="M2764" i="7"/>
  <c r="M2790" i="7"/>
  <c r="M2817" i="7"/>
  <c r="M2846" i="7"/>
  <c r="M2875" i="7"/>
  <c r="M2899" i="7"/>
  <c r="M2928" i="7"/>
  <c r="M2957" i="7"/>
  <c r="M2986" i="7"/>
  <c r="M3010" i="7"/>
  <c r="M3039" i="7"/>
  <c r="M3068" i="7"/>
  <c r="M3097" i="7"/>
  <c r="M3121" i="7"/>
  <c r="M3150" i="7"/>
  <c r="M3176" i="7"/>
  <c r="M3208" i="7"/>
  <c r="M3232" i="7"/>
  <c r="M3259" i="7"/>
  <c r="M3281" i="7"/>
  <c r="M3309" i="7"/>
  <c r="M3331" i="7"/>
  <c r="M3356" i="7"/>
  <c r="M3378" i="7"/>
  <c r="M3406" i="7"/>
  <c r="M3431" i="7"/>
  <c r="M3453" i="7"/>
  <c r="M3475" i="7"/>
  <c r="M3500" i="7"/>
  <c r="M3528" i="7"/>
  <c r="M3550" i="7"/>
  <c r="M3575" i="7"/>
  <c r="M3597" i="7"/>
  <c r="M3625" i="7"/>
  <c r="M3647" i="7"/>
  <c r="M3672" i="7"/>
  <c r="M3694" i="7"/>
  <c r="M3721" i="7"/>
  <c r="M3742" i="7"/>
  <c r="M3763" i="7"/>
  <c r="M3786" i="7"/>
  <c r="M3807" i="7"/>
  <c r="M3833" i="7"/>
  <c r="M3854" i="7"/>
  <c r="M3875" i="7"/>
  <c r="M3898" i="7"/>
  <c r="M3922" i="7"/>
  <c r="M3945" i="7"/>
  <c r="M3966" i="7"/>
  <c r="M3987" i="7"/>
  <c r="M4013" i="7"/>
  <c r="M4034" i="7"/>
  <c r="M4057" i="7"/>
  <c r="M4078" i="7"/>
  <c r="M4099" i="7"/>
  <c r="M4125" i="7"/>
  <c r="M4146" i="7"/>
  <c r="M4169" i="7"/>
  <c r="M4190" i="7"/>
  <c r="M4216" i="7"/>
  <c r="M4237" i="7"/>
  <c r="M4258" i="7"/>
  <c r="M4281" i="7"/>
  <c r="M4305" i="7"/>
  <c r="M4328" i="7"/>
  <c r="M4349" i="7"/>
  <c r="M4370" i="7"/>
  <c r="M4393" i="7"/>
  <c r="M4417" i="7"/>
  <c r="M4440" i="7"/>
  <c r="M4461" i="7"/>
  <c r="M4482" i="7"/>
  <c r="M4508" i="7"/>
  <c r="M4529" i="7"/>
  <c r="M4552" i="7"/>
  <c r="M4573" i="7"/>
  <c r="M4599" i="7"/>
  <c r="M4620" i="7"/>
  <c r="M4641" i="7"/>
  <c r="M4664" i="7"/>
  <c r="M4685" i="7"/>
  <c r="M4711" i="7"/>
  <c r="M4732" i="7"/>
  <c r="M4753" i="7"/>
  <c r="M4776" i="7"/>
  <c r="M4800" i="7"/>
  <c r="M4823" i="7"/>
  <c r="M4844" i="7"/>
  <c r="M4865" i="7"/>
  <c r="M4891" i="7"/>
  <c r="M4912" i="7"/>
  <c r="M4935" i="7"/>
  <c r="M4956" i="7"/>
  <c r="M4977" i="7"/>
  <c r="M5001" i="7"/>
  <c r="M5021" i="7"/>
  <c r="M5041" i="7"/>
  <c r="M5063" i="7"/>
  <c r="M5083" i="7"/>
  <c r="M5103" i="7"/>
  <c r="M5123" i="7"/>
  <c r="M5147" i="7"/>
  <c r="M5167" i="7"/>
  <c r="M5187" i="7"/>
  <c r="M5209" i="7"/>
  <c r="M5229" i="7"/>
  <c r="M5249" i="7"/>
  <c r="M5271" i="7"/>
  <c r="M5293" i="7"/>
  <c r="M5313" i="7"/>
  <c r="M5334" i="7"/>
  <c r="M5353" i="7"/>
  <c r="M5371" i="7"/>
  <c r="M5389" i="7"/>
  <c r="M5407" i="7"/>
  <c r="M5427" i="7"/>
  <c r="M5445" i="7"/>
  <c r="M5463" i="7"/>
  <c r="M5481" i="7"/>
  <c r="M5499" i="7"/>
  <c r="M5517" i="7"/>
  <c r="M5535" i="7"/>
  <c r="M5555" i="7"/>
  <c r="M5573" i="7"/>
  <c r="M5591" i="7"/>
  <c r="M5609" i="7"/>
  <c r="M5627" i="7"/>
  <c r="M5645" i="7"/>
  <c r="M5663" i="7"/>
  <c r="M5683" i="7"/>
  <c r="M5701" i="7"/>
  <c r="M5719" i="7"/>
  <c r="M5737" i="7"/>
  <c r="M5755" i="7"/>
  <c r="M5773" i="7"/>
  <c r="M5791" i="7"/>
  <c r="M5811" i="7"/>
  <c r="M5829" i="7"/>
  <c r="M5847" i="7"/>
  <c r="M5865" i="7"/>
  <c r="M5883" i="7"/>
  <c r="M5901" i="7"/>
  <c r="M5919" i="7"/>
  <c r="M5939" i="7"/>
  <c r="M5957" i="7"/>
  <c r="M5975" i="7"/>
  <c r="M5993" i="7"/>
  <c r="M6011" i="7"/>
  <c r="M6029" i="7"/>
  <c r="M6047" i="7"/>
  <c r="M6067" i="7"/>
  <c r="M6085" i="7"/>
  <c r="M6103" i="7"/>
  <c r="M6121" i="7"/>
  <c r="M6139" i="7"/>
  <c r="M29" i="7"/>
  <c r="M75" i="7"/>
  <c r="M125" i="7"/>
  <c r="M173" i="7"/>
  <c r="M223" i="7"/>
  <c r="M277" i="7"/>
  <c r="M328" i="7"/>
  <c r="M370" i="7"/>
  <c r="M415" i="7"/>
  <c r="M457" i="7"/>
  <c r="M502" i="7"/>
  <c r="M543" i="7"/>
  <c r="M589" i="7"/>
  <c r="M635" i="7"/>
  <c r="M683" i="7"/>
  <c r="M725" i="7"/>
  <c r="M766" i="7"/>
  <c r="M808" i="7"/>
  <c r="M858" i="7"/>
  <c r="M899" i="7"/>
  <c r="M944" i="7"/>
  <c r="M986" i="7"/>
  <c r="M1038" i="7"/>
  <c r="M1075" i="7"/>
  <c r="M1121" i="7"/>
  <c r="M1163" i="7"/>
  <c r="M1209" i="7"/>
  <c r="M1251" i="7"/>
  <c r="M1290" i="7"/>
  <c r="M1328" i="7"/>
  <c r="M1367" i="7"/>
  <c r="M1416" i="7"/>
  <c r="M1449" i="7"/>
  <c r="M1489" i="7"/>
  <c r="M1523" i="7"/>
  <c r="M1563" i="7"/>
  <c r="M1597" i="7"/>
  <c r="M1635" i="7"/>
  <c r="M1661" i="7"/>
  <c r="M1701" i="7"/>
  <c r="M1727" i="7"/>
  <c r="M1758" i="7"/>
  <c r="M1786" i="7"/>
  <c r="M1817" i="7"/>
  <c r="M1848" i="7"/>
  <c r="M1879" i="7"/>
  <c r="M1904" i="7"/>
  <c r="M1935" i="7"/>
  <c r="M1966" i="7"/>
  <c r="M1997" i="7"/>
  <c r="M2025" i="7"/>
  <c r="M2056" i="7"/>
  <c r="M2087" i="7"/>
  <c r="M2118" i="7"/>
  <c r="M2143" i="7"/>
  <c r="M2174" i="7"/>
  <c r="M2202" i="7"/>
  <c r="M2236" i="7"/>
  <c r="M2264" i="7"/>
  <c r="M2294" i="7"/>
  <c r="M2318" i="7"/>
  <c r="M2350" i="7"/>
  <c r="M2379" i="7"/>
  <c r="M2403" i="7"/>
  <c r="M2429" i="7"/>
  <c r="M2461" i="7"/>
  <c r="M2490" i="7"/>
  <c r="M2514" i="7"/>
  <c r="M2543" i="7"/>
  <c r="M2569" i="7"/>
  <c r="M2601" i="7"/>
  <c r="M2625" i="7"/>
  <c r="M2654" i="7"/>
  <c r="M2680" i="7"/>
  <c r="M2712" i="7"/>
  <c r="M2736" i="7"/>
  <c r="M2765" i="7"/>
  <c r="M2791" i="7"/>
  <c r="M2823" i="7"/>
  <c r="M2847" i="7"/>
  <c r="M2876" i="7"/>
  <c r="M2902" i="7"/>
  <c r="M2929" i="7"/>
  <c r="M2958" i="7"/>
  <c r="M2987" i="7"/>
  <c r="M3011" i="7"/>
  <c r="M3040" i="7"/>
  <c r="M3069" i="7"/>
  <c r="M3098" i="7"/>
  <c r="M3122" i="7"/>
  <c r="M3151" i="7"/>
  <c r="M3183" i="7"/>
  <c r="M3209" i="7"/>
  <c r="M3233" i="7"/>
  <c r="M3260" i="7"/>
  <c r="M3282" i="7"/>
  <c r="M3310" i="7"/>
  <c r="M3335" i="7"/>
  <c r="M3357" i="7"/>
  <c r="M3379" i="7"/>
  <c r="M3407" i="7"/>
  <c r="M3432" i="7"/>
  <c r="M3454" i="7"/>
  <c r="M3479" i="7"/>
  <c r="M3504" i="7"/>
  <c r="M3529" i="7"/>
  <c r="M3551" i="7"/>
  <c r="M3576" i="7"/>
  <c r="M3598" i="7"/>
  <c r="M3626" i="7"/>
  <c r="M3648" i="7"/>
  <c r="M3673" i="7"/>
  <c r="M3695" i="7"/>
  <c r="M3722" i="7"/>
  <c r="M3743" i="7"/>
  <c r="M3764" i="7"/>
  <c r="M3787" i="7"/>
  <c r="M3811" i="7"/>
  <c r="M3834" i="7"/>
  <c r="M3855" i="7"/>
  <c r="M3876" i="7"/>
  <c r="M3899" i="7"/>
  <c r="M3923" i="7"/>
  <c r="M3946" i="7"/>
  <c r="M3967" i="7"/>
  <c r="M3988" i="7"/>
  <c r="M4014" i="7"/>
  <c r="M4035" i="7"/>
  <c r="M4058" i="7"/>
  <c r="M4079" i="7"/>
  <c r="M4105" i="7"/>
  <c r="M4126" i="7"/>
  <c r="M4147" i="7"/>
  <c r="M4170" i="7"/>
  <c r="M4191" i="7"/>
  <c r="M4217" i="7"/>
  <c r="M4238" i="7"/>
  <c r="M4259" i="7"/>
  <c r="M4282" i="7"/>
  <c r="M4306" i="7"/>
  <c r="M4329" i="7"/>
  <c r="M4350" i="7"/>
  <c r="M4371" i="7"/>
  <c r="M4397" i="7"/>
  <c r="M4418" i="7"/>
  <c r="M4441" i="7"/>
  <c r="M4462" i="7"/>
  <c r="M4483" i="7"/>
  <c r="M4509" i="7"/>
  <c r="M4530" i="7"/>
  <c r="M4553" i="7"/>
  <c r="M4574" i="7"/>
  <c r="M4600" i="7"/>
  <c r="M4621" i="7"/>
  <c r="M4642" i="7"/>
  <c r="M4665" i="7"/>
  <c r="M4689" i="7"/>
  <c r="M4712" i="7"/>
  <c r="M4733" i="7"/>
  <c r="M4754" i="7"/>
  <c r="M4777" i="7"/>
  <c r="M4801" i="7"/>
  <c r="M4824" i="7"/>
  <c r="M4845" i="7"/>
  <c r="M4866" i="7"/>
  <c r="M4892" i="7"/>
  <c r="M4913" i="7"/>
  <c r="M4936" i="7"/>
  <c r="M4957" i="7"/>
  <c r="M4978" i="7"/>
  <c r="M5002" i="7"/>
  <c r="M5022" i="7"/>
  <c r="M5042" i="7"/>
  <c r="M5064" i="7"/>
  <c r="M5084" i="7"/>
  <c r="M5104" i="7"/>
  <c r="M5124" i="7"/>
  <c r="M5148" i="7"/>
  <c r="M5168" i="7"/>
  <c r="M5188" i="7"/>
  <c r="M5210" i="7"/>
  <c r="M5230" i="7"/>
  <c r="M5250" i="7"/>
  <c r="M5272" i="7"/>
  <c r="M5294" i="7"/>
  <c r="M5314" i="7"/>
  <c r="M5335" i="7"/>
  <c r="M5354" i="7"/>
  <c r="M5372" i="7"/>
  <c r="M5390" i="7"/>
  <c r="M5408" i="7"/>
  <c r="M5428" i="7"/>
  <c r="M5446" i="7"/>
  <c r="M5464" i="7"/>
  <c r="M5482" i="7"/>
  <c r="M5500" i="7"/>
  <c r="M5518" i="7"/>
  <c r="M5536" i="7"/>
  <c r="M5556" i="7"/>
  <c r="M5574" i="7"/>
  <c r="M5592" i="7"/>
  <c r="M5610" i="7"/>
  <c r="M5628" i="7"/>
  <c r="M5646" i="7"/>
  <c r="M5664" i="7"/>
  <c r="M5684" i="7"/>
  <c r="M5702" i="7"/>
  <c r="M5720" i="7"/>
  <c r="M5738" i="7"/>
  <c r="M5756" i="7"/>
  <c r="M5774" i="7"/>
  <c r="M5792" i="7"/>
  <c r="M5812" i="7"/>
  <c r="M5830" i="7"/>
  <c r="M5848" i="7"/>
  <c r="M5866" i="7"/>
  <c r="M5884" i="7"/>
  <c r="M5902" i="7"/>
  <c r="M5920" i="7"/>
  <c r="M5940" i="7"/>
  <c r="M5958" i="7"/>
  <c r="M5976" i="7"/>
  <c r="M5994" i="7"/>
  <c r="M6012" i="7"/>
  <c r="M6030" i="7"/>
  <c r="M6048" i="7"/>
  <c r="M6068" i="7"/>
  <c r="M6086" i="7"/>
  <c r="M6104" i="7"/>
  <c r="M6122" i="7"/>
  <c r="M6140" i="7"/>
  <c r="M6158" i="7"/>
  <c r="M6176" i="7"/>
  <c r="M6196" i="7"/>
  <c r="M6214" i="7"/>
  <c r="M6232" i="7"/>
  <c r="M6250" i="7"/>
  <c r="M6268" i="7"/>
  <c r="M6286" i="7"/>
  <c r="M6304" i="7"/>
  <c r="M6324" i="7"/>
  <c r="M6342" i="7"/>
  <c r="M6360" i="7"/>
  <c r="M6378" i="7"/>
  <c r="M6396" i="7"/>
  <c r="M6414" i="7"/>
  <c r="M6432" i="7"/>
  <c r="M6452" i="7"/>
  <c r="M6470" i="7"/>
  <c r="M6488" i="7"/>
  <c r="M6506" i="7"/>
  <c r="M6524" i="7"/>
  <c r="M6542" i="7"/>
  <c r="M6560" i="7"/>
  <c r="M6580" i="7"/>
  <c r="M6598" i="7"/>
  <c r="M6616" i="7"/>
  <c r="M6634" i="7"/>
  <c r="M6652" i="7"/>
  <c r="M6670" i="7"/>
  <c r="M6688" i="7"/>
  <c r="M6708" i="7"/>
  <c r="M6726" i="7"/>
  <c r="M6744" i="7"/>
  <c r="M6762" i="7"/>
  <c r="M6780" i="7"/>
  <c r="M6798" i="7"/>
  <c r="M6816" i="7"/>
  <c r="M6836" i="7"/>
  <c r="M6854" i="7"/>
  <c r="M6872" i="7"/>
  <c r="M6890" i="7"/>
  <c r="M6908" i="7"/>
  <c r="M6926" i="7"/>
  <c r="M6944" i="7"/>
  <c r="M6964" i="7"/>
  <c r="M6982" i="7"/>
  <c r="M7000" i="7"/>
  <c r="M7018" i="7"/>
  <c r="M7036" i="7"/>
  <c r="M7054" i="7"/>
  <c r="M7072" i="7"/>
  <c r="M7090" i="7"/>
  <c r="M7107" i="7"/>
  <c r="M7124" i="7"/>
  <c r="M7141" i="7"/>
  <c r="M7157" i="7"/>
  <c r="M7173" i="7"/>
  <c r="M7189" i="7"/>
  <c r="M7205" i="7"/>
  <c r="M7221" i="7"/>
  <c r="M7237" i="7"/>
  <c r="M7253" i="7"/>
  <c r="M7269" i="7"/>
  <c r="M7285" i="7"/>
  <c r="M7301" i="7"/>
  <c r="M7317" i="7"/>
  <c r="M7333" i="7"/>
  <c r="M7349" i="7"/>
  <c r="M7365" i="7"/>
  <c r="M7381" i="7"/>
  <c r="M7397" i="7"/>
  <c r="M7413" i="7"/>
  <c r="M7429" i="7"/>
  <c r="M7445" i="7"/>
  <c r="M7461" i="7"/>
  <c r="M7477" i="7"/>
  <c r="M7493" i="7"/>
  <c r="M7509" i="7"/>
  <c r="M7525" i="7"/>
  <c r="M7541" i="7"/>
  <c r="M7557" i="7"/>
  <c r="M7573" i="7"/>
  <c r="M7589" i="7"/>
  <c r="M7605" i="7"/>
  <c r="M7621" i="7"/>
  <c r="M7637" i="7"/>
  <c r="M7653" i="7"/>
  <c r="M7669" i="7"/>
  <c r="M7685" i="7"/>
  <c r="M7701" i="7"/>
  <c r="M7717" i="7"/>
  <c r="M7733" i="7"/>
  <c r="M7749" i="7"/>
  <c r="M7765" i="7"/>
  <c r="M7781" i="7"/>
  <c r="M7797" i="7"/>
  <c r="M7813" i="7"/>
  <c r="M7829" i="7"/>
  <c r="M7845" i="7"/>
  <c r="M7861" i="7"/>
  <c r="M7877" i="7"/>
  <c r="M7893" i="7"/>
  <c r="M7909" i="7"/>
  <c r="M7925" i="7"/>
  <c r="M7941" i="7"/>
  <c r="M7957" i="7"/>
  <c r="M7973" i="7"/>
  <c r="M7989" i="7"/>
  <c r="M8005" i="7"/>
  <c r="M8021" i="7"/>
  <c r="M8037" i="7"/>
  <c r="M8053" i="7"/>
  <c r="M8069" i="7"/>
  <c r="M8085" i="7"/>
  <c r="M8101" i="7"/>
  <c r="M8117" i="7"/>
  <c r="M30" i="7"/>
  <c r="M77" i="7"/>
  <c r="M130" i="7"/>
  <c r="M174" i="7"/>
  <c r="M231" i="7"/>
  <c r="M278" i="7"/>
  <c r="M329" i="7"/>
  <c r="M371" i="7"/>
  <c r="M416" i="7"/>
  <c r="M461" i="7"/>
  <c r="M503" i="7"/>
  <c r="M545" i="7"/>
  <c r="M591" i="7"/>
  <c r="M638" i="7"/>
  <c r="M685" i="7"/>
  <c r="M726" i="7"/>
  <c r="M771" i="7"/>
  <c r="M822" i="7"/>
  <c r="M859" i="7"/>
  <c r="M901" i="7"/>
  <c r="M945" i="7"/>
  <c r="M987" i="7"/>
  <c r="M1039" i="7"/>
  <c r="M1084" i="7"/>
  <c r="M1122" i="7"/>
  <c r="M1164" i="7"/>
  <c r="M1210" i="7"/>
  <c r="M1253" i="7"/>
  <c r="M1291" i="7"/>
  <c r="M1337" i="7"/>
  <c r="M1377" i="7"/>
  <c r="M1417" i="7"/>
  <c r="M1450" i="7"/>
  <c r="M1490" i="7"/>
  <c r="M1524" i="7"/>
  <c r="M1566" i="7"/>
  <c r="M1601" i="7"/>
  <c r="M1636" i="7"/>
  <c r="M1662" i="7"/>
  <c r="M1702" i="7"/>
  <c r="M1728" i="7"/>
  <c r="M1759" i="7"/>
  <c r="M1787" i="7"/>
  <c r="M1821" i="7"/>
  <c r="M1849" i="7"/>
  <c r="M1880" i="7"/>
  <c r="M1905" i="7"/>
  <c r="M1936" i="7"/>
  <c r="M1967" i="7"/>
  <c r="M1998" i="7"/>
  <c r="M2026" i="7"/>
  <c r="M2057" i="7"/>
  <c r="M2091" i="7"/>
  <c r="M2119" i="7"/>
  <c r="M2144" i="7"/>
  <c r="M2175" i="7"/>
  <c r="M2209" i="7"/>
  <c r="M2237" i="7"/>
  <c r="M2268" i="7"/>
  <c r="M2295" i="7"/>
  <c r="M2319" i="7"/>
  <c r="M2351" i="7"/>
  <c r="M2380" i="7"/>
  <c r="M2406" i="7"/>
  <c r="M2433" i="7"/>
  <c r="M2462" i="7"/>
  <c r="M2491" i="7"/>
  <c r="M2515" i="7"/>
  <c r="M2544" i="7"/>
  <c r="M2573" i="7"/>
  <c r="M2602" i="7"/>
  <c r="M2626" i="7"/>
  <c r="M2655" i="7"/>
  <c r="M2681" i="7"/>
  <c r="M2713" i="7"/>
  <c r="M2737" i="7"/>
  <c r="M2766" i="7"/>
  <c r="M2792" i="7"/>
  <c r="M2824" i="7"/>
  <c r="M2848" i="7"/>
  <c r="M2877" i="7"/>
  <c r="M2903" i="7"/>
  <c r="M2935" i="7"/>
  <c r="M2959" i="7"/>
  <c r="M2988" i="7"/>
  <c r="M3014" i="7"/>
  <c r="M3041" i="7"/>
  <c r="M3073" i="7"/>
  <c r="M3099" i="7"/>
  <c r="M3123" i="7"/>
  <c r="M3152" i="7"/>
  <c r="M3184" i="7"/>
  <c r="M3210" i="7"/>
  <c r="M3239" i="7"/>
  <c r="M3261" i="7"/>
  <c r="M3289" i="7"/>
  <c r="M3311" i="7"/>
  <c r="M3336" i="7"/>
  <c r="M3358" i="7"/>
  <c r="M3383" i="7"/>
  <c r="M3408" i="7"/>
  <c r="M3433" i="7"/>
  <c r="M3455" i="7"/>
  <c r="M3480" i="7"/>
  <c r="M3505" i="7"/>
  <c r="M3530" i="7"/>
  <c r="M3552" i="7"/>
  <c r="M3577" i="7"/>
  <c r="M3602" i="7"/>
  <c r="M3627" i="7"/>
  <c r="M3649" i="7"/>
  <c r="M3674" i="7"/>
  <c r="M3696" i="7"/>
  <c r="M3723" i="7"/>
  <c r="M3744" i="7"/>
  <c r="M3767" i="7"/>
  <c r="M3788" i="7"/>
  <c r="M3812" i="7"/>
  <c r="M3835" i="7"/>
  <c r="M3856" i="7"/>
  <c r="M3879" i="7"/>
  <c r="M3903" i="7"/>
  <c r="M3924" i="7"/>
  <c r="M3947" i="7"/>
  <c r="M3968" i="7"/>
  <c r="M3991" i="7"/>
  <c r="M4015" i="7"/>
  <c r="M4036" i="7"/>
  <c r="M4059" i="7"/>
  <c r="M4080" i="7"/>
  <c r="M4106" i="7"/>
  <c r="M4127" i="7"/>
  <c r="M4148" i="7"/>
  <c r="M4171" i="7"/>
  <c r="M4195" i="7"/>
  <c r="M4218" i="7"/>
  <c r="M4239" i="7"/>
  <c r="M4260" i="7"/>
  <c r="M4283" i="7"/>
  <c r="M4307" i="7"/>
  <c r="M4330" i="7"/>
  <c r="M4351" i="7"/>
  <c r="M4372" i="7"/>
  <c r="M4398" i="7"/>
  <c r="M4419" i="7"/>
  <c r="M4442" i="7"/>
  <c r="M4463" i="7"/>
  <c r="M4489" i="7"/>
  <c r="M4510" i="7"/>
  <c r="M4531" i="7"/>
  <c r="M4554" i="7"/>
  <c r="M4575" i="7"/>
  <c r="M4601" i="7"/>
  <c r="M4622" i="7"/>
  <c r="M4643" i="7"/>
  <c r="M4666" i="7"/>
  <c r="M4690" i="7"/>
  <c r="M4713" i="7"/>
  <c r="M4734" i="7"/>
  <c r="M4755" i="7"/>
  <c r="M4781" i="7"/>
  <c r="M4802" i="7"/>
  <c r="M4825" i="7"/>
  <c r="M4846" i="7"/>
  <c r="M4867" i="7"/>
  <c r="M4893" i="7"/>
  <c r="M4914" i="7"/>
  <c r="M4937" i="7"/>
  <c r="M4958" i="7"/>
  <c r="M4983" i="7"/>
  <c r="M5003" i="7"/>
  <c r="M5023" i="7"/>
  <c r="M5043" i="7"/>
  <c r="M5065" i="7"/>
  <c r="M5085" i="7"/>
  <c r="M5105" i="7"/>
  <c r="M5129" i="7"/>
  <c r="M5149" i="7"/>
  <c r="M5169" i="7"/>
  <c r="M5191" i="7"/>
  <c r="M5211" i="7"/>
  <c r="M5231" i="7"/>
  <c r="M5251" i="7"/>
  <c r="M5275" i="7"/>
  <c r="M5295" i="7"/>
  <c r="M5315" i="7"/>
  <c r="M5336" i="7"/>
  <c r="M5355" i="7"/>
  <c r="M5373" i="7"/>
  <c r="M5391" i="7"/>
  <c r="M5411" i="7"/>
  <c r="M5429" i="7"/>
  <c r="M5447" i="7"/>
  <c r="M5465" i="7"/>
  <c r="M5483" i="7"/>
  <c r="M5501" i="7"/>
  <c r="M5519" i="7"/>
  <c r="M5539" i="7"/>
  <c r="M5557" i="7"/>
  <c r="M5575" i="7"/>
  <c r="M5593" i="7"/>
  <c r="M5611" i="7"/>
  <c r="M5629" i="7"/>
  <c r="M5647" i="7"/>
  <c r="M5667" i="7"/>
  <c r="M5685" i="7"/>
  <c r="M5703" i="7"/>
  <c r="M5721" i="7"/>
  <c r="M5739" i="7"/>
  <c r="M5757" i="7"/>
  <c r="M5775" i="7"/>
  <c r="M5795" i="7"/>
  <c r="M5813" i="7"/>
  <c r="M5831" i="7"/>
  <c r="M5849" i="7"/>
  <c r="M5867" i="7"/>
  <c r="M5885" i="7"/>
  <c r="M5903" i="7"/>
  <c r="M5923" i="7"/>
  <c r="M5941" i="7"/>
  <c r="M5959" i="7"/>
  <c r="M5977" i="7"/>
  <c r="M5995" i="7"/>
  <c r="M6013" i="7"/>
  <c r="M6031" i="7"/>
  <c r="M6051" i="7"/>
  <c r="M6069" i="7"/>
  <c r="M6087" i="7"/>
  <c r="M6105" i="7"/>
  <c r="M6123" i="7"/>
  <c r="M6141" i="7"/>
  <c r="M6159" i="7"/>
  <c r="M6179" i="7"/>
  <c r="M6197" i="7"/>
  <c r="M6215" i="7"/>
  <c r="M6233" i="7"/>
  <c r="M6251" i="7"/>
  <c r="M6269" i="7"/>
  <c r="M6287" i="7"/>
  <c r="M6307" i="7"/>
  <c r="M6325" i="7"/>
  <c r="M6343" i="7"/>
  <c r="M6361" i="7"/>
  <c r="M6379" i="7"/>
  <c r="M6397" i="7"/>
  <c r="M6415" i="7"/>
  <c r="M6435" i="7"/>
  <c r="M6453" i="7"/>
  <c r="M6471" i="7"/>
  <c r="M6489" i="7"/>
  <c r="M6507" i="7"/>
  <c r="M6525" i="7"/>
  <c r="M6543" i="7"/>
  <c r="M6563" i="7"/>
  <c r="M6581" i="7"/>
  <c r="M6599" i="7"/>
  <c r="M6617" i="7"/>
  <c r="M6635" i="7"/>
  <c r="M6653" i="7"/>
  <c r="M6671" i="7"/>
  <c r="M6691" i="7"/>
  <c r="M6709" i="7"/>
  <c r="M6727" i="7"/>
  <c r="M6745" i="7"/>
  <c r="M6763" i="7"/>
  <c r="M6781" i="7"/>
  <c r="M6799" i="7"/>
  <c r="M6819" i="7"/>
  <c r="M6837" i="7"/>
  <c r="M6855" i="7"/>
  <c r="M6873" i="7"/>
  <c r="M6891" i="7"/>
  <c r="M6909" i="7"/>
  <c r="M6927" i="7"/>
  <c r="M6947" i="7"/>
  <c r="M6965" i="7"/>
  <c r="M6983" i="7"/>
  <c r="M7001" i="7"/>
  <c r="M7019" i="7"/>
  <c r="M7037" i="7"/>
  <c r="M7055" i="7"/>
  <c r="M7074" i="7"/>
  <c r="M7091" i="7"/>
  <c r="M7108" i="7"/>
  <c r="M7125" i="7"/>
  <c r="M7142" i="7"/>
  <c r="M7158" i="7"/>
  <c r="M7174" i="7"/>
  <c r="M7190" i="7"/>
  <c r="M7206" i="7"/>
  <c r="M7222" i="7"/>
  <c r="M7238" i="7"/>
  <c r="M7254" i="7"/>
  <c r="M7270" i="7"/>
  <c r="M7286" i="7"/>
  <c r="M7302" i="7"/>
  <c r="M7318" i="7"/>
  <c r="M7334" i="7"/>
  <c r="M7350" i="7"/>
  <c r="M7366" i="7"/>
  <c r="M7382" i="7"/>
  <c r="M7398" i="7"/>
  <c r="M7414" i="7"/>
  <c r="M7430" i="7"/>
  <c r="M7446" i="7"/>
  <c r="M7462" i="7"/>
  <c r="M7478" i="7"/>
  <c r="M7494" i="7"/>
  <c r="M7510" i="7"/>
  <c r="M7526" i="7"/>
  <c r="M7542" i="7"/>
  <c r="M7558" i="7"/>
  <c r="M7574" i="7"/>
  <c r="M7590" i="7"/>
  <c r="M7606" i="7"/>
  <c r="M7622" i="7"/>
  <c r="M7638" i="7"/>
  <c r="M7654" i="7"/>
  <c r="M7670" i="7"/>
  <c r="M7686" i="7"/>
  <c r="M7702" i="7"/>
  <c r="M7718" i="7"/>
  <c r="M7734" i="7"/>
  <c r="M7750" i="7"/>
  <c r="M7766" i="7"/>
  <c r="M7782" i="7"/>
  <c r="M7798" i="7"/>
  <c r="M7814" i="7"/>
  <c r="M7830" i="7"/>
  <c r="M7846" i="7"/>
  <c r="M7862" i="7"/>
  <c r="M7878" i="7"/>
  <c r="M7894" i="7"/>
  <c r="M7910" i="7"/>
  <c r="M7926" i="7"/>
  <c r="M7942" i="7"/>
  <c r="M7958" i="7"/>
  <c r="M7974" i="7"/>
  <c r="M7990" i="7"/>
  <c r="M8006" i="7"/>
  <c r="M8022" i="7"/>
  <c r="M83" i="7"/>
  <c r="M147" i="7"/>
  <c r="M202" i="7"/>
  <c r="M267" i="7"/>
  <c r="M332" i="7"/>
  <c r="M392" i="7"/>
  <c r="M441" i="7"/>
  <c r="M493" i="7"/>
  <c r="M546" i="7"/>
  <c r="M606" i="7"/>
  <c r="M655" i="7"/>
  <c r="M712" i="7"/>
  <c r="M764" i="7"/>
  <c r="M827" i="7"/>
  <c r="M873" i="7"/>
  <c r="M926" i="7"/>
  <c r="M978" i="7"/>
  <c r="M1041" i="7"/>
  <c r="M1091" i="7"/>
  <c r="M1151" i="7"/>
  <c r="M1200" i="7"/>
  <c r="M1256" i="7"/>
  <c r="M1299" i="7"/>
  <c r="M1355" i="7"/>
  <c r="M1397" i="7"/>
  <c r="M1447" i="7"/>
  <c r="M1498" i="7"/>
  <c r="M1542" i="7"/>
  <c r="M1579" i="7"/>
  <c r="M1625" i="7"/>
  <c r="M1674" i="7"/>
  <c r="M1707" i="7"/>
  <c r="M1742" i="7"/>
  <c r="M1782" i="7"/>
  <c r="M1822" i="7"/>
  <c r="M1856" i="7"/>
  <c r="M1896" i="7"/>
  <c r="M1927" i="7"/>
  <c r="M1961" i="7"/>
  <c r="M2001" i="7"/>
  <c r="M2041" i="7"/>
  <c r="M2075" i="7"/>
  <c r="M2112" i="7"/>
  <c r="M2152" i="7"/>
  <c r="M2189" i="7"/>
  <c r="M2220" i="7"/>
  <c r="M2257" i="7"/>
  <c r="M2296" i="7"/>
  <c r="M2331" i="7"/>
  <c r="M2363" i="7"/>
  <c r="M2398" i="7"/>
  <c r="M2427" i="7"/>
  <c r="M2465" i="7"/>
  <c r="M2497" i="7"/>
  <c r="M2534" i="7"/>
  <c r="M2566" i="7"/>
  <c r="M2604" i="7"/>
  <c r="M2636" i="7"/>
  <c r="M2671" i="7"/>
  <c r="M2700" i="7"/>
  <c r="M2738" i="7"/>
  <c r="M2770" i="7"/>
  <c r="M2807" i="7"/>
  <c r="M2839" i="7"/>
  <c r="M2874" i="7"/>
  <c r="M2912" i="7"/>
  <c r="M2941" i="7"/>
  <c r="M2973" i="7"/>
  <c r="M3008" i="7"/>
  <c r="M3048" i="7"/>
  <c r="M3080" i="7"/>
  <c r="M3115" i="7"/>
  <c r="M3147" i="7"/>
  <c r="M3185" i="7"/>
  <c r="M3214" i="7"/>
  <c r="M3249" i="7"/>
  <c r="M3277" i="7"/>
  <c r="M3308" i="7"/>
  <c r="M3339" i="7"/>
  <c r="M3370" i="7"/>
  <c r="M3395" i="7"/>
  <c r="M3426" i="7"/>
  <c r="M3457" i="7"/>
  <c r="M3488" i="7"/>
  <c r="M3516" i="7"/>
  <c r="M3547" i="7"/>
  <c r="M3578" i="7"/>
  <c r="M3609" i="7"/>
  <c r="M3634" i="7"/>
  <c r="M3665" i="7"/>
  <c r="M3693" i="7"/>
  <c r="M3726" i="7"/>
  <c r="M3752" i="7"/>
  <c r="M3779" i="7"/>
  <c r="M3805" i="7"/>
  <c r="M3837" i="7"/>
  <c r="M3863" i="7"/>
  <c r="M3890" i="7"/>
  <c r="M3916" i="7"/>
  <c r="M3948" i="7"/>
  <c r="M3977" i="7"/>
  <c r="M4001" i="7"/>
  <c r="M4027" i="7"/>
  <c r="M4056" i="7"/>
  <c r="M4088" i="7"/>
  <c r="M4112" i="7"/>
  <c r="M4141" i="7"/>
  <c r="M4167" i="7"/>
  <c r="M4199" i="7"/>
  <c r="M4223" i="7"/>
  <c r="M4252" i="7"/>
  <c r="M4276" i="7"/>
  <c r="M4308" i="7"/>
  <c r="M4334" i="7"/>
  <c r="M4363" i="7"/>
  <c r="M4387" i="7"/>
  <c r="M4416" i="7"/>
  <c r="M4445" i="7"/>
  <c r="M4474" i="7"/>
  <c r="M4498" i="7"/>
  <c r="M4527" i="7"/>
  <c r="M4556" i="7"/>
  <c r="M4585" i="7"/>
  <c r="M4609" i="7"/>
  <c r="M4638" i="7"/>
  <c r="M4667" i="7"/>
  <c r="M4696" i="7"/>
  <c r="M4720" i="7"/>
  <c r="M4749" i="7"/>
  <c r="M4775" i="7"/>
  <c r="M4807" i="7"/>
  <c r="M4831" i="7"/>
  <c r="M4860" i="7"/>
  <c r="M4884" i="7"/>
  <c r="M4916" i="7"/>
  <c r="M4945" i="7"/>
  <c r="M4971" i="7"/>
  <c r="M4994" i="7"/>
  <c r="M5024" i="7"/>
  <c r="M5049" i="7"/>
  <c r="M5074" i="7"/>
  <c r="M5099" i="7"/>
  <c r="M5122" i="7"/>
  <c r="M5152" i="7"/>
  <c r="M5177" i="7"/>
  <c r="M5202" i="7"/>
  <c r="M5227" i="7"/>
  <c r="M5257" i="7"/>
  <c r="M5280" i="7"/>
  <c r="M5305" i="7"/>
  <c r="M5330" i="7"/>
  <c r="M5356" i="7"/>
  <c r="M5379" i="7"/>
  <c r="M5400" i="7"/>
  <c r="M5421" i="7"/>
  <c r="M5444" i="7"/>
  <c r="M5468" i="7"/>
  <c r="M5491" i="7"/>
  <c r="M5512" i="7"/>
  <c r="M5533" i="7"/>
  <c r="M5559" i="7"/>
  <c r="M5580" i="7"/>
  <c r="M5603" i="7"/>
  <c r="M5624" i="7"/>
  <c r="M5648" i="7"/>
  <c r="M5671" i="7"/>
  <c r="M5692" i="7"/>
  <c r="M5715" i="7"/>
  <c r="M5736" i="7"/>
  <c r="M5760" i="7"/>
  <c r="M5783" i="7"/>
  <c r="M5804" i="7"/>
  <c r="M5827" i="7"/>
  <c r="M5851" i="7"/>
  <c r="M5872" i="7"/>
  <c r="M5895" i="7"/>
  <c r="M5916" i="7"/>
  <c r="M5942" i="7"/>
  <c r="M5963" i="7"/>
  <c r="M5984" i="7"/>
  <c r="M6007" i="7"/>
  <c r="M6028" i="7"/>
  <c r="M6054" i="7"/>
  <c r="M6075" i="7"/>
  <c r="M6096" i="7"/>
  <c r="M6119" i="7"/>
  <c r="M6143" i="7"/>
  <c r="M6165" i="7"/>
  <c r="M6185" i="7"/>
  <c r="M6205" i="7"/>
  <c r="M6227" i="7"/>
  <c r="M6247" i="7"/>
  <c r="M6267" i="7"/>
  <c r="M6291" i="7"/>
  <c r="M6311" i="7"/>
  <c r="M6331" i="7"/>
  <c r="M6351" i="7"/>
  <c r="M6373" i="7"/>
  <c r="M6393" i="7"/>
  <c r="M6413" i="7"/>
  <c r="M6437" i="7"/>
  <c r="M6457" i="7"/>
  <c r="M6477" i="7"/>
  <c r="M6499" i="7"/>
  <c r="M6519" i="7"/>
  <c r="M6539" i="7"/>
  <c r="M6559" i="7"/>
  <c r="M6583" i="7"/>
  <c r="M6603" i="7"/>
  <c r="M6623" i="7"/>
  <c r="M6645" i="7"/>
  <c r="M6665" i="7"/>
  <c r="M6685" i="7"/>
  <c r="M6707" i="7"/>
  <c r="M6729" i="7"/>
  <c r="M6749" i="7"/>
  <c r="M6771" i="7"/>
  <c r="M6791" i="7"/>
  <c r="M6811" i="7"/>
  <c r="M6831" i="7"/>
  <c r="M6853" i="7"/>
  <c r="M6875" i="7"/>
  <c r="M6895" i="7"/>
  <c r="M6917" i="7"/>
  <c r="M6937" i="7"/>
  <c r="M6957" i="7"/>
  <c r="M6979" i="7"/>
  <c r="M6999" i="7"/>
  <c r="M7021" i="7"/>
  <c r="M7043" i="7"/>
  <c r="M7063" i="7"/>
  <c r="M7082" i="7"/>
  <c r="M7101" i="7"/>
  <c r="M7120" i="7"/>
  <c r="M7140" i="7"/>
  <c r="M7160" i="7"/>
  <c r="M7178" i="7"/>
  <c r="M7196" i="7"/>
  <c r="M7214" i="7"/>
  <c r="M7232" i="7"/>
  <c r="M7250" i="7"/>
  <c r="M7268" i="7"/>
  <c r="M7288" i="7"/>
  <c r="M7306" i="7"/>
  <c r="M7324" i="7"/>
  <c r="M7342" i="7"/>
  <c r="M7360" i="7"/>
  <c r="M7378" i="7"/>
  <c r="M7396" i="7"/>
  <c r="M7416" i="7"/>
  <c r="M7434" i="7"/>
  <c r="M7452" i="7"/>
  <c r="M7470" i="7"/>
  <c r="M7488" i="7"/>
  <c r="M7506" i="7"/>
  <c r="M7524" i="7"/>
  <c r="M7544" i="7"/>
  <c r="M7562" i="7"/>
  <c r="M7580" i="7"/>
  <c r="M7598" i="7"/>
  <c r="M7616" i="7"/>
  <c r="M7634" i="7"/>
  <c r="M7652" i="7"/>
  <c r="M7672" i="7"/>
  <c r="M7690" i="7"/>
  <c r="M7708" i="7"/>
  <c r="M7726" i="7"/>
  <c r="M7744" i="7"/>
  <c r="M7762" i="7"/>
  <c r="M7780" i="7"/>
  <c r="M7800" i="7"/>
  <c r="M7818" i="7"/>
  <c r="M7836" i="7"/>
  <c r="M7854" i="7"/>
  <c r="M7872" i="7"/>
  <c r="M7890" i="7"/>
  <c r="M7908" i="7"/>
  <c r="M7928" i="7"/>
  <c r="M7946" i="7"/>
  <c r="M7964" i="7"/>
  <c r="M7982" i="7"/>
  <c r="M8000" i="7"/>
  <c r="M8018" i="7"/>
  <c r="M8036" i="7"/>
  <c r="M8054" i="7"/>
  <c r="M8071" i="7"/>
  <c r="M8088" i="7"/>
  <c r="M8105" i="7"/>
  <c r="M8122" i="7"/>
  <c r="M8138" i="7"/>
  <c r="M8154" i="7"/>
  <c r="M8170" i="7"/>
  <c r="M8186" i="7"/>
  <c r="M8202" i="7"/>
  <c r="M8218" i="7"/>
  <c r="M8234" i="7"/>
  <c r="M8250" i="7"/>
  <c r="M8266" i="7"/>
  <c r="M8282" i="7"/>
  <c r="M8298" i="7"/>
  <c r="M8314" i="7"/>
  <c r="M8330" i="7"/>
  <c r="M8346" i="7"/>
  <c r="M8362" i="7"/>
  <c r="M8378" i="7"/>
  <c r="M8394" i="7"/>
  <c r="M8410" i="7"/>
  <c r="M8426" i="7"/>
  <c r="M8442" i="7"/>
  <c r="M8458" i="7"/>
  <c r="M8474" i="7"/>
  <c r="M8490" i="7"/>
  <c r="M8506" i="7"/>
  <c r="M8522" i="7"/>
  <c r="M8538" i="7"/>
  <c r="M8554" i="7"/>
  <c r="M8570" i="7"/>
  <c r="M8586" i="7"/>
  <c r="M8602" i="7"/>
  <c r="M8618" i="7"/>
  <c r="M8634" i="7"/>
  <c r="M8650" i="7"/>
  <c r="M8666" i="7"/>
  <c r="M8682" i="7"/>
  <c r="M8698" i="7"/>
  <c r="M8714" i="7"/>
  <c r="M8730" i="7"/>
  <c r="M8746" i="7"/>
  <c r="M8762" i="7"/>
  <c r="M8778" i="7"/>
  <c r="M8794" i="7"/>
  <c r="M8810" i="7"/>
  <c r="M8826" i="7"/>
  <c r="M8842" i="7"/>
  <c r="M8858" i="7"/>
  <c r="M8874" i="7"/>
  <c r="M8890" i="7"/>
  <c r="M8906" i="7"/>
  <c r="M8922" i="7"/>
  <c r="M8938" i="7"/>
  <c r="M8954" i="7"/>
  <c r="M31" i="7"/>
  <c r="M91" i="7"/>
  <c r="M149" i="7"/>
  <c r="M205" i="7"/>
  <c r="M274" i="7"/>
  <c r="M333" i="7"/>
  <c r="M393" i="7"/>
  <c r="M442" i="7"/>
  <c r="M498" i="7"/>
  <c r="M549" i="7"/>
  <c r="M608" i="7"/>
  <c r="M659" i="7"/>
  <c r="M713" i="7"/>
  <c r="M773" i="7"/>
  <c r="M828" i="7"/>
  <c r="M878" i="7"/>
  <c r="M929" i="7"/>
  <c r="M979" i="7"/>
  <c r="M1043" i="7"/>
  <c r="M1093" i="7"/>
  <c r="M1152" i="7"/>
  <c r="M1201" i="7"/>
  <c r="M1257" i="7"/>
  <c r="M1301" i="7"/>
  <c r="M1356" i="7"/>
  <c r="M1399" i="7"/>
  <c r="M1451" i="7"/>
  <c r="M1502" i="7"/>
  <c r="M1543" i="7"/>
  <c r="M1586" i="7"/>
  <c r="M1626" i="7"/>
  <c r="M1675" i="7"/>
  <c r="M1708" i="7"/>
  <c r="M1746" i="7"/>
  <c r="M1783" i="7"/>
  <c r="M1823" i="7"/>
  <c r="M1857" i="7"/>
  <c r="M1897" i="7"/>
  <c r="M1928" i="7"/>
  <c r="M1974" i="7"/>
  <c r="M2002" i="7"/>
  <c r="M2042" i="7"/>
  <c r="M2076" i="7"/>
  <c r="M2113" i="7"/>
  <c r="M2153" i="7"/>
  <c r="M2190" i="7"/>
  <c r="M2221" i="7"/>
  <c r="M2258" i="7"/>
  <c r="M2297" i="7"/>
  <c r="M2332" i="7"/>
  <c r="M2364" i="7"/>
  <c r="M2399" i="7"/>
  <c r="M2434" i="7"/>
  <c r="M2471" i="7"/>
  <c r="M2498" i="7"/>
  <c r="M2535" i="7"/>
  <c r="M2567" i="7"/>
  <c r="M2605" i="7"/>
  <c r="M2637" i="7"/>
  <c r="M2672" i="7"/>
  <c r="M2701" i="7"/>
  <c r="M2739" i="7"/>
  <c r="M2776" i="7"/>
  <c r="M2808" i="7"/>
  <c r="M2840" i="7"/>
  <c r="M2878" i="7"/>
  <c r="M2913" i="7"/>
  <c r="M2945" i="7"/>
  <c r="M2977" i="7"/>
  <c r="M3009" i="7"/>
  <c r="M3049" i="7"/>
  <c r="M3081" i="7"/>
  <c r="M3116" i="7"/>
  <c r="M3148" i="7"/>
  <c r="M3186" i="7"/>
  <c r="M3215" i="7"/>
  <c r="M3250" i="7"/>
  <c r="M3278" i="7"/>
  <c r="M3312" i="7"/>
  <c r="M3340" i="7"/>
  <c r="M3371" i="7"/>
  <c r="M3399" i="7"/>
  <c r="M3427" i="7"/>
  <c r="M3458" i="7"/>
  <c r="M3489" i="7"/>
  <c r="M3517" i="7"/>
  <c r="M3548" i="7"/>
  <c r="M3579" i="7"/>
  <c r="M3610" i="7"/>
  <c r="M3635" i="7"/>
  <c r="M3666" i="7"/>
  <c r="M3703" i="7"/>
  <c r="M3727" i="7"/>
  <c r="M3753" i="7"/>
  <c r="M3780" i="7"/>
  <c r="M3806" i="7"/>
  <c r="M3838" i="7"/>
  <c r="M3867" i="7"/>
  <c r="M3891" i="7"/>
  <c r="M3917" i="7"/>
  <c r="M3949" i="7"/>
  <c r="M3978" i="7"/>
  <c r="M4002" i="7"/>
  <c r="M4031" i="7"/>
  <c r="M4060" i="7"/>
  <c r="M4089" i="7"/>
  <c r="M4113" i="7"/>
  <c r="M4142" i="7"/>
  <c r="M4168" i="7"/>
  <c r="M4200" i="7"/>
  <c r="M4224" i="7"/>
  <c r="M4253" i="7"/>
  <c r="M4279" i="7"/>
  <c r="M4311" i="7"/>
  <c r="M4335" i="7"/>
  <c r="M4364" i="7"/>
  <c r="M4388" i="7"/>
  <c r="M4420" i="7"/>
  <c r="M4446" i="7"/>
  <c r="M4475" i="7"/>
  <c r="M4499" i="7"/>
  <c r="M4528" i="7"/>
  <c r="M4557" i="7"/>
  <c r="M4586" i="7"/>
  <c r="M4610" i="7"/>
  <c r="M4639" i="7"/>
  <c r="M4671" i="7"/>
  <c r="M4697" i="7"/>
  <c r="M4721" i="7"/>
  <c r="M4750" i="7"/>
  <c r="M4782" i="7"/>
  <c r="M4808" i="7"/>
  <c r="M4835" i="7"/>
  <c r="M4861" i="7"/>
  <c r="M4887" i="7"/>
  <c r="M4919" i="7"/>
  <c r="M4946" i="7"/>
  <c r="M4972" i="7"/>
  <c r="M4995" i="7"/>
  <c r="M5025" i="7"/>
  <c r="M5050" i="7"/>
  <c r="M5075" i="7"/>
  <c r="M5100" i="7"/>
  <c r="M5130" i="7"/>
  <c r="M5153" i="7"/>
  <c r="M5178" i="7"/>
  <c r="M5203" i="7"/>
  <c r="M5228" i="7"/>
  <c r="M5258" i="7"/>
  <c r="M5281" i="7"/>
  <c r="M5306" i="7"/>
  <c r="M5331" i="7"/>
  <c r="M5357" i="7"/>
  <c r="M5380" i="7"/>
  <c r="M5401" i="7"/>
  <c r="M5422" i="7"/>
  <c r="M5448" i="7"/>
  <c r="M5469" i="7"/>
  <c r="M5492" i="7"/>
  <c r="M5513" i="7"/>
  <c r="M5534" i="7"/>
  <c r="M5560" i="7"/>
  <c r="M5581" i="7"/>
  <c r="M5604" i="7"/>
  <c r="M5625" i="7"/>
  <c r="M5651" i="7"/>
  <c r="M5672" i="7"/>
  <c r="M5693" i="7"/>
  <c r="M5716" i="7"/>
  <c r="M5740" i="7"/>
  <c r="M5763" i="7"/>
  <c r="M5784" i="7"/>
  <c r="M5805" i="7"/>
  <c r="M5828" i="7"/>
  <c r="M5852" i="7"/>
  <c r="M5875" i="7"/>
  <c r="M5896" i="7"/>
  <c r="M5917" i="7"/>
  <c r="M5943" i="7"/>
  <c r="M5964" i="7"/>
  <c r="M5987" i="7"/>
  <c r="M6008" i="7"/>
  <c r="M6032" i="7"/>
  <c r="M6055" i="7"/>
  <c r="M6076" i="7"/>
  <c r="M6099" i="7"/>
  <c r="M6120" i="7"/>
  <c r="M6144" i="7"/>
  <c r="M6166" i="7"/>
  <c r="M6186" i="7"/>
  <c r="M6206" i="7"/>
  <c r="M6228" i="7"/>
  <c r="M6248" i="7"/>
  <c r="M6270" i="7"/>
  <c r="M6292" i="7"/>
  <c r="M6312" i="7"/>
  <c r="M6332" i="7"/>
  <c r="M6352" i="7"/>
  <c r="M6374" i="7"/>
  <c r="M6394" i="7"/>
  <c r="M6416" i="7"/>
  <c r="M6438" i="7"/>
  <c r="M6458" i="7"/>
  <c r="M6478" i="7"/>
  <c r="M6500" i="7"/>
  <c r="M6520" i="7"/>
  <c r="M6540" i="7"/>
  <c r="M6564" i="7"/>
  <c r="M6584" i="7"/>
  <c r="M6604" i="7"/>
  <c r="M6624" i="7"/>
  <c r="M6646" i="7"/>
  <c r="M6666" i="7"/>
  <c r="M6686" i="7"/>
  <c r="M6710" i="7"/>
  <c r="M6730" i="7"/>
  <c r="M6750" i="7"/>
  <c r="M6772" i="7"/>
  <c r="M6792" i="7"/>
  <c r="M6812" i="7"/>
  <c r="M6832" i="7"/>
  <c r="M6856" i="7"/>
  <c r="M6876" i="7"/>
  <c r="M6896" i="7"/>
  <c r="M6918" i="7"/>
  <c r="M6938" i="7"/>
  <c r="M6958" i="7"/>
  <c r="M6980" i="7"/>
  <c r="M7002" i="7"/>
  <c r="M7022" i="7"/>
  <c r="M7044" i="7"/>
  <c r="M7064" i="7"/>
  <c r="M7083" i="7"/>
  <c r="M7102" i="7"/>
  <c r="M7122" i="7"/>
  <c r="M7143" i="7"/>
  <c r="M7161" i="7"/>
  <c r="M7179" i="7"/>
  <c r="M7197" i="7"/>
  <c r="M7215" i="7"/>
  <c r="M7233" i="7"/>
  <c r="M7251" i="7"/>
  <c r="M7271" i="7"/>
  <c r="M7289" i="7"/>
  <c r="M7307" i="7"/>
  <c r="M7325" i="7"/>
  <c r="M7343" i="7"/>
  <c r="M7361" i="7"/>
  <c r="M7379" i="7"/>
  <c r="M7399" i="7"/>
  <c r="M7417" i="7"/>
  <c r="M7435" i="7"/>
  <c r="M7453" i="7"/>
  <c r="M7471" i="7"/>
  <c r="M7489" i="7"/>
  <c r="M7507" i="7"/>
  <c r="M7527" i="7"/>
  <c r="M7545" i="7"/>
  <c r="M7563" i="7"/>
  <c r="M7581" i="7"/>
  <c r="M7599" i="7"/>
  <c r="M7617" i="7"/>
  <c r="M7635" i="7"/>
  <c r="M7655" i="7"/>
  <c r="M7673" i="7"/>
  <c r="M7691" i="7"/>
  <c r="M7709" i="7"/>
  <c r="M7727" i="7"/>
  <c r="M7745" i="7"/>
  <c r="M7763" i="7"/>
  <c r="M7783" i="7"/>
  <c r="M7801" i="7"/>
  <c r="M7819" i="7"/>
  <c r="M7837" i="7"/>
  <c r="M7855" i="7"/>
  <c r="M7873" i="7"/>
  <c r="M7891" i="7"/>
  <c r="M7911" i="7"/>
  <c r="M7929" i="7"/>
  <c r="M7947" i="7"/>
  <c r="M7965" i="7"/>
  <c r="M7983" i="7"/>
  <c r="M8001" i="7"/>
  <c r="M8019" i="7"/>
  <c r="M8038" i="7"/>
  <c r="M8055" i="7"/>
  <c r="M8072" i="7"/>
  <c r="M8089" i="7"/>
  <c r="M8106" i="7"/>
  <c r="M8123" i="7"/>
  <c r="M8139" i="7"/>
  <c r="M8155" i="7"/>
  <c r="M8171" i="7"/>
  <c r="M8187" i="7"/>
  <c r="M8203" i="7"/>
  <c r="M8219" i="7"/>
  <c r="M8235" i="7"/>
  <c r="M8251" i="7"/>
  <c r="M8267" i="7"/>
  <c r="M8283" i="7"/>
  <c r="M8299" i="7"/>
  <c r="M8315" i="7"/>
  <c r="M8331" i="7"/>
  <c r="M8347" i="7"/>
  <c r="M8363" i="7"/>
  <c r="M8379" i="7"/>
  <c r="M8395" i="7"/>
  <c r="M8411" i="7"/>
  <c r="M8427" i="7"/>
  <c r="M8443" i="7"/>
  <c r="M8459" i="7"/>
  <c r="M8475" i="7"/>
  <c r="M8491" i="7"/>
  <c r="M8507" i="7"/>
  <c r="M8523" i="7"/>
  <c r="M8539" i="7"/>
  <c r="M8555" i="7"/>
  <c r="M8571" i="7"/>
  <c r="M8587" i="7"/>
  <c r="M8603" i="7"/>
  <c r="M8619" i="7"/>
  <c r="M8635" i="7"/>
  <c r="M8651" i="7"/>
  <c r="M8667" i="7"/>
  <c r="M8683" i="7"/>
  <c r="M8699" i="7"/>
  <c r="M8715" i="7"/>
  <c r="M8731" i="7"/>
  <c r="M8747" i="7"/>
  <c r="M8763" i="7"/>
  <c r="M8779" i="7"/>
  <c r="M8795" i="7"/>
  <c r="M8811" i="7"/>
  <c r="M8827" i="7"/>
  <c r="M8843" i="7"/>
  <c r="M8859" i="7"/>
  <c r="M8875" i="7"/>
  <c r="M8891" i="7"/>
  <c r="M8907" i="7"/>
  <c r="M8923" i="7"/>
  <c r="M8939" i="7"/>
  <c r="M8955" i="7"/>
  <c r="M8971" i="7"/>
  <c r="M8987" i="7"/>
  <c r="M9003" i="7"/>
  <c r="M9019" i="7"/>
  <c r="M9035" i="7"/>
  <c r="M9051" i="7"/>
  <c r="M9067" i="7"/>
  <c r="M9083" i="7"/>
  <c r="M9099" i="7"/>
  <c r="M9115" i="7"/>
  <c r="M9131" i="7"/>
  <c r="M9147" i="7"/>
  <c r="M9163" i="7"/>
  <c r="M9179" i="7"/>
  <c r="M9195" i="7"/>
  <c r="M9211" i="7"/>
  <c r="M9227" i="7"/>
  <c r="M9243" i="7"/>
  <c r="M9259" i="7"/>
  <c r="M9275" i="7"/>
  <c r="M9291" i="7"/>
  <c r="M9307" i="7"/>
  <c r="M9323" i="7"/>
  <c r="M9339" i="7"/>
  <c r="M9355" i="7"/>
  <c r="M9371" i="7"/>
  <c r="M9387" i="7"/>
  <c r="M9403" i="7"/>
  <c r="M9419" i="7"/>
  <c r="M9435" i="7"/>
  <c r="M9451" i="7"/>
  <c r="M9467" i="7"/>
  <c r="M9483" i="7"/>
  <c r="M9499" i="7"/>
  <c r="M9515" i="7"/>
  <c r="M9531" i="7"/>
  <c r="M9547" i="7"/>
  <c r="M9563" i="7"/>
  <c r="M9579" i="7"/>
  <c r="M9595" i="7"/>
  <c r="M9611" i="7"/>
  <c r="M9627" i="7"/>
  <c r="M9643" i="7"/>
  <c r="M9659" i="7"/>
  <c r="M9675" i="7"/>
  <c r="M9691" i="7"/>
  <c r="M9707" i="7"/>
  <c r="M9723" i="7"/>
  <c r="M9739" i="7"/>
  <c r="M9755" i="7"/>
  <c r="M9771" i="7"/>
  <c r="M9787" i="7"/>
  <c r="M9803" i="7"/>
  <c r="M9819" i="7"/>
  <c r="M9835" i="7"/>
  <c r="M9851" i="7"/>
  <c r="M9867" i="7"/>
  <c r="M9883" i="7"/>
  <c r="M9899" i="7"/>
  <c r="M9915" i="7"/>
  <c r="M9931" i="7"/>
  <c r="M9947" i="7"/>
  <c r="M9963" i="7"/>
  <c r="M9979" i="7"/>
  <c r="M9995" i="7"/>
  <c r="M10011" i="7"/>
  <c r="M10027" i="7"/>
  <c r="M10043" i="7"/>
  <c r="M10059" i="7"/>
  <c r="M10075" i="7"/>
  <c r="M10091" i="7"/>
  <c r="M10107" i="7"/>
  <c r="M10123" i="7"/>
  <c r="M32" i="7"/>
  <c r="M93" i="7"/>
  <c r="M158" i="7"/>
  <c r="M214" i="7"/>
  <c r="M282" i="7"/>
  <c r="M335" i="7"/>
  <c r="M395" i="7"/>
  <c r="M443" i="7"/>
  <c r="M499" i="7"/>
  <c r="M559" i="7"/>
  <c r="M609" i="7"/>
  <c r="M661" i="7"/>
  <c r="M714" i="7"/>
  <c r="M774" i="7"/>
  <c r="M830" i="7"/>
  <c r="M879" i="7"/>
  <c r="M939" i="7"/>
  <c r="M999" i="7"/>
  <c r="M1045" i="7"/>
  <c r="M1097" i="7"/>
  <c r="M1154" i="7"/>
  <c r="M1202" i="7"/>
  <c r="M1258" i="7"/>
  <c r="M1314" i="7"/>
  <c r="M1357" i="7"/>
  <c r="M1400" i="7"/>
  <c r="M1456" i="7"/>
  <c r="M1504" i="7"/>
  <c r="M1544" i="7"/>
  <c r="M1590" i="7"/>
  <c r="M1637" i="7"/>
  <c r="M1676" i="7"/>
  <c r="M1709" i="7"/>
  <c r="M1750" i="7"/>
  <c r="M1784" i="7"/>
  <c r="M1824" i="7"/>
  <c r="M1858" i="7"/>
  <c r="M1898" i="7"/>
  <c r="M1929" i="7"/>
  <c r="M1975" i="7"/>
  <c r="M2006" i="7"/>
  <c r="M2043" i="7"/>
  <c r="M2077" i="7"/>
  <c r="M2120" i="7"/>
  <c r="M2154" i="7"/>
  <c r="M2191" i="7"/>
  <c r="M2222" i="7"/>
  <c r="M2262" i="7"/>
  <c r="M2298" i="7"/>
  <c r="M2333" i="7"/>
  <c r="M2365" i="7"/>
  <c r="M2400" i="7"/>
  <c r="M2440" i="7"/>
  <c r="M2472" i="7"/>
  <c r="M2499" i="7"/>
  <c r="M2536" i="7"/>
  <c r="M2574" i="7"/>
  <c r="M2606" i="7"/>
  <c r="M2641" i="7"/>
  <c r="M2673" i="7"/>
  <c r="M2702" i="7"/>
  <c r="M2745" i="7"/>
  <c r="M2777" i="7"/>
  <c r="M2809" i="7"/>
  <c r="M2844" i="7"/>
  <c r="M2879" i="7"/>
  <c r="M2914" i="7"/>
  <c r="M2946" i="7"/>
  <c r="M2983" i="7"/>
  <c r="M3015" i="7"/>
  <c r="M3050" i="7"/>
  <c r="M3082" i="7"/>
  <c r="M3117" i="7"/>
  <c r="M3149" i="7"/>
  <c r="M3187" i="7"/>
  <c r="M3219" i="7"/>
  <c r="M3251" i="7"/>
  <c r="M3279" i="7"/>
  <c r="M3313" i="7"/>
  <c r="M3341" i="7"/>
  <c r="M3372" i="7"/>
  <c r="M3400" i="7"/>
  <c r="M3434" i="7"/>
  <c r="M3459" i="7"/>
  <c r="M3490" i="7"/>
  <c r="M3518" i="7"/>
  <c r="M3549" i="7"/>
  <c r="M3583" i="7"/>
  <c r="M3611" i="7"/>
  <c r="M3639" i="7"/>
  <c r="M3667" i="7"/>
  <c r="M3704" i="7"/>
  <c r="M3728" i="7"/>
  <c r="M3757" i="7"/>
  <c r="M3783" i="7"/>
  <c r="M3815" i="7"/>
  <c r="M3839" i="7"/>
  <c r="M3868" i="7"/>
  <c r="M3892" i="7"/>
  <c r="M3921" i="7"/>
  <c r="M3950" i="7"/>
  <c r="M3979" i="7"/>
  <c r="M4003" i="7"/>
  <c r="M4032" i="7"/>
  <c r="M4061" i="7"/>
  <c r="M4090" i="7"/>
  <c r="M4114" i="7"/>
  <c r="M4143" i="7"/>
  <c r="M4172" i="7"/>
  <c r="M4201" i="7"/>
  <c r="M4225" i="7"/>
  <c r="M4254" i="7"/>
  <c r="M4280" i="7"/>
  <c r="M4312" i="7"/>
  <c r="M4336" i="7"/>
  <c r="M4365" i="7"/>
  <c r="M4391" i="7"/>
  <c r="M4423" i="7"/>
  <c r="M4447" i="7"/>
  <c r="M4476" i="7"/>
  <c r="M4500" i="7"/>
  <c r="M4532" i="7"/>
  <c r="M4561" i="7"/>
  <c r="M4587" i="7"/>
  <c r="M4611" i="7"/>
  <c r="M4640" i="7"/>
  <c r="M4672" i="7"/>
  <c r="M4698" i="7"/>
  <c r="M4727" i="7"/>
  <c r="M4751" i="7"/>
  <c r="M4783" i="7"/>
  <c r="M4809" i="7"/>
  <c r="M4836" i="7"/>
  <c r="M4862" i="7"/>
  <c r="M4894" i="7"/>
  <c r="M4920" i="7"/>
  <c r="M4947" i="7"/>
  <c r="M4973" i="7"/>
  <c r="M4996" i="7"/>
  <c r="M5026" i="7"/>
  <c r="M5051" i="7"/>
  <c r="M5076" i="7"/>
  <c r="M5101" i="7"/>
  <c r="M5131" i="7"/>
  <c r="M5154" i="7"/>
  <c r="M5179" i="7"/>
  <c r="M5204" i="7"/>
  <c r="M5232" i="7"/>
  <c r="M5259" i="7"/>
  <c r="M5282" i="7"/>
  <c r="M5307" i="7"/>
  <c r="M5332" i="7"/>
  <c r="M5358" i="7"/>
  <c r="M5381" i="7"/>
  <c r="M5402" i="7"/>
  <c r="M5423" i="7"/>
  <c r="M5449" i="7"/>
  <c r="M5470" i="7"/>
  <c r="M5493" i="7"/>
  <c r="M5514" i="7"/>
  <c r="M5540" i="7"/>
  <c r="M5561" i="7"/>
  <c r="M5582" i="7"/>
  <c r="M5605" i="7"/>
  <c r="M5626" i="7"/>
  <c r="M5652" i="7"/>
  <c r="M5673" i="7"/>
  <c r="M5694" i="7"/>
  <c r="M5717" i="7"/>
  <c r="M5741" i="7"/>
  <c r="M5764" i="7"/>
  <c r="M5785" i="7"/>
  <c r="M5806" i="7"/>
  <c r="M5832" i="7"/>
  <c r="M5853" i="7"/>
  <c r="M5876" i="7"/>
  <c r="M5897" i="7"/>
  <c r="M5918" i="7"/>
  <c r="M5944" i="7"/>
  <c r="M5965" i="7"/>
  <c r="M5988" i="7"/>
  <c r="M6009" i="7"/>
  <c r="M6035" i="7"/>
  <c r="M6056" i="7"/>
  <c r="M6077" i="7"/>
  <c r="M6100" i="7"/>
  <c r="M6124" i="7"/>
  <c r="M6147" i="7"/>
  <c r="M6167" i="7"/>
  <c r="M6187" i="7"/>
  <c r="M6207" i="7"/>
  <c r="M6229" i="7"/>
  <c r="M6249" i="7"/>
  <c r="M6271" i="7"/>
  <c r="M6293" i="7"/>
  <c r="M6313" i="7"/>
  <c r="M6333" i="7"/>
  <c r="M6355" i="7"/>
  <c r="M6375" i="7"/>
  <c r="M6395" i="7"/>
  <c r="M6419" i="7"/>
  <c r="M6439" i="7"/>
  <c r="M6459" i="7"/>
  <c r="M6479" i="7"/>
  <c r="M6501" i="7"/>
  <c r="M6521" i="7"/>
  <c r="M6541" i="7"/>
  <c r="M6565" i="7"/>
  <c r="M6585" i="7"/>
  <c r="M6605" i="7"/>
  <c r="M6627" i="7"/>
  <c r="M6647" i="7"/>
  <c r="M6667" i="7"/>
  <c r="M6687" i="7"/>
  <c r="M6711" i="7"/>
  <c r="M6731" i="7"/>
  <c r="M6751" i="7"/>
  <c r="M6773" i="7"/>
  <c r="M6793" i="7"/>
  <c r="M6813" i="7"/>
  <c r="M6835" i="7"/>
  <c r="M6857" i="7"/>
  <c r="M6877" i="7"/>
  <c r="M6899" i="7"/>
  <c r="M6919" i="7"/>
  <c r="M6939" i="7"/>
  <c r="M6959" i="7"/>
  <c r="M6981" i="7"/>
  <c r="M7003" i="7"/>
  <c r="M7023" i="7"/>
  <c r="M7045" i="7"/>
  <c r="M7065" i="7"/>
  <c r="M7084" i="7"/>
  <c r="M7103" i="7"/>
  <c r="M7123" i="7"/>
  <c r="M7144" i="7"/>
  <c r="M7162" i="7"/>
  <c r="M7180" i="7"/>
  <c r="M7198" i="7"/>
  <c r="M7216" i="7"/>
  <c r="M7234" i="7"/>
  <c r="M7252" i="7"/>
  <c r="M7272" i="7"/>
  <c r="M7290" i="7"/>
  <c r="M7308" i="7"/>
  <c r="M7326" i="7"/>
  <c r="M7344" i="7"/>
  <c r="M7362" i="7"/>
  <c r="M7380" i="7"/>
  <c r="M7400" i="7"/>
  <c r="M7418" i="7"/>
  <c r="M7436" i="7"/>
  <c r="M7454" i="7"/>
  <c r="M7472" i="7"/>
  <c r="M7490" i="7"/>
  <c r="M7508" i="7"/>
  <c r="M7528" i="7"/>
  <c r="M7546" i="7"/>
  <c r="M7564" i="7"/>
  <c r="M7582" i="7"/>
  <c r="M7600" i="7"/>
  <c r="M7618" i="7"/>
  <c r="M7636" i="7"/>
  <c r="M7656" i="7"/>
  <c r="M7674" i="7"/>
  <c r="M7692" i="7"/>
  <c r="M7710" i="7"/>
  <c r="M7728" i="7"/>
  <c r="M7746" i="7"/>
  <c r="M7764" i="7"/>
  <c r="M7784" i="7"/>
  <c r="M7802" i="7"/>
  <c r="M7820" i="7"/>
  <c r="M7838" i="7"/>
  <c r="M7856" i="7"/>
  <c r="M7874" i="7"/>
  <c r="M7892" i="7"/>
  <c r="M7912" i="7"/>
  <c r="M7930" i="7"/>
  <c r="M7948" i="7"/>
  <c r="M7966" i="7"/>
  <c r="M7984" i="7"/>
  <c r="M8002" i="7"/>
  <c r="M8020" i="7"/>
  <c r="M8039" i="7"/>
  <c r="M8056" i="7"/>
  <c r="M8073" i="7"/>
  <c r="M8090" i="7"/>
  <c r="M8107" i="7"/>
  <c r="M8124" i="7"/>
  <c r="M8140" i="7"/>
  <c r="M8156" i="7"/>
  <c r="M8172" i="7"/>
  <c r="M8188" i="7"/>
  <c r="M8204" i="7"/>
  <c r="M8220" i="7"/>
  <c r="M8236" i="7"/>
  <c r="M8252" i="7"/>
  <c r="M8268" i="7"/>
  <c r="M8284" i="7"/>
  <c r="M8300" i="7"/>
  <c r="M8316" i="7"/>
  <c r="M8332" i="7"/>
  <c r="M8348" i="7"/>
  <c r="M8364" i="7"/>
  <c r="M8380" i="7"/>
  <c r="M8396" i="7"/>
  <c r="M8412" i="7"/>
  <c r="M8428" i="7"/>
  <c r="M8444" i="7"/>
  <c r="M8460" i="7"/>
  <c r="M8476" i="7"/>
  <c r="M8492" i="7"/>
  <c r="M8508" i="7"/>
  <c r="M8524" i="7"/>
  <c r="M8540" i="7"/>
  <c r="M8556" i="7"/>
  <c r="M8572" i="7"/>
  <c r="M8588" i="7"/>
  <c r="M8604" i="7"/>
  <c r="M8620" i="7"/>
  <c r="M8636" i="7"/>
  <c r="M8652" i="7"/>
  <c r="M8668" i="7"/>
  <c r="M8684" i="7"/>
  <c r="M8700" i="7"/>
  <c r="M8716" i="7"/>
  <c r="M8732" i="7"/>
  <c r="M8748" i="7"/>
  <c r="M8764" i="7"/>
  <c r="M8780" i="7"/>
  <c r="M8796" i="7"/>
  <c r="M8812" i="7"/>
  <c r="M8828" i="7"/>
  <c r="M8844" i="7"/>
  <c r="M8860" i="7"/>
  <c r="M8876" i="7"/>
  <c r="M8892" i="7"/>
  <c r="M8908" i="7"/>
  <c r="M8924" i="7"/>
  <c r="M8940" i="7"/>
  <c r="M8956" i="7"/>
  <c r="M8972" i="7"/>
  <c r="M8988" i="7"/>
  <c r="M9004" i="7"/>
  <c r="M9020" i="7"/>
  <c r="M9036" i="7"/>
  <c r="M9052" i="7"/>
  <c r="M9068" i="7"/>
  <c r="M9084" i="7"/>
  <c r="M9100" i="7"/>
  <c r="M9116" i="7"/>
  <c r="M9132" i="7"/>
  <c r="M9148" i="7"/>
  <c r="M9164" i="7"/>
  <c r="M9180" i="7"/>
  <c r="M9196" i="7"/>
  <c r="M9212" i="7"/>
  <c r="M9228" i="7"/>
  <c r="M9244" i="7"/>
  <c r="M9260" i="7"/>
  <c r="M9276" i="7"/>
  <c r="M9292" i="7"/>
  <c r="M9308" i="7"/>
  <c r="M9324" i="7"/>
  <c r="M9340" i="7"/>
  <c r="M9356" i="7"/>
  <c r="M9372" i="7"/>
  <c r="M9388" i="7"/>
  <c r="M9404" i="7"/>
  <c r="M9420" i="7"/>
  <c r="M9436" i="7"/>
  <c r="M9452" i="7"/>
  <c r="M9468" i="7"/>
  <c r="M9484" i="7"/>
  <c r="M9500" i="7"/>
  <c r="M9516" i="7"/>
  <c r="M9532" i="7"/>
  <c r="M9548" i="7"/>
  <c r="M9564" i="7"/>
  <c r="M9580" i="7"/>
  <c r="M9596" i="7"/>
  <c r="M9612" i="7"/>
  <c r="M9628" i="7"/>
  <c r="M9644" i="7"/>
  <c r="M9660" i="7"/>
  <c r="M9676" i="7"/>
  <c r="M9692" i="7"/>
  <c r="M9708" i="7"/>
  <c r="M9724" i="7"/>
  <c r="M9740" i="7"/>
  <c r="M9756" i="7"/>
  <c r="M9772" i="7"/>
  <c r="M9788" i="7"/>
  <c r="M9804" i="7"/>
  <c r="M9820" i="7"/>
  <c r="M9836" i="7"/>
  <c r="M9852" i="7"/>
  <c r="M9868" i="7"/>
  <c r="M9884" i="7"/>
  <c r="M9900" i="7"/>
  <c r="M9916" i="7"/>
  <c r="M9932" i="7"/>
  <c r="M9948" i="7"/>
  <c r="M9964" i="7"/>
  <c r="M9980" i="7"/>
  <c r="M9996" i="7"/>
  <c r="M10012" i="7"/>
  <c r="M10028" i="7"/>
  <c r="M10044" i="7"/>
  <c r="M10060" i="7"/>
  <c r="M10076" i="7"/>
  <c r="M10092" i="7"/>
  <c r="M10108" i="7"/>
  <c r="M10124" i="7"/>
  <c r="M10140" i="7"/>
  <c r="M10156" i="7"/>
  <c r="M10172" i="7"/>
  <c r="M10188" i="7"/>
  <c r="M10204" i="7"/>
  <c r="M10220" i="7"/>
  <c r="M10236" i="7"/>
  <c r="M10252" i="7"/>
  <c r="M10268" i="7"/>
  <c r="M10284" i="7"/>
  <c r="M10300" i="7"/>
  <c r="M10316" i="7"/>
  <c r="M10332" i="7"/>
  <c r="M10348" i="7"/>
  <c r="M96" i="7"/>
  <c r="M175" i="7"/>
  <c r="M249" i="7"/>
  <c r="M322" i="7"/>
  <c r="M397" i="7"/>
  <c r="M469" i="7"/>
  <c r="M535" i="7"/>
  <c r="M592" i="7"/>
  <c r="M663" i="7"/>
  <c r="M733" i="7"/>
  <c r="M797" i="7"/>
  <c r="M867" i="7"/>
  <c r="M925" i="7"/>
  <c r="M1003" i="7"/>
  <c r="M1063" i="7"/>
  <c r="M1131" i="7"/>
  <c r="M1189" i="7"/>
  <c r="M1265" i="7"/>
  <c r="M1321" i="7"/>
  <c r="M1386" i="7"/>
  <c r="M1441" i="7"/>
  <c r="M1505" i="7"/>
  <c r="M1550" i="7"/>
  <c r="M1609" i="7"/>
  <c r="M1657" i="7"/>
  <c r="M1706" i="7"/>
  <c r="M1756" i="7"/>
  <c r="M1802" i="7"/>
  <c r="M1839" i="7"/>
  <c r="M1885" i="7"/>
  <c r="M1943" i="7"/>
  <c r="M1980" i="7"/>
  <c r="M2023" i="7"/>
  <c r="M2072" i="7"/>
  <c r="M2121" i="7"/>
  <c r="M2161" i="7"/>
  <c r="M2210" i="7"/>
  <c r="M2250" i="7"/>
  <c r="M2290" i="7"/>
  <c r="M2336" i="7"/>
  <c r="M2382" i="7"/>
  <c r="M2422" i="7"/>
  <c r="M2463" i="7"/>
  <c r="M2509" i="7"/>
  <c r="M2552" i="7"/>
  <c r="M2587" i="7"/>
  <c r="M2630" i="7"/>
  <c r="M2674" i="7"/>
  <c r="M2717" i="7"/>
  <c r="M2755" i="7"/>
  <c r="M2801" i="7"/>
  <c r="M2838" i="7"/>
  <c r="M2882" i="7"/>
  <c r="M2922" i="7"/>
  <c r="M2968" i="7"/>
  <c r="M3006" i="7"/>
  <c r="M3055" i="7"/>
  <c r="M3095" i="7"/>
  <c r="M3136" i="7"/>
  <c r="M3171" i="7"/>
  <c r="M3222" i="7"/>
  <c r="M3258" i="7"/>
  <c r="M3295" i="7"/>
  <c r="M3329" i="7"/>
  <c r="M3369" i="7"/>
  <c r="M3409" i="7"/>
  <c r="M3440" i="7"/>
  <c r="M3474" i="7"/>
  <c r="M3514" i="7"/>
  <c r="M3554" i="7"/>
  <c r="M3591" i="7"/>
  <c r="M3628" i="7"/>
  <c r="M3662" i="7"/>
  <c r="M3705" i="7"/>
  <c r="M3732" i="7"/>
  <c r="M3769" i="7"/>
  <c r="M3801" i="7"/>
  <c r="M3836" i="7"/>
  <c r="M3871" i="7"/>
  <c r="M3906" i="7"/>
  <c r="M3935" i="7"/>
  <c r="M3970" i="7"/>
  <c r="M4007" i="7"/>
  <c r="M4042" i="7"/>
  <c r="M4074" i="7"/>
  <c r="M4109" i="7"/>
  <c r="M4144" i="7"/>
  <c r="M4179" i="7"/>
  <c r="M4208" i="7"/>
  <c r="M4243" i="7"/>
  <c r="M4275" i="7"/>
  <c r="M4315" i="7"/>
  <c r="M4347" i="7"/>
  <c r="M4382" i="7"/>
  <c r="M4411" i="7"/>
  <c r="M4452" i="7"/>
  <c r="M4481" i="7"/>
  <c r="M4516" i="7"/>
  <c r="M4548" i="7"/>
  <c r="M4588" i="7"/>
  <c r="M4623" i="7"/>
  <c r="M4655" i="7"/>
  <c r="M4684" i="7"/>
  <c r="M4719" i="7"/>
  <c r="M4759" i="7"/>
  <c r="M4791" i="7"/>
  <c r="M4826" i="7"/>
  <c r="M4858" i="7"/>
  <c r="M4896" i="7"/>
  <c r="M4928" i="7"/>
  <c r="M4963" i="7"/>
  <c r="M4991" i="7"/>
  <c r="M5027" i="7"/>
  <c r="M5057" i="7"/>
  <c r="M5088" i="7"/>
  <c r="M5118" i="7"/>
  <c r="M5151" i="7"/>
  <c r="M5184" i="7"/>
  <c r="M5215" i="7"/>
  <c r="M5245" i="7"/>
  <c r="M5278" i="7"/>
  <c r="M5311" i="7"/>
  <c r="M5341" i="7"/>
  <c r="M5368" i="7"/>
  <c r="M5397" i="7"/>
  <c r="M5424" i="7"/>
  <c r="M5453" i="7"/>
  <c r="M5479" i="7"/>
  <c r="M5508" i="7"/>
  <c r="M5532" i="7"/>
  <c r="M5564" i="7"/>
  <c r="M5590" i="7"/>
  <c r="M5619" i="7"/>
  <c r="M5643" i="7"/>
  <c r="M5675" i="7"/>
  <c r="M5704" i="7"/>
  <c r="M5728" i="7"/>
  <c r="M5754" i="7"/>
  <c r="M5786" i="7"/>
  <c r="M5815" i="7"/>
  <c r="M5839" i="7"/>
  <c r="M5868" i="7"/>
  <c r="M5894" i="7"/>
  <c r="M5926" i="7"/>
  <c r="M5950" i="7"/>
  <c r="M5979" i="7"/>
  <c r="M6005" i="7"/>
  <c r="M6037" i="7"/>
  <c r="M6061" i="7"/>
  <c r="M6090" i="7"/>
  <c r="M6116" i="7"/>
  <c r="M6148" i="7"/>
  <c r="M6171" i="7"/>
  <c r="M6198" i="7"/>
  <c r="M6221" i="7"/>
  <c r="M6246" i="7"/>
  <c r="M6276" i="7"/>
  <c r="M6299" i="7"/>
  <c r="M6326" i="7"/>
  <c r="M6349" i="7"/>
  <c r="M6377" i="7"/>
  <c r="M6404" i="7"/>
  <c r="M6427" i="7"/>
  <c r="M6454" i="7"/>
  <c r="M6480" i="7"/>
  <c r="M6505" i="7"/>
  <c r="M6532" i="7"/>
  <c r="M6555" i="7"/>
  <c r="M6582" i="7"/>
  <c r="M6608" i="7"/>
  <c r="M6633" i="7"/>
  <c r="M6660" i="7"/>
  <c r="M6683" i="7"/>
  <c r="M6713" i="7"/>
  <c r="M6736" i="7"/>
  <c r="M6761" i="7"/>
  <c r="M6788" i="7"/>
  <c r="M6814" i="7"/>
  <c r="M6841" i="7"/>
  <c r="M6864" i="7"/>
  <c r="M6889" i="7"/>
  <c r="M6916" i="7"/>
  <c r="M6942" i="7"/>
  <c r="M6969" i="7"/>
  <c r="M6992" i="7"/>
  <c r="M7017" i="7"/>
  <c r="M7047" i="7"/>
  <c r="M7070" i="7"/>
  <c r="M7095" i="7"/>
  <c r="M7117" i="7"/>
  <c r="M7145" i="7"/>
  <c r="M7166" i="7"/>
  <c r="M7187" i="7"/>
  <c r="M7210" i="7"/>
  <c r="M7231" i="7"/>
  <c r="M7257" i="7"/>
  <c r="M7278" i="7"/>
  <c r="M7299" i="7"/>
  <c r="M7322" i="7"/>
  <c r="M7346" i="7"/>
  <c r="M7369" i="7"/>
  <c r="M7390" i="7"/>
  <c r="M7411" i="7"/>
  <c r="M7437" i="7"/>
  <c r="M7458" i="7"/>
  <c r="M7481" i="7"/>
  <c r="M7502" i="7"/>
  <c r="M7523" i="7"/>
  <c r="M7549" i="7"/>
  <c r="M7570" i="7"/>
  <c r="M7593" i="7"/>
  <c r="M7614" i="7"/>
  <c r="M7640" i="7"/>
  <c r="M7661" i="7"/>
  <c r="M7682" i="7"/>
  <c r="M7705" i="7"/>
  <c r="M7729" i="7"/>
  <c r="M7752" i="7"/>
  <c r="M7773" i="7"/>
  <c r="M7794" i="7"/>
  <c r="M7817" i="7"/>
  <c r="M7841" i="7"/>
  <c r="M7864" i="7"/>
  <c r="M7885" i="7"/>
  <c r="M7906" i="7"/>
  <c r="M7932" i="7"/>
  <c r="M7953" i="7"/>
  <c r="M7976" i="7"/>
  <c r="M7997" i="7"/>
  <c r="M8023" i="7"/>
  <c r="M8043" i="7"/>
  <c r="M8063" i="7"/>
  <c r="M8083" i="7"/>
  <c r="M8104" i="7"/>
  <c r="M8127" i="7"/>
  <c r="M8146" i="7"/>
  <c r="M8165" i="7"/>
  <c r="M8184" i="7"/>
  <c r="M8206" i="7"/>
  <c r="M8225" i="7"/>
  <c r="M8244" i="7"/>
  <c r="M8263" i="7"/>
  <c r="M8285" i="7"/>
  <c r="M8304" i="7"/>
  <c r="M8323" i="7"/>
  <c r="M8342" i="7"/>
  <c r="M8361" i="7"/>
  <c r="M8383" i="7"/>
  <c r="M8402" i="7"/>
  <c r="M8421" i="7"/>
  <c r="M8440" i="7"/>
  <c r="M8462" i="7"/>
  <c r="M8481" i="7"/>
  <c r="M8500" i="7"/>
  <c r="M8519" i="7"/>
  <c r="M8541" i="7"/>
  <c r="M8560" i="7"/>
  <c r="M8579" i="7"/>
  <c r="M8598" i="7"/>
  <c r="M8617" i="7"/>
  <c r="M8639" i="7"/>
  <c r="M8658" i="7"/>
  <c r="M8677" i="7"/>
  <c r="M8696" i="7"/>
  <c r="M8718" i="7"/>
  <c r="M8737" i="7"/>
  <c r="M8756" i="7"/>
  <c r="M8775" i="7"/>
  <c r="M8797" i="7"/>
  <c r="M8816" i="7"/>
  <c r="M8835" i="7"/>
  <c r="M8854" i="7"/>
  <c r="M8873" i="7"/>
  <c r="M8895" i="7"/>
  <c r="M8914" i="7"/>
  <c r="M8933" i="7"/>
  <c r="M8952" i="7"/>
  <c r="M8973" i="7"/>
  <c r="M8991" i="7"/>
  <c r="M9009" i="7"/>
  <c r="M9027" i="7"/>
  <c r="M9045" i="7"/>
  <c r="M9063" i="7"/>
  <c r="M9081" i="7"/>
  <c r="M9101" i="7"/>
  <c r="M9119" i="7"/>
  <c r="M9137" i="7"/>
  <c r="M9155" i="7"/>
  <c r="M9173" i="7"/>
  <c r="M9191" i="7"/>
  <c r="M9209" i="7"/>
  <c r="M9229" i="7"/>
  <c r="M9247" i="7"/>
  <c r="M9265" i="7"/>
  <c r="M9283" i="7"/>
  <c r="M9301" i="7"/>
  <c r="M9319" i="7"/>
  <c r="M9337" i="7"/>
  <c r="M9357" i="7"/>
  <c r="M9375" i="7"/>
  <c r="M9393" i="7"/>
  <c r="M9411" i="7"/>
  <c r="M9429" i="7"/>
  <c r="M9447" i="7"/>
  <c r="M9465" i="7"/>
  <c r="M9485" i="7"/>
  <c r="M9503" i="7"/>
  <c r="M9521" i="7"/>
  <c r="M9539" i="7"/>
  <c r="M9557" i="7"/>
  <c r="M9575" i="7"/>
  <c r="M9593" i="7"/>
  <c r="M9613" i="7"/>
  <c r="M9631" i="7"/>
  <c r="M9649" i="7"/>
  <c r="M9667" i="7"/>
  <c r="M9685" i="7"/>
  <c r="M9703" i="7"/>
  <c r="M9721" i="7"/>
  <c r="M9741" i="7"/>
  <c r="M9759" i="7"/>
  <c r="M9777" i="7"/>
  <c r="M9795" i="7"/>
  <c r="M9813" i="7"/>
  <c r="M9831" i="7"/>
  <c r="M9849" i="7"/>
  <c r="M9869" i="7"/>
  <c r="M9887" i="7"/>
  <c r="M9905" i="7"/>
  <c r="M9923" i="7"/>
  <c r="M9941" i="7"/>
  <c r="M9959" i="7"/>
  <c r="M9977" i="7"/>
  <c r="M9997" i="7"/>
  <c r="M10015" i="7"/>
  <c r="M10033" i="7"/>
  <c r="M10051" i="7"/>
  <c r="M10069" i="7"/>
  <c r="M10087" i="7"/>
  <c r="M10105" i="7"/>
  <c r="M10125" i="7"/>
  <c r="M10142" i="7"/>
  <c r="M10159" i="7"/>
  <c r="M10176" i="7"/>
  <c r="M10193" i="7"/>
  <c r="M10210" i="7"/>
  <c r="M10227" i="7"/>
  <c r="M10244" i="7"/>
  <c r="M10261" i="7"/>
  <c r="M10278" i="7"/>
  <c r="M10295" i="7"/>
  <c r="M10312" i="7"/>
  <c r="M10329" i="7"/>
  <c r="M10346" i="7"/>
  <c r="M10363" i="7"/>
  <c r="M10379" i="7"/>
  <c r="M10395" i="7"/>
  <c r="M10411" i="7"/>
  <c r="M10427" i="7"/>
  <c r="M10443" i="7"/>
  <c r="M10459" i="7"/>
  <c r="M10475" i="7"/>
  <c r="M195" i="7"/>
  <c r="M259" i="7"/>
  <c r="M337" i="7"/>
  <c r="M400" i="7"/>
  <c r="M475" i="7"/>
  <c r="M538" i="7"/>
  <c r="M614" i="7"/>
  <c r="M680" i="7"/>
  <c r="M748" i="7"/>
  <c r="M801" i="7"/>
  <c r="M871" i="7"/>
  <c r="M946" i="7"/>
  <c r="M1014" i="7"/>
  <c r="M1070" i="7"/>
  <c r="M1144" i="7"/>
  <c r="M1212" i="7"/>
  <c r="M1269" i="7"/>
  <c r="M1338" i="7"/>
  <c r="M1394" i="7"/>
  <c r="M1457" i="7"/>
  <c r="M1511" i="7"/>
  <c r="M1569" i="7"/>
  <c r="M1621" i="7"/>
  <c r="M1667" i="7"/>
  <c r="M1719" i="7"/>
  <c r="M1762" i="7"/>
  <c r="M1805" i="7"/>
  <c r="M1854" i="7"/>
  <c r="M1900" i="7"/>
  <c r="M1946" i="7"/>
  <c r="M1983" i="7"/>
  <c r="M2032" i="7"/>
  <c r="M2078" i="7"/>
  <c r="M2124" i="7"/>
  <c r="M2170" i="7"/>
  <c r="M2216" i="7"/>
  <c r="M2256" i="7"/>
  <c r="M2307" i="7"/>
  <c r="M2344" i="7"/>
  <c r="M2385" i="7"/>
  <c r="M2425" i="7"/>
  <c r="M2474" i="7"/>
  <c r="M2512" i="7"/>
  <c r="M2555" i="7"/>
  <c r="M2590" i="7"/>
  <c r="M2642" i="7"/>
  <c r="M2685" i="7"/>
  <c r="M2720" i="7"/>
  <c r="M2763" i="7"/>
  <c r="M2806" i="7"/>
  <c r="M2855" i="7"/>
  <c r="M2893" i="7"/>
  <c r="M2936" i="7"/>
  <c r="M2971" i="7"/>
  <c r="M3020" i="7"/>
  <c r="M3058" i="7"/>
  <c r="M3101" i="7"/>
  <c r="M3139" i="7"/>
  <c r="M3190" i="7"/>
  <c r="M3228" i="7"/>
  <c r="M3298" i="7"/>
  <c r="M3375" i="7"/>
  <c r="M3415" i="7"/>
  <c r="M3449" i="7"/>
  <c r="M3486" i="7"/>
  <c r="M3523" i="7"/>
  <c r="M3560" i="7"/>
  <c r="M3594" i="7"/>
  <c r="M3631" i="7"/>
  <c r="M3671" i="7"/>
  <c r="M3708" i="7"/>
  <c r="M3740" i="7"/>
  <c r="M3775" i="7"/>
  <c r="M3804" i="7"/>
  <c r="M3842" i="7"/>
  <c r="M3874" i="7"/>
  <c r="M3911" i="7"/>
  <c r="M3943" i="7"/>
  <c r="M3981" i="7"/>
  <c r="M4016" i="7"/>
  <c r="M4077" i="7"/>
  <c r="M4152" i="7"/>
  <c r="M4184" i="7"/>
  <c r="M4219" i="7"/>
  <c r="M4251" i="7"/>
  <c r="M4289" i="7"/>
  <c r="M4318" i="7"/>
  <c r="M4353" i="7"/>
  <c r="M4385" i="7"/>
  <c r="M4425" i="7"/>
  <c r="M4457" i="7"/>
  <c r="M4492" i="7"/>
  <c r="M4521" i="7"/>
  <c r="M4562" i="7"/>
  <c r="M4626" i="7"/>
  <c r="M4695" i="7"/>
  <c r="M4730" i="7"/>
  <c r="M4765" i="7"/>
  <c r="M4794" i="7"/>
  <c r="M4829" i="7"/>
  <c r="M4864" i="7"/>
  <c r="M4899" i="7"/>
  <c r="M4931" i="7"/>
  <c r="M5004" i="7"/>
  <c r="M5060" i="7"/>
  <c r="M5095" i="7"/>
  <c r="M5121" i="7"/>
  <c r="M5159" i="7"/>
  <c r="M5192" i="7"/>
  <c r="M5220" i="7"/>
  <c r="M5284" i="7"/>
  <c r="M5346" i="7"/>
  <c r="M5374" i="7"/>
  <c r="M5403" i="7"/>
  <c r="M5432" i="7"/>
  <c r="M5511" i="7"/>
  <c r="M5543" i="7"/>
  <c r="M5622" i="7"/>
  <c r="M5678" i="7"/>
  <c r="M5733" i="7"/>
  <c r="M5789" i="7"/>
  <c r="M5818" i="7"/>
  <c r="M5900" i="7"/>
  <c r="M5929" i="7"/>
  <c r="M6014" i="7"/>
  <c r="M6040" i="7"/>
  <c r="M6125" i="7"/>
  <c r="M6174" i="7"/>
  <c r="M6254" i="7"/>
  <c r="M6279" i="7"/>
  <c r="M6357" i="7"/>
  <c r="M6382" i="7"/>
  <c r="M6430" i="7"/>
  <c r="M6485" i="7"/>
  <c r="M6535" i="7"/>
  <c r="M6613" i="7"/>
  <c r="M6716" i="7"/>
  <c r="M6766" i="7"/>
  <c r="M6821" i="7"/>
  <c r="M6844" i="7"/>
  <c r="M6922" i="7"/>
  <c r="M6997" i="7"/>
  <c r="M7076" i="7"/>
  <c r="M7148" i="7"/>
  <c r="M7192" i="7"/>
  <c r="M7213" i="7"/>
  <c r="M7260" i="7"/>
  <c r="M7304" i="7"/>
  <c r="M7351" i="7"/>
  <c r="M7393" i="7"/>
  <c r="M7505" i="7"/>
  <c r="M7596" i="7"/>
  <c r="M7687" i="7"/>
  <c r="M7711" i="7"/>
  <c r="M7732" i="7"/>
  <c r="M7799" i="7"/>
  <c r="M7823" i="7"/>
  <c r="M7867" i="7"/>
  <c r="M7914" i="7"/>
  <c r="M7956" i="7"/>
  <c r="M7979" i="7"/>
  <c r="M8026" i="7"/>
  <c r="M8087" i="7"/>
  <c r="M8149" i="7"/>
  <c r="M8247" i="7"/>
  <c r="M8345" i="7"/>
  <c r="M8424" i="7"/>
  <c r="M8503" i="7"/>
  <c r="M8601" i="7"/>
  <c r="M8661" i="7"/>
  <c r="M8721" i="7"/>
  <c r="M8740" i="7"/>
  <c r="M8781" i="7"/>
  <c r="M8800" i="7"/>
  <c r="M8838" i="7"/>
  <c r="M8879" i="7"/>
  <c r="M8917" i="7"/>
  <c r="M8936" i="7"/>
  <c r="M8976" i="7"/>
  <c r="M9012" i="7"/>
  <c r="M9030" i="7"/>
  <c r="M9048" i="7"/>
  <c r="M9086" i="7"/>
  <c r="M9122" i="7"/>
  <c r="M9140" i="7"/>
  <c r="M9158" i="7"/>
  <c r="M9176" i="7"/>
  <c r="M9232" i="7"/>
  <c r="M9250" i="7"/>
  <c r="M9304" i="7"/>
  <c r="M9322" i="7"/>
  <c r="M9342" i="7"/>
  <c r="M9396" i="7"/>
  <c r="M9414" i="7"/>
  <c r="M9450" i="7"/>
  <c r="M9488" i="7"/>
  <c r="M9524" i="7"/>
  <c r="M9560" i="7"/>
  <c r="M9578" i="7"/>
  <c r="M9598" i="7"/>
  <c r="M9634" i="7"/>
  <c r="M9670" i="7"/>
  <c r="M9688" i="7"/>
  <c r="M9744" i="7"/>
  <c r="M9762" i="7"/>
  <c r="M9780" i="7"/>
  <c r="M9816" i="7"/>
  <c r="M9854" i="7"/>
  <c r="M9890" i="7"/>
  <c r="M9908" i="7"/>
  <c r="M9944" i="7"/>
  <c r="M10018" i="7"/>
  <c r="M10128" i="7"/>
  <c r="M10196" i="7"/>
  <c r="M10247" i="7"/>
  <c r="M10264" i="7"/>
  <c r="M10298" i="7"/>
  <c r="M10315" i="7"/>
  <c r="M10350" i="7"/>
  <c r="M10382" i="7"/>
  <c r="M10398" i="7"/>
  <c r="M10430" i="7"/>
  <c r="M10462" i="7"/>
  <c r="M40" i="7"/>
  <c r="M261" i="7"/>
  <c r="M353" i="7"/>
  <c r="M401" i="7"/>
  <c r="M476" i="7"/>
  <c r="M540" i="7"/>
  <c r="M618" i="7"/>
  <c r="M686" i="7"/>
  <c r="M881" i="7"/>
  <c r="M951" i="7"/>
  <c r="M1015" i="7"/>
  <c r="M1086" i="7"/>
  <c r="M1219" i="7"/>
  <c r="M1339" i="7"/>
  <c r="M1458" i="7"/>
  <c r="M1622" i="7"/>
  <c r="M1766" i="7"/>
  <c r="M1901" i="7"/>
  <c r="M2079" i="7"/>
  <c r="M2310" i="7"/>
  <c r="M2518" i="7"/>
  <c r="M2767" i="7"/>
  <c r="M3024" i="7"/>
  <c r="M3271" i="7"/>
  <c r="M3487" i="7"/>
  <c r="M3709" i="7"/>
  <c r="M3880" i="7"/>
  <c r="M4049" i="7"/>
  <c r="M4185" i="7"/>
  <c r="M4319" i="7"/>
  <c r="M4458" i="7"/>
  <c r="M4592" i="7"/>
  <c r="M4731" i="7"/>
  <c r="M4873" i="7"/>
  <c r="M4932" i="7"/>
  <c r="M5033" i="7"/>
  <c r="M5132" i="7"/>
  <c r="M5252" i="7"/>
  <c r="M5375" i="7"/>
  <c r="M5486" i="7"/>
  <c r="M5623" i="7"/>
  <c r="M5766" i="7"/>
  <c r="M5904" i="7"/>
  <c r="M6015" i="7"/>
  <c r="M6126" i="7"/>
  <c r="M6230" i="7"/>
  <c r="M6358" i="7"/>
  <c r="M6511" i="7"/>
  <c r="M6664" i="7"/>
  <c r="M6767" i="7"/>
  <c r="M6845" i="7"/>
  <c r="M6973" i="7"/>
  <c r="M7149" i="7"/>
  <c r="M7217" i="7"/>
  <c r="M7282" i="7"/>
  <c r="M7373" i="7"/>
  <c r="M7464" i="7"/>
  <c r="M7597" i="7"/>
  <c r="M7712" i="7"/>
  <c r="M7803" i="7"/>
  <c r="M7889" i="7"/>
  <c r="M7959" i="7"/>
  <c r="M8004" i="7"/>
  <c r="M8027" i="7"/>
  <c r="M8047" i="7"/>
  <c r="M8091" i="7"/>
  <c r="M8150" i="7"/>
  <c r="M8229" i="7"/>
  <c r="M8308" i="7"/>
  <c r="M8349" i="7"/>
  <c r="M8368" i="7"/>
  <c r="M8406" i="7"/>
  <c r="M8466" i="7"/>
  <c r="M8504" i="7"/>
  <c r="M8545" i="7"/>
  <c r="M8605" i="7"/>
  <c r="M8681" i="7"/>
  <c r="M8782" i="7"/>
  <c r="M8899" i="7"/>
  <c r="M8995" i="7"/>
  <c r="M9049" i="7"/>
  <c r="M9105" i="7"/>
  <c r="M9159" i="7"/>
  <c r="M9233" i="7"/>
  <c r="M9305" i="7"/>
  <c r="M9379" i="7"/>
  <c r="M9433" i="7"/>
  <c r="M9471" i="7"/>
  <c r="M9507" i="7"/>
  <c r="M9561" i="7"/>
  <c r="M9653" i="7"/>
  <c r="M9745" i="7"/>
  <c r="M9799" i="7"/>
  <c r="M9855" i="7"/>
  <c r="M9909" i="7"/>
  <c r="M10001" i="7"/>
  <c r="M10146" i="7"/>
  <c r="M33" i="7"/>
  <c r="M109" i="7"/>
  <c r="M176" i="7"/>
  <c r="M250" i="7"/>
  <c r="M331" i="7"/>
  <c r="M398" i="7"/>
  <c r="M473" i="7"/>
  <c r="M536" i="7"/>
  <c r="M600" i="7"/>
  <c r="M664" i="7"/>
  <c r="M734" i="7"/>
  <c r="M799" i="7"/>
  <c r="M869" i="7"/>
  <c r="M941" i="7"/>
  <c r="M1007" i="7"/>
  <c r="M1067" i="7"/>
  <c r="M1132" i="7"/>
  <c r="M1190" i="7"/>
  <c r="M1266" i="7"/>
  <c r="M1322" i="7"/>
  <c r="M1387" i="7"/>
  <c r="M1444" i="7"/>
  <c r="M1506" i="7"/>
  <c r="M1552" i="7"/>
  <c r="M1613" i="7"/>
  <c r="M1658" i="7"/>
  <c r="M1710" i="7"/>
  <c r="M1760" i="7"/>
  <c r="M1803" i="7"/>
  <c r="M1846" i="7"/>
  <c r="M1886" i="7"/>
  <c r="M1944" i="7"/>
  <c r="M1981" i="7"/>
  <c r="M2027" i="7"/>
  <c r="M2073" i="7"/>
  <c r="M2122" i="7"/>
  <c r="M2162" i="7"/>
  <c r="M2214" i="7"/>
  <c r="M2251" i="7"/>
  <c r="M2305" i="7"/>
  <c r="M2337" i="7"/>
  <c r="M2383" i="7"/>
  <c r="M2423" i="7"/>
  <c r="M2464" i="7"/>
  <c r="M2510" i="7"/>
  <c r="M2553" i="7"/>
  <c r="M2588" i="7"/>
  <c r="M2631" i="7"/>
  <c r="M2675" i="7"/>
  <c r="M2718" i="7"/>
  <c r="M2758" i="7"/>
  <c r="M2802" i="7"/>
  <c r="M2845" i="7"/>
  <c r="M2891" i="7"/>
  <c r="M2923" i="7"/>
  <c r="M2969" i="7"/>
  <c r="M3007" i="7"/>
  <c r="M3056" i="7"/>
  <c r="M3096" i="7"/>
  <c r="M3137" i="7"/>
  <c r="M3174" i="7"/>
  <c r="M3223" i="7"/>
  <c r="M3262" i="7"/>
  <c r="M3296" i="7"/>
  <c r="M3330" i="7"/>
  <c r="M3373" i="7"/>
  <c r="M3410" i="7"/>
  <c r="M3447" i="7"/>
  <c r="M3481" i="7"/>
  <c r="M3515" i="7"/>
  <c r="M3555" i="7"/>
  <c r="M3592" i="7"/>
  <c r="M3629" i="7"/>
  <c r="M3663" i="7"/>
  <c r="M3706" i="7"/>
  <c r="M3735" i="7"/>
  <c r="M3770" i="7"/>
  <c r="M3802" i="7"/>
  <c r="M3840" i="7"/>
  <c r="M3872" i="7"/>
  <c r="M3907" i="7"/>
  <c r="M3939" i="7"/>
  <c r="M3971" i="7"/>
  <c r="M4008" i="7"/>
  <c r="M4043" i="7"/>
  <c r="M4075" i="7"/>
  <c r="M4110" i="7"/>
  <c r="M4145" i="7"/>
  <c r="M4180" i="7"/>
  <c r="M4209" i="7"/>
  <c r="M4244" i="7"/>
  <c r="M4287" i="7"/>
  <c r="M4316" i="7"/>
  <c r="M4348" i="7"/>
  <c r="M4383" i="7"/>
  <c r="M4415" i="7"/>
  <c r="M4455" i="7"/>
  <c r="M4490" i="7"/>
  <c r="M4519" i="7"/>
  <c r="M4551" i="7"/>
  <c r="M4589" i="7"/>
  <c r="M4624" i="7"/>
  <c r="M4656" i="7"/>
  <c r="M4691" i="7"/>
  <c r="M4728" i="7"/>
  <c r="M4763" i="7"/>
  <c r="M4792" i="7"/>
  <c r="M4827" i="7"/>
  <c r="M4859" i="7"/>
  <c r="M4897" i="7"/>
  <c r="M4929" i="7"/>
  <c r="M4964" i="7"/>
  <c r="M4992" i="7"/>
  <c r="M5028" i="7"/>
  <c r="M5058" i="7"/>
  <c r="M5091" i="7"/>
  <c r="M5119" i="7"/>
  <c r="M5155" i="7"/>
  <c r="M5185" i="7"/>
  <c r="M5216" i="7"/>
  <c r="M5246" i="7"/>
  <c r="M5279" i="7"/>
  <c r="M5312" i="7"/>
  <c r="M5342" i="7"/>
  <c r="M5369" i="7"/>
  <c r="M5398" i="7"/>
  <c r="M5430" i="7"/>
  <c r="M5454" i="7"/>
  <c r="M5480" i="7"/>
  <c r="M5509" i="7"/>
  <c r="M5541" i="7"/>
  <c r="M5565" i="7"/>
  <c r="M5594" i="7"/>
  <c r="M5620" i="7"/>
  <c r="M5644" i="7"/>
  <c r="M5676" i="7"/>
  <c r="M5705" i="7"/>
  <c r="M5731" i="7"/>
  <c r="M5758" i="7"/>
  <c r="M5787" i="7"/>
  <c r="M5816" i="7"/>
  <c r="M5840" i="7"/>
  <c r="M5869" i="7"/>
  <c r="M5898" i="7"/>
  <c r="M5927" i="7"/>
  <c r="M5951" i="7"/>
  <c r="M5980" i="7"/>
  <c r="M6006" i="7"/>
  <c r="M6038" i="7"/>
  <c r="M6062" i="7"/>
  <c r="M6091" i="7"/>
  <c r="M6117" i="7"/>
  <c r="M6149" i="7"/>
  <c r="M6172" i="7"/>
  <c r="M6199" i="7"/>
  <c r="M6222" i="7"/>
  <c r="M6252" i="7"/>
  <c r="M6277" i="7"/>
  <c r="M6300" i="7"/>
  <c r="M6327" i="7"/>
  <c r="M6350" i="7"/>
  <c r="M6380" i="7"/>
  <c r="M6405" i="7"/>
  <c r="M6428" i="7"/>
  <c r="M6455" i="7"/>
  <c r="M6483" i="7"/>
  <c r="M6508" i="7"/>
  <c r="M6533" i="7"/>
  <c r="M6556" i="7"/>
  <c r="M6586" i="7"/>
  <c r="M6611" i="7"/>
  <c r="M6636" i="7"/>
  <c r="M6661" i="7"/>
  <c r="M6684" i="7"/>
  <c r="M6714" i="7"/>
  <c r="M6739" i="7"/>
  <c r="M6764" i="7"/>
  <c r="M6789" i="7"/>
  <c r="M6815" i="7"/>
  <c r="M6842" i="7"/>
  <c r="M6867" i="7"/>
  <c r="M6892" i="7"/>
  <c r="M6920" i="7"/>
  <c r="M6943" i="7"/>
  <c r="M6970" i="7"/>
  <c r="M6995" i="7"/>
  <c r="M7020" i="7"/>
  <c r="M7048" i="7"/>
  <c r="M7071" i="7"/>
  <c r="M7096" i="7"/>
  <c r="M7118" i="7"/>
  <c r="M7146" i="7"/>
  <c r="M7167" i="7"/>
  <c r="M7188" i="7"/>
  <c r="M7211" i="7"/>
  <c r="M7235" i="7"/>
  <c r="M7258" i="7"/>
  <c r="M7279" i="7"/>
  <c r="M7300" i="7"/>
  <c r="M7323" i="7"/>
  <c r="M7347" i="7"/>
  <c r="M7370" i="7"/>
  <c r="M7391" i="7"/>
  <c r="M7412" i="7"/>
  <c r="M7438" i="7"/>
  <c r="M7459" i="7"/>
  <c r="M7482" i="7"/>
  <c r="M7503" i="7"/>
  <c r="M7529" i="7"/>
  <c r="M7550" i="7"/>
  <c r="M7571" i="7"/>
  <c r="M7594" i="7"/>
  <c r="M7615" i="7"/>
  <c r="M7641" i="7"/>
  <c r="M7662" i="7"/>
  <c r="M7683" i="7"/>
  <c r="M7706" i="7"/>
  <c r="M7730" i="7"/>
  <c r="M7753" i="7"/>
  <c r="M7774" i="7"/>
  <c r="M7795" i="7"/>
  <c r="M7821" i="7"/>
  <c r="M7842" i="7"/>
  <c r="M7865" i="7"/>
  <c r="M7886" i="7"/>
  <c r="M7907" i="7"/>
  <c r="M7933" i="7"/>
  <c r="M7954" i="7"/>
  <c r="M7977" i="7"/>
  <c r="M7998" i="7"/>
  <c r="M8024" i="7"/>
  <c r="M8044" i="7"/>
  <c r="M8064" i="7"/>
  <c r="M8084" i="7"/>
  <c r="M8108" i="7"/>
  <c r="M8128" i="7"/>
  <c r="M8147" i="7"/>
  <c r="M8166" i="7"/>
  <c r="M8185" i="7"/>
  <c r="M8207" i="7"/>
  <c r="M8226" i="7"/>
  <c r="M8245" i="7"/>
  <c r="M8264" i="7"/>
  <c r="M8286" i="7"/>
  <c r="M8305" i="7"/>
  <c r="M8324" i="7"/>
  <c r="M8343" i="7"/>
  <c r="M8365" i="7"/>
  <c r="M8384" i="7"/>
  <c r="M8403" i="7"/>
  <c r="M8422" i="7"/>
  <c r="M8441" i="7"/>
  <c r="M8463" i="7"/>
  <c r="M8482" i="7"/>
  <c r="M8501" i="7"/>
  <c r="M8520" i="7"/>
  <c r="M8542" i="7"/>
  <c r="M8561" i="7"/>
  <c r="M8580" i="7"/>
  <c r="M8599" i="7"/>
  <c r="M8621" i="7"/>
  <c r="M8640" i="7"/>
  <c r="M8659" i="7"/>
  <c r="M8678" i="7"/>
  <c r="M8697" i="7"/>
  <c r="M8719" i="7"/>
  <c r="M8738" i="7"/>
  <c r="M8757" i="7"/>
  <c r="M8776" i="7"/>
  <c r="M8798" i="7"/>
  <c r="M8817" i="7"/>
  <c r="M8836" i="7"/>
  <c r="M8855" i="7"/>
  <c r="M8877" i="7"/>
  <c r="M8896" i="7"/>
  <c r="M8915" i="7"/>
  <c r="M8934" i="7"/>
  <c r="M8953" i="7"/>
  <c r="M8974" i="7"/>
  <c r="M8992" i="7"/>
  <c r="M9010" i="7"/>
  <c r="M9028" i="7"/>
  <c r="M9046" i="7"/>
  <c r="M9064" i="7"/>
  <c r="M9082" i="7"/>
  <c r="M9102" i="7"/>
  <c r="M9120" i="7"/>
  <c r="M9138" i="7"/>
  <c r="M9156" i="7"/>
  <c r="M9174" i="7"/>
  <c r="M9192" i="7"/>
  <c r="M9210" i="7"/>
  <c r="M9230" i="7"/>
  <c r="M9248" i="7"/>
  <c r="M9266" i="7"/>
  <c r="M9284" i="7"/>
  <c r="M9302" i="7"/>
  <c r="M9320" i="7"/>
  <c r="M9338" i="7"/>
  <c r="M9358" i="7"/>
  <c r="M9376" i="7"/>
  <c r="M9394" i="7"/>
  <c r="M9412" i="7"/>
  <c r="M9430" i="7"/>
  <c r="M9448" i="7"/>
  <c r="M9466" i="7"/>
  <c r="M9486" i="7"/>
  <c r="M9504" i="7"/>
  <c r="M9522" i="7"/>
  <c r="M9540" i="7"/>
  <c r="M9558" i="7"/>
  <c r="M9576" i="7"/>
  <c r="M9594" i="7"/>
  <c r="M9614" i="7"/>
  <c r="M9632" i="7"/>
  <c r="M9650" i="7"/>
  <c r="M9668" i="7"/>
  <c r="M9686" i="7"/>
  <c r="M9704" i="7"/>
  <c r="M9722" i="7"/>
  <c r="M9742" i="7"/>
  <c r="M9760" i="7"/>
  <c r="M9778" i="7"/>
  <c r="M9796" i="7"/>
  <c r="M9814" i="7"/>
  <c r="M9832" i="7"/>
  <c r="M9850" i="7"/>
  <c r="M9870" i="7"/>
  <c r="M9888" i="7"/>
  <c r="M9906" i="7"/>
  <c r="M9924" i="7"/>
  <c r="M9942" i="7"/>
  <c r="M9960" i="7"/>
  <c r="M9978" i="7"/>
  <c r="M9998" i="7"/>
  <c r="M10016" i="7"/>
  <c r="M10034" i="7"/>
  <c r="M10052" i="7"/>
  <c r="M10070" i="7"/>
  <c r="M10088" i="7"/>
  <c r="M10106" i="7"/>
  <c r="M10126" i="7"/>
  <c r="M10143" i="7"/>
  <c r="M10160" i="7"/>
  <c r="M10177" i="7"/>
  <c r="M10194" i="7"/>
  <c r="M10211" i="7"/>
  <c r="M10228" i="7"/>
  <c r="M10245" i="7"/>
  <c r="M10262" i="7"/>
  <c r="M10279" i="7"/>
  <c r="M10296" i="7"/>
  <c r="M10313" i="7"/>
  <c r="M10330" i="7"/>
  <c r="M10347" i="7"/>
  <c r="M10364" i="7"/>
  <c r="M10380" i="7"/>
  <c r="M10396" i="7"/>
  <c r="M10412" i="7"/>
  <c r="M10428" i="7"/>
  <c r="M10444" i="7"/>
  <c r="M10460" i="7"/>
  <c r="M10476" i="7"/>
  <c r="M111" i="7"/>
  <c r="M3267" i="7"/>
  <c r="M4045" i="7"/>
  <c r="M4591" i="7"/>
  <c r="M4968" i="7"/>
  <c r="M5248" i="7"/>
  <c r="M5456" i="7"/>
  <c r="M5596" i="7"/>
  <c r="M5707" i="7"/>
  <c r="M5844" i="7"/>
  <c r="M5982" i="7"/>
  <c r="M6064" i="7"/>
  <c r="M6151" i="7"/>
  <c r="M6224" i="7"/>
  <c r="M6329" i="7"/>
  <c r="M6460" i="7"/>
  <c r="M6558" i="7"/>
  <c r="M6663" i="7"/>
  <c r="M6741" i="7"/>
  <c r="M6894" i="7"/>
  <c r="M6972" i="7"/>
  <c r="M7050" i="7"/>
  <c r="M7126" i="7"/>
  <c r="M7239" i="7"/>
  <c r="M7328" i="7"/>
  <c r="M7419" i="7"/>
  <c r="M7463" i="7"/>
  <c r="M7484" i="7"/>
  <c r="M7531" i="7"/>
  <c r="M7575" i="7"/>
  <c r="M7620" i="7"/>
  <c r="M7664" i="7"/>
  <c r="M7755" i="7"/>
  <c r="M7888" i="7"/>
  <c r="M8066" i="7"/>
  <c r="M8130" i="7"/>
  <c r="M8190" i="7"/>
  <c r="M8307" i="7"/>
  <c r="M8446" i="7"/>
  <c r="M8582" i="7"/>
  <c r="M8702" i="7"/>
  <c r="M8819" i="7"/>
  <c r="M8898" i="7"/>
  <c r="M8994" i="7"/>
  <c r="M9104" i="7"/>
  <c r="M9214" i="7"/>
  <c r="M9268" i="7"/>
  <c r="M9360" i="7"/>
  <c r="M9432" i="7"/>
  <c r="M9506" i="7"/>
  <c r="M9616" i="7"/>
  <c r="M9726" i="7"/>
  <c r="M9798" i="7"/>
  <c r="M9872" i="7"/>
  <c r="M9926" i="7"/>
  <c r="M9982" i="7"/>
  <c r="M10000" i="7"/>
  <c r="M10036" i="7"/>
  <c r="M10072" i="7"/>
  <c r="M10090" i="7"/>
  <c r="M10110" i="7"/>
  <c r="M10145" i="7"/>
  <c r="M10162" i="7"/>
  <c r="M10179" i="7"/>
  <c r="M10230" i="7"/>
  <c r="M10281" i="7"/>
  <c r="M10366" i="7"/>
  <c r="M10446" i="7"/>
  <c r="M114" i="7"/>
  <c r="M806" i="7"/>
  <c r="M1279" i="7"/>
  <c r="M1517" i="7"/>
  <c r="M1677" i="7"/>
  <c r="M1806" i="7"/>
  <c r="M1947" i="7"/>
  <c r="M1993" i="7"/>
  <c r="M2125" i="7"/>
  <c r="M2171" i="7"/>
  <c r="M2217" i="7"/>
  <c r="M2345" i="7"/>
  <c r="M2386" i="7"/>
  <c r="M2475" i="7"/>
  <c r="M2556" i="7"/>
  <c r="M2599" i="7"/>
  <c r="M2643" i="7"/>
  <c r="M2721" i="7"/>
  <c r="M2810" i="7"/>
  <c r="M2856" i="7"/>
  <c r="M2894" i="7"/>
  <c r="M2972" i="7"/>
  <c r="M3059" i="7"/>
  <c r="M3102" i="7"/>
  <c r="M3142" i="7"/>
  <c r="M3229" i="7"/>
  <c r="M3299" i="7"/>
  <c r="M3342" i="7"/>
  <c r="M3376" i="7"/>
  <c r="M3450" i="7"/>
  <c r="M3527" i="7"/>
  <c r="M3564" i="7"/>
  <c r="M3632" i="7"/>
  <c r="M3675" i="7"/>
  <c r="M3741" i="7"/>
  <c r="M3816" i="7"/>
  <c r="M3843" i="7"/>
  <c r="M3912" i="7"/>
  <c r="M3982" i="7"/>
  <c r="M4017" i="7"/>
  <c r="M4081" i="7"/>
  <c r="M4153" i="7"/>
  <c r="M4220" i="7"/>
  <c r="M4290" i="7"/>
  <c r="M4354" i="7"/>
  <c r="M4426" i="7"/>
  <c r="M4493" i="7"/>
  <c r="M4563" i="7"/>
  <c r="M4627" i="7"/>
  <c r="M4699" i="7"/>
  <c r="M4766" i="7"/>
  <c r="M4795" i="7"/>
  <c r="M4900" i="7"/>
  <c r="M5005" i="7"/>
  <c r="M5066" i="7"/>
  <c r="M5160" i="7"/>
  <c r="M5193" i="7"/>
  <c r="M5287" i="7"/>
  <c r="M5320" i="7"/>
  <c r="M5404" i="7"/>
  <c r="M5433" i="7"/>
  <c r="M5515" i="7"/>
  <c r="M5544" i="7"/>
  <c r="M5597" i="7"/>
  <c r="M5655" i="7"/>
  <c r="M5708" i="7"/>
  <c r="M5734" i="7"/>
  <c r="M5790" i="7"/>
  <c r="M5845" i="7"/>
  <c r="M5877" i="7"/>
  <c r="M5956" i="7"/>
  <c r="M6041" i="7"/>
  <c r="M6152" i="7"/>
  <c r="M6255" i="7"/>
  <c r="M6408" i="7"/>
  <c r="M6536" i="7"/>
  <c r="M6614" i="7"/>
  <c r="M6742" i="7"/>
  <c r="M6900" i="7"/>
  <c r="M7028" i="7"/>
  <c r="M7127" i="7"/>
  <c r="M7193" i="7"/>
  <c r="M7261" i="7"/>
  <c r="M7305" i="7"/>
  <c r="M7329" i="7"/>
  <c r="M7394" i="7"/>
  <c r="M7441" i="7"/>
  <c r="M7485" i="7"/>
  <c r="M7511" i="7"/>
  <c r="M7553" i="7"/>
  <c r="M7576" i="7"/>
  <c r="M7644" i="7"/>
  <c r="M7665" i="7"/>
  <c r="M7735" i="7"/>
  <c r="M7756" i="7"/>
  <c r="M7777" i="7"/>
  <c r="M7847" i="7"/>
  <c r="M7868" i="7"/>
  <c r="M7915" i="7"/>
  <c r="M7936" i="7"/>
  <c r="M7980" i="7"/>
  <c r="M8067" i="7"/>
  <c r="M8131" i="7"/>
  <c r="M8169" i="7"/>
  <c r="M8191" i="7"/>
  <c r="M8210" i="7"/>
  <c r="M8248" i="7"/>
  <c r="M8270" i="7"/>
  <c r="M8327" i="7"/>
  <c r="M8387" i="7"/>
  <c r="M8447" i="7"/>
  <c r="M8485" i="7"/>
  <c r="M8564" i="7"/>
  <c r="M8624" i="7"/>
  <c r="M8662" i="7"/>
  <c r="M8703" i="7"/>
  <c r="M8741" i="7"/>
  <c r="M8760" i="7"/>
  <c r="M8820" i="7"/>
  <c r="M8839" i="7"/>
  <c r="M8880" i="7"/>
  <c r="M8918" i="7"/>
  <c r="M8959" i="7"/>
  <c r="M9013" i="7"/>
  <c r="M9031" i="7"/>
  <c r="M9087" i="7"/>
  <c r="M9141" i="7"/>
  <c r="M9197" i="7"/>
  <c r="M9287" i="7"/>
  <c r="M9343" i="7"/>
  <c r="M9397" i="7"/>
  <c r="M9489" i="7"/>
  <c r="M9543" i="7"/>
  <c r="M9581" i="7"/>
  <c r="M9617" i="7"/>
  <c r="M9635" i="7"/>
  <c r="M9671" i="7"/>
  <c r="M9689" i="7"/>
  <c r="M9709" i="7"/>
  <c r="M9763" i="7"/>
  <c r="M9781" i="7"/>
  <c r="M9817" i="7"/>
  <c r="M9891" i="7"/>
  <c r="M9983" i="7"/>
  <c r="M10055" i="7"/>
  <c r="M10129" i="7"/>
  <c r="M10180" i="7"/>
  <c r="M10214" i="7"/>
  <c r="M10231" i="7"/>
  <c r="M10248" i="7"/>
  <c r="M10282" i="7"/>
  <c r="M10317" i="7"/>
  <c r="M10334" i="7"/>
  <c r="M35" i="7"/>
  <c r="M110" i="7"/>
  <c r="M194" i="7"/>
  <c r="M258" i="7"/>
  <c r="M336" i="7"/>
  <c r="M399" i="7"/>
  <c r="M474" i="7"/>
  <c r="M537" i="7"/>
  <c r="M605" i="7"/>
  <c r="M677" i="7"/>
  <c r="M736" i="7"/>
  <c r="M800" i="7"/>
  <c r="M870" i="7"/>
  <c r="M942" i="7"/>
  <c r="M1009" i="7"/>
  <c r="M1069" i="7"/>
  <c r="M1143" i="7"/>
  <c r="M1211" i="7"/>
  <c r="M1267" i="7"/>
  <c r="M1323" i="7"/>
  <c r="M1390" i="7"/>
  <c r="M1445" i="7"/>
  <c r="M1507" i="7"/>
  <c r="M1568" i="7"/>
  <c r="M1614" i="7"/>
  <c r="M1659" i="7"/>
  <c r="M1718" i="7"/>
  <c r="M1761" i="7"/>
  <c r="M1804" i="7"/>
  <c r="M1850" i="7"/>
  <c r="M1899" i="7"/>
  <c r="M1945" i="7"/>
  <c r="M1982" i="7"/>
  <c r="M2031" i="7"/>
  <c r="M2074" i="7"/>
  <c r="M2123" i="7"/>
  <c r="M2166" i="7"/>
  <c r="M2215" i="7"/>
  <c r="M2252" i="7"/>
  <c r="M2306" i="7"/>
  <c r="M2343" i="7"/>
  <c r="M2384" i="7"/>
  <c r="M2424" i="7"/>
  <c r="M2473" i="7"/>
  <c r="M2511" i="7"/>
  <c r="M2554" i="7"/>
  <c r="M2589" i="7"/>
  <c r="M2635" i="7"/>
  <c r="M2678" i="7"/>
  <c r="M2719" i="7"/>
  <c r="M2759" i="7"/>
  <c r="M2803" i="7"/>
  <c r="M2849" i="7"/>
  <c r="M2892" i="7"/>
  <c r="M2927" i="7"/>
  <c r="M2970" i="7"/>
  <c r="M3019" i="7"/>
  <c r="M3057" i="7"/>
  <c r="M3100" i="7"/>
  <c r="M3138" i="7"/>
  <c r="M3175" i="7"/>
  <c r="M3227" i="7"/>
  <c r="M3263" i="7"/>
  <c r="M3297" i="7"/>
  <c r="M3337" i="7"/>
  <c r="M3374" i="7"/>
  <c r="M3411" i="7"/>
  <c r="M3448" i="7"/>
  <c r="M3485" i="7"/>
  <c r="M3519" i="7"/>
  <c r="M3559" i="7"/>
  <c r="M3593" i="7"/>
  <c r="M3630" i="7"/>
  <c r="M3664" i="7"/>
  <c r="M3707" i="7"/>
  <c r="M3739" i="7"/>
  <c r="M3771" i="7"/>
  <c r="M3803" i="7"/>
  <c r="M3841" i="7"/>
  <c r="M3873" i="7"/>
  <c r="M3908" i="7"/>
  <c r="M3940" i="7"/>
  <c r="M3980" i="7"/>
  <c r="M4009" i="7"/>
  <c r="M4044" i="7"/>
  <c r="M4076" i="7"/>
  <c r="M4111" i="7"/>
  <c r="M4151" i="7"/>
  <c r="M4183" i="7"/>
  <c r="M4215" i="7"/>
  <c r="M4247" i="7"/>
  <c r="M4288" i="7"/>
  <c r="M4317" i="7"/>
  <c r="M4352" i="7"/>
  <c r="M4384" i="7"/>
  <c r="M4424" i="7"/>
  <c r="M4456" i="7"/>
  <c r="M4491" i="7"/>
  <c r="M4520" i="7"/>
  <c r="M4555" i="7"/>
  <c r="M4590" i="7"/>
  <c r="M4625" i="7"/>
  <c r="M4657" i="7"/>
  <c r="M4692" i="7"/>
  <c r="M4729" i="7"/>
  <c r="M4764" i="7"/>
  <c r="M4793" i="7"/>
  <c r="M4828" i="7"/>
  <c r="M4863" i="7"/>
  <c r="M4898" i="7"/>
  <c r="M4930" i="7"/>
  <c r="M4967" i="7"/>
  <c r="M4993" i="7"/>
  <c r="M5031" i="7"/>
  <c r="M5059" i="7"/>
  <c r="M5092" i="7"/>
  <c r="M5120" i="7"/>
  <c r="M5156" i="7"/>
  <c r="M5186" i="7"/>
  <c r="M5219" i="7"/>
  <c r="M5247" i="7"/>
  <c r="M5283" i="7"/>
  <c r="M5316" i="7"/>
  <c r="M5343" i="7"/>
  <c r="M5370" i="7"/>
  <c r="M5399" i="7"/>
  <c r="M5431" i="7"/>
  <c r="M5455" i="7"/>
  <c r="M5484" i="7"/>
  <c r="M5510" i="7"/>
  <c r="M5542" i="7"/>
  <c r="M5566" i="7"/>
  <c r="M5595" i="7"/>
  <c r="M5621" i="7"/>
  <c r="M5653" i="7"/>
  <c r="M5677" i="7"/>
  <c r="M5706" i="7"/>
  <c r="M5732" i="7"/>
  <c r="M5759" i="7"/>
  <c r="M5788" i="7"/>
  <c r="M5817" i="7"/>
  <c r="M5843" i="7"/>
  <c r="M5870" i="7"/>
  <c r="M5899" i="7"/>
  <c r="M5928" i="7"/>
  <c r="M5952" i="7"/>
  <c r="M5981" i="7"/>
  <c r="M6010" i="7"/>
  <c r="M6039" i="7"/>
  <c r="M6063" i="7"/>
  <c r="M6092" i="7"/>
  <c r="M6118" i="7"/>
  <c r="M6150" i="7"/>
  <c r="M6173" i="7"/>
  <c r="M6200" i="7"/>
  <c r="M6223" i="7"/>
  <c r="M6253" i="7"/>
  <c r="M6278" i="7"/>
  <c r="M6301" i="7"/>
  <c r="M6328" i="7"/>
  <c r="M6356" i="7"/>
  <c r="M6381" i="7"/>
  <c r="M6406" i="7"/>
  <c r="M6429" i="7"/>
  <c r="M6456" i="7"/>
  <c r="M6484" i="7"/>
  <c r="M6509" i="7"/>
  <c r="M6534" i="7"/>
  <c r="M6557" i="7"/>
  <c r="M6587" i="7"/>
  <c r="M6612" i="7"/>
  <c r="M6637" i="7"/>
  <c r="M6662" i="7"/>
  <c r="M6692" i="7"/>
  <c r="M6715" i="7"/>
  <c r="M6740" i="7"/>
  <c r="M6765" i="7"/>
  <c r="M6790" i="7"/>
  <c r="M6820" i="7"/>
  <c r="M6843" i="7"/>
  <c r="M6868" i="7"/>
  <c r="M6893" i="7"/>
  <c r="M6921" i="7"/>
  <c r="M6948" i="7"/>
  <c r="M6971" i="7"/>
  <c r="M6996" i="7"/>
  <c r="M7024" i="7"/>
  <c r="M7049" i="7"/>
  <c r="M7075" i="7"/>
  <c r="M7097" i="7"/>
  <c r="M7119" i="7"/>
  <c r="M7147" i="7"/>
  <c r="M7168" i="7"/>
  <c r="M7191" i="7"/>
  <c r="M7212" i="7"/>
  <c r="M7236" i="7"/>
  <c r="M7259" i="7"/>
  <c r="M7280" i="7"/>
  <c r="M7303" i="7"/>
  <c r="M7327" i="7"/>
  <c r="M7348" i="7"/>
  <c r="M7371" i="7"/>
  <c r="M7392" i="7"/>
  <c r="M7415" i="7"/>
  <c r="M7439" i="7"/>
  <c r="M7460" i="7"/>
  <c r="M7483" i="7"/>
  <c r="M7504" i="7"/>
  <c r="M7530" i="7"/>
  <c r="M7551" i="7"/>
  <c r="M7572" i="7"/>
  <c r="M7595" i="7"/>
  <c r="M7619" i="7"/>
  <c r="M7642" i="7"/>
  <c r="M7663" i="7"/>
  <c r="M7684" i="7"/>
  <c r="M7707" i="7"/>
  <c r="M7731" i="7"/>
  <c r="M7754" i="7"/>
  <c r="M7775" i="7"/>
  <c r="M7796" i="7"/>
  <c r="M7822" i="7"/>
  <c r="M7843" i="7"/>
  <c r="M7866" i="7"/>
  <c r="M7887" i="7"/>
  <c r="M7913" i="7"/>
  <c r="M7934" i="7"/>
  <c r="M7955" i="7"/>
  <c r="M7978" i="7"/>
  <c r="M7999" i="7"/>
  <c r="M8025" i="7"/>
  <c r="M8045" i="7"/>
  <c r="M8065" i="7"/>
  <c r="M8086" i="7"/>
  <c r="M8109" i="7"/>
  <c r="M8129" i="7"/>
  <c r="M8148" i="7"/>
  <c r="M8167" i="7"/>
  <c r="M8189" i="7"/>
  <c r="M8208" i="7"/>
  <c r="M8227" i="7"/>
  <c r="M8246" i="7"/>
  <c r="M8265" i="7"/>
  <c r="M8287" i="7"/>
  <c r="M8306" i="7"/>
  <c r="M8325" i="7"/>
  <c r="M8344" i="7"/>
  <c r="M8366" i="7"/>
  <c r="M8385" i="7"/>
  <c r="M8404" i="7"/>
  <c r="M8423" i="7"/>
  <c r="M8445" i="7"/>
  <c r="M8464" i="7"/>
  <c r="M8483" i="7"/>
  <c r="M8502" i="7"/>
  <c r="M8521" i="7"/>
  <c r="M8543" i="7"/>
  <c r="M8562" i="7"/>
  <c r="M8581" i="7"/>
  <c r="M8600" i="7"/>
  <c r="M8622" i="7"/>
  <c r="M8641" i="7"/>
  <c r="M8660" i="7"/>
  <c r="M8679" i="7"/>
  <c r="M8701" i="7"/>
  <c r="M8720" i="7"/>
  <c r="M8739" i="7"/>
  <c r="M8758" i="7"/>
  <c r="M8777" i="7"/>
  <c r="M8799" i="7"/>
  <c r="M8818" i="7"/>
  <c r="M8837" i="7"/>
  <c r="M8856" i="7"/>
  <c r="M8878" i="7"/>
  <c r="M8897" i="7"/>
  <c r="M8916" i="7"/>
  <c r="M8935" i="7"/>
  <c r="M8957" i="7"/>
  <c r="M8975" i="7"/>
  <c r="M8993" i="7"/>
  <c r="M9011" i="7"/>
  <c r="M9029" i="7"/>
  <c r="M9047" i="7"/>
  <c r="M9065" i="7"/>
  <c r="M9085" i="7"/>
  <c r="M9103" i="7"/>
  <c r="M9121" i="7"/>
  <c r="M9139" i="7"/>
  <c r="M9157" i="7"/>
  <c r="M9175" i="7"/>
  <c r="M9193" i="7"/>
  <c r="M9213" i="7"/>
  <c r="M9231" i="7"/>
  <c r="M9249" i="7"/>
  <c r="M9267" i="7"/>
  <c r="M9285" i="7"/>
  <c r="M9303" i="7"/>
  <c r="M9321" i="7"/>
  <c r="M9341" i="7"/>
  <c r="M9359" i="7"/>
  <c r="M9377" i="7"/>
  <c r="M9395" i="7"/>
  <c r="M9413" i="7"/>
  <c r="M9431" i="7"/>
  <c r="M9449" i="7"/>
  <c r="M9469" i="7"/>
  <c r="M9487" i="7"/>
  <c r="M9505" i="7"/>
  <c r="M9523" i="7"/>
  <c r="M9541" i="7"/>
  <c r="M9559" i="7"/>
  <c r="M9577" i="7"/>
  <c r="M9597" i="7"/>
  <c r="M9615" i="7"/>
  <c r="M9633" i="7"/>
  <c r="M9651" i="7"/>
  <c r="M9669" i="7"/>
  <c r="M9687" i="7"/>
  <c r="M9705" i="7"/>
  <c r="M9725" i="7"/>
  <c r="M9743" i="7"/>
  <c r="M9761" i="7"/>
  <c r="M9779" i="7"/>
  <c r="M9797" i="7"/>
  <c r="M9815" i="7"/>
  <c r="M9833" i="7"/>
  <c r="M9853" i="7"/>
  <c r="M9871" i="7"/>
  <c r="M9889" i="7"/>
  <c r="M9907" i="7"/>
  <c r="M9925" i="7"/>
  <c r="M9943" i="7"/>
  <c r="M9961" i="7"/>
  <c r="M9981" i="7"/>
  <c r="M9999" i="7"/>
  <c r="M10017" i="7"/>
  <c r="M10035" i="7"/>
  <c r="M10053" i="7"/>
  <c r="M10071" i="7"/>
  <c r="M10089" i="7"/>
  <c r="M10109" i="7"/>
  <c r="M10127" i="7"/>
  <c r="M10144" i="7"/>
  <c r="M10161" i="7"/>
  <c r="M10178" i="7"/>
  <c r="M10195" i="7"/>
  <c r="M10212" i="7"/>
  <c r="M10229" i="7"/>
  <c r="M10246" i="7"/>
  <c r="M10263" i="7"/>
  <c r="M10280" i="7"/>
  <c r="M10297" i="7"/>
  <c r="M10314" i="7"/>
  <c r="M10331" i="7"/>
  <c r="M10349" i="7"/>
  <c r="M10365" i="7"/>
  <c r="M10381" i="7"/>
  <c r="M10397" i="7"/>
  <c r="M10413" i="7"/>
  <c r="M10429" i="7"/>
  <c r="M10445" i="7"/>
  <c r="M10461" i="7"/>
  <c r="M38" i="7"/>
  <c r="M3338" i="7"/>
  <c r="M4115" i="7"/>
  <c r="M4658" i="7"/>
  <c r="M5032" i="7"/>
  <c r="M5319" i="7"/>
  <c r="M5485" i="7"/>
  <c r="M5567" i="7"/>
  <c r="M5654" i="7"/>
  <c r="M5765" i="7"/>
  <c r="M5871" i="7"/>
  <c r="M5955" i="7"/>
  <c r="M6093" i="7"/>
  <c r="M6201" i="7"/>
  <c r="M6302" i="7"/>
  <c r="M6407" i="7"/>
  <c r="M6510" i="7"/>
  <c r="M6588" i="7"/>
  <c r="M6638" i="7"/>
  <c r="M6693" i="7"/>
  <c r="M6794" i="7"/>
  <c r="M6869" i="7"/>
  <c r="M6949" i="7"/>
  <c r="M7027" i="7"/>
  <c r="M7098" i="7"/>
  <c r="M7169" i="7"/>
  <c r="M7281" i="7"/>
  <c r="M7372" i="7"/>
  <c r="M7440" i="7"/>
  <c r="M7552" i="7"/>
  <c r="M7643" i="7"/>
  <c r="M7776" i="7"/>
  <c r="M7844" i="7"/>
  <c r="M7935" i="7"/>
  <c r="M8003" i="7"/>
  <c r="M8046" i="7"/>
  <c r="M8110" i="7"/>
  <c r="M8168" i="7"/>
  <c r="M8209" i="7"/>
  <c r="M8228" i="7"/>
  <c r="M8269" i="7"/>
  <c r="M8288" i="7"/>
  <c r="M8326" i="7"/>
  <c r="M8367" i="7"/>
  <c r="M8386" i="7"/>
  <c r="M8405" i="7"/>
  <c r="M8465" i="7"/>
  <c r="M8484" i="7"/>
  <c r="M8525" i="7"/>
  <c r="M8544" i="7"/>
  <c r="M8563" i="7"/>
  <c r="M8623" i="7"/>
  <c r="M8642" i="7"/>
  <c r="M8680" i="7"/>
  <c r="M8759" i="7"/>
  <c r="M8857" i="7"/>
  <c r="M8958" i="7"/>
  <c r="M9066" i="7"/>
  <c r="M9194" i="7"/>
  <c r="M9286" i="7"/>
  <c r="M9378" i="7"/>
  <c r="M9470" i="7"/>
  <c r="M9542" i="7"/>
  <c r="M9652" i="7"/>
  <c r="M9706" i="7"/>
  <c r="M9834" i="7"/>
  <c r="M9962" i="7"/>
  <c r="M10054" i="7"/>
  <c r="M10213" i="7"/>
  <c r="M10333" i="7"/>
  <c r="M10414" i="7"/>
  <c r="M197" i="7"/>
  <c r="M749" i="7"/>
  <c r="M1146" i="7"/>
  <c r="M1395" i="7"/>
  <c r="M1570" i="7"/>
  <c r="M1720" i="7"/>
  <c r="M1855" i="7"/>
  <c r="M2033" i="7"/>
  <c r="M2269" i="7"/>
  <c r="M2426" i="7"/>
  <c r="M2689" i="7"/>
  <c r="M2937" i="7"/>
  <c r="M3191" i="7"/>
  <c r="M3416" i="7"/>
  <c r="M3595" i="7"/>
  <c r="M3776" i="7"/>
  <c r="M3944" i="7"/>
  <c r="M4116" i="7"/>
  <c r="M4255" i="7"/>
  <c r="M4386" i="7"/>
  <c r="M4525" i="7"/>
  <c r="M4659" i="7"/>
  <c r="M4830" i="7"/>
  <c r="M4969" i="7"/>
  <c r="M5096" i="7"/>
  <c r="M5223" i="7"/>
  <c r="M5347" i="7"/>
  <c r="M5459" i="7"/>
  <c r="M5568" i="7"/>
  <c r="M5679" i="7"/>
  <c r="M5819" i="7"/>
  <c r="M5930" i="7"/>
  <c r="M5983" i="7"/>
  <c r="M6070" i="7"/>
  <c r="M6094" i="7"/>
  <c r="M6175" i="7"/>
  <c r="M6202" i="7"/>
  <c r="M6280" i="7"/>
  <c r="M6303" i="7"/>
  <c r="M6330" i="7"/>
  <c r="M6383" i="7"/>
  <c r="M6431" i="7"/>
  <c r="M6461" i="7"/>
  <c r="M6486" i="7"/>
  <c r="M6566" i="7"/>
  <c r="M6589" i="7"/>
  <c r="M6639" i="7"/>
  <c r="M6694" i="7"/>
  <c r="M6717" i="7"/>
  <c r="M6795" i="7"/>
  <c r="M6822" i="7"/>
  <c r="M6870" i="7"/>
  <c r="M6923" i="7"/>
  <c r="M6950" i="7"/>
  <c r="M6998" i="7"/>
  <c r="M7051" i="7"/>
  <c r="M7077" i="7"/>
  <c r="M7099" i="7"/>
  <c r="M7170" i="7"/>
  <c r="M7240" i="7"/>
  <c r="M7352" i="7"/>
  <c r="M7420" i="7"/>
  <c r="M7532" i="7"/>
  <c r="M7623" i="7"/>
  <c r="M7688" i="7"/>
  <c r="M7824" i="7"/>
  <c r="M8111" i="7"/>
  <c r="M8289" i="7"/>
  <c r="M8425" i="7"/>
  <c r="M8526" i="7"/>
  <c r="M8583" i="7"/>
  <c r="M8643" i="7"/>
  <c r="M8722" i="7"/>
  <c r="M8801" i="7"/>
  <c r="M8861" i="7"/>
  <c r="M8937" i="7"/>
  <c r="M8977" i="7"/>
  <c r="M9069" i="7"/>
  <c r="M9123" i="7"/>
  <c r="M9177" i="7"/>
  <c r="M9215" i="7"/>
  <c r="M9251" i="7"/>
  <c r="M9269" i="7"/>
  <c r="M9325" i="7"/>
  <c r="M9361" i="7"/>
  <c r="M9415" i="7"/>
  <c r="M9453" i="7"/>
  <c r="M9525" i="7"/>
  <c r="M9599" i="7"/>
  <c r="M9727" i="7"/>
  <c r="M9837" i="7"/>
  <c r="M9873" i="7"/>
  <c r="M9927" i="7"/>
  <c r="M9945" i="7"/>
  <c r="M9965" i="7"/>
  <c r="M10019" i="7"/>
  <c r="M10037" i="7"/>
  <c r="M10073" i="7"/>
  <c r="M10093" i="7"/>
  <c r="M10111" i="7"/>
  <c r="M10163" i="7"/>
  <c r="M10197" i="7"/>
  <c r="M138" i="7"/>
  <c r="M243" i="7"/>
  <c r="M358" i="7"/>
  <c r="M446" i="7"/>
  <c r="M567" i="7"/>
  <c r="M647" i="7"/>
  <c r="M751" i="7"/>
  <c r="M835" i="7"/>
  <c r="M952" i="7"/>
  <c r="M1040" i="7"/>
  <c r="M1129" i="7"/>
  <c r="M1229" i="7"/>
  <c r="M1319" i="7"/>
  <c r="M1420" i="7"/>
  <c r="M1483" i="7"/>
  <c r="M1576" i="7"/>
  <c r="M1650" i="7"/>
  <c r="M1725" i="7"/>
  <c r="M1788" i="7"/>
  <c r="M1862" i="7"/>
  <c r="M1919" i="7"/>
  <c r="M1979" i="7"/>
  <c r="M2050" i="7"/>
  <c r="M2104" i="7"/>
  <c r="M2184" i="7"/>
  <c r="M2241" i="7"/>
  <c r="M2313" i="7"/>
  <c r="M2370" i="7"/>
  <c r="M2442" i="7"/>
  <c r="M2493" i="7"/>
  <c r="M2557" i="7"/>
  <c r="M2611" i="7"/>
  <c r="M2667" i="7"/>
  <c r="M2734" i="7"/>
  <c r="M2793" i="7"/>
  <c r="M2860" i="7"/>
  <c r="M2919" i="7"/>
  <c r="M2989" i="7"/>
  <c r="M3037" i="7"/>
  <c r="M3104" i="7"/>
  <c r="M3166" i="7"/>
  <c r="M3230" i="7"/>
  <c r="M3280" i="7"/>
  <c r="M3328" i="7"/>
  <c r="M3390" i="7"/>
  <c r="M3438" i="7"/>
  <c r="M3497" i="7"/>
  <c r="M3545" i="7"/>
  <c r="M3607" i="7"/>
  <c r="M3655" i="7"/>
  <c r="M3711" i="7"/>
  <c r="M3759" i="7"/>
  <c r="M3817" i="7"/>
  <c r="M3857" i="7"/>
  <c r="M3905" i="7"/>
  <c r="M3960" i="7"/>
  <c r="M4000" i="7"/>
  <c r="M4055" i="7"/>
  <c r="M4098" i="7"/>
  <c r="M4159" i="7"/>
  <c r="M4204" i="7"/>
  <c r="M4257" i="7"/>
  <c r="M4299" i="7"/>
  <c r="M4355" i="7"/>
  <c r="M4403" i="7"/>
  <c r="M4451" i="7"/>
  <c r="M4503" i="7"/>
  <c r="M4546" i="7"/>
  <c r="M4604" i="7"/>
  <c r="M4649" i="7"/>
  <c r="M4702" i="7"/>
  <c r="M4747" i="7"/>
  <c r="M4803" i="7"/>
  <c r="M4848" i="7"/>
  <c r="M4903" i="7"/>
  <c r="M4951" i="7"/>
  <c r="M4990" i="7"/>
  <c r="M5040" i="7"/>
  <c r="M5086" i="7"/>
  <c r="M5136" i="7"/>
  <c r="M5176" i="7"/>
  <c r="M5226" i="7"/>
  <c r="M5267" i="7"/>
  <c r="M5322" i="7"/>
  <c r="M5363" i="7"/>
  <c r="M5405" i="7"/>
  <c r="M5439" i="7"/>
  <c r="M5478" i="7"/>
  <c r="M5525" i="7"/>
  <c r="M5562" i="7"/>
  <c r="M5606" i="7"/>
  <c r="M5640" i="7"/>
  <c r="M5687" i="7"/>
  <c r="M5724" i="7"/>
  <c r="M5768" i="7"/>
  <c r="M5802" i="7"/>
  <c r="M5846" i="7"/>
  <c r="M5886" i="7"/>
  <c r="M5925" i="7"/>
  <c r="M5967" i="7"/>
  <c r="M6003" i="7"/>
  <c r="M6045" i="7"/>
  <c r="M6084" i="7"/>
  <c r="M6131" i="7"/>
  <c r="M6164" i="7"/>
  <c r="M6204" i="7"/>
  <c r="M6239" i="7"/>
  <c r="M6281" i="7"/>
  <c r="M6316" i="7"/>
  <c r="M6348" i="7"/>
  <c r="M6390" i="7"/>
  <c r="M6425" i="7"/>
  <c r="M6467" i="7"/>
  <c r="M6502" i="7"/>
  <c r="M6544" i="7"/>
  <c r="M6574" i="7"/>
  <c r="M6618" i="7"/>
  <c r="M6651" i="7"/>
  <c r="M6695" i="7"/>
  <c r="M6725" i="7"/>
  <c r="M6760" i="7"/>
  <c r="M6804" i="7"/>
  <c r="M6839" i="7"/>
  <c r="M6879" i="7"/>
  <c r="M6911" i="7"/>
  <c r="M6953" i="7"/>
  <c r="M6988" i="7"/>
  <c r="M7030" i="7"/>
  <c r="M7062" i="7"/>
  <c r="M7100" i="7"/>
  <c r="M7133" i="7"/>
  <c r="M7165" i="7"/>
  <c r="M7201" i="7"/>
  <c r="M7229" i="7"/>
  <c r="M7265" i="7"/>
  <c r="M7296" i="7"/>
  <c r="M7332" i="7"/>
  <c r="M7363" i="7"/>
  <c r="M7401" i="7"/>
  <c r="M7427" i="7"/>
  <c r="M7465" i="7"/>
  <c r="M7496" i="7"/>
  <c r="M7522" i="7"/>
  <c r="M7560" i="7"/>
  <c r="M7591" i="7"/>
  <c r="M7627" i="7"/>
  <c r="M7658" i="7"/>
  <c r="M7694" i="7"/>
  <c r="M7722" i="7"/>
  <c r="M7758" i="7"/>
  <c r="M7789" i="7"/>
  <c r="M7825" i="7"/>
  <c r="M7853" i="7"/>
  <c r="M7884" i="7"/>
  <c r="M7920" i="7"/>
  <c r="M7951" i="7"/>
  <c r="M7987" i="7"/>
  <c r="M8015" i="7"/>
  <c r="M8050" i="7"/>
  <c r="M8079" i="7"/>
  <c r="M8113" i="7"/>
  <c r="M8141" i="7"/>
  <c r="M8173" i="7"/>
  <c r="M8197" i="7"/>
  <c r="M8224" i="7"/>
  <c r="M8256" i="7"/>
  <c r="M8280" i="7"/>
  <c r="M8312" i="7"/>
  <c r="M8339" i="7"/>
  <c r="M8371" i="7"/>
  <c r="M8398" i="7"/>
  <c r="M8430" i="7"/>
  <c r="M8454" i="7"/>
  <c r="M8486" i="7"/>
  <c r="M8513" i="7"/>
  <c r="M8537" i="7"/>
  <c r="M8569" i="7"/>
  <c r="M8596" i="7"/>
  <c r="M8628" i="7"/>
  <c r="M8655" i="7"/>
  <c r="M8687" i="7"/>
  <c r="M8711" i="7"/>
  <c r="M8743" i="7"/>
  <c r="M8770" i="7"/>
  <c r="M8802" i="7"/>
  <c r="M8829" i="7"/>
  <c r="M8853" i="7"/>
  <c r="M8885" i="7"/>
  <c r="M8912" i="7"/>
  <c r="M8944" i="7"/>
  <c r="M8968" i="7"/>
  <c r="M8998" i="7"/>
  <c r="M9023" i="7"/>
  <c r="M9053" i="7"/>
  <c r="M9076" i="7"/>
  <c r="M9106" i="7"/>
  <c r="M9129" i="7"/>
  <c r="M9154" i="7"/>
  <c r="M9184" i="7"/>
  <c r="M9207" i="7"/>
  <c r="M9237" i="7"/>
  <c r="M9262" i="7"/>
  <c r="M9290" i="7"/>
  <c r="M9315" i="7"/>
  <c r="M9345" i="7"/>
  <c r="M9368" i="7"/>
  <c r="M9398" i="7"/>
  <c r="M9423" i="7"/>
  <c r="M9446" i="7"/>
  <c r="M9476" i="7"/>
  <c r="M9501" i="7"/>
  <c r="M9529" i="7"/>
  <c r="M9554" i="7"/>
  <c r="M9584" i="7"/>
  <c r="M9607" i="7"/>
  <c r="M9637" i="7"/>
  <c r="M9662" i="7"/>
  <c r="M9690" i="7"/>
  <c r="M9715" i="7"/>
  <c r="M9738" i="7"/>
  <c r="M9768" i="7"/>
  <c r="M9793" i="7"/>
  <c r="M9823" i="7"/>
  <c r="M9846" i="7"/>
  <c r="M9876" i="7"/>
  <c r="M9901" i="7"/>
  <c r="M9929" i="7"/>
  <c r="M9954" i="7"/>
  <c r="M9984" i="7"/>
  <c r="M10007" i="7"/>
  <c r="M10032" i="7"/>
  <c r="M10062" i="7"/>
  <c r="M10085" i="7"/>
  <c r="M10115" i="7"/>
  <c r="M10138" i="7"/>
  <c r="M10166" i="7"/>
  <c r="M10189" i="7"/>
  <c r="M10216" i="7"/>
  <c r="M10239" i="7"/>
  <c r="M10265" i="7"/>
  <c r="M10288" i="7"/>
  <c r="M10309" i="7"/>
  <c r="M10337" i="7"/>
  <c r="M10358" i="7"/>
  <c r="M10378" i="7"/>
  <c r="M10402" i="7"/>
  <c r="M10422" i="7"/>
  <c r="M10442" i="7"/>
  <c r="M10466" i="7"/>
  <c r="M295" i="7"/>
  <c r="M5494" i="7"/>
  <c r="M6991" i="7"/>
  <c r="M7897" i="7"/>
  <c r="M8489" i="7"/>
  <c r="M8920" i="7"/>
  <c r="M9217" i="7"/>
  <c r="M9426" i="7"/>
  <c r="M9562" i="7"/>
  <c r="M9695" i="7"/>
  <c r="M9801" i="7"/>
  <c r="M9904" i="7"/>
  <c r="M10010" i="7"/>
  <c r="M10169" i="7"/>
  <c r="M10242" i="7"/>
  <c r="M10340" i="7"/>
  <c r="M10425" i="7"/>
  <c r="M296" i="7"/>
  <c r="M374" i="7"/>
  <c r="M478" i="7"/>
  <c r="M571" i="7"/>
  <c r="M687" i="7"/>
  <c r="M780" i="7"/>
  <c r="M860" i="7"/>
  <c r="M971" i="7"/>
  <c r="M1061" i="7"/>
  <c r="M1169" i="7"/>
  <c r="M1244" i="7"/>
  <c r="M1345" i="7"/>
  <c r="M1426" i="7"/>
  <c r="M1520" i="7"/>
  <c r="M1595" i="7"/>
  <c r="M1678" i="7"/>
  <c r="M1738" i="7"/>
  <c r="M1801" i="7"/>
  <c r="M1869" i="7"/>
  <c r="M1926" i="7"/>
  <c r="M2000" i="7"/>
  <c r="M2063" i="7"/>
  <c r="M2137" i="7"/>
  <c r="M2194" i="7"/>
  <c r="M2271" i="7"/>
  <c r="M2328" i="7"/>
  <c r="M2387" i="7"/>
  <c r="M2446" i="7"/>
  <c r="M2575" i="7"/>
  <c r="M2623" i="7"/>
  <c r="M2749" i="7"/>
  <c r="M2813" i="7"/>
  <c r="M2867" i="7"/>
  <c r="M2939" i="7"/>
  <c r="M2993" i="7"/>
  <c r="M3062" i="7"/>
  <c r="M3119" i="7"/>
  <c r="M3242" i="7"/>
  <c r="M3293" i="7"/>
  <c r="M3394" i="7"/>
  <c r="M3456" i="7"/>
  <c r="M3507" i="7"/>
  <c r="M3566" i="7"/>
  <c r="M3676" i="7"/>
  <c r="M3768" i="7"/>
  <c r="M3821" i="7"/>
  <c r="M3869" i="7"/>
  <c r="M3927" i="7"/>
  <c r="M4020" i="7"/>
  <c r="M4123" i="7"/>
  <c r="M4163" i="7"/>
  <c r="M4269" i="7"/>
  <c r="M4314" i="7"/>
  <c r="M4409" i="7"/>
  <c r="M4465" i="7"/>
  <c r="M4568" i="7"/>
  <c r="M4663" i="7"/>
  <c r="M4714" i="7"/>
  <c r="M4767" i="7"/>
  <c r="M4857" i="7"/>
  <c r="M4955" i="7"/>
  <c r="M5009" i="7"/>
  <c r="M5102" i="7"/>
  <c r="M5195" i="7"/>
  <c r="M5240" i="7"/>
  <c r="M5288" i="7"/>
  <c r="M5414" i="7"/>
  <c r="M5451" i="7"/>
  <c r="M5529" i="7"/>
  <c r="M5576" i="7"/>
  <c r="M5657" i="7"/>
  <c r="M5735" i="7"/>
  <c r="M5814" i="7"/>
  <c r="M5856" i="7"/>
  <c r="M5934" i="7"/>
  <c r="M6020" i="7"/>
  <c r="M6101" i="7"/>
  <c r="M6135" i="7"/>
  <c r="M6180" i="7"/>
  <c r="M6285" i="7"/>
  <c r="M6320" i="7"/>
  <c r="M6399" i="7"/>
  <c r="M6473" i="7"/>
  <c r="M6550" i="7"/>
  <c r="M6590" i="7"/>
  <c r="M6659" i="7"/>
  <c r="M6734" i="7"/>
  <c r="M6808" i="7"/>
  <c r="M6885" i="7"/>
  <c r="M6925" i="7"/>
  <c r="M7034" i="7"/>
  <c r="M7110" i="7"/>
  <c r="M7207" i="7"/>
  <c r="M7338" i="7"/>
  <c r="M7500" i="7"/>
  <c r="M7698" i="7"/>
  <c r="M7860" i="7"/>
  <c r="M7993" i="7"/>
  <c r="M8118" i="7"/>
  <c r="M8201" i="7"/>
  <c r="M8292" i="7"/>
  <c r="M8375" i="7"/>
  <c r="M8493" i="7"/>
  <c r="M8632" i="7"/>
  <c r="M8774" i="7"/>
  <c r="M8889" i="7"/>
  <c r="M9032" i="7"/>
  <c r="M9165" i="7"/>
  <c r="M9296" i="7"/>
  <c r="M9427" i="7"/>
  <c r="M9535" i="7"/>
  <c r="M9641" i="7"/>
  <c r="M9749" i="7"/>
  <c r="M9827" i="7"/>
  <c r="M9935" i="7"/>
  <c r="M10013" i="7"/>
  <c r="M10066" i="7"/>
  <c r="M10148" i="7"/>
  <c r="M10221" i="7"/>
  <c r="M10270" i="7"/>
  <c r="M10362" i="7"/>
  <c r="M10450" i="7"/>
  <c r="M297" i="7"/>
  <c r="M2007" i="7"/>
  <c r="M2579" i="7"/>
  <c r="M3192" i="7"/>
  <c r="M3567" i="7"/>
  <c r="M3928" i="7"/>
  <c r="M4222" i="7"/>
  <c r="M4471" i="7"/>
  <c r="M4768" i="7"/>
  <c r="M4959" i="7"/>
  <c r="M5143" i="7"/>
  <c r="M5329" i="7"/>
  <c r="M5496" i="7"/>
  <c r="M5614" i="7"/>
  <c r="M5776" i="7"/>
  <c r="M5935" i="7"/>
  <c r="M6136" i="7"/>
  <c r="M6288" i="7"/>
  <c r="M6442" i="7"/>
  <c r="M6628" i="7"/>
  <c r="M6809" i="7"/>
  <c r="M7005" i="7"/>
  <c r="M7177" i="7"/>
  <c r="M7311" i="7"/>
  <c r="M7442" i="7"/>
  <c r="M7537" i="7"/>
  <c r="M7632" i="7"/>
  <c r="M7737" i="7"/>
  <c r="M7832" i="7"/>
  <c r="M7927" i="7"/>
  <c r="M7994" i="7"/>
  <c r="M8093" i="7"/>
  <c r="M8151" i="7"/>
  <c r="M8205" i="7"/>
  <c r="M8261" i="7"/>
  <c r="M8293" i="7"/>
  <c r="M8352" i="7"/>
  <c r="M8408" i="7"/>
  <c r="M8467" i="7"/>
  <c r="M8518" i="7"/>
  <c r="M8577" i="7"/>
  <c r="M8633" i="7"/>
  <c r="M8692" i="7"/>
  <c r="M8751" i="7"/>
  <c r="M8807" i="7"/>
  <c r="M8866" i="7"/>
  <c r="M8893" i="7"/>
  <c r="M8980" i="7"/>
  <c r="M9005" i="7"/>
  <c r="M9088" i="7"/>
  <c r="M9111" i="7"/>
  <c r="M9136" i="7"/>
  <c r="M9189" i="7"/>
  <c r="M9219" i="7"/>
  <c r="M9242" i="7"/>
  <c r="M9297" i="7"/>
  <c r="M9327" i="7"/>
  <c r="M9380" i="7"/>
  <c r="M9405" i="7"/>
  <c r="M9458" i="7"/>
  <c r="M9481" i="7"/>
  <c r="M9536" i="7"/>
  <c r="M9566" i="7"/>
  <c r="M9619" i="7"/>
  <c r="M9672" i="7"/>
  <c r="M9697" i="7"/>
  <c r="M9720" i="7"/>
  <c r="M9775" i="7"/>
  <c r="M9828" i="7"/>
  <c r="M9858" i="7"/>
  <c r="M9911" i="7"/>
  <c r="M9936" i="7"/>
  <c r="M9966" i="7"/>
  <c r="M9989" i="7"/>
  <c r="M10042" i="7"/>
  <c r="M10067" i="7"/>
  <c r="M10097" i="7"/>
  <c r="M10149" i="7"/>
  <c r="M10171" i="7"/>
  <c r="M10199" i="7"/>
  <c r="M10249" i="7"/>
  <c r="M10271" i="7"/>
  <c r="M10293" i="7"/>
  <c r="M10367" i="7"/>
  <c r="M10387" i="7"/>
  <c r="M10431" i="7"/>
  <c r="M10451" i="7"/>
  <c r="M169" i="7"/>
  <c r="M383" i="7"/>
  <c r="M485" i="7"/>
  <c r="M576" i="7"/>
  <c r="M689" i="7"/>
  <c r="M784" i="7"/>
  <c r="M893" i="7"/>
  <c r="M975" i="7"/>
  <c r="M1087" i="7"/>
  <c r="M1181" i="7"/>
  <c r="M1263" i="7"/>
  <c r="M1361" i="7"/>
  <c r="M1428" i="7"/>
  <c r="M1528" i="7"/>
  <c r="M1684" i="7"/>
  <c r="M1808" i="7"/>
  <c r="M1874" i="7"/>
  <c r="M1948" i="7"/>
  <c r="M2008" i="7"/>
  <c r="M2139" i="7"/>
  <c r="M2273" i="7"/>
  <c r="M2330" i="7"/>
  <c r="M2397" i="7"/>
  <c r="M2520" i="7"/>
  <c r="M2646" i="7"/>
  <c r="M2754" i="7"/>
  <c r="M2826" i="7"/>
  <c r="M3003" i="7"/>
  <c r="M3129" i="7"/>
  <c r="M3303" i="7"/>
  <c r="M3402" i="7"/>
  <c r="M3568" i="7"/>
  <c r="M3681" i="7"/>
  <c r="M3823" i="7"/>
  <c r="M3969" i="7"/>
  <c r="M4072" i="7"/>
  <c r="M4226" i="7"/>
  <c r="M4427" i="7"/>
  <c r="M4618" i="7"/>
  <c r="M4817" i="7"/>
  <c r="M5056" i="7"/>
  <c r="M5290" i="7"/>
  <c r="M5460" i="7"/>
  <c r="M5615" i="7"/>
  <c r="M5821" i="7"/>
  <c r="M5978" i="7"/>
  <c r="M6182" i="7"/>
  <c r="M6366" i="7"/>
  <c r="M6552" i="7"/>
  <c r="M6743" i="7"/>
  <c r="M6931" i="7"/>
  <c r="M7079" i="7"/>
  <c r="M7209" i="7"/>
  <c r="M7376" i="7"/>
  <c r="M7512" i="7"/>
  <c r="M7633" i="7"/>
  <c r="M7769" i="7"/>
  <c r="M7931" i="7"/>
  <c r="M8060" i="7"/>
  <c r="M8179" i="7"/>
  <c r="M8294" i="7"/>
  <c r="M8377" i="7"/>
  <c r="M8468" i="7"/>
  <c r="M8578" i="7"/>
  <c r="M8693" i="7"/>
  <c r="M8840" i="7"/>
  <c r="M8950" i="7"/>
  <c r="M9112" i="7"/>
  <c r="M9273" i="7"/>
  <c r="M9381" i="7"/>
  <c r="M9537" i="7"/>
  <c r="M9645" i="7"/>
  <c r="M9776" i="7"/>
  <c r="M9912" i="7"/>
  <c r="M10020" i="7"/>
  <c r="M10121" i="7"/>
  <c r="M10200" i="7"/>
  <c r="M10272" i="7"/>
  <c r="M10408" i="7"/>
  <c r="M301" i="7"/>
  <c r="M1529" i="7"/>
  <c r="M2200" i="7"/>
  <c r="M2583" i="7"/>
  <c r="M2881" i="7"/>
  <c r="M45" i="7"/>
  <c r="M139" i="7"/>
  <c r="M247" i="7"/>
  <c r="M359" i="7"/>
  <c r="M448" i="7"/>
  <c r="M568" i="7"/>
  <c r="M652" i="7"/>
  <c r="M753" i="7"/>
  <c r="M842" i="7"/>
  <c r="M961" i="7"/>
  <c r="M1046" i="7"/>
  <c r="M1155" i="7"/>
  <c r="M1231" i="7"/>
  <c r="M1320" i="7"/>
  <c r="M1421" i="7"/>
  <c r="M1491" i="7"/>
  <c r="M1577" i="7"/>
  <c r="M1654" i="7"/>
  <c r="M1729" i="7"/>
  <c r="M1789" i="7"/>
  <c r="M1863" i="7"/>
  <c r="M1920" i="7"/>
  <c r="M1994" i="7"/>
  <c r="M2054" i="7"/>
  <c r="M2105" i="7"/>
  <c r="M2185" i="7"/>
  <c r="M2242" i="7"/>
  <c r="M2314" i="7"/>
  <c r="M2371" i="7"/>
  <c r="M2443" i="7"/>
  <c r="M2494" i="7"/>
  <c r="M2561" i="7"/>
  <c r="M2620" i="7"/>
  <c r="M2690" i="7"/>
  <c r="M2746" i="7"/>
  <c r="M2800" i="7"/>
  <c r="M2861" i="7"/>
  <c r="M2920" i="7"/>
  <c r="M2990" i="7"/>
  <c r="M3038" i="7"/>
  <c r="M3105" i="7"/>
  <c r="M3167" i="7"/>
  <c r="M3231" i="7"/>
  <c r="M3290" i="7"/>
  <c r="M3346" i="7"/>
  <c r="M3391" i="7"/>
  <c r="M3439" i="7"/>
  <c r="M3498" i="7"/>
  <c r="M3546" i="7"/>
  <c r="M3608" i="7"/>
  <c r="M3656" i="7"/>
  <c r="M3712" i="7"/>
  <c r="M3760" i="7"/>
  <c r="M3818" i="7"/>
  <c r="M3858" i="7"/>
  <c r="M3913" i="7"/>
  <c r="M3961" i="7"/>
  <c r="M4004" i="7"/>
  <c r="M4062" i="7"/>
  <c r="M4107" i="7"/>
  <c r="M4160" i="7"/>
  <c r="M4205" i="7"/>
  <c r="M4263" i="7"/>
  <c r="M4300" i="7"/>
  <c r="M4361" i="7"/>
  <c r="M4404" i="7"/>
  <c r="M4459" i="7"/>
  <c r="M4507" i="7"/>
  <c r="M4547" i="7"/>
  <c r="M4605" i="7"/>
  <c r="M4653" i="7"/>
  <c r="M4703" i="7"/>
  <c r="M4748" i="7"/>
  <c r="M4804" i="7"/>
  <c r="M4849" i="7"/>
  <c r="M4904" i="7"/>
  <c r="M4952" i="7"/>
  <c r="M5006" i="7"/>
  <c r="M5044" i="7"/>
  <c r="M5087" i="7"/>
  <c r="M5137" i="7"/>
  <c r="M5180" i="7"/>
  <c r="M5233" i="7"/>
  <c r="M5268" i="7"/>
  <c r="M5323" i="7"/>
  <c r="M5364" i="7"/>
  <c r="M5406" i="7"/>
  <c r="M5440" i="7"/>
  <c r="M5487" i="7"/>
  <c r="M5526" i="7"/>
  <c r="M5563" i="7"/>
  <c r="M5607" i="7"/>
  <c r="M5641" i="7"/>
  <c r="M5688" i="7"/>
  <c r="M5725" i="7"/>
  <c r="M5769" i="7"/>
  <c r="M5803" i="7"/>
  <c r="M5850" i="7"/>
  <c r="M5887" i="7"/>
  <c r="M5931" i="7"/>
  <c r="M5968" i="7"/>
  <c r="M6004" i="7"/>
  <c r="M6046" i="7"/>
  <c r="M6088" i="7"/>
  <c r="M6132" i="7"/>
  <c r="M6168" i="7"/>
  <c r="M6208" i="7"/>
  <c r="M6240" i="7"/>
  <c r="M6282" i="7"/>
  <c r="M6317" i="7"/>
  <c r="M6359" i="7"/>
  <c r="M6391" i="7"/>
  <c r="M6426" i="7"/>
  <c r="M6468" i="7"/>
  <c r="M6503" i="7"/>
  <c r="M6547" i="7"/>
  <c r="M6575" i="7"/>
  <c r="M6619" i="7"/>
  <c r="M6654" i="7"/>
  <c r="M6696" i="7"/>
  <c r="M6728" i="7"/>
  <c r="M6768" i="7"/>
  <c r="M6805" i="7"/>
  <c r="M6840" i="7"/>
  <c r="M6880" i="7"/>
  <c r="M6912" i="7"/>
  <c r="M6954" i="7"/>
  <c r="M6989" i="7"/>
  <c r="M7031" i="7"/>
  <c r="M7066" i="7"/>
  <c r="M7104" i="7"/>
  <c r="M7134" i="7"/>
  <c r="M7171" i="7"/>
  <c r="M7202" i="7"/>
  <c r="M7230" i="7"/>
  <c r="M7266" i="7"/>
  <c r="M7297" i="7"/>
  <c r="M7335" i="7"/>
  <c r="M7364" i="7"/>
  <c r="M7402" i="7"/>
  <c r="M7428" i="7"/>
  <c r="M7466" i="7"/>
  <c r="M7497" i="7"/>
  <c r="M7533" i="7"/>
  <c r="M7561" i="7"/>
  <c r="M7592" i="7"/>
  <c r="M7628" i="7"/>
  <c r="M7659" i="7"/>
  <c r="M7695" i="7"/>
  <c r="M7723" i="7"/>
  <c r="M7759" i="7"/>
  <c r="M7790" i="7"/>
  <c r="M7826" i="7"/>
  <c r="M7857" i="7"/>
  <c r="M7895" i="7"/>
  <c r="M7921" i="7"/>
  <c r="M7952" i="7"/>
  <c r="M7988" i="7"/>
  <c r="M8016" i="7"/>
  <c r="M8051" i="7"/>
  <c r="M8080" i="7"/>
  <c r="M8114" i="7"/>
  <c r="M8142" i="7"/>
  <c r="M8174" i="7"/>
  <c r="M8198" i="7"/>
  <c r="M8230" i="7"/>
  <c r="M8257" i="7"/>
  <c r="M8281" i="7"/>
  <c r="M8313" i="7"/>
  <c r="M8340" i="7"/>
  <c r="M8372" i="7"/>
  <c r="M8399" i="7"/>
  <c r="M8431" i="7"/>
  <c r="M8455" i="7"/>
  <c r="M8487" i="7"/>
  <c r="M8514" i="7"/>
  <c r="M8546" i="7"/>
  <c r="M8573" i="7"/>
  <c r="M8597" i="7"/>
  <c r="M8629" i="7"/>
  <c r="M8656" i="7"/>
  <c r="M8688" i="7"/>
  <c r="M8712" i="7"/>
  <c r="M8744" i="7"/>
  <c r="M8771" i="7"/>
  <c r="M8803" i="7"/>
  <c r="M8830" i="7"/>
  <c r="M8862" i="7"/>
  <c r="M8886" i="7"/>
  <c r="M8913" i="7"/>
  <c r="M8945" i="7"/>
  <c r="M8969" i="7"/>
  <c r="M8999" i="7"/>
  <c r="M9024" i="7"/>
  <c r="M9054" i="7"/>
  <c r="M9077" i="7"/>
  <c r="M9107" i="7"/>
  <c r="M9130" i="7"/>
  <c r="M9160" i="7"/>
  <c r="M9185" i="7"/>
  <c r="M9208" i="7"/>
  <c r="M9238" i="7"/>
  <c r="M9263" i="7"/>
  <c r="M9293" i="7"/>
  <c r="M9316" i="7"/>
  <c r="M9346" i="7"/>
  <c r="M9369" i="7"/>
  <c r="M9399" i="7"/>
  <c r="M9424" i="7"/>
  <c r="M9454" i="7"/>
  <c r="M9477" i="7"/>
  <c r="M9502" i="7"/>
  <c r="M9530" i="7"/>
  <c r="M9555" i="7"/>
  <c r="M9585" i="7"/>
  <c r="M9608" i="7"/>
  <c r="M9638" i="7"/>
  <c r="M9663" i="7"/>
  <c r="M9693" i="7"/>
  <c r="M9716" i="7"/>
  <c r="M9746" i="7"/>
  <c r="M9769" i="7"/>
  <c r="M9794" i="7"/>
  <c r="M9824" i="7"/>
  <c r="M9847" i="7"/>
  <c r="M9877" i="7"/>
  <c r="M9902" i="7"/>
  <c r="M9930" i="7"/>
  <c r="M9955" i="7"/>
  <c r="M9985" i="7"/>
  <c r="M10008" i="7"/>
  <c r="M10038" i="7"/>
  <c r="M10063" i="7"/>
  <c r="M10086" i="7"/>
  <c r="M10116" i="7"/>
  <c r="M10139" i="7"/>
  <c r="M10167" i="7"/>
  <c r="M10190" i="7"/>
  <c r="M10217" i="7"/>
  <c r="M10240" i="7"/>
  <c r="M10266" i="7"/>
  <c r="M10289" i="7"/>
  <c r="M10310" i="7"/>
  <c r="M10338" i="7"/>
  <c r="M10359" i="7"/>
  <c r="M10383" i="7"/>
  <c r="M10403" i="7"/>
  <c r="M10423" i="7"/>
  <c r="M10447" i="7"/>
  <c r="M10467" i="7"/>
  <c r="M50" i="7"/>
  <c r="M373" i="7"/>
  <c r="M477" i="7"/>
  <c r="M570" i="7"/>
  <c r="M654" i="7"/>
  <c r="M760" i="7"/>
  <c r="M854" i="7"/>
  <c r="M968" i="7"/>
  <c r="M1058" i="7"/>
  <c r="M1160" i="7"/>
  <c r="M1344" i="7"/>
  <c r="M1423" i="7"/>
  <c r="M1594" i="7"/>
  <c r="M1737" i="7"/>
  <c r="M1868" i="7"/>
  <c r="M2062" i="7"/>
  <c r="M2316" i="7"/>
  <c r="M2563" i="7"/>
  <c r="M2812" i="7"/>
  <c r="M3118" i="7"/>
  <c r="M3452" i="7"/>
  <c r="M3762" i="7"/>
  <c r="M4019" i="7"/>
  <c r="M4265" i="7"/>
  <c r="M4464" i="7"/>
  <c r="M4607" i="7"/>
  <c r="M4756" i="7"/>
  <c r="M4909" i="7"/>
  <c r="M5098" i="7"/>
  <c r="M5239" i="7"/>
  <c r="M5366" i="7"/>
  <c r="M5528" i="7"/>
  <c r="M5690" i="7"/>
  <c r="M5808" i="7"/>
  <c r="M5933" i="7"/>
  <c r="M6053" i="7"/>
  <c r="M6170" i="7"/>
  <c r="M6319" i="7"/>
  <c r="M6440" i="7"/>
  <c r="M6512" i="7"/>
  <c r="M6621" i="7"/>
  <c r="M6733" i="7"/>
  <c r="M6807" i="7"/>
  <c r="M6924" i="7"/>
  <c r="M7068" i="7"/>
  <c r="M7136" i="7"/>
  <c r="M7175" i="7"/>
  <c r="M7242" i="7"/>
  <c r="M7273" i="7"/>
  <c r="M7337" i="7"/>
  <c r="M7368" i="7"/>
  <c r="M7432" i="7"/>
  <c r="M7499" i="7"/>
  <c r="M7602" i="7"/>
  <c r="M7697" i="7"/>
  <c r="M7761" i="7"/>
  <c r="M7859" i="7"/>
  <c r="M7961" i="7"/>
  <c r="M8057" i="7"/>
  <c r="M8144" i="7"/>
  <c r="M8232" i="7"/>
  <c r="M8318" i="7"/>
  <c r="M8401" i="7"/>
  <c r="M8457" i="7"/>
  <c r="M8548" i="7"/>
  <c r="M8631" i="7"/>
  <c r="M8717" i="7"/>
  <c r="M8773" i="7"/>
  <c r="M8832" i="7"/>
  <c r="M8888" i="7"/>
  <c r="M8978" i="7"/>
  <c r="M9056" i="7"/>
  <c r="M9134" i="7"/>
  <c r="M9240" i="7"/>
  <c r="M9318" i="7"/>
  <c r="M9401" i="7"/>
  <c r="M9479" i="7"/>
  <c r="M9610" i="7"/>
  <c r="M9748" i="7"/>
  <c r="M9826" i="7"/>
  <c r="M9879" i="7"/>
  <c r="M9934" i="7"/>
  <c r="M9987" i="7"/>
  <c r="M10040" i="7"/>
  <c r="M10095" i="7"/>
  <c r="M10118" i="7"/>
  <c r="M10192" i="7"/>
  <c r="M10291" i="7"/>
  <c r="M10385" i="7"/>
  <c r="M167" i="7"/>
  <c r="M2508" i="7"/>
  <c r="M3170" i="7"/>
  <c r="M3614" i="7"/>
  <c r="M3964" i="7"/>
  <c r="M4221" i="7"/>
  <c r="M4513" i="7"/>
  <c r="M4812" i="7"/>
  <c r="M5052" i="7"/>
  <c r="M5367" i="7"/>
  <c r="M5691" i="7"/>
  <c r="M5973" i="7"/>
  <c r="M6245" i="7"/>
  <c r="M6441" i="7"/>
  <c r="M6622" i="7"/>
  <c r="M6776" i="7"/>
  <c r="M6960" i="7"/>
  <c r="M7138" i="7"/>
  <c r="M7243" i="7"/>
  <c r="M7310" i="7"/>
  <c r="M7374" i="7"/>
  <c r="M7433" i="7"/>
  <c r="M7469" i="7"/>
  <c r="M7567" i="7"/>
  <c r="M7603" i="7"/>
  <c r="M7631" i="7"/>
  <c r="M7736" i="7"/>
  <c r="M7767" i="7"/>
  <c r="M7831" i="7"/>
  <c r="M7898" i="7"/>
  <c r="M7962" i="7"/>
  <c r="M8058" i="7"/>
  <c r="M8145" i="7"/>
  <c r="M8233" i="7"/>
  <c r="M8319" i="7"/>
  <c r="M8434" i="7"/>
  <c r="M8576" i="7"/>
  <c r="M8723" i="7"/>
  <c r="M8865" i="7"/>
  <c r="M8979" i="7"/>
  <c r="M9080" i="7"/>
  <c r="M9218" i="7"/>
  <c r="M9374" i="7"/>
  <c r="M9565" i="7"/>
  <c r="M9719" i="7"/>
  <c r="M9880" i="7"/>
  <c r="M9988" i="7"/>
  <c r="M10096" i="7"/>
  <c r="M10170" i="7"/>
  <c r="M10292" i="7"/>
  <c r="M10386" i="7"/>
  <c r="M168" i="7"/>
  <c r="M375" i="7"/>
  <c r="M480" i="7"/>
  <c r="M572" i="7"/>
  <c r="M688" i="7"/>
  <c r="M781" i="7"/>
  <c r="M892" i="7"/>
  <c r="M972" i="7"/>
  <c r="M1062" i="7"/>
  <c r="M1180" i="7"/>
  <c r="M1245" i="7"/>
  <c r="M1354" i="7"/>
  <c r="M1427" i="7"/>
  <c r="M1521" i="7"/>
  <c r="M1602" i="7"/>
  <c r="M1739" i="7"/>
  <c r="M1807" i="7"/>
  <c r="M1873" i="7"/>
  <c r="M1933" i="7"/>
  <c r="M2064" i="7"/>
  <c r="M2198" i="7"/>
  <c r="M2272" i="7"/>
  <c r="M2329" i="7"/>
  <c r="M2393" i="7"/>
  <c r="M2519" i="7"/>
  <c r="M2627" i="7"/>
  <c r="M2696" i="7"/>
  <c r="M2825" i="7"/>
  <c r="M2873" i="7"/>
  <c r="M2940" i="7"/>
  <c r="M3063" i="7"/>
  <c r="M3120" i="7"/>
  <c r="M3294" i="7"/>
  <c r="M3466" i="7"/>
  <c r="M3677" i="7"/>
  <c r="M3870" i="7"/>
  <c r="M4124" i="7"/>
  <c r="M4368" i="7"/>
  <c r="M4617" i="7"/>
  <c r="M4874" i="7"/>
  <c r="M5055" i="7"/>
  <c r="M5241" i="7"/>
  <c r="M5415" i="7"/>
  <c r="M5577" i="7"/>
  <c r="M5742" i="7"/>
  <c r="M5893" i="7"/>
  <c r="M6058" i="7"/>
  <c r="M6216" i="7"/>
  <c r="M6365" i="7"/>
  <c r="M6551" i="7"/>
  <c r="M6700" i="7"/>
  <c r="M6886" i="7"/>
  <c r="M7078" i="7"/>
  <c r="M7244" i="7"/>
  <c r="M7375" i="7"/>
  <c r="M7501" i="7"/>
  <c r="M7604" i="7"/>
  <c r="M7699" i="7"/>
  <c r="M7804" i="7"/>
  <c r="M7899" i="7"/>
  <c r="M8030" i="7"/>
  <c r="M8119" i="7"/>
  <c r="M8237" i="7"/>
  <c r="M8376" i="7"/>
  <c r="M8494" i="7"/>
  <c r="M8609" i="7"/>
  <c r="M8724" i="7"/>
  <c r="M8834" i="7"/>
  <c r="M8949" i="7"/>
  <c r="M9058" i="7"/>
  <c r="M9805" i="7"/>
  <c r="M10342" i="7"/>
  <c r="M298" i="7"/>
  <c r="M1740" i="7"/>
  <c r="M2199" i="7"/>
  <c r="M2582" i="7"/>
  <c r="M2947" i="7"/>
  <c r="M3244" i="7"/>
  <c r="M3512" i="7"/>
  <c r="M3725" i="7"/>
  <c r="M3929" i="7"/>
  <c r="M4128" i="7"/>
  <c r="M4324" i="7"/>
  <c r="M4515" i="7"/>
  <c r="M4716" i="7"/>
  <c r="M4915" i="7"/>
  <c r="M5144" i="7"/>
  <c r="M5382" i="7"/>
  <c r="M5531" i="7"/>
  <c r="M5743" i="7"/>
  <c r="M5936" i="7"/>
  <c r="M6106" i="7"/>
  <c r="M6259" i="7"/>
  <c r="M6443" i="7"/>
  <c r="M6629" i="7"/>
  <c r="M6810" i="7"/>
  <c r="M7006" i="7"/>
  <c r="M7150" i="7"/>
  <c r="M7276" i="7"/>
  <c r="M7407" i="7"/>
  <c r="M7569" i="7"/>
  <c r="M7738" i="7"/>
  <c r="M7900" i="7"/>
  <c r="M8094" i="7"/>
  <c r="M8262" i="7"/>
  <c r="M8436" i="7"/>
  <c r="M8551" i="7"/>
  <c r="M8669" i="7"/>
  <c r="M8784" i="7"/>
  <c r="M8894" i="7"/>
  <c r="M9006" i="7"/>
  <c r="M9142" i="7"/>
  <c r="M9328" i="7"/>
  <c r="M9459" i="7"/>
  <c r="M9590" i="7"/>
  <c r="M9698" i="7"/>
  <c r="M9829" i="7"/>
  <c r="M9937" i="7"/>
  <c r="M10045" i="7"/>
  <c r="M10098" i="7"/>
  <c r="M10173" i="7"/>
  <c r="M10250" i="7"/>
  <c r="M10294" i="7"/>
  <c r="M10343" i="7"/>
  <c r="M10368" i="7"/>
  <c r="M10388" i="7"/>
  <c r="M10432" i="7"/>
  <c r="M10452" i="7"/>
  <c r="M69" i="7"/>
  <c r="M396" i="7"/>
  <c r="M509" i="7"/>
  <c r="M581" i="7"/>
  <c r="M690" i="7"/>
  <c r="M790" i="7"/>
  <c r="M894" i="7"/>
  <c r="M976" i="7"/>
  <c r="M1088" i="7"/>
  <c r="M1182" i="7"/>
  <c r="M1280" i="7"/>
  <c r="M1362" i="7"/>
  <c r="M1429" i="7"/>
  <c r="M1685" i="7"/>
  <c r="M1741" i="7"/>
  <c r="M1809" i="7"/>
  <c r="M1881" i="7"/>
  <c r="M1952" i="7"/>
  <c r="M2015" i="7"/>
  <c r="M2140" i="7"/>
  <c r="M2274" i="7"/>
  <c r="M2334" i="7"/>
  <c r="M2401" i="7"/>
  <c r="M2454" i="7"/>
  <c r="M2647" i="7"/>
  <c r="M2698" i="7"/>
  <c r="M2768" i="7"/>
  <c r="M2950" i="7"/>
  <c r="M3004" i="7"/>
  <c r="M3074" i="7"/>
  <c r="M3194" i="7"/>
  <c r="M49" i="7"/>
  <c r="M163" i="7"/>
  <c r="M283" i="7"/>
  <c r="M361" i="7"/>
  <c r="M463" i="7"/>
  <c r="M569" i="7"/>
  <c r="M653" i="7"/>
  <c r="M754" i="7"/>
  <c r="M843" i="7"/>
  <c r="M967" i="7"/>
  <c r="M1057" i="7"/>
  <c r="M1159" i="7"/>
  <c r="M1232" i="7"/>
  <c r="M1343" i="7"/>
  <c r="M1422" i="7"/>
  <c r="M1492" i="7"/>
  <c r="M1578" i="7"/>
  <c r="M1655" i="7"/>
  <c r="M1730" i="7"/>
  <c r="M1799" i="7"/>
  <c r="M1864" i="7"/>
  <c r="M1921" i="7"/>
  <c r="M1995" i="7"/>
  <c r="M2058" i="7"/>
  <c r="M2129" i="7"/>
  <c r="M2192" i="7"/>
  <c r="M2249" i="7"/>
  <c r="M2315" i="7"/>
  <c r="M2374" i="7"/>
  <c r="M2444" i="7"/>
  <c r="M2495" i="7"/>
  <c r="M2562" i="7"/>
  <c r="M2621" i="7"/>
  <c r="M2691" i="7"/>
  <c r="M2747" i="7"/>
  <c r="M2811" i="7"/>
  <c r="M2865" i="7"/>
  <c r="M2921" i="7"/>
  <c r="M2991" i="7"/>
  <c r="M3047" i="7"/>
  <c r="M3111" i="7"/>
  <c r="M3168" i="7"/>
  <c r="M3240" i="7"/>
  <c r="M3291" i="7"/>
  <c r="M3347" i="7"/>
  <c r="M3392" i="7"/>
  <c r="M3451" i="7"/>
  <c r="M3499" i="7"/>
  <c r="M3553" i="7"/>
  <c r="M3612" i="7"/>
  <c r="M3657" i="7"/>
  <c r="M3713" i="7"/>
  <c r="M3761" i="7"/>
  <c r="M3819" i="7"/>
  <c r="M3859" i="7"/>
  <c r="M3914" i="7"/>
  <c r="M3962" i="7"/>
  <c r="M4018" i="7"/>
  <c r="M4063" i="7"/>
  <c r="M4108" i="7"/>
  <c r="M4161" i="7"/>
  <c r="M4206" i="7"/>
  <c r="M4264" i="7"/>
  <c r="M4301" i="7"/>
  <c r="M4362" i="7"/>
  <c r="M4407" i="7"/>
  <c r="M4460" i="7"/>
  <c r="M4511" i="7"/>
  <c r="M4564" i="7"/>
  <c r="M4606" i="7"/>
  <c r="M4654" i="7"/>
  <c r="M4707" i="7"/>
  <c r="M4752" i="7"/>
  <c r="M4810" i="7"/>
  <c r="M4855" i="7"/>
  <c r="M4905" i="7"/>
  <c r="M4953" i="7"/>
  <c r="M5007" i="7"/>
  <c r="M5047" i="7"/>
  <c r="M5097" i="7"/>
  <c r="M5138" i="7"/>
  <c r="M5183" i="7"/>
  <c r="M5234" i="7"/>
  <c r="M5276" i="7"/>
  <c r="M5324" i="7"/>
  <c r="M5365" i="7"/>
  <c r="M5412" i="7"/>
  <c r="M5443" i="7"/>
  <c r="M5488" i="7"/>
  <c r="M5527" i="7"/>
  <c r="M5571" i="7"/>
  <c r="M5608" i="7"/>
  <c r="M5642" i="7"/>
  <c r="M5689" i="7"/>
  <c r="M5726" i="7"/>
  <c r="M5770" i="7"/>
  <c r="M5807" i="7"/>
  <c r="M5854" i="7"/>
  <c r="M5888" i="7"/>
  <c r="M5932" i="7"/>
  <c r="M5971" i="7"/>
  <c r="M6016" i="7"/>
  <c r="M6052" i="7"/>
  <c r="M6089" i="7"/>
  <c r="M6133" i="7"/>
  <c r="M6169" i="7"/>
  <c r="M6211" i="7"/>
  <c r="M6243" i="7"/>
  <c r="M6283" i="7"/>
  <c r="M6318" i="7"/>
  <c r="M6362" i="7"/>
  <c r="M6392" i="7"/>
  <c r="M6436" i="7"/>
  <c r="M6469" i="7"/>
  <c r="M6504" i="7"/>
  <c r="M6548" i="7"/>
  <c r="M6576" i="7"/>
  <c r="M6620" i="7"/>
  <c r="M6655" i="7"/>
  <c r="M6697" i="7"/>
  <c r="M6732" i="7"/>
  <c r="M6774" i="7"/>
  <c r="M6806" i="7"/>
  <c r="M6846" i="7"/>
  <c r="M6883" i="7"/>
  <c r="M6915" i="7"/>
  <c r="M6955" i="7"/>
  <c r="M6990" i="7"/>
  <c r="M7032" i="7"/>
  <c r="M7067" i="7"/>
  <c r="M7106" i="7"/>
  <c r="M7135" i="7"/>
  <c r="M7172" i="7"/>
  <c r="M7203" i="7"/>
  <c r="M7241" i="7"/>
  <c r="M7267" i="7"/>
  <c r="M7298" i="7"/>
  <c r="M7336" i="7"/>
  <c r="M7367" i="7"/>
  <c r="M7403" i="7"/>
  <c r="M7431" i="7"/>
  <c r="M7467" i="7"/>
  <c r="M7498" i="7"/>
  <c r="M7534" i="7"/>
  <c r="M7565" i="7"/>
  <c r="M7601" i="7"/>
  <c r="M7629" i="7"/>
  <c r="M7660" i="7"/>
  <c r="M7696" i="7"/>
  <c r="M7724" i="7"/>
  <c r="M7760" i="7"/>
  <c r="M7791" i="7"/>
  <c r="M7827" i="7"/>
  <c r="M7858" i="7"/>
  <c r="M7896" i="7"/>
  <c r="M7922" i="7"/>
  <c r="M7960" i="7"/>
  <c r="M7991" i="7"/>
  <c r="M8017" i="7"/>
  <c r="M8052" i="7"/>
  <c r="M8081" i="7"/>
  <c r="M8115" i="7"/>
  <c r="M8143" i="7"/>
  <c r="M8175" i="7"/>
  <c r="M8199" i="7"/>
  <c r="M8231" i="7"/>
  <c r="M8258" i="7"/>
  <c r="M8290" i="7"/>
  <c r="M8317" i="7"/>
  <c r="M8341" i="7"/>
  <c r="M8373" i="7"/>
  <c r="M8400" i="7"/>
  <c r="M8432" i="7"/>
  <c r="M8456" i="7"/>
  <c r="M8488" i="7"/>
  <c r="M8515" i="7"/>
  <c r="M8547" i="7"/>
  <c r="M8574" i="7"/>
  <c r="M8606" i="7"/>
  <c r="M8630" i="7"/>
  <c r="M8657" i="7"/>
  <c r="M8689" i="7"/>
  <c r="M8713" i="7"/>
  <c r="M8745" i="7"/>
  <c r="M8772" i="7"/>
  <c r="M8804" i="7"/>
  <c r="M8831" i="7"/>
  <c r="M8863" i="7"/>
  <c r="M8887" i="7"/>
  <c r="M8919" i="7"/>
  <c r="M8946" i="7"/>
  <c r="M8970" i="7"/>
  <c r="M9000" i="7"/>
  <c r="M9025" i="7"/>
  <c r="M9055" i="7"/>
  <c r="M9078" i="7"/>
  <c r="M9108" i="7"/>
  <c r="M9133" i="7"/>
  <c r="M9161" i="7"/>
  <c r="M9186" i="7"/>
  <c r="M9216" i="7"/>
  <c r="M9239" i="7"/>
  <c r="M9264" i="7"/>
  <c r="M9294" i="7"/>
  <c r="M9317" i="7"/>
  <c r="M9347" i="7"/>
  <c r="M9370" i="7"/>
  <c r="M9400" i="7"/>
  <c r="M9425" i="7"/>
  <c r="M9455" i="7"/>
  <c r="M9478" i="7"/>
  <c r="M9508" i="7"/>
  <c r="M9533" i="7"/>
  <c r="M9556" i="7"/>
  <c r="M9586" i="7"/>
  <c r="M9609" i="7"/>
  <c r="M9639" i="7"/>
  <c r="M9664" i="7"/>
  <c r="M9694" i="7"/>
  <c r="M9717" i="7"/>
  <c r="M9747" i="7"/>
  <c r="M9770" i="7"/>
  <c r="M9800" i="7"/>
  <c r="M9825" i="7"/>
  <c r="M9848" i="7"/>
  <c r="M9878" i="7"/>
  <c r="M9903" i="7"/>
  <c r="M9933" i="7"/>
  <c r="M9956" i="7"/>
  <c r="M9986" i="7"/>
  <c r="M10009" i="7"/>
  <c r="M10039" i="7"/>
  <c r="M10064" i="7"/>
  <c r="M10094" i="7"/>
  <c r="M10117" i="7"/>
  <c r="M10141" i="7"/>
  <c r="M10168" i="7"/>
  <c r="M10191" i="7"/>
  <c r="M10218" i="7"/>
  <c r="M10241" i="7"/>
  <c r="M10267" i="7"/>
  <c r="M10290" i="7"/>
  <c r="M10311" i="7"/>
  <c r="M10339" i="7"/>
  <c r="M10360" i="7"/>
  <c r="M10384" i="7"/>
  <c r="M10404" i="7"/>
  <c r="M10424" i="7"/>
  <c r="M10448" i="7"/>
  <c r="M10468" i="7"/>
  <c r="M166" i="7"/>
  <c r="M1233" i="7"/>
  <c r="M1518" i="7"/>
  <c r="M1656" i="7"/>
  <c r="M1800" i="7"/>
  <c r="M1922" i="7"/>
  <c r="M1999" i="7"/>
  <c r="M2130" i="7"/>
  <c r="M2193" i="7"/>
  <c r="M2270" i="7"/>
  <c r="M2381" i="7"/>
  <c r="M2445" i="7"/>
  <c r="M2496" i="7"/>
  <c r="M2622" i="7"/>
  <c r="M2694" i="7"/>
  <c r="M2748" i="7"/>
  <c r="M2866" i="7"/>
  <c r="M2938" i="7"/>
  <c r="M2992" i="7"/>
  <c r="M3051" i="7"/>
  <c r="M3169" i="7"/>
  <c r="M3241" i="7"/>
  <c r="M3292" i="7"/>
  <c r="M3351" i="7"/>
  <c r="M3393" i="7"/>
  <c r="M3506" i="7"/>
  <c r="M3565" i="7"/>
  <c r="M3613" i="7"/>
  <c r="M3658" i="7"/>
  <c r="M3714" i="7"/>
  <c r="M3820" i="7"/>
  <c r="M3860" i="7"/>
  <c r="M3915" i="7"/>
  <c r="M3963" i="7"/>
  <c r="M4067" i="7"/>
  <c r="M4119" i="7"/>
  <c r="M4162" i="7"/>
  <c r="M4207" i="7"/>
  <c r="M4313" i="7"/>
  <c r="M4366" i="7"/>
  <c r="M4408" i="7"/>
  <c r="M4512" i="7"/>
  <c r="M4567" i="7"/>
  <c r="M4660" i="7"/>
  <c r="M4708" i="7"/>
  <c r="M4811" i="7"/>
  <c r="M4856" i="7"/>
  <c r="M4954" i="7"/>
  <c r="M5008" i="7"/>
  <c r="M5048" i="7"/>
  <c r="M5139" i="7"/>
  <c r="M5194" i="7"/>
  <c r="M5277" i="7"/>
  <c r="M5325" i="7"/>
  <c r="M5413" i="7"/>
  <c r="M5450" i="7"/>
  <c r="M5572" i="7"/>
  <c r="M5612" i="7"/>
  <c r="M5656" i="7"/>
  <c r="M5727" i="7"/>
  <c r="M5771" i="7"/>
  <c r="M5855" i="7"/>
  <c r="M5891" i="7"/>
  <c r="M5972" i="7"/>
  <c r="M6019" i="7"/>
  <c r="M6095" i="7"/>
  <c r="M6134" i="7"/>
  <c r="M6212" i="7"/>
  <c r="M6244" i="7"/>
  <c r="M6284" i="7"/>
  <c r="M6363" i="7"/>
  <c r="M6398" i="7"/>
  <c r="M6472" i="7"/>
  <c r="M6549" i="7"/>
  <c r="M6579" i="7"/>
  <c r="M6656" i="7"/>
  <c r="M6698" i="7"/>
  <c r="M6775" i="7"/>
  <c r="M6847" i="7"/>
  <c r="M6884" i="7"/>
  <c r="M6956" i="7"/>
  <c r="M7033" i="7"/>
  <c r="M7109" i="7"/>
  <c r="M7204" i="7"/>
  <c r="M7309" i="7"/>
  <c r="M7404" i="7"/>
  <c r="M7468" i="7"/>
  <c r="M7535" i="7"/>
  <c r="M7566" i="7"/>
  <c r="M7630" i="7"/>
  <c r="M7666" i="7"/>
  <c r="M7725" i="7"/>
  <c r="M7792" i="7"/>
  <c r="M7828" i="7"/>
  <c r="M7923" i="7"/>
  <c r="M7992" i="7"/>
  <c r="M8028" i="7"/>
  <c r="M8082" i="7"/>
  <c r="M8116" i="7"/>
  <c r="M8176" i="7"/>
  <c r="M8200" i="7"/>
  <c r="M8259" i="7"/>
  <c r="M8291" i="7"/>
  <c r="M8350" i="7"/>
  <c r="M8374" i="7"/>
  <c r="M8433" i="7"/>
  <c r="M8516" i="7"/>
  <c r="M8575" i="7"/>
  <c r="M8607" i="7"/>
  <c r="M8663" i="7"/>
  <c r="M8690" i="7"/>
  <c r="M8749" i="7"/>
  <c r="M8805" i="7"/>
  <c r="M8864" i="7"/>
  <c r="M8947" i="7"/>
  <c r="M9001" i="7"/>
  <c r="M9026" i="7"/>
  <c r="M9079" i="7"/>
  <c r="M9109" i="7"/>
  <c r="M9162" i="7"/>
  <c r="M9187" i="7"/>
  <c r="M9270" i="7"/>
  <c r="M9295" i="7"/>
  <c r="M9348" i="7"/>
  <c r="M9373" i="7"/>
  <c r="M9456" i="7"/>
  <c r="M9509" i="7"/>
  <c r="M9534" i="7"/>
  <c r="M9587" i="7"/>
  <c r="M9640" i="7"/>
  <c r="M9665" i="7"/>
  <c r="M9718" i="7"/>
  <c r="M9773" i="7"/>
  <c r="M9856" i="7"/>
  <c r="M9957" i="7"/>
  <c r="M10065" i="7"/>
  <c r="M10147" i="7"/>
  <c r="M10219" i="7"/>
  <c r="M10269" i="7"/>
  <c r="M10318" i="7"/>
  <c r="M10361" i="7"/>
  <c r="M10405" i="7"/>
  <c r="M10449" i="7"/>
  <c r="M10469" i="7"/>
  <c r="M56" i="7"/>
  <c r="M2695" i="7"/>
  <c r="M3352" i="7"/>
  <c r="M3715" i="7"/>
  <c r="M4068" i="7"/>
  <c r="M4367" i="7"/>
  <c r="M4608" i="7"/>
  <c r="M4910" i="7"/>
  <c r="M5140" i="7"/>
  <c r="M5326" i="7"/>
  <c r="M5495" i="7"/>
  <c r="M5613" i="7"/>
  <c r="M5772" i="7"/>
  <c r="M5892" i="7"/>
  <c r="M6057" i="7"/>
  <c r="M6213" i="7"/>
  <c r="M6364" i="7"/>
  <c r="M6515" i="7"/>
  <c r="M6699" i="7"/>
  <c r="M6848" i="7"/>
  <c r="M7004" i="7"/>
  <c r="M7069" i="7"/>
  <c r="M7176" i="7"/>
  <c r="M7274" i="7"/>
  <c r="M7405" i="7"/>
  <c r="M7536" i="7"/>
  <c r="M7667" i="7"/>
  <c r="M7793" i="7"/>
  <c r="M7924" i="7"/>
  <c r="M8029" i="7"/>
  <c r="M8092" i="7"/>
  <c r="M8177" i="7"/>
  <c r="M8260" i="7"/>
  <c r="M8351" i="7"/>
  <c r="M8407" i="7"/>
  <c r="M8461" i="7"/>
  <c r="M8517" i="7"/>
  <c r="M8549" i="7"/>
  <c r="M8608" i="7"/>
  <c r="M8664" i="7"/>
  <c r="M8691" i="7"/>
  <c r="M8750" i="7"/>
  <c r="M8806" i="7"/>
  <c r="M8833" i="7"/>
  <c r="M8921" i="7"/>
  <c r="M8948" i="7"/>
  <c r="M9002" i="7"/>
  <c r="M9057" i="7"/>
  <c r="M9110" i="7"/>
  <c r="M9135" i="7"/>
  <c r="M9188" i="7"/>
  <c r="M9241" i="7"/>
  <c r="M9271" i="7"/>
  <c r="M9326" i="7"/>
  <c r="M9349" i="7"/>
  <c r="M9402" i="7"/>
  <c r="M9457" i="7"/>
  <c r="M9480" i="7"/>
  <c r="M9510" i="7"/>
  <c r="M9588" i="7"/>
  <c r="M9618" i="7"/>
  <c r="M9666" i="7"/>
  <c r="M9696" i="7"/>
  <c r="M9774" i="7"/>
  <c r="M9802" i="7"/>
  <c r="M9857" i="7"/>
  <c r="M9910" i="7"/>
  <c r="M9958" i="7"/>
  <c r="M10041" i="7"/>
  <c r="M10119" i="7"/>
  <c r="M10198" i="7"/>
  <c r="M10243" i="7"/>
  <c r="M10319" i="7"/>
  <c r="M10341" i="7"/>
  <c r="M10406" i="7"/>
  <c r="M10426" i="7"/>
  <c r="M10470" i="7"/>
  <c r="M58" i="7"/>
  <c r="M1679" i="7"/>
  <c r="M2138" i="7"/>
  <c r="M2447" i="7"/>
  <c r="M2753" i="7"/>
  <c r="M2994" i="7"/>
  <c r="M3243" i="7"/>
  <c r="M3353" i="7"/>
  <c r="M3401" i="7"/>
  <c r="M3511" i="7"/>
  <c r="M3615" i="7"/>
  <c r="M3724" i="7"/>
  <c r="M3777" i="7"/>
  <c r="M3822" i="7"/>
  <c r="M3965" i="7"/>
  <c r="M4023" i="7"/>
  <c r="M4071" i="7"/>
  <c r="M4164" i="7"/>
  <c r="M4270" i="7"/>
  <c r="M4323" i="7"/>
  <c r="M4410" i="7"/>
  <c r="M4514" i="7"/>
  <c r="M4569" i="7"/>
  <c r="M4673" i="7"/>
  <c r="M4715" i="7"/>
  <c r="M4813" i="7"/>
  <c r="M4911" i="7"/>
  <c r="M5010" i="7"/>
  <c r="M5106" i="7"/>
  <c r="M5196" i="7"/>
  <c r="M5289" i="7"/>
  <c r="M5376" i="7"/>
  <c r="M5452" i="7"/>
  <c r="M5530" i="7"/>
  <c r="M5658" i="7"/>
  <c r="M5695" i="7"/>
  <c r="M5820" i="7"/>
  <c r="M5859" i="7"/>
  <c r="M5974" i="7"/>
  <c r="M6021" i="7"/>
  <c r="M6102" i="7"/>
  <c r="M6181" i="7"/>
  <c r="M6256" i="7"/>
  <c r="M6323" i="7"/>
  <c r="M6400" i="7"/>
  <c r="M6474" i="7"/>
  <c r="M6516" i="7"/>
  <c r="M6591" i="7"/>
  <c r="M6668" i="7"/>
  <c r="M6735" i="7"/>
  <c r="M6777" i="7"/>
  <c r="M6851" i="7"/>
  <c r="M6928" i="7"/>
  <c r="M6963" i="7"/>
  <c r="M7035" i="7"/>
  <c r="M7111" i="7"/>
  <c r="M7139" i="7"/>
  <c r="M7208" i="7"/>
  <c r="M7275" i="7"/>
  <c r="M7339" i="7"/>
  <c r="M7406" i="7"/>
  <c r="M7473" i="7"/>
  <c r="M7568" i="7"/>
  <c r="M7668" i="7"/>
  <c r="M7768" i="7"/>
  <c r="M7863" i="7"/>
  <c r="M7963" i="7"/>
  <c r="M8059" i="7"/>
  <c r="M8178" i="7"/>
  <c r="M8320" i="7"/>
  <c r="M8435" i="7"/>
  <c r="M8550" i="7"/>
  <c r="M8665" i="7"/>
  <c r="M8783" i="7"/>
  <c r="M8925" i="7"/>
  <c r="M9033" i="7"/>
  <c r="M9166" i="7"/>
  <c r="M9272" i="7"/>
  <c r="M9350" i="7"/>
  <c r="M9428" i="7"/>
  <c r="M9511" i="7"/>
  <c r="M9589" i="7"/>
  <c r="M9642" i="7"/>
  <c r="M9750" i="7"/>
  <c r="M9881" i="7"/>
  <c r="M10014" i="7"/>
  <c r="M10120" i="7"/>
  <c r="M10222" i="7"/>
  <c r="M10320" i="7"/>
  <c r="M10407" i="7"/>
  <c r="M10471" i="7"/>
  <c r="M67" i="7"/>
  <c r="M1603" i="7"/>
  <c r="M2065" i="7"/>
  <c r="M2451" i="7"/>
  <c r="M2697" i="7"/>
  <c r="M2880" i="7"/>
  <c r="M3064" i="7"/>
  <c r="M3193" i="7"/>
  <c r="M3354" i="7"/>
  <c r="M3467" i="7"/>
  <c r="M3616" i="7"/>
  <c r="M3778" i="7"/>
  <c r="M3881" i="7"/>
  <c r="M4024" i="7"/>
  <c r="M4173" i="7"/>
  <c r="M4271" i="7"/>
  <c r="M4369" i="7"/>
  <c r="M4472" i="7"/>
  <c r="M4570" i="7"/>
  <c r="M4674" i="7"/>
  <c r="M4769" i="7"/>
  <c r="M4875" i="7"/>
  <c r="M4970" i="7"/>
  <c r="M5011" i="7"/>
  <c r="M5111" i="7"/>
  <c r="M5197" i="7"/>
  <c r="M5242" i="7"/>
  <c r="M5337" i="7"/>
  <c r="M5416" i="7"/>
  <c r="M5497" i="7"/>
  <c r="M5578" i="7"/>
  <c r="M5659" i="7"/>
  <c r="M5696" i="7"/>
  <c r="M5779" i="7"/>
  <c r="M5860" i="7"/>
  <c r="M5907" i="7"/>
  <c r="M6022" i="7"/>
  <c r="M6059" i="7"/>
  <c r="M6137" i="7"/>
  <c r="M6217" i="7"/>
  <c r="M6294" i="7"/>
  <c r="M6334" i="7"/>
  <c r="M6403" i="7"/>
  <c r="M6475" i="7"/>
  <c r="M6517" i="7"/>
  <c r="M6592" i="7"/>
  <c r="M6669" i="7"/>
  <c r="M6701" i="7"/>
  <c r="M6778" i="7"/>
  <c r="M6852" i="7"/>
  <c r="M6887" i="7"/>
  <c r="M6966" i="7"/>
  <c r="M7038" i="7"/>
  <c r="M7112" i="7"/>
  <c r="M7181" i="7"/>
  <c r="M7245" i="7"/>
  <c r="M7312" i="7"/>
  <c r="M7340" i="7"/>
  <c r="M7443" i="7"/>
  <c r="M7474" i="7"/>
  <c r="M7538" i="7"/>
  <c r="M7607" i="7"/>
  <c r="M7671" i="7"/>
  <c r="M7700" i="7"/>
  <c r="M7805" i="7"/>
  <c r="M7833" i="7"/>
  <c r="M7869" i="7"/>
  <c r="M7967" i="7"/>
  <c r="M7995" i="7"/>
  <c r="M8031" i="7"/>
  <c r="M8120" i="7"/>
  <c r="M8152" i="7"/>
  <c r="M8211" i="7"/>
  <c r="M8238" i="7"/>
  <c r="M8321" i="7"/>
  <c r="M8353" i="7"/>
  <c r="M8409" i="7"/>
  <c r="M8495" i="7"/>
  <c r="M8527" i="7"/>
  <c r="M8610" i="7"/>
  <c r="M8637" i="7"/>
  <c r="M8725" i="7"/>
  <c r="M8752" i="7"/>
  <c r="M8808" i="7"/>
  <c r="M8867" i="7"/>
  <c r="M8926" i="7"/>
  <c r="M8981" i="7"/>
  <c r="M9034" i="7"/>
  <c r="M9059" i="7"/>
  <c r="M9089" i="7"/>
  <c r="M9167" i="7"/>
  <c r="M9190" i="7"/>
  <c r="M9220" i="7"/>
  <c r="M9245" i="7"/>
  <c r="M9298" i="7"/>
  <c r="M9351" i="7"/>
  <c r="M9406" i="7"/>
  <c r="M9434" i="7"/>
  <c r="M9482" i="7"/>
  <c r="M9512" i="7"/>
  <c r="M9567" i="7"/>
  <c r="M9620" i="7"/>
  <c r="M9673" i="7"/>
  <c r="M9728" i="7"/>
  <c r="M9751" i="7"/>
  <c r="M9806" i="7"/>
  <c r="M9859" i="7"/>
  <c r="M9882" i="7"/>
  <c r="M9967" i="7"/>
  <c r="M9990" i="7"/>
  <c r="M10068" i="7"/>
  <c r="M10150" i="7"/>
  <c r="M10223" i="7"/>
  <c r="M10321" i="7"/>
  <c r="M10472" i="7"/>
  <c r="M198" i="7"/>
  <c r="M1604" i="7"/>
  <c r="M2092" i="7"/>
  <c r="M2521" i="7"/>
  <c r="M2827" i="7"/>
  <c r="M242" i="7"/>
  <c r="M444" i="7"/>
  <c r="M646" i="7"/>
  <c r="M834" i="7"/>
  <c r="M1024" i="7"/>
  <c r="M1228" i="7"/>
  <c r="M1418" i="7"/>
  <c r="M1575" i="7"/>
  <c r="M1724" i="7"/>
  <c r="M1838" i="7"/>
  <c r="M1978" i="7"/>
  <c r="M2103" i="7"/>
  <c r="M2240" i="7"/>
  <c r="M2366" i="7"/>
  <c r="M2492" i="7"/>
  <c r="M2610" i="7"/>
  <c r="M2733" i="7"/>
  <c r="M2859" i="7"/>
  <c r="M2985" i="7"/>
  <c r="M3103" i="7"/>
  <c r="M3212" i="7"/>
  <c r="M3321" i="7"/>
  <c r="M3420" i="7"/>
  <c r="M3531" i="7"/>
  <c r="M3603" i="7"/>
  <c r="M3691" i="7"/>
  <c r="M3794" i="7"/>
  <c r="M3887" i="7"/>
  <c r="M3983" i="7"/>
  <c r="M4051" i="7"/>
  <c r="M4136" i="7"/>
  <c r="M4235" i="7"/>
  <c r="M4331" i="7"/>
  <c r="M4402" i="7"/>
  <c r="M4495" i="7"/>
  <c r="M4583" i="7"/>
  <c r="M4679" i="7"/>
  <c r="M4770" i="7"/>
  <c r="M4843" i="7"/>
  <c r="M4939" i="7"/>
  <c r="M5019" i="7"/>
  <c r="M5113" i="7"/>
  <c r="M5175" i="7"/>
  <c r="M5264" i="7"/>
  <c r="M5350" i="7"/>
  <c r="M5419" i="7"/>
  <c r="M5498" i="7"/>
  <c r="M5552" i="7"/>
  <c r="M5636" i="7"/>
  <c r="M5710" i="7"/>
  <c r="M5781" i="7"/>
  <c r="M5838" i="7"/>
  <c r="M5914" i="7"/>
  <c r="M5996" i="7"/>
  <c r="M6072" i="7"/>
  <c r="M6138" i="7"/>
  <c r="M6195" i="7"/>
  <c r="M6265" i="7"/>
  <c r="M6340" i="7"/>
  <c r="M6410" i="7"/>
  <c r="M6464" i="7"/>
  <c r="M6531" i="7"/>
  <c r="M6601" i="7"/>
  <c r="M6676" i="7"/>
  <c r="M6746" i="7"/>
  <c r="M6800" i="7"/>
  <c r="M6863" i="7"/>
  <c r="M6935" i="7"/>
  <c r="M7008" i="7"/>
  <c r="M7061" i="7"/>
  <c r="M7130" i="7"/>
  <c r="M7186" i="7"/>
  <c r="M7248" i="7"/>
  <c r="M7313" i="7"/>
  <c r="M7358" i="7"/>
  <c r="M7423" i="7"/>
  <c r="M7480" i="7"/>
  <c r="M7540" i="7"/>
  <c r="M7588" i="7"/>
  <c r="M7650" i="7"/>
  <c r="M7715" i="7"/>
  <c r="M7772" i="7"/>
  <c r="M7834" i="7"/>
  <c r="M7882" i="7"/>
  <c r="M7944" i="7"/>
  <c r="M8009" i="7"/>
  <c r="M8062" i="7"/>
  <c r="M8112" i="7"/>
  <c r="M8162" i="7"/>
  <c r="M8216" i="7"/>
  <c r="M8273" i="7"/>
  <c r="M8322" i="7"/>
  <c r="M8369" i="7"/>
  <c r="M8418" i="7"/>
  <c r="M8472" i="7"/>
  <c r="M8529" i="7"/>
  <c r="M8568" i="7"/>
  <c r="M8625" i="7"/>
  <c r="M8674" i="7"/>
  <c r="M8728" i="7"/>
  <c r="M8785" i="7"/>
  <c r="M8824" i="7"/>
  <c r="M8881" i="7"/>
  <c r="M8930" i="7"/>
  <c r="M8983" i="7"/>
  <c r="M9022" i="7"/>
  <c r="M9073" i="7"/>
  <c r="M9124" i="7"/>
  <c r="M9170" i="7"/>
  <c r="M9221" i="7"/>
  <c r="M9258" i="7"/>
  <c r="M9311" i="7"/>
  <c r="M9362" i="7"/>
  <c r="M9408" i="7"/>
  <c r="M9445" i="7"/>
  <c r="M9496" i="7"/>
  <c r="M9549" i="7"/>
  <c r="M9600" i="7"/>
  <c r="M9646" i="7"/>
  <c r="M9683" i="7"/>
  <c r="M9734" i="7"/>
  <c r="M9785" i="7"/>
  <c r="M9838" i="7"/>
  <c r="M9875" i="7"/>
  <c r="M9921" i="7"/>
  <c r="M9972" i="7"/>
  <c r="M10023" i="7"/>
  <c r="M10074" i="7"/>
  <c r="M10113" i="7"/>
  <c r="M10157" i="7"/>
  <c r="M10205" i="7"/>
  <c r="M10253" i="7"/>
  <c r="M10287" i="7"/>
  <c r="M10328" i="7"/>
  <c r="M10373" i="7"/>
  <c r="M10415" i="7"/>
  <c r="M10453" i="7"/>
  <c r="M7547" i="7"/>
  <c r="M79" i="7"/>
  <c r="M302" i="7"/>
  <c r="M510" i="7"/>
  <c r="M691" i="7"/>
  <c r="M896" i="7"/>
  <c r="M1089" i="7"/>
  <c r="M1286" i="7"/>
  <c r="M1465" i="7"/>
  <c r="M1608" i="7"/>
  <c r="M1751" i="7"/>
  <c r="M1882" i="7"/>
  <c r="M2016" i="7"/>
  <c r="M2141" i="7"/>
  <c r="M2281" i="7"/>
  <c r="M2407" i="7"/>
  <c r="M2525" i="7"/>
  <c r="M2648" i="7"/>
  <c r="M2769" i="7"/>
  <c r="M2895" i="7"/>
  <c r="M3005" i="7"/>
  <c r="M3130" i="7"/>
  <c r="M3213" i="7"/>
  <c r="M3322" i="7"/>
  <c r="M3421" i="7"/>
  <c r="M3532" i="7"/>
  <c r="M3617" i="7"/>
  <c r="M3692" i="7"/>
  <c r="M3795" i="7"/>
  <c r="M3888" i="7"/>
  <c r="M3984" i="7"/>
  <c r="M4052" i="7"/>
  <c r="M4137" i="7"/>
  <c r="M4236" i="7"/>
  <c r="M4332" i="7"/>
  <c r="M4428" i="7"/>
  <c r="M4496" i="7"/>
  <c r="M4584" i="7"/>
  <c r="M4680" i="7"/>
  <c r="M4771" i="7"/>
  <c r="M4847" i="7"/>
  <c r="M4940" i="7"/>
  <c r="M5020" i="7"/>
  <c r="M5114" i="7"/>
  <c r="M5198" i="7"/>
  <c r="M5265" i="7"/>
  <c r="M5351" i="7"/>
  <c r="M5420" i="7"/>
  <c r="M5502" i="7"/>
  <c r="M5558" i="7"/>
  <c r="M5637" i="7"/>
  <c r="M5711" i="7"/>
  <c r="M5782" i="7"/>
  <c r="M5861" i="7"/>
  <c r="M5915" i="7"/>
  <c r="M5997" i="7"/>
  <c r="M6073" i="7"/>
  <c r="M6142" i="7"/>
  <c r="M6203" i="7"/>
  <c r="M6266" i="7"/>
  <c r="M6341" i="7"/>
  <c r="M6411" i="7"/>
  <c r="M6476" i="7"/>
  <c r="M6537" i="7"/>
  <c r="M6602" i="7"/>
  <c r="M6677" i="7"/>
  <c r="M6747" i="7"/>
  <c r="M6803" i="7"/>
  <c r="M6871" i="7"/>
  <c r="M6936" i="7"/>
  <c r="M7011" i="7"/>
  <c r="M7080" i="7"/>
  <c r="M7131" i="7"/>
  <c r="M7194" i="7"/>
  <c r="M7249" i="7"/>
  <c r="M7314" i="7"/>
  <c r="M7359" i="7"/>
  <c r="M7424" i="7"/>
  <c r="M7486" i="7"/>
  <c r="M7543" i="7"/>
  <c r="M7608" i="7"/>
  <c r="M7651" i="7"/>
  <c r="M7716" i="7"/>
  <c r="M7778" i="7"/>
  <c r="M7835" i="7"/>
  <c r="M7883" i="7"/>
  <c r="M7945" i="7"/>
  <c r="M8010" i="7"/>
  <c r="M8068" i="7"/>
  <c r="M8121" i="7"/>
  <c r="M8163" i="7"/>
  <c r="M8217" i="7"/>
  <c r="M8274" i="7"/>
  <c r="M8328" i="7"/>
  <c r="M8370" i="7"/>
  <c r="M8419" i="7"/>
  <c r="M8473" i="7"/>
  <c r="M8530" i="7"/>
  <c r="M8584" i="7"/>
  <c r="M8626" i="7"/>
  <c r="M8675" i="7"/>
  <c r="M8729" i="7"/>
  <c r="M8786" i="7"/>
  <c r="M8825" i="7"/>
  <c r="M8882" i="7"/>
  <c r="M8931" i="7"/>
  <c r="M8984" i="7"/>
  <c r="M9037" i="7"/>
  <c r="M9074" i="7"/>
  <c r="M9125" i="7"/>
  <c r="M9171" i="7"/>
  <c r="M9222" i="7"/>
  <c r="M9261" i="7"/>
  <c r="M9312" i="7"/>
  <c r="M9363" i="7"/>
  <c r="M9409" i="7"/>
  <c r="M9460" i="7"/>
  <c r="M9497" i="7"/>
  <c r="M9550" i="7"/>
  <c r="M9601" i="7"/>
  <c r="M9647" i="7"/>
  <c r="M9684" i="7"/>
  <c r="M9735" i="7"/>
  <c r="M9786" i="7"/>
  <c r="M9839" i="7"/>
  <c r="M9885" i="7"/>
  <c r="M9922" i="7"/>
  <c r="M9973" i="7"/>
  <c r="M10024" i="7"/>
  <c r="M10077" i="7"/>
  <c r="M10114" i="7"/>
  <c r="M10158" i="7"/>
  <c r="M10206" i="7"/>
  <c r="M10254" i="7"/>
  <c r="M10299" i="7"/>
  <c r="M10335" i="7"/>
  <c r="M10374" i="7"/>
  <c r="M10416" i="7"/>
  <c r="M10454" i="7"/>
  <c r="M82" i="7"/>
  <c r="M305" i="7"/>
  <c r="M514" i="7"/>
  <c r="M694" i="7"/>
  <c r="M905" i="7"/>
  <c r="M1105" i="7"/>
  <c r="M1287" i="7"/>
  <c r="M1466" i="7"/>
  <c r="M1623" i="7"/>
  <c r="M1752" i="7"/>
  <c r="M1883" i="7"/>
  <c r="M2017" i="7"/>
  <c r="M2151" i="7"/>
  <c r="M2282" i="7"/>
  <c r="M2408" i="7"/>
  <c r="M2529" i="7"/>
  <c r="M2649" i="7"/>
  <c r="M2781" i="7"/>
  <c r="M2896" i="7"/>
  <c r="M3025" i="7"/>
  <c r="M3131" i="7"/>
  <c r="M3248" i="7"/>
  <c r="M3323" i="7"/>
  <c r="M3425" i="7"/>
  <c r="M3533" i="7"/>
  <c r="M3624" i="7"/>
  <c r="M3710" i="7"/>
  <c r="M3796" i="7"/>
  <c r="M3889" i="7"/>
  <c r="M3985" i="7"/>
  <c r="M4073" i="7"/>
  <c r="M4154" i="7"/>
  <c r="M4240" i="7"/>
  <c r="M4333" i="7"/>
  <c r="M4429" i="7"/>
  <c r="M4497" i="7"/>
  <c r="M4593" i="7"/>
  <c r="M4681" i="7"/>
  <c r="M4772" i="7"/>
  <c r="M4876" i="7"/>
  <c r="M4941" i="7"/>
  <c r="M5034" i="7"/>
  <c r="M5115" i="7"/>
  <c r="M5201" i="7"/>
  <c r="M5266" i="7"/>
  <c r="M5352" i="7"/>
  <c r="M5434" i="7"/>
  <c r="M5503" i="7"/>
  <c r="M5579" i="7"/>
  <c r="M5638" i="7"/>
  <c r="M5712" i="7"/>
  <c r="M5796" i="7"/>
  <c r="M5862" i="7"/>
  <c r="M5924" i="7"/>
  <c r="M5998" i="7"/>
  <c r="M6074" i="7"/>
  <c r="M6153" i="7"/>
  <c r="M6218" i="7"/>
  <c r="M6272" i="7"/>
  <c r="M6344" i="7"/>
  <c r="M6412" i="7"/>
  <c r="M6487" i="7"/>
  <c r="M6538" i="7"/>
  <c r="M6606" i="7"/>
  <c r="M6678" i="7"/>
  <c r="M6748" i="7"/>
  <c r="M6823" i="7"/>
  <c r="M6874" i="7"/>
  <c r="M6940" i="7"/>
  <c r="M7012" i="7"/>
  <c r="M7081" i="7"/>
  <c r="M7132" i="7"/>
  <c r="M7195" i="7"/>
  <c r="M7255" i="7"/>
  <c r="M7315" i="7"/>
  <c r="M7377" i="7"/>
  <c r="M7425" i="7"/>
  <c r="M7487" i="7"/>
  <c r="M7609" i="7"/>
  <c r="M7657" i="7"/>
  <c r="M7719" i="7"/>
  <c r="M7779" i="7"/>
  <c r="M7839" i="7"/>
  <c r="M7901" i="7"/>
  <c r="M7949" i="7"/>
  <c r="M8011" i="7"/>
  <c r="M8070" i="7"/>
  <c r="M8125" i="7"/>
  <c r="M8164" i="7"/>
  <c r="M8221" i="7"/>
  <c r="M8275" i="7"/>
  <c r="M8329" i="7"/>
  <c r="M8381" i="7"/>
  <c r="M8420" i="7"/>
  <c r="M8477" i="7"/>
  <c r="M8531" i="7"/>
  <c r="M8585" i="7"/>
  <c r="M8627" i="7"/>
  <c r="M8676" i="7"/>
  <c r="M8733" i="7"/>
  <c r="M8787" i="7"/>
  <c r="M8841" i="7"/>
  <c r="M8883" i="7"/>
  <c r="M8932" i="7"/>
  <c r="M8985" i="7"/>
  <c r="M9038" i="7"/>
  <c r="M9075" i="7"/>
  <c r="M9126" i="7"/>
  <c r="M9172" i="7"/>
  <c r="M9223" i="7"/>
  <c r="M9274" i="7"/>
  <c r="M9313" i="7"/>
  <c r="M9364" i="7"/>
  <c r="M9410" i="7"/>
  <c r="M9461" i="7"/>
  <c r="M9498" i="7"/>
  <c r="M9551" i="7"/>
  <c r="M9602" i="7"/>
  <c r="M9648" i="7"/>
  <c r="M9699" i="7"/>
  <c r="M9736" i="7"/>
  <c r="M9789" i="7"/>
  <c r="M9840" i="7"/>
  <c r="M9886" i="7"/>
  <c r="M9928" i="7"/>
  <c r="M9974" i="7"/>
  <c r="M10025" i="7"/>
  <c r="M10078" i="7"/>
  <c r="M10122" i="7"/>
  <c r="M10164" i="7"/>
  <c r="M10207" i="7"/>
  <c r="M10255" i="7"/>
  <c r="M10301" i="7"/>
  <c r="M10336" i="7"/>
  <c r="M10375" i="7"/>
  <c r="M10417" i="7"/>
  <c r="M10455" i="7"/>
  <c r="M94" i="7"/>
  <c r="M312" i="7"/>
  <c r="M515" i="7"/>
  <c r="M705" i="7"/>
  <c r="M909" i="7"/>
  <c r="M1106" i="7"/>
  <c r="M1288" i="7"/>
  <c r="M1471" i="7"/>
  <c r="M1624" i="7"/>
  <c r="M1767" i="7"/>
  <c r="M1884" i="7"/>
  <c r="M2018" i="7"/>
  <c r="M2155" i="7"/>
  <c r="M2283" i="7"/>
  <c r="M2409" i="7"/>
  <c r="M2530" i="7"/>
  <c r="M2656" i="7"/>
  <c r="M2782" i="7"/>
  <c r="M2897" i="7"/>
  <c r="M3026" i="7"/>
  <c r="M3132" i="7"/>
  <c r="M3255" i="7"/>
  <c r="M3327" i="7"/>
  <c r="M3435" i="7"/>
  <c r="M3534" i="7"/>
  <c r="M3633" i="7"/>
  <c r="M3729" i="7"/>
  <c r="M3799" i="7"/>
  <c r="M3895" i="7"/>
  <c r="M3986" i="7"/>
  <c r="M4087" i="7"/>
  <c r="M4155" i="7"/>
  <c r="M4241" i="7"/>
  <c r="M4337" i="7"/>
  <c r="M4433" i="7"/>
  <c r="M4526" i="7"/>
  <c r="M4602" i="7"/>
  <c r="M4682" i="7"/>
  <c r="M4784" i="7"/>
  <c r="M4877" i="7"/>
  <c r="M4948" i="7"/>
  <c r="M5037" i="7"/>
  <c r="M5116" i="7"/>
  <c r="M5207" i="7"/>
  <c r="M5296" i="7"/>
  <c r="M5359" i="7"/>
  <c r="M5435" i="7"/>
  <c r="M5504" i="7"/>
  <c r="M5583" i="7"/>
  <c r="M5639" i="7"/>
  <c r="M5718" i="7"/>
  <c r="M5797" i="7"/>
  <c r="M5863" i="7"/>
  <c r="M5945" i="7"/>
  <c r="M5999" i="7"/>
  <c r="M6078" i="7"/>
  <c r="M6154" i="7"/>
  <c r="M6219" i="7"/>
  <c r="M6275" i="7"/>
  <c r="M6345" i="7"/>
  <c r="M6420" i="7"/>
  <c r="M6490" i="7"/>
  <c r="M6553" i="7"/>
  <c r="M6607" i="7"/>
  <c r="M6679" i="7"/>
  <c r="M6752" i="7"/>
  <c r="M6824" i="7"/>
  <c r="M6878" i="7"/>
  <c r="M6941" i="7"/>
  <c r="M7013" i="7"/>
  <c r="M7085" i="7"/>
  <c r="M7151" i="7"/>
  <c r="M7199" i="7"/>
  <c r="M7256" i="7"/>
  <c r="M7316" i="7"/>
  <c r="M7383" i="7"/>
  <c r="M7426" i="7"/>
  <c r="M7491" i="7"/>
  <c r="M7548" i="7"/>
  <c r="M7610" i="7"/>
  <c r="M7675" i="7"/>
  <c r="M7720" i="7"/>
  <c r="M7785" i="7"/>
  <c r="M7840" i="7"/>
  <c r="M7902" i="7"/>
  <c r="M7950" i="7"/>
  <c r="M8012" i="7"/>
  <c r="M8074" i="7"/>
  <c r="M8126" i="7"/>
  <c r="M8180" i="7"/>
  <c r="M8222" i="7"/>
  <c r="M8276" i="7"/>
  <c r="M8333" i="7"/>
  <c r="M8382" i="7"/>
  <c r="M8429" i="7"/>
  <c r="M8478" i="7"/>
  <c r="M8532" i="7"/>
  <c r="M8589" i="7"/>
  <c r="M8638" i="7"/>
  <c r="M8685" i="7"/>
  <c r="M8734" i="7"/>
  <c r="M8788" i="7"/>
  <c r="M8845" i="7"/>
  <c r="M8884" i="7"/>
  <c r="M8941" i="7"/>
  <c r="M8986" i="7"/>
  <c r="M9039" i="7"/>
  <c r="M9090" i="7"/>
  <c r="M9127" i="7"/>
  <c r="M9178" i="7"/>
  <c r="M9224" i="7"/>
  <c r="M9277" i="7"/>
  <c r="M9314" i="7"/>
  <c r="M9365" i="7"/>
  <c r="M9416" i="7"/>
  <c r="M9462" i="7"/>
  <c r="M9513" i="7"/>
  <c r="M9552" i="7"/>
  <c r="M9603" i="7"/>
  <c r="M9654" i="7"/>
  <c r="M9700" i="7"/>
  <c r="M9737" i="7"/>
  <c r="M9790" i="7"/>
  <c r="M9841" i="7"/>
  <c r="M9892" i="7"/>
  <c r="M9938" i="7"/>
  <c r="M9975" i="7"/>
  <c r="M10026" i="7"/>
  <c r="M10079" i="7"/>
  <c r="M10130" i="7"/>
  <c r="M10165" i="7"/>
  <c r="M10208" i="7"/>
  <c r="M10256" i="7"/>
  <c r="M10302" i="7"/>
  <c r="M10344" i="7"/>
  <c r="M10376" i="7"/>
  <c r="M10418" i="7"/>
  <c r="M10456" i="7"/>
  <c r="M95" i="7"/>
  <c r="M313" i="7"/>
  <c r="M517" i="7"/>
  <c r="M711" i="7"/>
  <c r="M913" i="7"/>
  <c r="M1113" i="7"/>
  <c r="M1294" i="7"/>
  <c r="M1472" i="7"/>
  <c r="M1638" i="7"/>
  <c r="M1771" i="7"/>
  <c r="M1902" i="7"/>
  <c r="M2022" i="7"/>
  <c r="M2159" i="7"/>
  <c r="M2287" i="7"/>
  <c r="M2410" i="7"/>
  <c r="M2531" i="7"/>
  <c r="M2657" i="7"/>
  <c r="M2783" i="7"/>
  <c r="M2898" i="7"/>
  <c r="M3027" i="7"/>
  <c r="M3143" i="7"/>
  <c r="M3256" i="7"/>
  <c r="M3355" i="7"/>
  <c r="M3436" i="7"/>
  <c r="M3535" i="7"/>
  <c r="M3643" i="7"/>
  <c r="M3730" i="7"/>
  <c r="M3800" i="7"/>
  <c r="M3896" i="7"/>
  <c r="M3995" i="7"/>
  <c r="M4091" i="7"/>
  <c r="M4177" i="7"/>
  <c r="M422" i="7"/>
  <c r="M629" i="7"/>
  <c r="M924" i="7"/>
  <c r="M1221" i="7"/>
  <c r="M1481" i="7"/>
  <c r="M1689" i="7"/>
  <c r="M1910" i="7"/>
  <c r="M2095" i="7"/>
  <c r="M2288" i="7"/>
  <c r="M2456" i="7"/>
  <c r="M2609" i="7"/>
  <c r="M2828" i="7"/>
  <c r="M2967" i="7"/>
  <c r="M3161" i="7"/>
  <c r="M3315" i="7"/>
  <c r="M3469" i="7"/>
  <c r="M3585" i="7"/>
  <c r="M3745" i="7"/>
  <c r="M3851" i="7"/>
  <c r="M3996" i="7"/>
  <c r="M4097" i="7"/>
  <c r="M4234" i="7"/>
  <c r="M4346" i="7"/>
  <c r="M4477" i="7"/>
  <c r="M4580" i="7"/>
  <c r="M4717" i="7"/>
  <c r="M4820" i="7"/>
  <c r="M4938" i="7"/>
  <c r="M5068" i="7"/>
  <c r="M5165" i="7"/>
  <c r="M5263" i="7"/>
  <c r="M5385" i="7"/>
  <c r="M5471" i="7"/>
  <c r="M5551" i="7"/>
  <c r="M5668" i="7"/>
  <c r="M5751" i="7"/>
  <c r="M5837" i="7"/>
  <c r="M5949" i="7"/>
  <c r="M6042" i="7"/>
  <c r="M6128" i="7"/>
  <c r="M6235" i="7"/>
  <c r="M6314" i="7"/>
  <c r="M6409" i="7"/>
  <c r="M6494" i="7"/>
  <c r="M6573" i="7"/>
  <c r="M6675" i="7"/>
  <c r="M6758" i="7"/>
  <c r="M6858" i="7"/>
  <c r="M6934" i="7"/>
  <c r="M7029" i="7"/>
  <c r="M7114" i="7"/>
  <c r="M7185" i="7"/>
  <c r="M7277" i="7"/>
  <c r="M7353" i="7"/>
  <c r="M7422" i="7"/>
  <c r="M7514" i="7"/>
  <c r="M7583" i="7"/>
  <c r="M7649" i="7"/>
  <c r="M7741" i="7"/>
  <c r="M7810" i="7"/>
  <c r="M7881" i="7"/>
  <c r="M7971" i="7"/>
  <c r="M8041" i="7"/>
  <c r="M8103" i="7"/>
  <c r="M8192" i="7"/>
  <c r="M8253" i="7"/>
  <c r="M8311" i="7"/>
  <c r="M8391" i="7"/>
  <c r="M8452" i="7"/>
  <c r="M8528" i="7"/>
  <c r="M8593" i="7"/>
  <c r="M8654" i="7"/>
  <c r="M8727" i="7"/>
  <c r="M8792" i="7"/>
  <c r="M8868" i="7"/>
  <c r="M8929" i="7"/>
  <c r="M8997" i="7"/>
  <c r="M9061" i="7"/>
  <c r="M9118" i="7"/>
  <c r="M9198" i="7"/>
  <c r="M9253" i="7"/>
  <c r="M9310" i="7"/>
  <c r="M9383" i="7"/>
  <c r="M9440" i="7"/>
  <c r="M9495" i="7"/>
  <c r="M9570" i="7"/>
  <c r="M9625" i="7"/>
  <c r="M9682" i="7"/>
  <c r="M9757" i="7"/>
  <c r="M9812" i="7"/>
  <c r="M9874" i="7"/>
  <c r="M9949" i="7"/>
  <c r="M10004" i="7"/>
  <c r="M10061" i="7"/>
  <c r="M10134" i="7"/>
  <c r="M10186" i="7"/>
  <c r="M10251" i="7"/>
  <c r="M10306" i="7"/>
  <c r="M10357" i="7"/>
  <c r="M10410" i="7"/>
  <c r="M10464" i="7"/>
  <c r="M728" i="7"/>
  <c r="M732" i="7"/>
  <c r="M10372" i="7"/>
  <c r="M750" i="7"/>
  <c r="M5303" i="7"/>
  <c r="M6261" i="7"/>
  <c r="M6974" i="7"/>
  <c r="M7450" i="7"/>
  <c r="M7917" i="7"/>
  <c r="M8277" i="7"/>
  <c r="M8686" i="7"/>
  <c r="M9091" i="7"/>
  <c r="M9333" i="7"/>
  <c r="M9582" i="7"/>
  <c r="M9897" i="7"/>
  <c r="M10273" i="7"/>
  <c r="M794" i="7"/>
  <c r="M1019" i="7"/>
  <c r="M1318" i="7"/>
  <c r="M1546" i="7"/>
  <c r="M1777" i="7"/>
  <c r="M1959" i="7"/>
  <c r="M2353" i="7"/>
  <c r="M2537" i="7"/>
  <c r="M2714" i="7"/>
  <c r="M3207" i="7"/>
  <c r="M3368" i="7"/>
  <c r="M3646" i="7"/>
  <c r="M3784" i="7"/>
  <c r="M4178" i="7"/>
  <c r="M4399" i="7"/>
  <c r="M4739" i="7"/>
  <c r="M4986" i="7"/>
  <c r="M5304" i="7"/>
  <c r="M5516" i="7"/>
  <c r="M5799" i="7"/>
  <c r="M6080" i="7"/>
  <c r="M6347" i="7"/>
  <c r="M6630" i="7"/>
  <c r="M6704" i="7"/>
  <c r="M6975" i="7"/>
  <c r="M7153" i="7"/>
  <c r="M7385" i="7"/>
  <c r="M7612" i="7"/>
  <c r="M7757" i="7"/>
  <c r="M8076" i="7"/>
  <c r="M8354" i="7"/>
  <c r="M8553" i="7"/>
  <c r="M8694" i="7"/>
  <c r="M8901" i="7"/>
  <c r="M9092" i="7"/>
  <c r="M9279" i="7"/>
  <c r="M9391" i="7"/>
  <c r="M9583" i="7"/>
  <c r="M9782" i="7"/>
  <c r="M9843" i="7"/>
  <c r="M10030" i="7"/>
  <c r="M10099" i="7"/>
  <c r="M10274" i="7"/>
  <c r="M10325" i="7"/>
  <c r="M796" i="7"/>
  <c r="M4987" i="7"/>
  <c r="M6263" i="7"/>
  <c r="M7154" i="7"/>
  <c r="M7613" i="7"/>
  <c r="M8007" i="7"/>
  <c r="M8355" i="7"/>
  <c r="M8695" i="7"/>
  <c r="M9205" i="7"/>
  <c r="M9657" i="7"/>
  <c r="M10100" i="7"/>
  <c r="M10390" i="7"/>
  <c r="M823" i="7"/>
  <c r="M1114" i="7"/>
  <c r="M1364" i="7"/>
  <c r="M1571" i="7"/>
  <c r="M1825" i="7"/>
  <c r="M1976" i="7"/>
  <c r="M2177" i="7"/>
  <c r="M2355" i="7"/>
  <c r="M2545" i="7"/>
  <c r="M2716" i="7"/>
  <c r="M2905" i="7"/>
  <c r="M3257" i="7"/>
  <c r="M3387" i="7"/>
  <c r="M3513" i="7"/>
  <c r="M3651" i="7"/>
  <c r="M3931" i="7"/>
  <c r="M4040" i="7"/>
  <c r="M4295" i="7"/>
  <c r="M4538" i="7"/>
  <c r="M4746" i="7"/>
  <c r="M4988" i="7"/>
  <c r="M5214" i="7"/>
  <c r="M5418" i="7"/>
  <c r="M5709" i="7"/>
  <c r="M5909" i="7"/>
  <c r="M6107" i="7"/>
  <c r="M6368" i="7"/>
  <c r="M6528" i="7"/>
  <c r="M6632" i="7"/>
  <c r="M6903" i="7"/>
  <c r="M7060" i="7"/>
  <c r="M7295" i="7"/>
  <c r="M7539" i="7"/>
  <c r="M7771" i="7"/>
  <c r="M8008" i="7"/>
  <c r="M8295" i="7"/>
  <c r="M8616" i="7"/>
  <c r="M9021" i="7"/>
  <c r="M9407" i="7"/>
  <c r="M9729" i="7"/>
  <c r="M10046" i="7"/>
  <c r="M10327" i="7"/>
  <c r="M541" i="7"/>
  <c r="M3388" i="7"/>
  <c r="M4296" i="7"/>
  <c r="M4785" i="7"/>
  <c r="M5338" i="7"/>
  <c r="M5722" i="7"/>
  <c r="M6000" i="7"/>
  <c r="M6189" i="7"/>
  <c r="M6371" i="7"/>
  <c r="M6554" i="7"/>
  <c r="M6719" i="7"/>
  <c r="M6904" i="7"/>
  <c r="M7086" i="7"/>
  <c r="M7227" i="7"/>
  <c r="M7319" i="7"/>
  <c r="M7388" i="7"/>
  <c r="M7625" i="7"/>
  <c r="M7703" i="7"/>
  <c r="M7786" i="7"/>
  <c r="M8013" i="7"/>
  <c r="M8158" i="7"/>
  <c r="M8296" i="7"/>
  <c r="M8437" i="7"/>
  <c r="M8559" i="7"/>
  <c r="M8644" i="7"/>
  <c r="M8766" i="7"/>
  <c r="M8904" i="7"/>
  <c r="M9040" i="7"/>
  <c r="M9225" i="7"/>
  <c r="M9474" i="7"/>
  <c r="M9730" i="7"/>
  <c r="M9976" i="7"/>
  <c r="M10226" i="7"/>
  <c r="M10438" i="7"/>
  <c r="M831" i="7"/>
  <c r="M2219" i="7"/>
  <c r="M3084" i="7"/>
  <c r="M3537" i="7"/>
  <c r="M3824" i="7"/>
  <c r="M4189" i="7"/>
  <c r="M4435" i="7"/>
  <c r="M4648" i="7"/>
  <c r="M4883" i="7"/>
  <c r="M5012" i="7"/>
  <c r="M5225" i="7"/>
  <c r="M5437" i="7"/>
  <c r="M5631" i="7"/>
  <c r="M5823" i="7"/>
  <c r="M6023" i="7"/>
  <c r="M6190" i="7"/>
  <c r="M6372" i="7"/>
  <c r="M6567" i="7"/>
  <c r="M6826" i="7"/>
  <c r="M6986" i="7"/>
  <c r="M7159" i="7"/>
  <c r="M7228" i="7"/>
  <c r="M7389" i="7"/>
  <c r="M7555" i="7"/>
  <c r="M7704" i="7"/>
  <c r="M7787" i="7"/>
  <c r="M7939" i="7"/>
  <c r="M8014" i="7"/>
  <c r="M8096" i="7"/>
  <c r="M8239" i="7"/>
  <c r="M8297" i="7"/>
  <c r="M8438" i="7"/>
  <c r="M8499" i="7"/>
  <c r="M8645" i="7"/>
  <c r="M8706" i="7"/>
  <c r="M8847" i="7"/>
  <c r="M8905" i="7"/>
  <c r="M9041" i="7"/>
  <c r="M9096" i="7"/>
  <c r="M9226" i="7"/>
  <c r="M9288" i="7"/>
  <c r="M9475" i="7"/>
  <c r="M9544" i="7"/>
  <c r="M9674" i="7"/>
  <c r="M9731" i="7"/>
  <c r="M9861" i="7"/>
  <c r="M9918" i="7"/>
  <c r="M10048" i="7"/>
  <c r="M10103" i="7"/>
  <c r="M10232" i="7"/>
  <c r="M10283" i="7"/>
  <c r="M10393" i="7"/>
  <c r="M10439" i="7"/>
  <c r="M241" i="7"/>
  <c r="M2044" i="7"/>
  <c r="M2585" i="7"/>
  <c r="M3274" i="7"/>
  <c r="M3825" i="7"/>
  <c r="M3934" i="7"/>
  <c r="M4196" i="7"/>
  <c r="M4675" i="7"/>
  <c r="M5134" i="7"/>
  <c r="M5546" i="7"/>
  <c r="M5912" i="7"/>
  <c r="M6297" i="7"/>
  <c r="M6723" i="7"/>
  <c r="M7088" i="7"/>
  <c r="M7476" i="7"/>
  <c r="M7788" i="7"/>
  <c r="M8160" i="7"/>
  <c r="M8439" i="7"/>
  <c r="M8768" i="7"/>
  <c r="M9042" i="7"/>
  <c r="M9289" i="7"/>
  <c r="M9606" i="7"/>
  <c r="M9807" i="7"/>
  <c r="M9992" i="7"/>
  <c r="M10181" i="7"/>
  <c r="M10352" i="7"/>
  <c r="M833" i="7"/>
  <c r="M2045" i="7"/>
  <c r="M2418" i="7"/>
  <c r="M2784" i="7"/>
  <c r="M3275" i="7"/>
  <c r="M3569" i="7"/>
  <c r="M3951" i="7"/>
  <c r="M4327" i="7"/>
  <c r="M4676" i="7"/>
  <c r="M5016" i="7"/>
  <c r="M5348" i="7"/>
  <c r="M5747" i="7"/>
  <c r="M6025" i="7"/>
  <c r="M6298" i="7"/>
  <c r="M6724" i="7"/>
  <c r="M7007" i="7"/>
  <c r="M7247" i="7"/>
  <c r="M7408" i="7"/>
  <c r="M7645" i="7"/>
  <c r="M7875" i="7"/>
  <c r="M8241" i="7"/>
  <c r="M8567" i="7"/>
  <c r="M8910" i="7"/>
  <c r="M9169" i="7"/>
  <c r="M9422" i="7"/>
  <c r="M9733" i="7"/>
  <c r="M10050" i="7"/>
  <c r="M10353" i="7"/>
  <c r="M620" i="7"/>
  <c r="M1184" i="7"/>
  <c r="M1686" i="7"/>
  <c r="M2234" i="7"/>
  <c r="M2785" i="7"/>
  <c r="M3419" i="7"/>
  <c r="M3832" i="7"/>
  <c r="M4203" i="7"/>
  <c r="M4571" i="7"/>
  <c r="M4922" i="7"/>
  <c r="M5360" i="7"/>
  <c r="M5548" i="7"/>
  <c r="M5834" i="7"/>
  <c r="M6112" i="7"/>
  <c r="M6491" i="7"/>
  <c r="M6755" i="7"/>
  <c r="M7014" i="7"/>
  <c r="M7262" i="7"/>
  <c r="M7492" i="7"/>
  <c r="M7807" i="7"/>
  <c r="M8181" i="7"/>
  <c r="M8510" i="7"/>
  <c r="M8850" i="7"/>
  <c r="M9044" i="7"/>
  <c r="M9300" i="7"/>
  <c r="M9553" i="7"/>
  <c r="M9809" i="7"/>
  <c r="M10183" i="7"/>
  <c r="M621" i="7"/>
  <c r="M1185" i="7"/>
  <c r="M1687" i="7"/>
  <c r="M2093" i="7"/>
  <c r="M2441" i="7"/>
  <c r="M2786" i="7"/>
  <c r="M2963" i="7"/>
  <c r="M3304" i="7"/>
  <c r="M3690" i="7"/>
  <c r="M3953" i="7"/>
  <c r="M4344" i="7"/>
  <c r="M4572" i="7"/>
  <c r="M4923" i="7"/>
  <c r="M5261" i="7"/>
  <c r="M5549" i="7"/>
  <c r="M5835" i="7"/>
  <c r="M6231" i="7"/>
  <c r="M6492" i="7"/>
  <c r="M6756" i="7"/>
  <c r="M7015" i="7"/>
  <c r="M7263" i="7"/>
  <c r="M7495" i="7"/>
  <c r="M7808" i="7"/>
  <c r="M8100" i="7"/>
  <c r="M8389" i="7"/>
  <c r="M8710" i="7"/>
  <c r="M8927" i="7"/>
  <c r="M9246" i="7"/>
  <c r="M9493" i="7"/>
  <c r="M9810" i="7"/>
  <c r="M10057" i="7"/>
  <c r="M10304" i="7"/>
  <c r="M623" i="7"/>
  <c r="M1906" i="7"/>
  <c r="M2608" i="7"/>
  <c r="M3468" i="7"/>
  <c r="M3731" i="7"/>
  <c r="M3850" i="7"/>
  <c r="M4096" i="7"/>
  <c r="M4473" i="7"/>
  <c r="M4701" i="7"/>
  <c r="M5067" i="7"/>
  <c r="M5384" i="7"/>
  <c r="M5550" i="7"/>
  <c r="M5750" i="7"/>
  <c r="M5948" i="7"/>
  <c r="M6127" i="7"/>
  <c r="M6234" i="7"/>
  <c r="M6389" i="7"/>
  <c r="M6572" i="7"/>
  <c r="M6757" i="7"/>
  <c r="M6838" i="7"/>
  <c r="M7016" i="7"/>
  <c r="M7184" i="7"/>
  <c r="M7264" i="7"/>
  <c r="M7421" i="7"/>
  <c r="M7579" i="7"/>
  <c r="M7740" i="7"/>
  <c r="M7880" i="7"/>
  <c r="M8040" i="7"/>
  <c r="M8102" i="7"/>
  <c r="M8249" i="7"/>
  <c r="M8390" i="7"/>
  <c r="M8451" i="7"/>
  <c r="M8512" i="7"/>
  <c r="M8653" i="7"/>
  <c r="M8791" i="7"/>
  <c r="M8852" i="7"/>
  <c r="M8996" i="7"/>
  <c r="M9060" i="7"/>
  <c r="M9183" i="7"/>
  <c r="M9309" i="7"/>
  <c r="M9382" i="7"/>
  <c r="M9439" i="7"/>
  <c r="M9624" i="7"/>
  <c r="M9681" i="7"/>
  <c r="M9754" i="7"/>
  <c r="M9866" i="7"/>
  <c r="M10003" i="7"/>
  <c r="M10058" i="7"/>
  <c r="M10185" i="7"/>
  <c r="M10238" i="7"/>
  <c r="M10305" i="7"/>
  <c r="M10409" i="7"/>
  <c r="M10463" i="7"/>
  <c r="M115" i="7"/>
  <c r="M423" i="7"/>
  <c r="M645" i="7"/>
  <c r="M977" i="7"/>
  <c r="M1226" i="7"/>
  <c r="M1482" i="7"/>
  <c r="M1703" i="7"/>
  <c r="M1914" i="7"/>
  <c r="M2096" i="7"/>
  <c r="M2289" i="7"/>
  <c r="M2476" i="7"/>
  <c r="M2658" i="7"/>
  <c r="M2829" i="7"/>
  <c r="M2984" i="7"/>
  <c r="M3165" i="7"/>
  <c r="M3319" i="7"/>
  <c r="M3470" i="7"/>
  <c r="M3586" i="7"/>
  <c r="M3746" i="7"/>
  <c r="M3852" i="7"/>
  <c r="M3997" i="7"/>
  <c r="M4129" i="7"/>
  <c r="M4242" i="7"/>
  <c r="M4375" i="7"/>
  <c r="M4478" i="7"/>
  <c r="M4603" i="7"/>
  <c r="M4718" i="7"/>
  <c r="M4839" i="7"/>
  <c r="M4974" i="7"/>
  <c r="M5069" i="7"/>
  <c r="M5166" i="7"/>
  <c r="M5297" i="7"/>
  <c r="M5386" i="7"/>
  <c r="M5472" i="7"/>
  <c r="M5584" i="7"/>
  <c r="M5669" i="7"/>
  <c r="M5752" i="7"/>
  <c r="M5864" i="7"/>
  <c r="M5960" i="7"/>
  <c r="M6043" i="7"/>
  <c r="M6155" i="7"/>
  <c r="M6236" i="7"/>
  <c r="M6315" i="7"/>
  <c r="M6421" i="7"/>
  <c r="M6495" i="7"/>
  <c r="M6595" i="7"/>
  <c r="M6680" i="7"/>
  <c r="M6759" i="7"/>
  <c r="M6859" i="7"/>
  <c r="M6951" i="7"/>
  <c r="M7039" i="7"/>
  <c r="M7115" i="7"/>
  <c r="M7200" i="7"/>
  <c r="M7283" i="7"/>
  <c r="M7354" i="7"/>
  <c r="M7444" i="7"/>
  <c r="M7515" i="7"/>
  <c r="M7584" i="7"/>
  <c r="M7676" i="7"/>
  <c r="M7742" i="7"/>
  <c r="M7811" i="7"/>
  <c r="M7903" i="7"/>
  <c r="M7972" i="7"/>
  <c r="M8042" i="7"/>
  <c r="M8132" i="7"/>
  <c r="M8193" i="7"/>
  <c r="M8254" i="7"/>
  <c r="M8334" i="7"/>
  <c r="M8392" i="7"/>
  <c r="M8453" i="7"/>
  <c r="M8533" i="7"/>
  <c r="M8594" i="7"/>
  <c r="M8670" i="7"/>
  <c r="M8735" i="7"/>
  <c r="M8793" i="7"/>
  <c r="M8869" i="7"/>
  <c r="M8942" i="7"/>
  <c r="M9007" i="7"/>
  <c r="M9062" i="7"/>
  <c r="M9128" i="7"/>
  <c r="M9199" i="7"/>
  <c r="M9254" i="7"/>
  <c r="M9329" i="7"/>
  <c r="M9384" i="7"/>
  <c r="M9441" i="7"/>
  <c r="M9514" i="7"/>
  <c r="M9571" i="7"/>
  <c r="M9626" i="7"/>
  <c r="M9701" i="7"/>
  <c r="M9758" i="7"/>
  <c r="M9818" i="7"/>
  <c r="M9893" i="7"/>
  <c r="M9950" i="7"/>
  <c r="M10005" i="7"/>
  <c r="M10080" i="7"/>
  <c r="M10135" i="7"/>
  <c r="M10187" i="7"/>
  <c r="M10257" i="7"/>
  <c r="M10307" i="7"/>
  <c r="M10369" i="7"/>
  <c r="M10419" i="7"/>
  <c r="M10465" i="7"/>
  <c r="M425" i="7"/>
  <c r="M6060" i="7"/>
  <c r="M7046" i="7"/>
  <c r="M7517" i="7"/>
  <c r="M7815" i="7"/>
  <c r="M8049" i="7"/>
  <c r="M8336" i="7"/>
  <c r="M8611" i="7"/>
  <c r="M8813" i="7"/>
  <c r="M9071" i="7"/>
  <c r="M9256" i="7"/>
  <c r="M9443" i="7"/>
  <c r="M9630" i="7"/>
  <c r="M9765" i="7"/>
  <c r="M9895" i="7"/>
  <c r="M10021" i="7"/>
  <c r="M10137" i="7"/>
  <c r="M10259" i="7"/>
  <c r="M10371" i="7"/>
  <c r="M10421" i="7"/>
  <c r="M134" i="7"/>
  <c r="M1016" i="7"/>
  <c r="M1297" i="7"/>
  <c r="M1541" i="7"/>
  <c r="M1775" i="7"/>
  <c r="M1954" i="7"/>
  <c r="M2102" i="7"/>
  <c r="M2335" i="7"/>
  <c r="M2482" i="7"/>
  <c r="M2666" i="7"/>
  <c r="M3032" i="7"/>
  <c r="M3197" i="7"/>
  <c r="M3360" i="7"/>
  <c r="M3473" i="7"/>
  <c r="M3751" i="7"/>
  <c r="M3886" i="7"/>
  <c r="M4025" i="7"/>
  <c r="M4132" i="7"/>
  <c r="M4273" i="7"/>
  <c r="M4494" i="7"/>
  <c r="M4631" i="7"/>
  <c r="M4737" i="7"/>
  <c r="M4984" i="7"/>
  <c r="M5079" i="7"/>
  <c r="M5172" i="7"/>
  <c r="M5392" i="7"/>
  <c r="M5477" i="7"/>
  <c r="M5680" i="7"/>
  <c r="M5880" i="7"/>
  <c r="M6071" i="7"/>
  <c r="M6339" i="7"/>
  <c r="M6600" i="7"/>
  <c r="M6862" i="7"/>
  <c r="M7129" i="7"/>
  <c r="M7357" i="7"/>
  <c r="M7518" i="7"/>
  <c r="M7748" i="7"/>
  <c r="M8061" i="7"/>
  <c r="M8272" i="7"/>
  <c r="M8471" i="7"/>
  <c r="M8673" i="7"/>
  <c r="M8872" i="7"/>
  <c r="M9145" i="7"/>
  <c r="M9332" i="7"/>
  <c r="M9444" i="7"/>
  <c r="M9574" i="7"/>
  <c r="M9711" i="7"/>
  <c r="M9896" i="7"/>
  <c r="M10022" i="7"/>
  <c r="M10151" i="7"/>
  <c r="M10323" i="7"/>
  <c r="M200" i="7"/>
  <c r="M1317" i="7"/>
  <c r="M1958" i="7"/>
  <c r="M2352" i="7"/>
  <c r="M2699" i="7"/>
  <c r="M3033" i="7"/>
  <c r="M3361" i="7"/>
  <c r="M3645" i="7"/>
  <c r="M3897" i="7"/>
  <c r="M4135" i="7"/>
  <c r="M4392" i="7"/>
  <c r="M4635" i="7"/>
  <c r="M4878" i="7"/>
  <c r="M5395" i="7"/>
  <c r="M5686" i="7"/>
  <c r="M5881" i="7"/>
  <c r="M6163" i="7"/>
  <c r="M6444" i="7"/>
  <c r="M6703" i="7"/>
  <c r="M7053" i="7"/>
  <c r="M7292" i="7"/>
  <c r="M7611" i="7"/>
  <c r="M7848" i="7"/>
  <c r="M8136" i="7"/>
  <c r="M8552" i="7"/>
  <c r="M8900" i="7"/>
  <c r="M9203" i="7"/>
  <c r="M9463" i="7"/>
  <c r="M9712" i="7"/>
  <c r="M9968" i="7"/>
  <c r="M10209" i="7"/>
  <c r="M10434" i="7"/>
  <c r="M432" i="7"/>
  <c r="M2172" i="7"/>
  <c r="M3075" i="7"/>
  <c r="M3495" i="7"/>
  <c r="M3904" i="7"/>
  <c r="M4291" i="7"/>
  <c r="M4536" i="7"/>
  <c r="M4879" i="7"/>
  <c r="M5081" i="7"/>
  <c r="M5396" i="7"/>
  <c r="M5699" i="7"/>
  <c r="M5990" i="7"/>
  <c r="M6262" i="7"/>
  <c r="M6526" i="7"/>
  <c r="M6787" i="7"/>
  <c r="M7056" i="7"/>
  <c r="M7293" i="7"/>
  <c r="M7451" i="7"/>
  <c r="M7681" i="7"/>
  <c r="M7849" i="7"/>
  <c r="M7996" i="7"/>
  <c r="M8137" i="7"/>
  <c r="M8278" i="7"/>
  <c r="M8415" i="7"/>
  <c r="M8614" i="7"/>
  <c r="M8821" i="7"/>
  <c r="M8962" i="7"/>
  <c r="M9149" i="7"/>
  <c r="M9334" i="7"/>
  <c r="M9526" i="7"/>
  <c r="M9713" i="7"/>
  <c r="M9969" i="7"/>
  <c r="M10215" i="7"/>
  <c r="M10389" i="7"/>
  <c r="M215" i="7"/>
  <c r="M5213" i="7"/>
  <c r="M6446" i="7"/>
  <c r="M7225" i="7"/>
  <c r="M7770" i="7"/>
  <c r="M8153" i="7"/>
  <c r="M8496" i="7"/>
  <c r="M8822" i="7"/>
  <c r="M9093" i="7"/>
  <c r="M9335" i="7"/>
  <c r="M9591" i="7"/>
  <c r="M9783" i="7"/>
  <c r="M10031" i="7"/>
  <c r="M10275" i="7"/>
  <c r="M519" i="7"/>
  <c r="M3079" i="7"/>
  <c r="M3789" i="7"/>
  <c r="M4187" i="7"/>
  <c r="M4644" i="7"/>
  <c r="M4881" i="7"/>
  <c r="M5112" i="7"/>
  <c r="M5321" i="7"/>
  <c r="M5523" i="7"/>
  <c r="M5801" i="7"/>
  <c r="M5992" i="7"/>
  <c r="M6188" i="7"/>
  <c r="M6447" i="7"/>
  <c r="M6718" i="7"/>
  <c r="M6984" i="7"/>
  <c r="M7226" i="7"/>
  <c r="M7456" i="7"/>
  <c r="M7693" i="7"/>
  <c r="M7937" i="7"/>
  <c r="M8078" i="7"/>
  <c r="M8215" i="7"/>
  <c r="M8417" i="7"/>
  <c r="M8497" i="7"/>
  <c r="M8704" i="7"/>
  <c r="M8765" i="7"/>
  <c r="M8823" i="7"/>
  <c r="M8903" i="7"/>
  <c r="M9094" i="7"/>
  <c r="M9151" i="7"/>
  <c r="M9206" i="7"/>
  <c r="M9336" i="7"/>
  <c r="M9473" i="7"/>
  <c r="M9592" i="7"/>
  <c r="M9658" i="7"/>
  <c r="M9784" i="7"/>
  <c r="M9914" i="7"/>
  <c r="M9971" i="7"/>
  <c r="M10101" i="7"/>
  <c r="M10225" i="7"/>
  <c r="M10276" i="7"/>
  <c r="M10391" i="7"/>
  <c r="M234" i="7"/>
  <c r="M3272" i="7"/>
  <c r="M4188" i="7"/>
  <c r="M4647" i="7"/>
  <c r="M5117" i="7"/>
  <c r="M5524" i="7"/>
  <c r="M5822" i="7"/>
  <c r="M6108" i="7"/>
  <c r="M6448" i="7"/>
  <c r="M6825" i="7"/>
  <c r="M7156" i="7"/>
  <c r="M7554" i="7"/>
  <c r="M7852" i="7"/>
  <c r="M8095" i="7"/>
  <c r="M8357" i="7"/>
  <c r="M8705" i="7"/>
  <c r="M8965" i="7"/>
  <c r="M9152" i="7"/>
  <c r="M9282" i="7"/>
  <c r="M9417" i="7"/>
  <c r="M9538" i="7"/>
  <c r="M9661" i="7"/>
  <c r="M9791" i="7"/>
  <c r="M9917" i="7"/>
  <c r="M10047" i="7"/>
  <c r="M10174" i="7"/>
  <c r="M10277" i="7"/>
  <c r="M10392" i="7"/>
  <c r="M240" i="7"/>
  <c r="M1118" i="7"/>
  <c r="M1379" i="7"/>
  <c r="M1640" i="7"/>
  <c r="M2040" i="7"/>
  <c r="M2362" i="7"/>
  <c r="M2584" i="7"/>
  <c r="M2918" i="7"/>
  <c r="M3273" i="7"/>
  <c r="M3683" i="7"/>
  <c r="M4050" i="7"/>
  <c r="M4297" i="7"/>
  <c r="M4543" i="7"/>
  <c r="M4786" i="7"/>
  <c r="M5133" i="7"/>
  <c r="M5339" i="7"/>
  <c r="M5545" i="7"/>
  <c r="M5723" i="7"/>
  <c r="M5911" i="7"/>
  <c r="M6109" i="7"/>
  <c r="M6296" i="7"/>
  <c r="M6451" i="7"/>
  <c r="M6643" i="7"/>
  <c r="M6720" i="7"/>
  <c r="M6905" i="7"/>
  <c r="M7087" i="7"/>
  <c r="M7320" i="7"/>
  <c r="M7626" i="7"/>
  <c r="M7870" i="7"/>
  <c r="M8159" i="7"/>
  <c r="M8358" i="7"/>
  <c r="M8565" i="7"/>
  <c r="M8767" i="7"/>
  <c r="M8966" i="7"/>
  <c r="M9153" i="7"/>
  <c r="M9418" i="7"/>
  <c r="M9605" i="7"/>
  <c r="M9792" i="7"/>
  <c r="M9991" i="7"/>
  <c r="M10175" i="7"/>
  <c r="M10351" i="7"/>
  <c r="M587" i="7"/>
  <c r="M1127" i="7"/>
  <c r="M1380" i="7"/>
  <c r="M1644" i="7"/>
  <c r="M1831" i="7"/>
  <c r="M2223" i="7"/>
  <c r="M2417" i="7"/>
  <c r="M2732" i="7"/>
  <c r="M2951" i="7"/>
  <c r="M3085" i="7"/>
  <c r="M3417" i="7"/>
  <c r="M3687" i="7"/>
  <c r="M4092" i="7"/>
  <c r="M4298" i="7"/>
  <c r="M4544" i="7"/>
  <c r="M4787" i="7"/>
  <c r="M5015" i="7"/>
  <c r="M5340" i="7"/>
  <c r="M5744" i="7"/>
  <c r="M6110" i="7"/>
  <c r="M6462" i="7"/>
  <c r="M6906" i="7"/>
  <c r="M7246" i="7"/>
  <c r="M7556" i="7"/>
  <c r="M7940" i="7"/>
  <c r="M8240" i="7"/>
  <c r="M8505" i="7"/>
  <c r="M8707" i="7"/>
  <c r="M8967" i="7"/>
  <c r="M9168" i="7"/>
  <c r="M9421" i="7"/>
  <c r="M9732" i="7"/>
  <c r="M9919" i="7"/>
  <c r="M10104" i="7"/>
  <c r="M10285" i="7"/>
  <c r="M10440" i="7"/>
  <c r="M619" i="7"/>
  <c r="M1183" i="7"/>
  <c r="M1396" i="7"/>
  <c r="M1645" i="7"/>
  <c r="M1835" i="7"/>
  <c r="M2230" i="7"/>
  <c r="M2586" i="7"/>
  <c r="M3094" i="7"/>
  <c r="M3418" i="7"/>
  <c r="M3688" i="7"/>
  <c r="M4093" i="7"/>
  <c r="M4439" i="7"/>
  <c r="M4788" i="7"/>
  <c r="M5135" i="7"/>
  <c r="M5461" i="7"/>
  <c r="M5635" i="7"/>
  <c r="M5913" i="7"/>
  <c r="M6192" i="7"/>
  <c r="M6463" i="7"/>
  <c r="M6648" i="7"/>
  <c r="M6907" i="7"/>
  <c r="M7092" i="7"/>
  <c r="M7330" i="7"/>
  <c r="M7559" i="7"/>
  <c r="M7806" i="7"/>
  <c r="M8161" i="7"/>
  <c r="M8448" i="7"/>
  <c r="M8769" i="7"/>
  <c r="M9043" i="7"/>
  <c r="M9299" i="7"/>
  <c r="M9621" i="7"/>
  <c r="M9863" i="7"/>
  <c r="M10234" i="7"/>
  <c r="M10441" i="7"/>
  <c r="M917" i="7"/>
  <c r="M1405" i="7"/>
  <c r="M2046" i="7"/>
  <c r="M2419" i="7"/>
  <c r="M2956" i="7"/>
  <c r="M3276" i="7"/>
  <c r="M3689" i="7"/>
  <c r="M4094" i="7"/>
  <c r="M4343" i="7"/>
  <c r="M4683" i="7"/>
  <c r="M5038" i="7"/>
  <c r="M5260" i="7"/>
  <c r="M5660" i="7"/>
  <c r="M6026" i="7"/>
  <c r="M6308" i="7"/>
  <c r="M6649" i="7"/>
  <c r="M6910" i="7"/>
  <c r="M7182" i="7"/>
  <c r="M7331" i="7"/>
  <c r="M7577" i="7"/>
  <c r="M7646" i="7"/>
  <c r="M7876" i="7"/>
  <c r="M7968" i="7"/>
  <c r="M8034" i="7"/>
  <c r="M8242" i="7"/>
  <c r="M8303" i="7"/>
  <c r="M8388" i="7"/>
  <c r="M8590" i="7"/>
  <c r="M8648" i="7"/>
  <c r="M8709" i="7"/>
  <c r="M8789" i="7"/>
  <c r="M8989" i="7"/>
  <c r="M9113" i="7"/>
  <c r="M9236" i="7"/>
  <c r="M9366" i="7"/>
  <c r="M9492" i="7"/>
  <c r="M9622" i="7"/>
  <c r="M9752" i="7"/>
  <c r="M9864" i="7"/>
  <c r="M9939" i="7"/>
  <c r="M10056" i="7"/>
  <c r="M10131" i="7"/>
  <c r="M10235" i="7"/>
  <c r="M10303" i="7"/>
  <c r="M10400" i="7"/>
  <c r="M10457" i="7"/>
  <c r="M355" i="7"/>
  <c r="M3437" i="7"/>
  <c r="M4095" i="7"/>
  <c r="M4700" i="7"/>
  <c r="M5039" i="7"/>
  <c r="M5466" i="7"/>
  <c r="M5749" i="7"/>
  <c r="M6027" i="7"/>
  <c r="M6309" i="7"/>
  <c r="M6571" i="7"/>
  <c r="M6830" i="7"/>
  <c r="M7094" i="7"/>
  <c r="M7341" i="7"/>
  <c r="M7578" i="7"/>
  <c r="M7879" i="7"/>
  <c r="M8243" i="7"/>
  <c r="M8511" i="7"/>
  <c r="M8790" i="7"/>
  <c r="M8990" i="7"/>
  <c r="M9182" i="7"/>
  <c r="M9367" i="7"/>
  <c r="M9680" i="7"/>
  <c r="M10002" i="7"/>
  <c r="M10237" i="7"/>
  <c r="M919" i="7"/>
  <c r="M1187" i="7"/>
  <c r="M1477" i="7"/>
  <c r="M1688" i="7"/>
  <c r="M2094" i="7"/>
  <c r="M2239" i="7"/>
  <c r="M2455" i="7"/>
  <c r="M2787" i="7"/>
  <c r="M2966" i="7"/>
  <c r="M3160" i="7"/>
  <c r="M3584" i="7"/>
  <c r="M3959" i="7"/>
  <c r="M4233" i="7"/>
  <c r="M4579" i="7"/>
  <c r="M4819" i="7"/>
  <c r="M5162" i="7"/>
  <c r="M5467" i="7"/>
  <c r="M5836" i="7"/>
  <c r="M6310" i="7"/>
  <c r="M6672" i="7"/>
  <c r="M7113" i="7"/>
  <c r="M7513" i="7"/>
  <c r="M7809" i="7"/>
  <c r="M8183" i="7"/>
  <c r="M8592" i="7"/>
  <c r="M8928" i="7"/>
  <c r="M9252" i="7"/>
  <c r="M9569" i="7"/>
  <c r="M9811" i="7"/>
  <c r="M10133" i="7"/>
  <c r="M131" i="7"/>
  <c r="M424" i="7"/>
  <c r="M715" i="7"/>
  <c r="M1001" i="7"/>
  <c r="M1227" i="7"/>
  <c r="M1539" i="7"/>
  <c r="M1704" i="7"/>
  <c r="M1918" i="7"/>
  <c r="M2097" i="7"/>
  <c r="M2311" i="7"/>
  <c r="M2477" i="7"/>
  <c r="M2664" i="7"/>
  <c r="M2830" i="7"/>
  <c r="M3030" i="7"/>
  <c r="M3195" i="7"/>
  <c r="M3320" i="7"/>
  <c r="M3471" i="7"/>
  <c r="M3587" i="7"/>
  <c r="M3747" i="7"/>
  <c r="M3853" i="7"/>
  <c r="M3998" i="7"/>
  <c r="M4130" i="7"/>
  <c r="M4256" i="7"/>
  <c r="M4379" i="7"/>
  <c r="M4479" i="7"/>
  <c r="M4619" i="7"/>
  <c r="M4735" i="7"/>
  <c r="M4840" i="7"/>
  <c r="M4975" i="7"/>
  <c r="M5070" i="7"/>
  <c r="M5170" i="7"/>
  <c r="M5298" i="7"/>
  <c r="M5387" i="7"/>
  <c r="M5475" i="7"/>
  <c r="M5587" i="7"/>
  <c r="M5670" i="7"/>
  <c r="M5753" i="7"/>
  <c r="M5878" i="7"/>
  <c r="M5961" i="7"/>
  <c r="M6044" i="7"/>
  <c r="M6156" i="7"/>
  <c r="M6237" i="7"/>
  <c r="M6335" i="7"/>
  <c r="M6422" i="7"/>
  <c r="M6496" i="7"/>
  <c r="M6596" i="7"/>
  <c r="M6681" i="7"/>
  <c r="M6779" i="7"/>
  <c r="M6860" i="7"/>
  <c r="M6952" i="7"/>
  <c r="M7040" i="7"/>
  <c r="M7116" i="7"/>
  <c r="M7218" i="7"/>
  <c r="M7284" i="7"/>
  <c r="M7355" i="7"/>
  <c r="M7447" i="7"/>
  <c r="M7516" i="7"/>
  <c r="M7585" i="7"/>
  <c r="M7677" i="7"/>
  <c r="M7743" i="7"/>
  <c r="M7812" i="7"/>
  <c r="M7904" i="7"/>
  <c r="M7975" i="7"/>
  <c r="M8048" i="7"/>
  <c r="M8133" i="7"/>
  <c r="M8194" i="7"/>
  <c r="M8255" i="7"/>
  <c r="M8335" i="7"/>
  <c r="M8393" i="7"/>
  <c r="M8469" i="7"/>
  <c r="M8534" i="7"/>
  <c r="M8595" i="7"/>
  <c r="M8671" i="7"/>
  <c r="M8736" i="7"/>
  <c r="M8809" i="7"/>
  <c r="M8870" i="7"/>
  <c r="M8943" i="7"/>
  <c r="M9008" i="7"/>
  <c r="M9070" i="7"/>
  <c r="M9143" i="7"/>
  <c r="M9200" i="7"/>
  <c r="M9255" i="7"/>
  <c r="M9330" i="7"/>
  <c r="M9385" i="7"/>
  <c r="M9442" i="7"/>
  <c r="M9517" i="7"/>
  <c r="M9572" i="7"/>
  <c r="M9629" i="7"/>
  <c r="M9702" i="7"/>
  <c r="M9764" i="7"/>
  <c r="M9821" i="7"/>
  <c r="M9894" i="7"/>
  <c r="M9951" i="7"/>
  <c r="M10006" i="7"/>
  <c r="M10081" i="7"/>
  <c r="M10136" i="7"/>
  <c r="M10201" i="7"/>
  <c r="M10258" i="7"/>
  <c r="M10308" i="7"/>
  <c r="M10370" i="7"/>
  <c r="M10420" i="7"/>
  <c r="M10473" i="7"/>
  <c r="M133" i="7"/>
  <c r="M1002" i="7"/>
  <c r="M1296" i="7"/>
  <c r="M1540" i="7"/>
  <c r="M1705" i="7"/>
  <c r="M1953" i="7"/>
  <c r="M2098" i="7"/>
  <c r="M2312" i="7"/>
  <c r="M2478" i="7"/>
  <c r="M2665" i="7"/>
  <c r="M2831" i="7"/>
  <c r="M3031" i="7"/>
  <c r="M3196" i="7"/>
  <c r="M3359" i="7"/>
  <c r="M3472" i="7"/>
  <c r="M3596" i="7"/>
  <c r="M3748" i="7"/>
  <c r="M3885" i="7"/>
  <c r="M3999" i="7"/>
  <c r="M4131" i="7"/>
  <c r="M4272" i="7"/>
  <c r="M4380" i="7"/>
  <c r="M4480" i="7"/>
  <c r="M4628" i="7"/>
  <c r="M4736" i="7"/>
  <c r="M4841" i="7"/>
  <c r="M4976" i="7"/>
  <c r="M5073" i="7"/>
  <c r="M5171" i="7"/>
  <c r="M5299" i="7"/>
  <c r="M5388" i="7"/>
  <c r="M5476" i="7"/>
  <c r="M5588" i="7"/>
  <c r="M5674" i="7"/>
  <c r="M5767" i="7"/>
  <c r="M5879" i="7"/>
  <c r="M5962" i="7"/>
  <c r="M6157" i="7"/>
  <c r="M6238" i="7"/>
  <c r="M6336" i="7"/>
  <c r="M6423" i="7"/>
  <c r="M6518" i="7"/>
  <c r="M6597" i="7"/>
  <c r="M6682" i="7"/>
  <c r="M6782" i="7"/>
  <c r="M6861" i="7"/>
  <c r="M6967" i="7"/>
  <c r="M7128" i="7"/>
  <c r="M7219" i="7"/>
  <c r="M7287" i="7"/>
  <c r="M7356" i="7"/>
  <c r="M7448" i="7"/>
  <c r="M7586" i="7"/>
  <c r="M7678" i="7"/>
  <c r="M7747" i="7"/>
  <c r="M7905" i="7"/>
  <c r="M7981" i="7"/>
  <c r="M8134" i="7"/>
  <c r="M8195" i="7"/>
  <c r="M8271" i="7"/>
  <c r="M8397" i="7"/>
  <c r="M8470" i="7"/>
  <c r="M8535" i="7"/>
  <c r="M8672" i="7"/>
  <c r="M8742" i="7"/>
  <c r="M8871" i="7"/>
  <c r="M8951" i="7"/>
  <c r="M9014" i="7"/>
  <c r="M9144" i="7"/>
  <c r="M9201" i="7"/>
  <c r="M9331" i="7"/>
  <c r="M9386" i="7"/>
  <c r="M9518" i="7"/>
  <c r="M9573" i="7"/>
  <c r="M9710" i="7"/>
  <c r="M9822" i="7"/>
  <c r="M9952" i="7"/>
  <c r="M10082" i="7"/>
  <c r="M10202" i="7"/>
  <c r="M10322" i="7"/>
  <c r="M10474" i="7"/>
  <c r="M426" i="7"/>
  <c r="M2835" i="7"/>
  <c r="M3644" i="7"/>
  <c r="M4381" i="7"/>
  <c r="M4842" i="7"/>
  <c r="M5300" i="7"/>
  <c r="M5589" i="7"/>
  <c r="M5780" i="7"/>
  <c r="M5966" i="7"/>
  <c r="M6160" i="7"/>
  <c r="M6260" i="7"/>
  <c r="M6424" i="7"/>
  <c r="M6522" i="7"/>
  <c r="M6702" i="7"/>
  <c r="M6783" i="7"/>
  <c r="M6968" i="7"/>
  <c r="M7052" i="7"/>
  <c r="M7220" i="7"/>
  <c r="M7291" i="7"/>
  <c r="M7449" i="7"/>
  <c r="M7587" i="7"/>
  <c r="M7679" i="7"/>
  <c r="M7816" i="7"/>
  <c r="M7916" i="7"/>
  <c r="M7985" i="7"/>
  <c r="M8135" i="7"/>
  <c r="M8196" i="7"/>
  <c r="M8337" i="7"/>
  <c r="M8413" i="7"/>
  <c r="M8536" i="7"/>
  <c r="M8612" i="7"/>
  <c r="M8753" i="7"/>
  <c r="M8814" i="7"/>
  <c r="M8960" i="7"/>
  <c r="M9015" i="7"/>
  <c r="M9072" i="7"/>
  <c r="M9202" i="7"/>
  <c r="M9257" i="7"/>
  <c r="M9389" i="7"/>
  <c r="M9519" i="7"/>
  <c r="M9636" i="7"/>
  <c r="M9766" i="7"/>
  <c r="M9830" i="7"/>
  <c r="M9953" i="7"/>
  <c r="M10083" i="7"/>
  <c r="M10203" i="7"/>
  <c r="M10260" i="7"/>
  <c r="M10433" i="7"/>
  <c r="M431" i="7"/>
  <c r="M1018" i="7"/>
  <c r="M1545" i="7"/>
  <c r="M1776" i="7"/>
  <c r="M2160" i="7"/>
  <c r="M2483" i="7"/>
  <c r="M2857" i="7"/>
  <c r="M3206" i="7"/>
  <c r="M3491" i="7"/>
  <c r="M3758" i="7"/>
  <c r="M4026" i="7"/>
  <c r="M4274" i="7"/>
  <c r="M4535" i="7"/>
  <c r="M4738" i="7"/>
  <c r="M4985" i="7"/>
  <c r="M5080" i="7"/>
  <c r="M5208" i="7"/>
  <c r="M5507" i="7"/>
  <c r="M5598" i="7"/>
  <c r="M5798" i="7"/>
  <c r="M5989" i="7"/>
  <c r="M6079" i="7"/>
  <c r="M6346" i="7"/>
  <c r="M6523" i="7"/>
  <c r="M6615" i="7"/>
  <c r="M6784" i="7"/>
  <c r="M6888" i="7"/>
  <c r="M7152" i="7"/>
  <c r="M7223" i="7"/>
  <c r="M7384" i="7"/>
  <c r="M7519" i="7"/>
  <c r="M7680" i="7"/>
  <c r="M7751" i="7"/>
  <c r="M7986" i="7"/>
  <c r="M8075" i="7"/>
  <c r="M8212" i="7"/>
  <c r="M8338" i="7"/>
  <c r="M8414" i="7"/>
  <c r="M8479" i="7"/>
  <c r="M8613" i="7"/>
  <c r="M8754" i="7"/>
  <c r="M8815" i="7"/>
  <c r="M8961" i="7"/>
  <c r="M9016" i="7"/>
  <c r="M9146" i="7"/>
  <c r="M9278" i="7"/>
  <c r="M9390" i="7"/>
  <c r="M9520" i="7"/>
  <c r="M9655" i="7"/>
  <c r="M9767" i="7"/>
  <c r="M9842" i="7"/>
  <c r="M10029" i="7"/>
  <c r="M10084" i="7"/>
  <c r="M10152" i="7"/>
  <c r="M10324" i="7"/>
  <c r="M10377" i="7"/>
  <c r="M201" i="7"/>
  <c r="M2858" i="7"/>
  <c r="M4033" i="7"/>
  <c r="M4636" i="7"/>
  <c r="M5212" i="7"/>
  <c r="M5599" i="7"/>
  <c r="M5882" i="7"/>
  <c r="M6183" i="7"/>
  <c r="M6445" i="7"/>
  <c r="M6901" i="7"/>
  <c r="M7224" i="7"/>
  <c r="M7520" i="7"/>
  <c r="M7918" i="7"/>
  <c r="M8213" i="7"/>
  <c r="M8480" i="7"/>
  <c r="M8755" i="7"/>
  <c r="M9017" i="7"/>
  <c r="M9204" i="7"/>
  <c r="M9464" i="7"/>
  <c r="M9656" i="7"/>
  <c r="M9898" i="7"/>
  <c r="M10153" i="7"/>
  <c r="M10435" i="7"/>
  <c r="M518" i="7"/>
  <c r="M1023" i="7"/>
  <c r="M1363" i="7"/>
  <c r="M1549" i="7"/>
  <c r="M1778" i="7"/>
  <c r="M1960" i="7"/>
  <c r="M2176" i="7"/>
  <c r="M2354" i="7"/>
  <c r="M2538" i="7"/>
  <c r="M2715" i="7"/>
  <c r="M2904" i="7"/>
  <c r="M3078" i="7"/>
  <c r="M3211" i="7"/>
  <c r="M3377" i="7"/>
  <c r="M3496" i="7"/>
  <c r="M3650" i="7"/>
  <c r="M3785" i="7"/>
  <c r="M3930" i="7"/>
  <c r="M4039" i="7"/>
  <c r="M4186" i="7"/>
  <c r="M4292" i="7"/>
  <c r="M4400" i="7"/>
  <c r="M4537" i="7"/>
  <c r="M4637" i="7"/>
  <c r="M4745" i="7"/>
  <c r="M4880" i="7"/>
  <c r="M5082" i="7"/>
  <c r="M5308" i="7"/>
  <c r="M5417" i="7"/>
  <c r="M5520" i="7"/>
  <c r="M5600" i="7"/>
  <c r="M5700" i="7"/>
  <c r="M5800" i="7"/>
  <c r="M5908" i="7"/>
  <c r="M5991" i="7"/>
  <c r="M6083" i="7"/>
  <c r="M6184" i="7"/>
  <c r="M6367" i="7"/>
  <c r="M6527" i="7"/>
  <c r="M6631" i="7"/>
  <c r="M6712" i="7"/>
  <c r="M6796" i="7"/>
  <c r="M6902" i="7"/>
  <c r="M6976" i="7"/>
  <c r="M7059" i="7"/>
  <c r="M7294" i="7"/>
  <c r="M7386" i="7"/>
  <c r="M7455" i="7"/>
  <c r="M7521" i="7"/>
  <c r="M7689" i="7"/>
  <c r="M7850" i="7"/>
  <c r="M7919" i="7"/>
  <c r="M8077" i="7"/>
  <c r="M8214" i="7"/>
  <c r="M8279" i="7"/>
  <c r="M8416" i="7"/>
  <c r="M8557" i="7"/>
  <c r="M8615" i="7"/>
  <c r="M8761" i="7"/>
  <c r="M8902" i="7"/>
  <c r="M8963" i="7"/>
  <c r="M9018" i="7"/>
  <c r="M9150" i="7"/>
  <c r="M9280" i="7"/>
  <c r="M9392" i="7"/>
  <c r="M9472" i="7"/>
  <c r="M9527" i="7"/>
  <c r="M9714" i="7"/>
  <c r="M9844" i="7"/>
  <c r="M9913" i="7"/>
  <c r="M9970" i="7"/>
  <c r="M10154" i="7"/>
  <c r="M10224" i="7"/>
  <c r="M10326" i="7"/>
  <c r="M10436" i="7"/>
  <c r="M216" i="7"/>
  <c r="M4401" i="7"/>
  <c r="M5616" i="7"/>
  <c r="M6264" i="7"/>
  <c r="M6797" i="7"/>
  <c r="M7155" i="7"/>
  <c r="M7387" i="7"/>
  <c r="M7624" i="7"/>
  <c r="M7851" i="7"/>
  <c r="M8157" i="7"/>
  <c r="M8356" i="7"/>
  <c r="M8558" i="7"/>
  <c r="M8964" i="7"/>
  <c r="M9281" i="7"/>
  <c r="M9528" i="7"/>
  <c r="M9845" i="7"/>
  <c r="M10155" i="7"/>
  <c r="M10437" i="7"/>
  <c r="M826" i="7"/>
  <c r="M1117" i="7"/>
  <c r="M1378" i="7"/>
  <c r="M1639" i="7"/>
  <c r="M1826" i="7"/>
  <c r="M1977" i="7"/>
  <c r="M2218" i="7"/>
  <c r="M2361" i="7"/>
  <c r="M2546" i="7"/>
  <c r="M2727" i="7"/>
  <c r="M2915" i="7"/>
  <c r="M3083" i="7"/>
  <c r="M3536" i="7"/>
  <c r="M3682" i="7"/>
  <c r="M3793" i="7"/>
  <c r="M3932" i="7"/>
  <c r="M4041" i="7"/>
  <c r="M4434" i="7"/>
  <c r="M4539" i="7"/>
  <c r="M4882" i="7"/>
  <c r="M4989" i="7"/>
  <c r="M5224" i="7"/>
  <c r="M5436" i="7"/>
  <c r="M5630" i="7"/>
  <c r="M5910" i="7"/>
  <c r="M6295" i="7"/>
  <c r="M6640" i="7"/>
  <c r="M6985" i="7"/>
  <c r="M7457" i="7"/>
  <c r="M7938" i="7"/>
  <c r="M8223" i="7"/>
  <c r="M8498" i="7"/>
  <c r="M8846" i="7"/>
  <c r="M9095" i="7"/>
  <c r="M9344" i="7"/>
  <c r="M9604" i="7"/>
  <c r="M9860" i="7"/>
  <c r="M10102" i="7"/>
  <c r="M10345" i="7"/>
  <c r="M560" i="7"/>
  <c r="M1830" i="7"/>
  <c r="M2728" i="7"/>
  <c r="M3389" i="7"/>
  <c r="M3933" i="7"/>
  <c r="M7475" i="7"/>
  <c r="M9352" i="7"/>
  <c r="M832" i="7"/>
  <c r="M3538" i="7"/>
  <c r="M4436" i="7"/>
  <c r="M4895" i="7"/>
  <c r="M5243" i="7"/>
  <c r="M5438" i="7"/>
  <c r="M5632" i="7"/>
  <c r="M5824" i="7"/>
  <c r="M6024" i="7"/>
  <c r="M6191" i="7"/>
  <c r="M6376" i="7"/>
  <c r="M6568" i="7"/>
  <c r="M6644" i="7"/>
  <c r="M6827" i="7"/>
  <c r="M6987" i="7"/>
  <c r="M7163" i="7"/>
  <c r="M7321" i="7"/>
  <c r="M7395" i="7"/>
  <c r="M7639" i="7"/>
  <c r="M7713" i="7"/>
  <c r="M7871" i="7"/>
  <c r="M8032" i="7"/>
  <c r="M8097" i="7"/>
  <c r="M8301" i="7"/>
  <c r="M8359" i="7"/>
  <c r="M8566" i="7"/>
  <c r="M8646" i="7"/>
  <c r="M8848" i="7"/>
  <c r="M8909" i="7"/>
  <c r="M9097" i="7"/>
  <c r="M9234" i="7"/>
  <c r="M9353" i="7"/>
  <c r="M9490" i="7"/>
  <c r="M9545" i="7"/>
  <c r="M9677" i="7"/>
  <c r="M9862" i="7"/>
  <c r="M10049" i="7"/>
  <c r="M10233" i="7"/>
  <c r="M10394" i="7"/>
  <c r="M314" i="7"/>
  <c r="M2952" i="7"/>
  <c r="M3831" i="7"/>
  <c r="M4202" i="7"/>
  <c r="M4545" i="7"/>
  <c r="M4921" i="7"/>
  <c r="M5244" i="7"/>
  <c r="M5547" i="7"/>
  <c r="M5833" i="7"/>
  <c r="M6111" i="7"/>
  <c r="M6384" i="7"/>
  <c r="M6569" i="7"/>
  <c r="M6828" i="7"/>
  <c r="M7164" i="7"/>
  <c r="M7479" i="7"/>
  <c r="M7714" i="7"/>
  <c r="M7943" i="7"/>
  <c r="M8033" i="7"/>
  <c r="M8098" i="7"/>
  <c r="M8302" i="7"/>
  <c r="M8360" i="7"/>
  <c r="M8509" i="7"/>
  <c r="M8647" i="7"/>
  <c r="M8708" i="7"/>
  <c r="M8849" i="7"/>
  <c r="M8982" i="7"/>
  <c r="M9098" i="7"/>
  <c r="M9235" i="7"/>
  <c r="M9354" i="7"/>
  <c r="M9491" i="7"/>
  <c r="M9546" i="7"/>
  <c r="M9678" i="7"/>
  <c r="M9808" i="7"/>
  <c r="M9920" i="7"/>
  <c r="M9993" i="7"/>
  <c r="M10112" i="7"/>
  <c r="M10182" i="7"/>
  <c r="M10286" i="7"/>
  <c r="M10399" i="7"/>
  <c r="M354" i="7"/>
  <c r="M1836" i="7"/>
  <c r="M2603" i="7"/>
  <c r="M3153" i="7"/>
  <c r="M3570" i="7"/>
  <c r="M3952" i="7"/>
  <c r="M4443" i="7"/>
  <c r="M4799" i="7"/>
  <c r="M5150" i="7"/>
  <c r="M5462" i="7"/>
  <c r="M5748" i="7"/>
  <c r="M5946" i="7"/>
  <c r="M6220" i="7"/>
  <c r="M6387" i="7"/>
  <c r="M6570" i="7"/>
  <c r="M6829" i="7"/>
  <c r="M7093" i="7"/>
  <c r="M7409" i="7"/>
  <c r="M7721" i="7"/>
  <c r="M8099" i="7"/>
  <c r="M8449" i="7"/>
  <c r="M8911" i="7"/>
  <c r="M9181" i="7"/>
  <c r="M9437" i="7"/>
  <c r="M9679" i="7"/>
  <c r="M9994" i="7"/>
  <c r="M10354" i="7"/>
  <c r="M918" i="7"/>
  <c r="M1476" i="7"/>
  <c r="M1837" i="7"/>
  <c r="M2238" i="7"/>
  <c r="M2607" i="7"/>
  <c r="M3159" i="7"/>
  <c r="M3571" i="7"/>
  <c r="M3849" i="7"/>
  <c r="M4227" i="7"/>
  <c r="M4444" i="7"/>
  <c r="M4818" i="7"/>
  <c r="M5161" i="7"/>
  <c r="M5383" i="7"/>
  <c r="M5661" i="7"/>
  <c r="M5947" i="7"/>
  <c r="M6115" i="7"/>
  <c r="M6388" i="7"/>
  <c r="M6650" i="7"/>
  <c r="M6932" i="7"/>
  <c r="M7183" i="7"/>
  <c r="M7410" i="7"/>
  <c r="M7647" i="7"/>
  <c r="M7739" i="7"/>
  <c r="M7969" i="7"/>
  <c r="M8035" i="7"/>
  <c r="M8182" i="7"/>
  <c r="M8309" i="7"/>
  <c r="M8450" i="7"/>
  <c r="M8591" i="7"/>
  <c r="M8649" i="7"/>
  <c r="M8851" i="7"/>
  <c r="M9050" i="7"/>
  <c r="M9114" i="7"/>
  <c r="M9306" i="7"/>
  <c r="M9438" i="7"/>
  <c r="M9568" i="7"/>
  <c r="M9623" i="7"/>
  <c r="M9753" i="7"/>
  <c r="M9865" i="7"/>
  <c r="M9940" i="7"/>
  <c r="M10132" i="7"/>
  <c r="M10184" i="7"/>
  <c r="M10355" i="7"/>
  <c r="M10401" i="7"/>
  <c r="M10458" i="7"/>
  <c r="M357" i="7"/>
  <c r="M3314" i="7"/>
  <c r="M4345" i="7"/>
  <c r="M4927" i="7"/>
  <c r="M5262" i="7"/>
  <c r="M5662" i="7"/>
  <c r="M6036" i="7"/>
  <c r="M6493" i="7"/>
  <c r="M6933" i="7"/>
  <c r="M7345" i="7"/>
  <c r="M7648" i="7"/>
  <c r="M7970" i="7"/>
  <c r="M8310" i="7"/>
  <c r="M8726" i="7"/>
  <c r="M9117" i="7"/>
  <c r="M9494" i="7"/>
  <c r="M9946" i="7"/>
  <c r="M10356" i="7"/>
  <c r="M2384" i="6"/>
  <c r="M922" i="6"/>
  <c r="M3415" i="6"/>
  <c r="M7681" i="6"/>
  <c r="M921" i="6"/>
  <c r="M5932" i="6"/>
  <c r="M2211" i="6"/>
  <c r="M4047" i="6"/>
  <c r="M3314" i="6"/>
  <c r="M9307" i="6"/>
  <c r="M3080" i="6"/>
  <c r="M3267" i="6"/>
  <c r="M4488" i="6"/>
  <c r="M8793" i="6"/>
  <c r="M5772" i="6"/>
  <c r="M2744" i="6"/>
  <c r="M3485" i="6"/>
  <c r="M5346" i="6"/>
  <c r="M423" i="6"/>
  <c r="M3546" i="6"/>
  <c r="M3515" i="6"/>
  <c r="M3406" i="6"/>
  <c r="M3152" i="6"/>
  <c r="M3008" i="6"/>
  <c r="M1940" i="6"/>
  <c r="M3773" i="6"/>
  <c r="M9858" i="6"/>
  <c r="M649" i="6"/>
  <c r="M869" i="6"/>
  <c r="M9466" i="6"/>
  <c r="M5434" i="6"/>
  <c r="M853" i="6"/>
  <c r="M3016" i="6"/>
  <c r="M3501" i="6"/>
  <c r="M8762" i="6"/>
  <c r="M5710" i="6"/>
  <c r="M551" i="6"/>
  <c r="M3373" i="6"/>
  <c r="M5505" i="6"/>
  <c r="M2945" i="6"/>
  <c r="M622" i="6"/>
  <c r="M311" i="6"/>
  <c r="M590" i="6"/>
  <c r="M3530" i="6"/>
  <c r="M574" i="6"/>
  <c r="M4654" i="6"/>
  <c r="M352" i="6"/>
  <c r="M4274" i="6"/>
  <c r="M336" i="6"/>
  <c r="M6890" i="6"/>
  <c r="M6794" i="6"/>
  <c r="M1099" i="6"/>
  <c r="M1945" i="6"/>
  <c r="M1462" i="6"/>
  <c r="M8746" i="6"/>
  <c r="M2163" i="6"/>
  <c r="M5322" i="6"/>
  <c r="M2083" i="6"/>
  <c r="M1749" i="6"/>
  <c r="M5654" i="6"/>
  <c r="M3302" i="6"/>
  <c r="M320" i="6"/>
  <c r="M3779" i="6"/>
  <c r="M2499" i="6"/>
  <c r="M3440" i="6"/>
  <c r="M2" i="8"/>
  <c r="Q3" i="8"/>
  <c r="F41" i="8"/>
  <c r="F42" i="8" s="1"/>
  <c r="Q4" i="8" s="1"/>
  <c r="Q25" i="7"/>
  <c r="Q17" i="7"/>
  <c r="Q13" i="7"/>
  <c r="Q21" i="7"/>
  <c r="Q3" i="7"/>
  <c r="Q14" i="7"/>
  <c r="Q29" i="7"/>
  <c r="Q12" i="7"/>
  <c r="Q27" i="7"/>
  <c r="Q22" i="7"/>
  <c r="Q18" i="7"/>
  <c r="Q24" i="7"/>
  <c r="Q19" i="7"/>
  <c r="Q11" i="7"/>
  <c r="Q23" i="7"/>
  <c r="Q20" i="7"/>
  <c r="Q28" i="7"/>
  <c r="Q16" i="7"/>
  <c r="Q15" i="7"/>
  <c r="Q26" i="7"/>
  <c r="P12" i="6"/>
  <c r="P13" i="6"/>
  <c r="P11" i="6"/>
  <c r="W5" i="6"/>
  <c r="Z5" i="6" s="1"/>
  <c r="W3" i="6"/>
  <c r="Z3" i="6" s="1"/>
  <c r="W2" i="6"/>
  <c r="W4" i="6" l="1"/>
  <c r="Z4" i="6" s="1"/>
  <c r="P19" i="6"/>
  <c r="P16" i="6"/>
  <c r="P15" i="6"/>
  <c r="P23" i="6"/>
  <c r="P24" i="6"/>
  <c r="P18" i="6"/>
  <c r="P29" i="6"/>
  <c r="P21" i="6"/>
  <c r="P25" i="6"/>
  <c r="P17" i="6"/>
  <c r="P20" i="6"/>
  <c r="P28" i="6"/>
  <c r="P4" i="6"/>
  <c r="P22" i="6"/>
  <c r="P26" i="6"/>
  <c r="P3" i="6"/>
  <c r="P14" i="6"/>
  <c r="P27" i="6"/>
  <c r="P18" i="8"/>
  <c r="P15" i="8"/>
  <c r="W6" i="8"/>
  <c r="Z6" i="8" s="1"/>
  <c r="P27" i="8"/>
  <c r="P23" i="8"/>
  <c r="P31" i="8"/>
  <c r="P16" i="8"/>
  <c r="P3" i="8"/>
  <c r="P30" i="8"/>
  <c r="P14" i="8"/>
  <c r="P22" i="8"/>
  <c r="P19" i="8"/>
  <c r="W5" i="8"/>
  <c r="Z5" i="8" s="1"/>
  <c r="W2" i="8"/>
  <c r="P25" i="8"/>
  <c r="W4" i="8"/>
  <c r="Z4" i="8" s="1"/>
  <c r="P4" i="8"/>
  <c r="P26" i="8"/>
  <c r="W7" i="8"/>
  <c r="Z7" i="8" s="1"/>
  <c r="P21" i="8"/>
  <c r="P20" i="8"/>
  <c r="P29" i="8"/>
  <c r="P28" i="8"/>
  <c r="W3" i="8"/>
  <c r="Z3" i="8" s="1"/>
  <c r="P13" i="8"/>
  <c r="P17" i="8"/>
  <c r="P24" i="8"/>
  <c r="Q23" i="8"/>
  <c r="Q15" i="8"/>
  <c r="Q27" i="8"/>
  <c r="Q31" i="8"/>
  <c r="Q20" i="8"/>
  <c r="Q22" i="8"/>
  <c r="Q19" i="8"/>
  <c r="Q21" i="8"/>
  <c r="Q26" i="8"/>
  <c r="Q25" i="8"/>
  <c r="Q14" i="8"/>
  <c r="Q30" i="8"/>
  <c r="Q18" i="8"/>
  <c r="Q17" i="8"/>
  <c r="Q29" i="8"/>
  <c r="Q28" i="8"/>
  <c r="Q24" i="8"/>
  <c r="Q16" i="8"/>
  <c r="Q13" i="8"/>
  <c r="P29" i="7"/>
  <c r="P22" i="7"/>
  <c r="P16" i="7"/>
  <c r="P12" i="7"/>
  <c r="P27" i="7"/>
  <c r="P25" i="7"/>
  <c r="P13" i="7"/>
  <c r="P3" i="7"/>
  <c r="P24" i="7"/>
  <c r="P20" i="7"/>
  <c r="P17" i="7"/>
  <c r="P28" i="7"/>
  <c r="P14" i="7"/>
  <c r="P19" i="7"/>
  <c r="P18" i="7"/>
  <c r="P11" i="7"/>
  <c r="P23" i="7"/>
  <c r="P15" i="7"/>
  <c r="P4" i="7"/>
  <c r="P21" i="7"/>
  <c r="W4" i="7"/>
  <c r="Z4" i="7" s="1"/>
  <c r="W3" i="7"/>
  <c r="Z3" i="7" s="1"/>
  <c r="P26" i="7"/>
  <c r="W5" i="7"/>
  <c r="Z5" i="7" s="1"/>
  <c r="W2" i="7"/>
  <c r="W6" i="6"/>
  <c r="Z2" i="6"/>
  <c r="Z6" i="6" s="1"/>
  <c r="Z8" i="6" s="1"/>
  <c r="Z9" i="6" s="1"/>
  <c r="Z10" i="6" s="1"/>
  <c r="Q7" i="6" l="1"/>
  <c r="Q6" i="6"/>
  <c r="Q8" i="8"/>
  <c r="Q7" i="8"/>
  <c r="W8" i="8"/>
  <c r="Z2" i="8"/>
  <c r="Z8" i="8" s="1"/>
  <c r="Z10" i="8" s="1"/>
  <c r="Z11" i="8" s="1"/>
  <c r="Z12" i="8" s="1"/>
  <c r="Q7" i="7"/>
  <c r="Q6" i="7"/>
  <c r="W6" i="7"/>
  <c r="Z2" i="7"/>
  <c r="Z6" i="7" s="1"/>
  <c r="Z8" i="7" s="1"/>
  <c r="Z9" i="7" s="1"/>
  <c r="Z10" i="7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<sst xmlns="http://schemas.openxmlformats.org/spreadsheetml/2006/main" count="220" uniqueCount="95">
  <si>
    <t>Y Net Win (Simulation of X)</t>
  </si>
  <si>
    <t>Chi-squared Goodness of fit:</t>
  </si>
  <si>
    <t>Win</t>
  </si>
  <si>
    <t>Observed Frequency</t>
  </si>
  <si>
    <t>Theoretical Probability</t>
  </si>
  <si>
    <t>Expected Frequency</t>
  </si>
  <si>
    <t>Red socks Probability of winning a home game</t>
  </si>
  <si>
    <t>Simulation</t>
  </si>
  <si>
    <t>Theoretical:</t>
  </si>
  <si>
    <t>Games' Outcomes</t>
  </si>
  <si>
    <t>Probability</t>
  </si>
  <si>
    <t>Series Winner</t>
  </si>
  <si>
    <t>Net Win</t>
  </si>
  <si>
    <t>E(Y)</t>
  </si>
  <si>
    <t>WW</t>
  </si>
  <si>
    <t>Boston</t>
  </si>
  <si>
    <t>SD(Y)</t>
  </si>
  <si>
    <t>WLW</t>
  </si>
  <si>
    <t>LWW</t>
  </si>
  <si>
    <t xml:space="preserve">Confidence Interval Lower Limit: </t>
  </si>
  <si>
    <t>SUM:</t>
  </si>
  <si>
    <t>WLL</t>
  </si>
  <si>
    <t>NY</t>
  </si>
  <si>
    <t xml:space="preserve">Confidence Interval Upper Limit: </t>
  </si>
  <si>
    <t xml:space="preserve">Let W and L denote Boston's win and loss respectively. </t>
  </si>
  <si>
    <t>LWL</t>
  </si>
  <si>
    <t xml:space="preserve">Chi-squared Metric: </t>
  </si>
  <si>
    <t>LL</t>
  </si>
  <si>
    <t>P-value</t>
  </si>
  <si>
    <t xml:space="preserve">SUM: </t>
  </si>
  <si>
    <t>Number of Simulations N</t>
  </si>
  <si>
    <t>Observed Average Win</t>
  </si>
  <si>
    <t>Theoretical Expected Win</t>
  </si>
  <si>
    <t xml:space="preserve">Decision: </t>
  </si>
  <si>
    <t xml:space="preserve">Probability that Boston wins the series: </t>
  </si>
  <si>
    <t>Distribution of the net win</t>
  </si>
  <si>
    <t>Cum. Prob.</t>
  </si>
  <si>
    <t>x</t>
  </si>
  <si>
    <t>E(X)</t>
  </si>
  <si>
    <t>VAR(X)</t>
  </si>
  <si>
    <t>SD(X)</t>
  </si>
  <si>
    <t>Yankees Probability of winning a home game</t>
  </si>
  <si>
    <t>Answer</t>
  </si>
  <si>
    <r>
      <t>x</t>
    </r>
    <r>
      <rPr>
        <b/>
        <vertAlign val="superscript"/>
        <sz val="12"/>
        <color theme="0"/>
        <rFont val="Calibri"/>
        <family val="2"/>
        <scheme val="minor"/>
      </rPr>
      <t>2</t>
    </r>
  </si>
  <si>
    <t>Financial gain if Boston win a game</t>
  </si>
  <si>
    <t>Betting Loss if NY win a game</t>
  </si>
  <si>
    <t>The first game is played in Boston, second in New York and the Third is in Boston if needed:</t>
  </si>
  <si>
    <t>Part 1(i)</t>
  </si>
  <si>
    <t>Part1(ii)</t>
  </si>
  <si>
    <t>We have arranged the cumulative probabilities</t>
  </si>
  <si>
    <t xml:space="preserve">from the negative to positive values of x </t>
  </si>
  <si>
    <t>therefore 1 appears at the top</t>
  </si>
  <si>
    <r>
      <t>(Observed - Expected)</t>
    </r>
    <r>
      <rPr>
        <b/>
        <vertAlign val="superscript"/>
        <sz val="12"/>
        <rFont val="Calibri"/>
        <family val="2"/>
        <scheme val="minor"/>
      </rPr>
      <t>2</t>
    </r>
    <r>
      <rPr>
        <b/>
        <sz val="12"/>
        <rFont val="Calibri"/>
        <family val="2"/>
        <scheme val="minor"/>
      </rPr>
      <t>/Expected</t>
    </r>
  </si>
  <si>
    <t>Y  (Simulation of P(X))</t>
  </si>
  <si>
    <t>Cumulative Probability and value Table for VLOOKUP Function</t>
  </si>
  <si>
    <t>Y  (Simulation of X)</t>
  </si>
  <si>
    <t>NY Probability of winning a home game</t>
  </si>
  <si>
    <t>Gain if Boston win a game</t>
  </si>
  <si>
    <t>Loss if NY win a game</t>
  </si>
  <si>
    <r>
      <t>x</t>
    </r>
    <r>
      <rPr>
        <b/>
        <vertAlign val="superscript"/>
        <sz val="12"/>
        <color rgb="FF000000"/>
        <rFont val="Calibri"/>
        <family val="2"/>
        <scheme val="minor"/>
      </rPr>
      <t>2</t>
    </r>
  </si>
  <si>
    <t xml:space="preserve"> </t>
  </si>
  <si>
    <t>The first game is played in NY, the second in Boston, and the third game (if it becomes necessary) is in New York</t>
  </si>
  <si>
    <r>
      <t>(Observed - Expected)</t>
    </r>
    <r>
      <rPr>
        <b/>
        <vertAlign val="superscript"/>
        <sz val="12"/>
        <color theme="0"/>
        <rFont val="Calibri"/>
        <family val="2"/>
        <scheme val="minor"/>
      </rPr>
      <t>2</t>
    </r>
    <r>
      <rPr>
        <b/>
        <sz val="12"/>
        <color theme="0"/>
        <rFont val="Calibri"/>
        <family val="2"/>
        <scheme val="minor"/>
      </rPr>
      <t>/Expected</t>
    </r>
  </si>
  <si>
    <t>WWW</t>
  </si>
  <si>
    <t>WWLW</t>
  </si>
  <si>
    <t>WLWW</t>
  </si>
  <si>
    <t>LWWW</t>
  </si>
  <si>
    <t>WWLLW</t>
  </si>
  <si>
    <t>WLWLW</t>
  </si>
  <si>
    <t>LWWLW</t>
  </si>
  <si>
    <t>WLLWW</t>
  </si>
  <si>
    <t>LWLWW</t>
  </si>
  <si>
    <t>LLWWW</t>
  </si>
  <si>
    <t>LLL</t>
  </si>
  <si>
    <t>LLWL</t>
  </si>
  <si>
    <t>LWLL</t>
  </si>
  <si>
    <t>WLLL</t>
  </si>
  <si>
    <t>LLWWL</t>
  </si>
  <si>
    <t>LWWLL</t>
  </si>
  <si>
    <t>WWLLL</t>
  </si>
  <si>
    <t>LWLWL</t>
  </si>
  <si>
    <t>WLLWL</t>
  </si>
  <si>
    <t>WLWLL</t>
  </si>
  <si>
    <t>first team that wins three games wins the series with games alternating between Boston</t>
  </si>
  <si>
    <t>and New York, with the first game being played in Boston.</t>
  </si>
  <si>
    <t>Reference:</t>
  </si>
  <si>
    <t>The series is a best-of-five series where the</t>
  </si>
  <si>
    <t xml:space="preserve">These values generated using RAND() have been </t>
  </si>
  <si>
    <t xml:space="preserve">pasted using 'paste value' </t>
  </si>
  <si>
    <t xml:space="preserve">to prevent their variation </t>
  </si>
  <si>
    <t>with every click</t>
  </si>
  <si>
    <t>Answer to Part 1(iii)</t>
  </si>
  <si>
    <t>The confidence interval contains the expected values</t>
  </si>
  <si>
    <t>Answer to Part 1(iv)</t>
  </si>
  <si>
    <t>The first game is played in Boston then alternates stadiums till a best of five winner is reached: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</si>
</sst>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0.0000"/>
    <numFmt numFmtId="165" formatCode="0.000"/>
    <numFmt numFmtId="166" formatCode="&quot;$&quot;#,##0.00"/>
    <numFmt numFmtId="167" formatCode="0.000000000"/>
    <numFmt numFmtId="168" formatCode="[$$-409]#,##0.00"/>
  </numFmts>
  <fonts count="16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vertAlign val="superscript"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b/>
      <vertAlign val="superscript"/>
      <sz val="12"/>
      <name val="Calibri"/>
      <family val="2"/>
      <scheme val="minor"/>
    </font>
    <font>
      <b/>
      <sz val="12"/>
      <color rgb="FFC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vertAlign val="superscript"/>
      <sz val="12"/>
      <color rgb="FF000000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rgb="FF00206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double">
        <color rgb="FF000000"/>
      </bottom>
      <diagonal/>
    </border>
    <border>
      <left/>
      <right/>
      <top/>
      <bottom style="double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32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3" xfId="0" applyFont="1" applyBorder="1" applyAlignment="1">
      <alignment horizontal="center"/>
    </xf>
    <xf numFmtId="164" fontId="1" fillId="0" borderId="4" xfId="0" applyNumberFormat="1" applyFont="1" applyBorder="1" applyAlignment="1">
      <alignment horizontal="center"/>
    </xf>
    <xf numFmtId="0" fontId="2" fillId="0" borderId="0" xfId="0" applyFont="1" applyAlignment="1">
      <alignment horizontal="center"/>
    </xf>
    <xf numFmtId="44" fontId="1" fillId="0" borderId="0" xfId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164" fontId="1" fillId="0" borderId="6" xfId="0" applyNumberFormat="1" applyFont="1" applyBorder="1" applyAlignment="1">
      <alignment horizontal="center"/>
    </xf>
    <xf numFmtId="0" fontId="4" fillId="0" borderId="0" xfId="0" applyFont="1" applyAlignment="1">
      <alignment horizontal="right"/>
    </xf>
    <xf numFmtId="1" fontId="1" fillId="0" borderId="0" xfId="0" applyNumberFormat="1" applyFont="1" applyAlignment="1">
      <alignment horizontal="center"/>
    </xf>
    <xf numFmtId="165" fontId="2" fillId="0" borderId="0" xfId="0" applyNumberFormat="1" applyFont="1" applyAlignment="1">
      <alignment horizontal="center"/>
    </xf>
    <xf numFmtId="0" fontId="1" fillId="0" borderId="0" xfId="0" applyFont="1" applyAlignment="1">
      <alignment horizontal="right"/>
    </xf>
    <xf numFmtId="164" fontId="1" fillId="0" borderId="0" xfId="0" applyNumberFormat="1" applyFont="1"/>
    <xf numFmtId="2" fontId="1" fillId="0" borderId="3" xfId="0" applyNumberFormat="1" applyFont="1" applyBorder="1" applyAlignment="1">
      <alignment horizontal="center"/>
    </xf>
    <xf numFmtId="0" fontId="5" fillId="2" borderId="3" xfId="0" applyFont="1" applyFill="1" applyBorder="1"/>
    <xf numFmtId="4" fontId="1" fillId="0" borderId="0" xfId="1" applyNumberFormat="1" applyFont="1" applyAlignment="1">
      <alignment horizontal="center"/>
    </xf>
    <xf numFmtId="4" fontId="1" fillId="0" borderId="6" xfId="1" applyNumberFormat="1" applyFont="1" applyBorder="1" applyAlignment="1">
      <alignment horizontal="center"/>
    </xf>
    <xf numFmtId="166" fontId="1" fillId="0" borderId="0" xfId="1" applyNumberFormat="1" applyFont="1" applyAlignment="1">
      <alignment horizontal="center"/>
    </xf>
    <xf numFmtId="166" fontId="1" fillId="0" borderId="6" xfId="1" applyNumberFormat="1" applyFont="1" applyBorder="1" applyAlignment="1">
      <alignment horizontal="center"/>
    </xf>
    <xf numFmtId="0" fontId="6" fillId="2" borderId="3" xfId="0" applyFont="1" applyFill="1" applyBorder="1" applyAlignment="1">
      <alignment horizontal="center"/>
    </xf>
    <xf numFmtId="166" fontId="6" fillId="2" borderId="3" xfId="1" applyNumberFormat="1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1" fillId="3" borderId="0" xfId="0" applyFont="1" applyFill="1"/>
    <xf numFmtId="0" fontId="5" fillId="3" borderId="0" xfId="0" applyFont="1" applyFill="1"/>
    <xf numFmtId="166" fontId="1" fillId="0" borderId="5" xfId="1" applyNumberFormat="1" applyFont="1" applyBorder="1" applyAlignment="1">
      <alignment horizontal="center"/>
    </xf>
    <xf numFmtId="166" fontId="1" fillId="0" borderId="3" xfId="1" applyNumberFormat="1" applyFont="1" applyBorder="1" applyAlignment="1">
      <alignment horizontal="center"/>
    </xf>
    <xf numFmtId="0" fontId="5" fillId="3" borderId="3" xfId="0" applyFont="1" applyFill="1" applyBorder="1"/>
    <xf numFmtId="0" fontId="5" fillId="2" borderId="0" xfId="0" applyFont="1" applyFill="1"/>
    <xf numFmtId="0" fontId="6" fillId="3" borderId="1" xfId="0" applyFont="1" applyFill="1" applyBorder="1" applyAlignment="1">
      <alignment horizontal="center"/>
    </xf>
    <xf numFmtId="164" fontId="6" fillId="3" borderId="3" xfId="0" applyNumberFormat="1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 vertical="center"/>
    </xf>
    <xf numFmtId="166" fontId="1" fillId="0" borderId="0" xfId="0" applyNumberFormat="1" applyFont="1" applyAlignment="1">
      <alignment horizontal="center"/>
    </xf>
    <xf numFmtId="0" fontId="6" fillId="3" borderId="3" xfId="0" applyFont="1" applyFill="1" applyBorder="1" applyAlignment="1">
      <alignment horizontal="center"/>
    </xf>
    <xf numFmtId="44" fontId="6" fillId="3" borderId="3" xfId="1" applyFont="1" applyFill="1" applyBorder="1" applyAlignment="1">
      <alignment horizontal="center"/>
    </xf>
    <xf numFmtId="166" fontId="6" fillId="3" borderId="3" xfId="1" applyNumberFormat="1" applyFont="1" applyFill="1" applyBorder="1" applyAlignment="1">
      <alignment horizontal="center"/>
    </xf>
    <xf numFmtId="0" fontId="5" fillId="3" borderId="0" xfId="0" applyFont="1" applyFill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center"/>
    </xf>
    <xf numFmtId="0" fontId="8" fillId="4" borderId="0" xfId="0" applyFont="1" applyFill="1"/>
    <xf numFmtId="0" fontId="3" fillId="4" borderId="0" xfId="0" applyFont="1" applyFill="1"/>
    <xf numFmtId="0" fontId="8" fillId="4" borderId="9" xfId="0" applyFont="1" applyFill="1" applyBorder="1" applyAlignment="1">
      <alignment horizontal="center"/>
    </xf>
    <xf numFmtId="165" fontId="8" fillId="4" borderId="9" xfId="0" applyNumberFormat="1" applyFont="1" applyFill="1" applyBorder="1" applyAlignment="1">
      <alignment horizontal="center"/>
    </xf>
    <xf numFmtId="0" fontId="8" fillId="4" borderId="10" xfId="0" applyFont="1" applyFill="1" applyBorder="1" applyAlignment="1">
      <alignment horizontal="center"/>
    </xf>
    <xf numFmtId="164" fontId="8" fillId="4" borderId="11" xfId="0" applyNumberFormat="1" applyFont="1" applyFill="1" applyBorder="1" applyAlignment="1">
      <alignment horizontal="center"/>
    </xf>
    <xf numFmtId="0" fontId="3" fillId="4" borderId="0" xfId="0" applyFont="1" applyFill="1" applyAlignment="1">
      <alignment horizontal="left"/>
    </xf>
    <xf numFmtId="0" fontId="3" fillId="4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4" fillId="0" borderId="3" xfId="0" applyFont="1" applyBorder="1" applyAlignment="1">
      <alignment horizontal="center"/>
    </xf>
    <xf numFmtId="164" fontId="4" fillId="0" borderId="4" xfId="0" applyNumberFormat="1" applyFont="1" applyBorder="1" applyAlignment="1">
      <alignment horizontal="center"/>
    </xf>
    <xf numFmtId="0" fontId="1" fillId="0" borderId="0" xfId="0" applyFont="1" applyAlignment="1">
      <alignment wrapText="1"/>
    </xf>
    <xf numFmtId="0" fontId="11" fillId="0" borderId="0" xfId="0" applyFont="1" applyAlignment="1">
      <alignment horizontal="center"/>
    </xf>
    <xf numFmtId="164" fontId="4" fillId="0" borderId="0" xfId="0" applyNumberFormat="1" applyFont="1" applyAlignment="1">
      <alignment horizontal="center"/>
    </xf>
    <xf numFmtId="164" fontId="4" fillId="0" borderId="0" xfId="0" applyNumberFormat="1" applyFont="1" applyAlignment="1">
      <alignment horizontal="center" wrapText="1"/>
    </xf>
    <xf numFmtId="0" fontId="4" fillId="0" borderId="6" xfId="0" applyFont="1" applyBorder="1" applyAlignment="1">
      <alignment horizontal="center"/>
    </xf>
    <xf numFmtId="164" fontId="4" fillId="0" borderId="6" xfId="0" applyNumberFormat="1" applyFont="1" applyBorder="1" applyAlignment="1">
      <alignment horizontal="center"/>
    </xf>
    <xf numFmtId="165" fontId="11" fillId="0" borderId="0" xfId="0" applyNumberFormat="1" applyFont="1" applyAlignment="1">
      <alignment horizontal="center"/>
    </xf>
    <xf numFmtId="164" fontId="4" fillId="0" borderId="6" xfId="0" applyNumberFormat="1" applyFont="1" applyBorder="1" applyAlignment="1">
      <alignment horizontal="center" wrapText="1"/>
    </xf>
    <xf numFmtId="0" fontId="4" fillId="0" borderId="0" xfId="0" applyFont="1" applyAlignment="1">
      <alignment wrapText="1"/>
    </xf>
    <xf numFmtId="164" fontId="4" fillId="0" borderId="0" xfId="0" applyNumberFormat="1" applyFont="1"/>
    <xf numFmtId="0" fontId="1" fillId="0" borderId="0" xfId="0" applyFont="1" applyAlignment="1">
      <alignment horizontal="center" vertical="center"/>
    </xf>
    <xf numFmtId="0" fontId="5" fillId="2" borderId="0" xfId="0" applyFont="1" applyFill="1" applyAlignment="1">
      <alignment wrapText="1"/>
    </xf>
    <xf numFmtId="0" fontId="11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164" fontId="11" fillId="3" borderId="3" xfId="0" applyNumberFormat="1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 vertical="center"/>
    </xf>
    <xf numFmtId="166" fontId="4" fillId="0" borderId="0" xfId="1" applyNumberFormat="1" applyFont="1" applyAlignment="1">
      <alignment horizontal="center"/>
    </xf>
    <xf numFmtId="166" fontId="4" fillId="0" borderId="6" xfId="1" applyNumberFormat="1" applyFont="1" applyBorder="1" applyAlignment="1">
      <alignment horizontal="center"/>
    </xf>
    <xf numFmtId="166" fontId="1" fillId="0" borderId="12" xfId="1" applyNumberFormat="1" applyFont="1" applyBorder="1" applyAlignment="1">
      <alignment horizontal="center" vertical="center" wrapText="1"/>
    </xf>
    <xf numFmtId="0" fontId="6" fillId="2" borderId="9" xfId="0" applyFont="1" applyFill="1" applyBorder="1" applyAlignment="1">
      <alignment horizontal="center"/>
    </xf>
    <xf numFmtId="165" fontId="6" fillId="2" borderId="9" xfId="0" applyNumberFormat="1" applyFont="1" applyFill="1" applyBorder="1" applyAlignment="1">
      <alignment horizontal="center"/>
    </xf>
    <xf numFmtId="0" fontId="6" fillId="2" borderId="10" xfId="0" applyFont="1" applyFill="1" applyBorder="1" applyAlignment="1">
      <alignment horizontal="center"/>
    </xf>
    <xf numFmtId="164" fontId="6" fillId="2" borderId="11" xfId="0" applyNumberFormat="1" applyFont="1" applyFill="1" applyBorder="1" applyAlignment="1">
      <alignment horizontal="center"/>
    </xf>
    <xf numFmtId="0" fontId="5" fillId="3" borderId="0" xfId="0" applyFont="1" applyFill="1" applyAlignment="1">
      <alignment horizontal="left"/>
    </xf>
    <xf numFmtId="4" fontId="6" fillId="3" borderId="3" xfId="0" applyNumberFormat="1" applyFont="1" applyFill="1" applyBorder="1" applyAlignment="1">
      <alignment horizontal="center"/>
    </xf>
    <xf numFmtId="4" fontId="6" fillId="3" borderId="3" xfId="1" applyNumberFormat="1" applyFont="1" applyFill="1" applyBorder="1" applyAlignment="1">
      <alignment horizontal="center"/>
    </xf>
    <xf numFmtId="4" fontId="5" fillId="5" borderId="0" xfId="0" applyNumberFormat="1" applyFont="1" applyFill="1" applyAlignment="1">
      <alignment horizontal="center"/>
    </xf>
    <xf numFmtId="166" fontId="4" fillId="0" borderId="0" xfId="0" applyNumberFormat="1" applyFont="1" applyAlignment="1">
      <alignment horizontal="center"/>
    </xf>
    <xf numFmtId="44" fontId="1" fillId="0" borderId="6" xfId="1" applyFont="1" applyBorder="1" applyAlignment="1">
      <alignment horizontal="center"/>
    </xf>
    <xf numFmtId="1" fontId="1" fillId="0" borderId="6" xfId="0" applyNumberFormat="1" applyFont="1" applyBorder="1" applyAlignment="1">
      <alignment horizontal="center"/>
    </xf>
    <xf numFmtId="165" fontId="10" fillId="0" borderId="0" xfId="0" applyNumberFormat="1" applyFont="1" applyAlignment="1">
      <alignment horizontal="center"/>
    </xf>
    <xf numFmtId="0" fontId="1" fillId="0" borderId="13" xfId="0" applyFont="1" applyBorder="1" applyAlignment="1">
      <alignment horizontal="center"/>
    </xf>
    <xf numFmtId="164" fontId="1" fillId="0" borderId="13" xfId="0" applyNumberFormat="1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167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166" fontId="1" fillId="0" borderId="12" xfId="1" applyNumberFormat="1" applyFont="1" applyBorder="1" applyAlignment="1">
      <alignment horizontal="center"/>
    </xf>
    <xf numFmtId="166" fontId="1" fillId="0" borderId="0" xfId="1" applyNumberFormat="1" applyFont="1" applyAlignment="1">
      <alignment horizontal="center" vertical="center"/>
    </xf>
    <xf numFmtId="166" fontId="1" fillId="0" borderId="13" xfId="1" applyNumberFormat="1" applyFont="1" applyBorder="1" applyAlignment="1">
      <alignment horizontal="center" vertical="center"/>
    </xf>
    <xf numFmtId="0" fontId="6" fillId="2" borderId="0" xfId="0" applyFont="1" applyFill="1" applyAlignment="1">
      <alignment horizontal="center"/>
    </xf>
    <xf numFmtId="0" fontId="6" fillId="2" borderId="0" xfId="0" applyFont="1" applyFill="1"/>
    <xf numFmtId="0" fontId="6" fillId="3" borderId="9" xfId="0" applyFont="1" applyFill="1" applyBorder="1" applyAlignment="1">
      <alignment horizontal="center"/>
    </xf>
    <xf numFmtId="165" fontId="6" fillId="3" borderId="9" xfId="0" applyNumberFormat="1" applyFont="1" applyFill="1" applyBorder="1" applyAlignment="1">
      <alignment horizontal="center"/>
    </xf>
    <xf numFmtId="0" fontId="6" fillId="3" borderId="10" xfId="0" applyFont="1" applyFill="1" applyBorder="1" applyAlignment="1">
      <alignment horizontal="center"/>
    </xf>
    <xf numFmtId="164" fontId="6" fillId="3" borderId="11" xfId="0" applyNumberFormat="1" applyFont="1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0" fillId="4" borderId="0" xfId="0" applyFill="1"/>
    <xf numFmtId="0" fontId="6" fillId="5" borderId="3" xfId="0" applyFont="1" applyFill="1" applyBorder="1" applyAlignment="1">
      <alignment horizontal="center"/>
    </xf>
    <xf numFmtId="2" fontId="6" fillId="5" borderId="3" xfId="0" applyNumberFormat="1" applyFont="1" applyFill="1" applyBorder="1" applyAlignment="1">
      <alignment horizontal="center"/>
    </xf>
    <xf numFmtId="0" fontId="5" fillId="5" borderId="0" xfId="0" applyFont="1" applyFill="1"/>
    <xf numFmtId="0" fontId="13" fillId="6" borderId="0" xfId="0" applyFont="1" applyFill="1" applyAlignment="1">
      <alignment horizontal="center"/>
    </xf>
    <xf numFmtId="0" fontId="13" fillId="6" borderId="0" xfId="0" applyFont="1" applyFill="1"/>
    <xf numFmtId="0" fontId="6" fillId="2" borderId="0" xfId="0" applyFont="1" applyFill="1" applyAlignment="1">
      <alignment horizontal="center" vertical="center"/>
    </xf>
    <xf numFmtId="166" fontId="6" fillId="2" borderId="3" xfId="0" applyNumberFormat="1" applyFont="1" applyFill="1" applyBorder="1" applyAlignment="1">
      <alignment horizontal="center"/>
    </xf>
    <xf numFmtId="166" fontId="5" fillId="2" borderId="3" xfId="0" applyNumberFormat="1" applyFont="1" applyFill="1" applyBorder="1" applyAlignment="1">
      <alignment horizontal="center"/>
    </xf>
    <xf numFmtId="0" fontId="2" fillId="4" borderId="0" xfId="0" applyFont="1" applyFill="1"/>
    <xf numFmtId="0" fontId="14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6" fillId="2" borderId="2" xfId="0" applyFont="1" applyFill="1" applyBorder="1" applyAlignment="1">
      <alignment horizontal="center" vertical="center"/>
    </xf>
    <xf numFmtId="168" fontId="6" fillId="3" borderId="3" xfId="0" applyNumberFormat="1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2" fontId="5" fillId="3" borderId="3" xfId="0" applyNumberFormat="1" applyFont="1" applyFill="1" applyBorder="1" applyAlignment="1">
      <alignment horizontal="center"/>
    </xf>
    <xf numFmtId="0" fontId="6" fillId="3" borderId="7" xfId="0" applyFont="1" applyFill="1" applyBorder="1" applyAlignment="1">
      <alignment horizontal="center"/>
    </xf>
    <xf numFmtId="0" fontId="5" fillId="3" borderId="8" xfId="0" applyFont="1" applyFill="1" applyBorder="1"/>
    <xf numFmtId="0" fontId="1" fillId="0" borderId="0" xfId="0" applyFont="1" applyAlignment="1">
      <alignment horizontal="center"/>
    </xf>
    <xf numFmtId="0" fontId="1" fillId="0" borderId="0" xfId="0" applyFont="1"/>
    <xf numFmtId="4" fontId="6" fillId="3" borderId="7" xfId="0" applyNumberFormat="1" applyFont="1" applyFill="1" applyBorder="1" applyAlignment="1">
      <alignment horizontal="center"/>
    </xf>
    <xf numFmtId="4" fontId="5" fillId="3" borderId="8" xfId="0" applyNumberFormat="1" applyFont="1" applyFill="1" applyBorder="1"/>
    <xf numFmtId="0" fontId="4" fillId="0" borderId="0" xfId="0" applyFont="1" applyAlignment="1">
      <alignment horizontal="center"/>
    </xf>
    <xf numFmtId="0" fontId="11" fillId="3" borderId="7" xfId="0" applyFont="1" applyFill="1" applyBorder="1" applyAlignment="1">
      <alignment horizontal="center"/>
    </xf>
    <xf numFmtId="0" fontId="3" fillId="3" borderId="8" xfId="0" applyFont="1" applyFill="1" applyBorder="1"/>
    <xf numFmtId="0" fontId="6" fillId="2" borderId="7" xfId="0" applyFont="1" applyFill="1" applyBorder="1" applyAlignment="1">
      <alignment horizontal="center" vertical="center"/>
    </xf>
    <xf numFmtId="0" fontId="6" fillId="2" borderId="8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/>
    </xf>
    <xf numFmtId="0" fontId="5" fillId="2" borderId="0" xfId="0" applyFont="1" applyFill="1"/>
    <xf numFmtId="0" fontId="5" fillId="3" borderId="0" xfId="0" applyFont="1" applyFill="1" applyAlignment="1">
      <alignment horizontal="center"/>
    </xf>
    <xf numFmtId="0" fontId="5" fillId="3" borderId="0" xfId="0" applyFont="1" applyFill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Observed</a:t>
            </a:r>
            <a:r>
              <a:rPr lang="en-US" baseline="0"/>
              <a:t> and Expected Frequencies after simulation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Part1!$W$1</c:f>
              <c:strCache>
                <c:ptCount val="1"/>
                <c:pt idx="0">
                  <c:v>Observed Frequency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Part1!$W$2:$W$5</c:f>
              <c:numCache>
                <c:formatCode>General</c:formatCode>
                <c:ptCount val="4"/>
                <c:pt idx="0">
                  <c:v>2638</c:v>
                </c:pt>
                <c:pt idx="1">
                  <c:v>3033</c:v>
                </c:pt>
                <c:pt idx="2">
                  <c:v>2015</c:v>
                </c:pt>
                <c:pt idx="3">
                  <c:v>2314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30-4C95-A199-133811B0D3AB}"/>
            </c:ext>
          </c:extLst>
        </c:ser>
        <c:ser>
          <c:idx val="1"/>
          <c:order val="1"/>
          <c:tx>
            <c:strRef>
              <c:f>Part1!$Y$1</c:f>
              <c:strCache>
                <c:ptCount val="1"/>
                <c:pt idx="0">
                  <c:v>Expected Frequency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Part1!$Y$2:$Y$5</c:f>
              <c:numCache>
                <c:formatCode>General</c:formatCode>
                <c:ptCount val="4"/>
                <c:pt idx="0">
                  <c:v>2580</c:v>
                </c:pt>
                <c:pt idx="1">
                  <c:v>3084</c:v>
                </c:pt>
                <c:pt idx="2">
                  <c:v>2056</c:v>
                </c:pt>
                <c:pt idx="3">
                  <c:v>2280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30-4C95-A199-133811B0D3A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99069647"/>
        <c:axId val="1399067727"/>
      </c:barChart>
      <c:catAx>
        <c:axId val="1399069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1=$1000</a:t>
                </a:r>
                <a:r>
                  <a:rPr lang="en-US" baseline="0"/>
                  <a:t> net win 2=$</a:t>
                </a:r>
                <a:r>
                  <a:rPr lang="en-US" sz="1000" b="0" i="0" u="none" strike="noStrike" baseline="0">
                    <a:effectLst/>
                  </a:rPr>
                  <a:t>480.00 net win </a:t>
                </a:r>
                <a:r>
                  <a:rPr lang="en-US" sz="1000" b="0" i="0" u="none" strike="noStrike" baseline="0"/>
                  <a:t> 3=</a:t>
                </a:r>
                <a:r>
                  <a:rPr lang="en-US" sz="1000" b="0" i="0" u="none" strike="noStrike" baseline="0">
                    <a:effectLst/>
                  </a:rPr>
                  <a:t>-$540.00 loss</a:t>
                </a:r>
                <a:r>
                  <a:rPr lang="en-US" sz="1000" b="0" i="0" u="none" strike="noStrike" baseline="0"/>
                  <a:t> 4= </a:t>
                </a:r>
                <a:r>
                  <a:rPr lang="en-US" sz="1000" b="0" i="0" u="none" strike="noStrike" baseline="0">
                    <a:effectLst/>
                  </a:rPr>
                  <a:t>-$1,040.00 loss</a:t>
                </a:r>
                <a:r>
                  <a:rPr lang="en-US" sz="1000" b="0" i="0" u="none" strike="noStrike" baseline="0"/>
                  <a:t> 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22654835184843952"/>
              <c:y val="0.72894355433461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067727"/>
        <c:crosses val="autoZero"/>
        <c:auto val="1"/>
        <c:lblAlgn val="ctr"/>
        <c:lblOffset val="100"/>
        <c:noMultiLvlLbl val="0"/>
      </c:catAx>
      <c:valAx>
        <c:axId val="1399067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069647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Theoretical and observed values</a:t>
            </a:r>
          </a:p>
          <a:p>
            <a:pPr>
              <a:defRPr/>
            </a:pPr>
            <a:r>
              <a:rPr lang="en-US"/>
              <a:t>(Law</a:t>
            </a:r>
            <a:r>
              <a:rPr lang="en-US" baseline="0"/>
              <a:t> of Large Numbers visualized)</a:t>
            </a:r>
            <a:endParaRPr lang="en-US"/>
          </a:p>
        </c:rich>
      </c:tx>
      <c:layout>
        <c:manualLayout>
          <c:xMode val="edge"/>
          <c:yMode val="edge"/>
          <c:x val="0.22709210118137629"/>
          <c:y val="1.39802610455987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Part1!$P$10</c:f>
              <c:strCache>
                <c:ptCount val="1"/>
                <c:pt idx="0">
                  <c:v>Observed Average Win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Part1!$O$11:$O$29</c:f>
              <c:numCache>
                <c:formatCode>General</c:formatCode>
                <c:ptCount val="19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2000</c:v>
                </c:pt>
                <c:pt idx="11">
                  <c:v>3000</c:v>
                </c:pt>
                <c:pt idx="12">
                  <c:v>4000</c:v>
                </c:pt>
                <c:pt idx="13">
                  <c:v>5000</c:v>
                </c:pt>
                <c:pt idx="14">
                  <c:v>6000</c:v>
                </c:pt>
                <c:pt idx="15">
                  <c:v>7000</c:v>
                </c:pt>
                <c:pt idx="16">
                  <c:v>8000</c:v>
                </c:pt>
                <c:pt idx="17">
                  <c:v>9000</c:v>
                </c:pt>
                <c:pt idx="18">
                  <c:v>10000</c:v>
                </c:pt>
              </c:numCache>
            </c:numRef>
          </c:xVal>
          <c:yVal>
            <c:numRef>
              <c:f>Part1!$P$11:$P$29</c:f>
              <c:numCache>
                <c:formatCode>"$"#,##0.00</c:formatCode>
                <c:ptCount val="19"/>
                <c:pt idx="0">
                  <c:v>56.8</c:v>
                </c:pt>
                <c:pt idx="1">
                  <c:v>41.2</c:v>
                </c:pt>
                <c:pt idx="2">
                  <c:v>73.533333333333331</c:v>
                </c:pt>
                <c:pt idx="3">
                  <c:v>74.400000000000006</c:v>
                </c:pt>
                <c:pt idx="4">
                  <c:v>65.680000000000007</c:v>
                </c:pt>
                <c:pt idx="5">
                  <c:v>85.433333333333337</c:v>
                </c:pt>
                <c:pt idx="6">
                  <c:v>86.457142857142856</c:v>
                </c:pt>
                <c:pt idx="7">
                  <c:v>97.325000000000003</c:v>
                </c:pt>
                <c:pt idx="8">
                  <c:v>98.933333333333337</c:v>
                </c:pt>
                <c:pt idx="9">
                  <c:v>99.82</c:v>
                </c:pt>
                <c:pt idx="10">
                  <c:v>86.82</c:v>
                </c:pt>
                <c:pt idx="11">
                  <c:v>65.08</c:v>
                </c:pt>
                <c:pt idx="12">
                  <c:v>57.98</c:v>
                </c:pt>
                <c:pt idx="13">
                  <c:v>57.015999999999998</c:v>
                </c:pt>
                <c:pt idx="14">
                  <c:v>55.236666666666665</c:v>
                </c:pt>
                <c:pt idx="15">
                  <c:v>59.688571428571429</c:v>
                </c:pt>
                <c:pt idx="16">
                  <c:v>56.695</c:v>
                </c:pt>
                <c:pt idx="17">
                  <c:v>54.682222222222222</c:v>
                </c:pt>
                <c:pt idx="18">
                  <c:v>59.917999999999999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53-4F68-8BA8-0D42F7638A21}"/>
            </c:ext>
          </c:extLst>
        </c:ser>
        <c:ser>
          <c:idx val="1"/>
          <c:order val="1"/>
          <c:tx>
            <c:strRef>
              <c:f>Part1!$Q$10</c:f>
              <c:strCache>
                <c:ptCount val="1"/>
                <c:pt idx="0">
                  <c:v>Theoretical Expected Win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Part1!$O$11:$O$29</c:f>
              <c:numCache>
                <c:formatCode>General</c:formatCode>
                <c:ptCount val="19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2000</c:v>
                </c:pt>
                <c:pt idx="11">
                  <c:v>3000</c:v>
                </c:pt>
                <c:pt idx="12">
                  <c:v>4000</c:v>
                </c:pt>
                <c:pt idx="13">
                  <c:v>5000</c:v>
                </c:pt>
                <c:pt idx="14">
                  <c:v>6000</c:v>
                </c:pt>
                <c:pt idx="15">
                  <c:v>7000</c:v>
                </c:pt>
                <c:pt idx="16">
                  <c:v>8000</c:v>
                </c:pt>
                <c:pt idx="17">
                  <c:v>9000</c:v>
                </c:pt>
                <c:pt idx="18">
                  <c:v>10000</c:v>
                </c:pt>
              </c:numCache>
            </c:numRef>
          </c:xVal>
          <c:yVal>
            <c:numRef>
              <c:f>Part1!$Q$11:$Q$29</c:f>
              <c:numCache>
                <c:formatCode>"$"#,##0.00</c:formatCode>
                <c:ptCount val="19"/>
                <c:pt idx="0">
                  <c:v>57.888000000000062</c:v>
                </c:pt>
                <c:pt idx="1">
                  <c:v>57.888000000000062</c:v>
                </c:pt>
                <c:pt idx="2">
                  <c:v>57.888000000000062</c:v>
                </c:pt>
                <c:pt idx="3">
                  <c:v>57.888000000000062</c:v>
                </c:pt>
                <c:pt idx="4">
                  <c:v>57.888000000000062</c:v>
                </c:pt>
                <c:pt idx="5">
                  <c:v>57.888000000000062</c:v>
                </c:pt>
                <c:pt idx="6">
                  <c:v>57.888000000000062</c:v>
                </c:pt>
                <c:pt idx="7">
                  <c:v>57.888000000000062</c:v>
                </c:pt>
                <c:pt idx="8">
                  <c:v>57.888000000000062</c:v>
                </c:pt>
                <c:pt idx="9">
                  <c:v>57.888000000000062</c:v>
                </c:pt>
                <c:pt idx="10">
                  <c:v>57.888000000000062</c:v>
                </c:pt>
                <c:pt idx="11">
                  <c:v>57.888000000000062</c:v>
                </c:pt>
                <c:pt idx="12">
                  <c:v>57.888000000000062</c:v>
                </c:pt>
                <c:pt idx="13">
                  <c:v>57.888000000000062</c:v>
                </c:pt>
                <c:pt idx="14">
                  <c:v>57.888000000000062</c:v>
                </c:pt>
                <c:pt idx="15">
                  <c:v>57.888000000000062</c:v>
                </c:pt>
                <c:pt idx="16">
                  <c:v>57.888000000000062</c:v>
                </c:pt>
                <c:pt idx="17">
                  <c:v>57.888000000000062</c:v>
                </c:pt>
                <c:pt idx="18">
                  <c:v>57.888000000000062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353-4F68-8BA8-0D42F7638A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341696"/>
        <c:axId val="1261347456"/>
      </c:scatterChart>
      <c:valAx>
        <c:axId val="126134169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100                                     Number of simulations                         10000</a:t>
                </a:r>
              </a:p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defRPr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1261347456"/>
        <c:crosses val="autoZero"/>
        <c:crossBetween val="midCat"/>
      </c:valAx>
      <c:valAx>
        <c:axId val="126134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</a:t>
                </a:r>
                <a:r>
                  <a:rPr lang="en-US" baseline="0"/>
                  <a:t> wins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13416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Comparing</a:t>
            </a:r>
            <a:r>
              <a:rPr lang="en-US" baseline="0"/>
              <a:t> Simulated and theoretical values</a:t>
            </a:r>
          </a:p>
          <a:p>
            <a:pPr>
              <a:defRPr/>
            </a:pPr>
            <a:r>
              <a:rPr lang="en-US" baseline="0"/>
              <a:t>(Law of Large Numbers demonstrated)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Part2!$P$10</c:f>
              <c:strCache>
                <c:ptCount val="1"/>
                <c:pt idx="0">
                  <c:v>Observed Average Win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Part2!$O$11:$O$29</c:f>
              <c:numCache>
                <c:formatCode>"$"#,##0.00</c:formatCode>
                <c:ptCount val="19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2000</c:v>
                </c:pt>
                <c:pt idx="11">
                  <c:v>3000</c:v>
                </c:pt>
                <c:pt idx="12">
                  <c:v>4000</c:v>
                </c:pt>
                <c:pt idx="13">
                  <c:v>5000</c:v>
                </c:pt>
                <c:pt idx="14">
                  <c:v>6000</c:v>
                </c:pt>
                <c:pt idx="15">
                  <c:v>7000</c:v>
                </c:pt>
                <c:pt idx="16">
                  <c:v>8000</c:v>
                </c:pt>
                <c:pt idx="17">
                  <c:v>9000</c:v>
                </c:pt>
                <c:pt idx="18">
                  <c:v>10000</c:v>
                </c:pt>
              </c:numCache>
            </c:numRef>
          </c:xVal>
          <c:yVal>
            <c:numRef>
              <c:f>Part2!$P$11:$P$29</c:f>
              <c:numCache>
                <c:formatCode>"$"#,##0.00</c:formatCode>
                <c:ptCount val="19"/>
                <c:pt idx="0">
                  <c:v>-21.2</c:v>
                </c:pt>
                <c:pt idx="1">
                  <c:v>-56.6</c:v>
                </c:pt>
                <c:pt idx="2">
                  <c:v>-40.93333333333333</c:v>
                </c:pt>
                <c:pt idx="3">
                  <c:v>-50.9</c:v>
                </c:pt>
                <c:pt idx="4">
                  <c:v>-36.32</c:v>
                </c:pt>
                <c:pt idx="5">
                  <c:v>-37</c:v>
                </c:pt>
                <c:pt idx="6">
                  <c:v>-42.571428571428569</c:v>
                </c:pt>
                <c:pt idx="7">
                  <c:v>-24.524999999999999</c:v>
                </c:pt>
                <c:pt idx="8">
                  <c:v>-28</c:v>
                </c:pt>
                <c:pt idx="9">
                  <c:v>-32.26</c:v>
                </c:pt>
                <c:pt idx="10">
                  <c:v>-19.239999999999998</c:v>
                </c:pt>
                <c:pt idx="11">
                  <c:v>-18.940000000000001</c:v>
                </c:pt>
                <c:pt idx="12">
                  <c:v>-24.2</c:v>
                </c:pt>
                <c:pt idx="13">
                  <c:v>-23.832000000000001</c:v>
                </c:pt>
                <c:pt idx="14">
                  <c:v>-28.616666666666667</c:v>
                </c:pt>
                <c:pt idx="15">
                  <c:v>-27.285714285714285</c:v>
                </c:pt>
                <c:pt idx="16">
                  <c:v>-23.414999999999999</c:v>
                </c:pt>
                <c:pt idx="17">
                  <c:v>-21.486666666666668</c:v>
                </c:pt>
                <c:pt idx="18">
                  <c:v>-24.106000000000002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7C-4839-860C-ED659DE17CF7}"/>
            </c:ext>
          </c:extLst>
        </c:ser>
        <c:ser>
          <c:idx val="1"/>
          <c:order val="1"/>
          <c:tx>
            <c:strRef>
              <c:f>Part2!$Q$10</c:f>
              <c:strCache>
                <c:ptCount val="1"/>
                <c:pt idx="0">
                  <c:v>Theoretical Expected Win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Part2!$O$11:$O$29</c:f>
              <c:numCache>
                <c:formatCode>"$"#,##0.00</c:formatCode>
                <c:ptCount val="19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2000</c:v>
                </c:pt>
                <c:pt idx="11">
                  <c:v>3000</c:v>
                </c:pt>
                <c:pt idx="12">
                  <c:v>4000</c:v>
                </c:pt>
                <c:pt idx="13">
                  <c:v>5000</c:v>
                </c:pt>
                <c:pt idx="14">
                  <c:v>6000</c:v>
                </c:pt>
                <c:pt idx="15">
                  <c:v>7000</c:v>
                </c:pt>
                <c:pt idx="16">
                  <c:v>8000</c:v>
                </c:pt>
                <c:pt idx="17">
                  <c:v>9000</c:v>
                </c:pt>
                <c:pt idx="18">
                  <c:v>10000</c:v>
                </c:pt>
              </c:numCache>
            </c:numRef>
          </c:xVal>
          <c:yVal>
            <c:numRef>
              <c:f>Part2!$Q$11:$Q$29</c:f>
              <c:numCache>
                <c:formatCode>"$"#,##0.00</c:formatCode>
                <c:ptCount val="19"/>
                <c:pt idx="0">
                  <c:v>-31.239599999999967</c:v>
                </c:pt>
                <c:pt idx="1">
                  <c:v>-31.239599999999967</c:v>
                </c:pt>
                <c:pt idx="2">
                  <c:v>-31.239599999999967</c:v>
                </c:pt>
                <c:pt idx="3">
                  <c:v>-31.239599999999967</c:v>
                </c:pt>
                <c:pt idx="4">
                  <c:v>-31.239599999999967</c:v>
                </c:pt>
                <c:pt idx="5">
                  <c:v>-31.239599999999967</c:v>
                </c:pt>
                <c:pt idx="6">
                  <c:v>-31.239599999999967</c:v>
                </c:pt>
                <c:pt idx="7">
                  <c:v>-31.239599999999967</c:v>
                </c:pt>
                <c:pt idx="8">
                  <c:v>-31.239599999999967</c:v>
                </c:pt>
                <c:pt idx="9">
                  <c:v>-31.239599999999967</c:v>
                </c:pt>
                <c:pt idx="10">
                  <c:v>-31.239599999999967</c:v>
                </c:pt>
                <c:pt idx="11">
                  <c:v>-31.239599999999967</c:v>
                </c:pt>
                <c:pt idx="12">
                  <c:v>-31.239599999999967</c:v>
                </c:pt>
                <c:pt idx="13">
                  <c:v>-31.239599999999967</c:v>
                </c:pt>
                <c:pt idx="14">
                  <c:v>-31.239599999999967</c:v>
                </c:pt>
                <c:pt idx="15">
                  <c:v>-31.239599999999967</c:v>
                </c:pt>
                <c:pt idx="16">
                  <c:v>-31.239599999999967</c:v>
                </c:pt>
                <c:pt idx="17">
                  <c:v>-31.239599999999967</c:v>
                </c:pt>
                <c:pt idx="18">
                  <c:v>-31.239599999999967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7C-4839-860C-ED659DE17C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2987280"/>
        <c:axId val="1172985840"/>
      </c:scatterChart>
      <c:valAx>
        <c:axId val="1172987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100                                     Number of simulations                         10000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2985840"/>
        <c:crosses val="autoZero"/>
        <c:crossBetween val="midCat"/>
      </c:valAx>
      <c:valAx>
        <c:axId val="117298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</a:t>
                </a:r>
                <a:r>
                  <a:rPr lang="en-US" baseline="0"/>
                  <a:t> wins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2987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Observed</a:t>
            </a:r>
            <a:r>
              <a:rPr lang="en-US" baseline="0"/>
              <a:t> and expected frequencies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Part2!$W$1</c:f>
              <c:strCache>
                <c:ptCount val="1"/>
                <c:pt idx="0">
                  <c:v>Observed Frequency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Part2!$W$2:$W$5</c:f>
              <c:numCache>
                <c:formatCode>General</c:formatCode>
                <c:ptCount val="4"/>
                <c:pt idx="0">
                  <c:v>2649</c:v>
                </c:pt>
                <c:pt idx="1">
                  <c:v>2174</c:v>
                </c:pt>
                <c:pt idx="2">
                  <c:v>2901</c:v>
                </c:pt>
                <c:pt idx="3">
                  <c:v>2276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AC-40FE-A213-37CC26A6BA19}"/>
            </c:ext>
          </c:extLst>
        </c:ser>
        <c:ser>
          <c:idx val="1"/>
          <c:order val="1"/>
          <c:tx>
            <c:strRef>
              <c:f>Part2!$Y$1</c:f>
              <c:strCache>
                <c:ptCount val="1"/>
                <c:pt idx="0">
                  <c:v>Expected Frequency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Part2!$Y$2:$Y$5</c:f>
              <c:numCache>
                <c:formatCode>General</c:formatCode>
                <c:ptCount val="4"/>
                <c:pt idx="0">
                  <c:v>2580</c:v>
                </c:pt>
                <c:pt idx="1">
                  <c:v>2210.2000000000003</c:v>
                </c:pt>
                <c:pt idx="2">
                  <c:v>2929.8</c:v>
                </c:pt>
                <c:pt idx="3">
                  <c:v>2280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AC-40FE-A213-37CC26A6BA1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35990271"/>
        <c:axId val="1335990751"/>
      </c:barChart>
      <c:catAx>
        <c:axId val="13359902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1=$1000 net win 2=$</a:t>
                </a: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effectLst/>
                  </a:rPr>
                  <a:t>480.00 net win </a:t>
                </a: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 3=</a:t>
                </a: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effectLst/>
                  </a:rPr>
                  <a:t>-$540.00 loss</a:t>
                </a: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 4= </a:t>
                </a: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effectLst/>
                  </a:rPr>
                  <a:t>-$1,040.00 loss</a:t>
                </a: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 </a:t>
                </a:r>
              </a:p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defRPr>
                </a:pPr>
                <a:endParaRPr lang="en-US"/>
              </a:p>
            </c:rich>
          </c:tx>
          <c:layout>
            <c:manualLayout>
              <c:xMode val="edge"/>
              <c:yMode val="edge"/>
              <c:x val="0.12559370537532044"/>
              <c:y val="0.803137034556897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990751"/>
        <c:crosses val="autoZero"/>
        <c:auto val="1"/>
        <c:lblAlgn val="ctr"/>
        <c:lblOffset val="100"/>
        <c:noMultiLvlLbl val="0"/>
      </c:catAx>
      <c:valAx>
        <c:axId val="1335990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990271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Observed</a:t>
            </a:r>
            <a:r>
              <a:rPr lang="en-US" baseline="0"/>
              <a:t> and theoretical average gains (Law of large numbers visualized)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Part3!$P$12</c:f>
              <c:strCache>
                <c:ptCount val="1"/>
                <c:pt idx="0">
                  <c:v>Observed Average Win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Part3!$P$13:$P$31</c:f>
              <c:numCache>
                <c:formatCode>"$"#,##0.00</c:formatCode>
                <c:ptCount val="19"/>
                <c:pt idx="0">
                  <c:v>106.2</c:v>
                </c:pt>
                <c:pt idx="1">
                  <c:v>76.099999999999994</c:v>
                </c:pt>
                <c:pt idx="2">
                  <c:v>67.333333333333329</c:v>
                </c:pt>
                <c:pt idx="3">
                  <c:v>51.75</c:v>
                </c:pt>
                <c:pt idx="4">
                  <c:v>61.64</c:v>
                </c:pt>
                <c:pt idx="5">
                  <c:v>78.566666666666663</c:v>
                </c:pt>
                <c:pt idx="6">
                  <c:v>88.257142857142853</c:v>
                </c:pt>
                <c:pt idx="7">
                  <c:v>73.924999999999997</c:v>
                </c:pt>
                <c:pt idx="8">
                  <c:v>56.06666666666667</c:v>
                </c:pt>
                <c:pt idx="9">
                  <c:v>50.94</c:v>
                </c:pt>
                <c:pt idx="10">
                  <c:v>47.61</c:v>
                </c:pt>
                <c:pt idx="11">
                  <c:v>66.8</c:v>
                </c:pt>
                <c:pt idx="12">
                  <c:v>77.89</c:v>
                </c:pt>
                <c:pt idx="13">
                  <c:v>70.988</c:v>
                </c:pt>
                <c:pt idx="14">
                  <c:v>75.696666666666673</c:v>
                </c:pt>
                <c:pt idx="15">
                  <c:v>72.785714285714292</c:v>
                </c:pt>
                <c:pt idx="16">
                  <c:v>68.194999999999993</c:v>
                </c:pt>
                <c:pt idx="17">
                  <c:v>66.973333333333329</c:v>
                </c:pt>
                <c:pt idx="18">
                  <c:v>60.204000000000001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C5-4429-866A-80AAB9DEAA33}"/>
            </c:ext>
          </c:extLst>
        </c:ser>
        <c:ser>
          <c:idx val="1"/>
          <c:order val="1"/>
          <c:tx>
            <c:strRef>
              <c:f>Part3!$Q$12</c:f>
              <c:strCache>
                <c:ptCount val="1"/>
                <c:pt idx="0">
                  <c:v>Theoretical Expected Win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Part3!$Q$13:$Q$31</c:f>
              <c:numCache>
                <c:formatCode>"$"#,##0.00</c:formatCode>
                <c:ptCount val="19"/>
                <c:pt idx="0">
                  <c:v>76.354048000000006</c:v>
                </c:pt>
                <c:pt idx="1">
                  <c:v>76.354048000000006</c:v>
                </c:pt>
                <c:pt idx="2">
                  <c:v>76.354048000000006</c:v>
                </c:pt>
                <c:pt idx="3">
                  <c:v>76.354048000000006</c:v>
                </c:pt>
                <c:pt idx="4">
                  <c:v>76.354048000000006</c:v>
                </c:pt>
                <c:pt idx="5">
                  <c:v>76.354048000000006</c:v>
                </c:pt>
                <c:pt idx="6">
                  <c:v>76.354048000000006</c:v>
                </c:pt>
                <c:pt idx="7">
                  <c:v>76.354048000000006</c:v>
                </c:pt>
                <c:pt idx="8">
                  <c:v>76.354048000000006</c:v>
                </c:pt>
                <c:pt idx="9">
                  <c:v>76.354048000000006</c:v>
                </c:pt>
                <c:pt idx="10">
                  <c:v>76.354048000000006</c:v>
                </c:pt>
                <c:pt idx="11">
                  <c:v>76.354048000000006</c:v>
                </c:pt>
                <c:pt idx="12">
                  <c:v>76.354048000000006</c:v>
                </c:pt>
                <c:pt idx="13">
                  <c:v>76.354048000000006</c:v>
                </c:pt>
                <c:pt idx="14">
                  <c:v>76.354048000000006</c:v>
                </c:pt>
                <c:pt idx="15">
                  <c:v>76.354048000000006</c:v>
                </c:pt>
                <c:pt idx="16">
                  <c:v>76.354048000000006</c:v>
                </c:pt>
                <c:pt idx="17">
                  <c:v>76.354048000000006</c:v>
                </c:pt>
                <c:pt idx="18">
                  <c:v>76.354048000000006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C5-4429-866A-80AAB9DEA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4482720"/>
        <c:axId val="1274480800"/>
      </c:lineChart>
      <c:catAx>
        <c:axId val="1274482720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100                                     Number</a:t>
                </a:r>
                <a:r>
                  <a:rPr lang="en-US" baseline="0"/>
                  <a:t> of simulations                         10000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crossAx val="1274480800"/>
        <c:crosses val="autoZero"/>
        <c:auto val="1"/>
        <c:lblAlgn val="ctr"/>
        <c:lblOffset val="100"/>
        <c:noMultiLvlLbl val="0"/>
      </c:catAx>
      <c:valAx>
        <c:axId val="127448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</a:t>
                </a:r>
                <a:r>
                  <a:rPr lang="en-US" baseline="0"/>
                  <a:t> wins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48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Observed</a:t>
            </a:r>
            <a:r>
              <a:rPr lang="en-US" baseline="0"/>
              <a:t> and Expected Frequencies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Part3!$W$1</c:f>
              <c:strCache>
                <c:ptCount val="1"/>
                <c:pt idx="0">
                  <c:v>Observed Frequency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Part3!$W$2:$W$7</c:f>
              <c:numCache>
                <c:formatCode>0</c:formatCode>
                <c:ptCount val="6"/>
                <c:pt idx="0">
                  <c:v>1530</c:v>
                </c:pt>
                <c:pt idx="1">
                  <c:v>1766</c:v>
                </c:pt>
                <c:pt idx="2">
                  <c:v>2255</c:v>
                </c:pt>
                <c:pt idx="3">
                  <c:v>1479</c:v>
                </c:pt>
                <c:pt idx="4">
                  <c:v>2001</c:v>
                </c:pt>
                <c:pt idx="5">
                  <c:v>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4A-46E6-A03E-5D9F08AE46AD}"/>
            </c:ext>
          </c:extLst>
        </c:ser>
        <c:ser>
          <c:idx val="1"/>
          <c:order val="1"/>
          <c:tx>
            <c:strRef>
              <c:f>Part3!$Y$1</c:f>
              <c:strCache>
                <c:ptCount val="1"/>
                <c:pt idx="0">
                  <c:v>Expected Frequency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Part3!$Y$2:$Y$7</c:f>
              <c:numCache>
                <c:formatCode>General</c:formatCode>
                <c:ptCount val="6"/>
                <c:pt idx="0">
                  <c:v>1548</c:v>
                </c:pt>
                <c:pt idx="1">
                  <c:v>1769.8800000000003</c:v>
                </c:pt>
                <c:pt idx="2">
                  <c:v>2291.0639999999999</c:v>
                </c:pt>
                <c:pt idx="3">
                  <c:v>1527.376</c:v>
                </c:pt>
                <c:pt idx="4">
                  <c:v>1951.6799999999998</c:v>
                </c:pt>
                <c:pt idx="5">
                  <c:v>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4A-46E6-A03E-5D9F08AE46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76776320"/>
        <c:axId val="1076773920"/>
      </c:barChart>
      <c:catAx>
        <c:axId val="1076776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1=$1,500.00      2=</a:t>
                </a:r>
                <a:r>
                  <a:rPr lang="en-US" sz="1000" b="0" i="0" u="none" strike="noStrike" baseline="0"/>
                  <a:t> </a:t>
                </a:r>
                <a:r>
                  <a:rPr lang="en-US" sz="1000" b="0" i="0" u="none" strike="noStrike" baseline="0">
                    <a:effectLst/>
                  </a:rPr>
                  <a:t>$980.00     </a:t>
                </a:r>
                <a:r>
                  <a:rPr lang="en-US" sz="1000" b="0" i="0" u="none" strike="noStrike" baseline="0"/>
                  <a:t> 3=</a:t>
                </a:r>
                <a:r>
                  <a:rPr lang="en-US" sz="1000" b="0" i="0" u="none" strike="noStrike" baseline="0">
                    <a:effectLst/>
                  </a:rPr>
                  <a:t>$460.00      4=</a:t>
                </a:r>
                <a:r>
                  <a:rPr lang="en-US" sz="1000" b="0" i="0" u="none" strike="noStrike" baseline="0"/>
                  <a:t> </a:t>
                </a:r>
                <a:r>
                  <a:rPr lang="en-US" sz="1000" b="0" i="0" u="none" strike="noStrike" baseline="0">
                    <a:effectLst/>
                  </a:rPr>
                  <a:t>-$560.00</a:t>
                </a:r>
                <a:r>
                  <a:rPr lang="en-US" sz="1000" b="0" i="0" u="none" strike="noStrike" baseline="0"/>
                  <a:t>      5=</a:t>
                </a:r>
                <a:r>
                  <a:rPr lang="en-US" sz="1000" b="0" i="0" u="none" strike="noStrike" baseline="0">
                    <a:effectLst/>
                  </a:rPr>
                  <a:t>-$1,060.00              6=</a:t>
                </a:r>
                <a:r>
                  <a:rPr lang="en-US" sz="1000" b="0" i="0" u="none" strike="noStrike" baseline="0"/>
                  <a:t> </a:t>
                </a:r>
                <a:r>
                  <a:rPr lang="en-US" sz="1000" b="0" i="0" u="none" strike="noStrike" baseline="0">
                    <a:effectLst/>
                  </a:rPr>
                  <a:t>-$1,560.00</a:t>
                </a:r>
                <a:r>
                  <a:rPr lang="en-US" sz="1000" b="0" i="0" u="none" strike="noStrike" baseline="0"/>
                  <a:t>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773920"/>
        <c:crosses val="autoZero"/>
        <c:auto val="1"/>
        <c:lblAlgn val="ctr"/>
        <c:lblOffset val="100"/>
        <c:noMultiLvlLbl val="0"/>
      </c:catAx>
      <c:valAx>
        <c:axId val="107677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77632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1840230</xdr:colOff>
      <xdr:row>10</xdr:row>
      <xdr:rowOff>11430</xdr:rowOff>
    </xdr:from>
    <xdr:to>
      <xdr:col>26</xdr:col>
      <xdr:colOff>369570</xdr:colOff>
      <xdr:row>23</xdr:row>
      <xdr:rowOff>125730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3814CF2-4DE6-90FF-093A-E38DB848D5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557606</xdr:colOff>
      <xdr:row>13</xdr:row>
      <xdr:rowOff>175036</xdr:rowOff>
    </xdr:from>
    <xdr:to>
      <xdr:col>22</xdr:col>
      <xdr:colOff>1411494</xdr:colOff>
      <xdr:row>27</xdr:row>
      <xdr:rowOff>98836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DF6224C-92F1-A06F-7FD7-8A72439B56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384810</xdr:colOff>
      <xdr:row>13</xdr:row>
      <xdr:rowOff>76200</xdr:rowOff>
    </xdr:from>
    <xdr:to>
      <xdr:col>22</xdr:col>
      <xdr:colOff>662940</xdr:colOff>
      <xdr:row>28</xdr:row>
      <xdr:rowOff>175260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B3DB42-97B6-9F40-662F-BECF872425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1261110</xdr:colOff>
      <xdr:row>11</xdr:row>
      <xdr:rowOff>95250</xdr:rowOff>
    </xdr:from>
    <xdr:to>
      <xdr:col>25</xdr:col>
      <xdr:colOff>1272540</xdr:colOff>
      <xdr:row>30</xdr:row>
      <xdr:rowOff>182880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32BE9CC-4A13-B607-B7BC-C05AEC7CAE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240030</xdr:colOff>
      <xdr:row>15</xdr:row>
      <xdr:rowOff>64770</xdr:rowOff>
    </xdr:from>
    <xdr:to>
      <xdr:col>23</xdr:col>
      <xdr:colOff>289560</xdr:colOff>
      <xdr:row>30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A325B0-B375-BDD0-B4DB-4F8B6D6A97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11430</xdr:colOff>
      <xdr:row>13</xdr:row>
      <xdr:rowOff>64770</xdr:rowOff>
    </xdr:from>
    <xdr:to>
      <xdr:col>28</xdr:col>
      <xdr:colOff>373380</xdr:colOff>
      <xdr:row>29</xdr:row>
      <xdr:rowOff>182880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FCF2DF-3F07-B1BE-D605-23985689CC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6F4CF-7147-4AF8-9E04-90AEA67C3EF6}">
  <dimension ref="A1:AE10001"/>
  <sheetViews>
    <sheetView zoomScale="136" workbookViewId="0">
      <selection activeCell="R9" sqref="R9"/>
    </sheetView>
  </sheetViews>
  <sheetFormatPr defaultRowHeight="15.6" x14ac:dyDescent="0.3"/>
  <cols>
    <col min="1" max="1" width="12.19921875" style="1" customWidth="1"/>
    <col min="2" max="2" width="44.5" style="1" customWidth="1"/>
    <col min="3" max="3" width="12.5" style="1" customWidth="1"/>
    <col min="4" max="4" width="12.19921875" style="1" customWidth="1"/>
    <col min="5" max="5" width="24" style="1" customWidth="1"/>
    <col min="6" max="6" width="24.796875" style="1" customWidth="1"/>
    <col min="7" max="7" width="18.296875" style="1" customWidth="1"/>
    <col min="8" max="8" width="26.3984375" style="1" customWidth="1"/>
    <col min="9" max="10" width="12.19921875" style="1" customWidth="1"/>
    <col min="11" max="11" width="27.3984375" style="1" customWidth="1"/>
    <col min="12" max="12" width="22.19921875" style="1" customWidth="1"/>
    <col min="13" max="13" width="24" style="1" bestFit="1" customWidth="1"/>
    <col min="14" max="14" width="12.19921875" style="1" customWidth="1"/>
    <col min="15" max="15" width="27.5" style="1" customWidth="1"/>
    <col min="16" max="16" width="26.59765625" style="1" customWidth="1"/>
    <col min="17" max="17" width="27.5" style="1" customWidth="1"/>
    <col min="18" max="22" width="12.19921875" style="1" customWidth="1"/>
    <col min="23" max="23" width="22.5" style="1" customWidth="1"/>
    <col min="24" max="24" width="25.19921875" style="1" customWidth="1"/>
    <col min="25" max="25" width="20.796875" style="1" customWidth="1"/>
    <col min="26" max="26" width="33.296875" style="1" customWidth="1"/>
    <col min="27" max="28" width="12.19921875" style="1" customWidth="1"/>
    <col min="29" max="31" width="8.796875" style="1"/>
  </cols>
  <sheetData>
    <row r="1" spans="2:31" ht="18" thickBot="1" x14ac:dyDescent="0.35">
      <c r="C1" s="2"/>
      <c r="L1" s="31" t="s">
        <v>53</v>
      </c>
      <c r="M1" s="39" t="s">
        <v>0</v>
      </c>
      <c r="O1" s="1" t="s">
        <v>91</v>
      </c>
      <c r="S1" s="41" t="s">
        <v>1</v>
      </c>
      <c r="T1" s="42"/>
      <c r="V1" s="40" t="s">
        <v>2</v>
      </c>
      <c r="W1" s="40" t="s">
        <v>3</v>
      </c>
      <c r="X1" s="40" t="s">
        <v>4</v>
      </c>
      <c r="Y1" s="40" t="s">
        <v>5</v>
      </c>
      <c r="Z1" s="40" t="s">
        <v>52</v>
      </c>
      <c r="AA1" s="2"/>
      <c r="AB1" s="2"/>
    </row>
    <row r="2" spans="2:31" ht="16.2" thickTop="1" x14ac:dyDescent="0.3">
      <c r="B2" s="17" t="s">
        <v>6</v>
      </c>
      <c r="C2" s="3">
        <v>0.6</v>
      </c>
      <c r="E2" s="26" t="s">
        <v>46</v>
      </c>
      <c r="F2" s="26"/>
      <c r="G2" s="26"/>
      <c r="H2" s="26"/>
      <c r="K2" s="106" t="s">
        <v>87</v>
      </c>
      <c r="L2" s="4">
        <v>8.3136153604080776E-2</v>
      </c>
      <c r="M2" s="27">
        <f t="shared" ref="M2:M33" si="0">IF(L2&gt;$D$19,$E$18,IF(L2&gt;$D$20,$E$19,IF(L2&gt;$D$21,$E$20,$E$21)))</f>
        <v>-1040</v>
      </c>
      <c r="P2" s="5" t="s">
        <v>7</v>
      </c>
      <c r="Q2" s="5" t="s">
        <v>8</v>
      </c>
      <c r="V2" s="18">
        <f>E18</f>
        <v>1000</v>
      </c>
      <c r="W2" s="2">
        <f>COUNTIF($M$2:$M$10001,V2)</f>
        <v>2638</v>
      </c>
      <c r="X2" s="7">
        <f>F18</f>
        <v>0.25800000000000001</v>
      </c>
      <c r="Y2" s="2">
        <f>10000*X2</f>
        <v>2580</v>
      </c>
      <c r="Z2" s="7">
        <f>(W2-Y2)^2/Y2</f>
        <v>1.3038759689922481</v>
      </c>
      <c r="AA2" s="2"/>
      <c r="AB2" s="2"/>
    </row>
    <row r="3" spans="2:31" ht="16.2" thickBot="1" x14ac:dyDescent="0.35">
      <c r="B3" s="17" t="s">
        <v>41</v>
      </c>
      <c r="C3" s="3">
        <v>0.56999999999999995</v>
      </c>
      <c r="E3" s="31" t="s">
        <v>9</v>
      </c>
      <c r="F3" s="31" t="s">
        <v>10</v>
      </c>
      <c r="G3" s="31" t="s">
        <v>11</v>
      </c>
      <c r="H3" s="31" t="s">
        <v>12</v>
      </c>
      <c r="I3" s="8"/>
      <c r="K3" s="105" t="s">
        <v>88</v>
      </c>
      <c r="L3" s="4">
        <v>0.30395960145362999</v>
      </c>
      <c r="M3" s="28">
        <f t="shared" si="0"/>
        <v>-540</v>
      </c>
      <c r="O3" s="35" t="s">
        <v>13</v>
      </c>
      <c r="P3" s="36">
        <f>AVERAGE(M2:M10001)</f>
        <v>59.917999999999999</v>
      </c>
      <c r="Q3" s="37">
        <f>F24</f>
        <v>57.888000000000062</v>
      </c>
      <c r="S3" s="1" t="s">
        <v>93</v>
      </c>
      <c r="V3" s="18">
        <f>E19</f>
        <v>480</v>
      </c>
      <c r="W3" s="2">
        <f>COUNTIF($M$2:$M$10001,V3)</f>
        <v>3033</v>
      </c>
      <c r="X3" s="7">
        <f>F19</f>
        <v>0.30840000000000001</v>
      </c>
      <c r="Y3" s="2">
        <f>10000*X3</f>
        <v>3084</v>
      </c>
      <c r="Z3" s="7">
        <f t="shared" ref="Z3" si="1">(W3-Y3)^2/Y3</f>
        <v>0.8433852140077821</v>
      </c>
      <c r="AA3" s="2"/>
      <c r="AB3" s="2"/>
    </row>
    <row r="4" spans="2:31" ht="16.2" thickTop="1" x14ac:dyDescent="0.3">
      <c r="C4" s="2"/>
      <c r="E4" s="2" t="s">
        <v>14</v>
      </c>
      <c r="F4" s="7">
        <f>p*(1-q)</f>
        <v>0.25800000000000001</v>
      </c>
      <c r="G4" s="2" t="s">
        <v>15</v>
      </c>
      <c r="H4" s="20">
        <f>A+A</f>
        <v>1000</v>
      </c>
      <c r="I4" s="2"/>
      <c r="J4" s="2"/>
      <c r="K4" s="105" t="s">
        <v>89</v>
      </c>
      <c r="L4" s="4">
        <v>0.6431469247031707</v>
      </c>
      <c r="M4" s="27">
        <f t="shared" si="0"/>
        <v>480</v>
      </c>
      <c r="N4" s="2"/>
      <c r="O4" s="35" t="s">
        <v>16</v>
      </c>
      <c r="P4" s="36">
        <f>SQRT(_xlfn.VAR.S(M2:M10001))</f>
        <v>799.49591158883652</v>
      </c>
      <c r="Q4" s="37">
        <f>F26</f>
        <v>795.14910517210546</v>
      </c>
      <c r="R4" s="2"/>
      <c r="V4" s="18">
        <f>E20</f>
        <v>-540</v>
      </c>
      <c r="W4" s="2">
        <f>COUNTIF($M$2:$M$10001,V4)</f>
        <v>2015</v>
      </c>
      <c r="X4" s="7">
        <f>F20</f>
        <v>0.2056</v>
      </c>
      <c r="Y4" s="2">
        <f t="shared" ref="Y4" si="2">10000*X4</f>
        <v>2056</v>
      </c>
      <c r="Z4" s="7">
        <f>(W4-Y4)^2/Y4</f>
        <v>0.81760700389105057</v>
      </c>
      <c r="AA4" s="2"/>
      <c r="AB4" s="2"/>
    </row>
    <row r="5" spans="2:31" ht="16.2" thickBot="1" x14ac:dyDescent="0.35">
      <c r="B5" s="29" t="s">
        <v>44</v>
      </c>
      <c r="C5" s="3">
        <v>500</v>
      </c>
      <c r="E5" s="2" t="s">
        <v>17</v>
      </c>
      <c r="F5" s="7">
        <f>p*(q)*p</f>
        <v>0.20519999999999997</v>
      </c>
      <c r="G5" s="2" t="s">
        <v>15</v>
      </c>
      <c r="H5" s="20">
        <f>A-B+A</f>
        <v>480</v>
      </c>
      <c r="I5" s="2"/>
      <c r="J5" s="2"/>
      <c r="K5" s="105" t="s">
        <v>90</v>
      </c>
      <c r="L5" s="4">
        <v>6.377460466807916E-2</v>
      </c>
      <c r="M5" s="28">
        <f t="shared" si="0"/>
        <v>-1040</v>
      </c>
      <c r="N5" s="2"/>
      <c r="O5" s="38"/>
      <c r="P5" s="38"/>
      <c r="Q5" s="38"/>
      <c r="R5" s="2"/>
      <c r="V5" s="19">
        <f>E21</f>
        <v>-1040</v>
      </c>
      <c r="W5" s="9">
        <f>COUNTIF($M$2:$M$10001,V5)</f>
        <v>2314</v>
      </c>
      <c r="X5" s="10">
        <f>F21</f>
        <v>0.22799999999999998</v>
      </c>
      <c r="Y5" s="9">
        <f>10000*X5</f>
        <v>2280</v>
      </c>
      <c r="Z5" s="10">
        <f>(W5-Y5)^2/Y5</f>
        <v>0.50701754385964914</v>
      </c>
      <c r="AA5" s="2"/>
      <c r="AB5" s="2"/>
    </row>
    <row r="6" spans="2:31" x14ac:dyDescent="0.3">
      <c r="B6" s="29" t="s">
        <v>45</v>
      </c>
      <c r="C6" s="3">
        <v>520</v>
      </c>
      <c r="E6" s="2" t="s">
        <v>18</v>
      </c>
      <c r="F6" s="7">
        <f>(1-p)*(1-q)*p</f>
        <v>0.10320000000000003</v>
      </c>
      <c r="G6" s="2" t="s">
        <v>15</v>
      </c>
      <c r="H6" s="20">
        <f>-B+A+A</f>
        <v>480</v>
      </c>
      <c r="I6" s="2"/>
      <c r="J6" s="2"/>
      <c r="K6" s="2"/>
      <c r="L6" s="4">
        <v>4.0491898273796845E-2</v>
      </c>
      <c r="M6" s="27">
        <f t="shared" si="0"/>
        <v>-1040</v>
      </c>
      <c r="N6" s="2"/>
      <c r="O6" s="117" t="s">
        <v>19</v>
      </c>
      <c r="P6" s="118"/>
      <c r="Q6" s="36">
        <f>P3-(_xlfn.NORM.S.INV(0.975)*(P4/SQRT(10000)))</f>
        <v>44.248168074988612</v>
      </c>
      <c r="R6" s="2"/>
      <c r="V6" s="11" t="s">
        <v>20</v>
      </c>
      <c r="W6" s="2">
        <f>SUM(W2:W5)</f>
        <v>10000</v>
      </c>
      <c r="X6" s="12">
        <f>SUM(X2:X5)</f>
        <v>1</v>
      </c>
      <c r="Y6" s="2">
        <f>SUM(Y2:Y5)</f>
        <v>10000</v>
      </c>
      <c r="Z6" s="13">
        <f t="shared" ref="Z6" si="3">SUM(Z2:Z5)</f>
        <v>3.4718857307507296</v>
      </c>
      <c r="AA6" s="2"/>
      <c r="AB6" s="2"/>
    </row>
    <row r="7" spans="2:31" x14ac:dyDescent="0.3">
      <c r="C7" s="2"/>
      <c r="E7" s="2" t="s">
        <v>21</v>
      </c>
      <c r="F7" s="7">
        <f>p*q*(1-p)</f>
        <v>0.1368</v>
      </c>
      <c r="G7" s="2" t="s">
        <v>22</v>
      </c>
      <c r="H7" s="20">
        <f>A-B-B</f>
        <v>-540</v>
      </c>
      <c r="I7" s="2"/>
      <c r="J7" s="2"/>
      <c r="K7" s="2"/>
      <c r="L7" s="4">
        <v>0.54093391867110541</v>
      </c>
      <c r="M7" s="28">
        <f t="shared" si="0"/>
        <v>480</v>
      </c>
      <c r="N7" s="2"/>
      <c r="O7" s="117" t="s">
        <v>23</v>
      </c>
      <c r="P7" s="118"/>
      <c r="Q7" s="36">
        <f>P3+(_xlfn.NORM.S.INV(0.975)*(P4/SQRT(10000)))</f>
        <v>75.587831925011386</v>
      </c>
      <c r="R7" s="2"/>
      <c r="V7" s="2"/>
      <c r="W7" s="2"/>
      <c r="X7" s="2"/>
      <c r="Y7" s="2"/>
      <c r="Z7" s="2"/>
      <c r="AA7" s="2"/>
      <c r="AB7" s="2"/>
    </row>
    <row r="8" spans="2:31" ht="16.2" thickBot="1" x14ac:dyDescent="0.35">
      <c r="B8" s="119" t="s">
        <v>24</v>
      </c>
      <c r="C8" s="120"/>
      <c r="E8" s="2" t="s">
        <v>25</v>
      </c>
      <c r="F8" s="7">
        <f>(1-p)*(1-q)*(1-p)</f>
        <v>6.8800000000000014E-2</v>
      </c>
      <c r="G8" s="2" t="s">
        <v>22</v>
      </c>
      <c r="H8" s="20">
        <f>-B+A-B</f>
        <v>-540</v>
      </c>
      <c r="I8" s="2"/>
      <c r="J8" s="2"/>
      <c r="K8" s="2"/>
      <c r="L8" s="4">
        <v>0.27330405452666051</v>
      </c>
      <c r="M8" s="27">
        <f t="shared" si="0"/>
        <v>-540</v>
      </c>
      <c r="N8" s="2"/>
      <c r="O8" s="2"/>
      <c r="P8" s="111" t="s">
        <v>92</v>
      </c>
      <c r="Q8" s="2"/>
      <c r="R8" s="2"/>
      <c r="V8" s="2"/>
      <c r="W8" s="2"/>
      <c r="X8" s="2"/>
      <c r="Y8" s="43" t="s">
        <v>26</v>
      </c>
      <c r="Z8" s="44">
        <f>Z6</f>
        <v>3.4718857307507296</v>
      </c>
      <c r="AA8" s="2"/>
      <c r="AB8" s="2"/>
    </row>
    <row r="9" spans="2:31" ht="16.2" thickBot="1" x14ac:dyDescent="0.35">
      <c r="C9" s="2"/>
      <c r="E9" s="9" t="s">
        <v>27</v>
      </c>
      <c r="F9" s="10">
        <f>(1-p)*q</f>
        <v>0.22799999999999998</v>
      </c>
      <c r="G9" s="9" t="s">
        <v>22</v>
      </c>
      <c r="H9" s="21">
        <f>-B-B</f>
        <v>-1040</v>
      </c>
      <c r="I9" s="9"/>
      <c r="J9" s="2"/>
      <c r="K9" s="2"/>
      <c r="L9" s="4">
        <v>0.48910166971739966</v>
      </c>
      <c r="M9" s="28">
        <f t="shared" si="0"/>
        <v>480</v>
      </c>
      <c r="N9" s="2"/>
      <c r="O9" s="2"/>
      <c r="P9" s="2"/>
      <c r="Q9" s="2"/>
      <c r="R9" s="2"/>
      <c r="V9" s="2"/>
      <c r="W9" s="2"/>
      <c r="X9" s="2"/>
      <c r="Y9" s="45" t="s">
        <v>28</v>
      </c>
      <c r="Z9" s="46">
        <f>1-_xlfn.CHISQ.DIST(Z8, COUNT(V2:V5)-1, 1)</f>
        <v>0.32442679485274939</v>
      </c>
      <c r="AA9" s="2"/>
      <c r="AB9" s="2"/>
    </row>
    <row r="10" spans="2:31" ht="16.2" thickBot="1" x14ac:dyDescent="0.35">
      <c r="C10" s="2"/>
      <c r="E10" s="14" t="s">
        <v>29</v>
      </c>
      <c r="F10" s="7">
        <f>SUM(F4:F9)</f>
        <v>1</v>
      </c>
      <c r="G10" s="2"/>
      <c r="H10" s="2"/>
      <c r="I10" s="2"/>
      <c r="J10" s="2"/>
      <c r="K10" s="2"/>
      <c r="L10" s="4">
        <v>3.7371837663234819E-3</v>
      </c>
      <c r="M10" s="27">
        <f t="shared" si="0"/>
        <v>-1040</v>
      </c>
      <c r="N10" s="2"/>
      <c r="O10" s="24" t="s">
        <v>30</v>
      </c>
      <c r="P10" s="24" t="s">
        <v>31</v>
      </c>
      <c r="Q10" s="24" t="s">
        <v>32</v>
      </c>
      <c r="R10" s="2"/>
      <c r="V10" s="2"/>
      <c r="W10" s="2"/>
      <c r="X10" s="2"/>
      <c r="Y10" s="38" t="s">
        <v>33</v>
      </c>
      <c r="Z10" s="47" t="str">
        <f>IF(Z9&gt;0.05,"Do not reject Ho: There is no significant difference between the distributions of X and Y.", "Reject H0")</f>
        <v>Do not reject Ho: There is no significant difference between the distributions of X and Y.</v>
      </c>
      <c r="AA10" s="48"/>
      <c r="AB10" s="48"/>
      <c r="AC10" s="42"/>
      <c r="AD10" s="42"/>
      <c r="AE10" s="42"/>
    </row>
    <row r="11" spans="2:31" ht="16.2" thickTop="1" x14ac:dyDescent="0.3">
      <c r="C11" s="2"/>
      <c r="E11" s="2"/>
      <c r="F11" s="2"/>
      <c r="G11" s="2"/>
      <c r="H11" s="2"/>
      <c r="I11" s="2"/>
      <c r="J11" s="2"/>
      <c r="K11" s="2"/>
      <c r="L11" s="4">
        <v>0.94465748482381806</v>
      </c>
      <c r="M11" s="28">
        <f t="shared" si="0"/>
        <v>1000</v>
      </c>
      <c r="N11" s="2"/>
      <c r="O11" s="2">
        <v>100</v>
      </c>
      <c r="P11" s="20">
        <f>AVERAGE(M2:M101)</f>
        <v>56.8</v>
      </c>
      <c r="Q11" s="20">
        <f>$F$24</f>
        <v>57.888000000000062</v>
      </c>
      <c r="R11" s="2"/>
      <c r="V11" s="2"/>
      <c r="W11" s="2"/>
      <c r="X11" s="2"/>
      <c r="Y11" s="2"/>
      <c r="Z11" s="2"/>
      <c r="AA11" s="2"/>
      <c r="AB11" s="2"/>
    </row>
    <row r="12" spans="2:31" x14ac:dyDescent="0.3">
      <c r="C12" s="2"/>
      <c r="E12" s="2"/>
      <c r="F12" s="2"/>
      <c r="G12" s="2"/>
      <c r="H12" s="2"/>
      <c r="I12" s="2"/>
      <c r="J12" s="2"/>
      <c r="K12" s="2"/>
      <c r="L12" s="4">
        <v>0.95237920628821526</v>
      </c>
      <c r="M12" s="27">
        <f t="shared" si="0"/>
        <v>1000</v>
      </c>
      <c r="N12" s="2"/>
      <c r="O12" s="2">
        <f>O11+100</f>
        <v>200</v>
      </c>
      <c r="P12" s="20">
        <f>AVERAGE(M2:M201)</f>
        <v>41.2</v>
      </c>
      <c r="Q12" s="20">
        <f t="shared" ref="Q12:Q29" si="4">$F$24</f>
        <v>57.888000000000062</v>
      </c>
      <c r="R12" s="2"/>
      <c r="V12" s="2"/>
      <c r="W12" s="2"/>
      <c r="X12" s="2"/>
      <c r="Y12" s="2"/>
      <c r="Z12" s="2"/>
      <c r="AA12" s="2"/>
      <c r="AB12" s="2"/>
    </row>
    <row r="13" spans="2:31" x14ac:dyDescent="0.3">
      <c r="C13" s="2" t="s">
        <v>42</v>
      </c>
      <c r="D13" s="1" t="s">
        <v>47</v>
      </c>
      <c r="E13" s="117" t="s">
        <v>34</v>
      </c>
      <c r="F13" s="118"/>
      <c r="G13" s="32">
        <f>SUM(F4:F6)</f>
        <v>0.56640000000000001</v>
      </c>
      <c r="H13" s="2"/>
      <c r="I13" s="2"/>
      <c r="J13" s="2"/>
      <c r="K13" s="2"/>
      <c r="L13" s="4">
        <v>0.48685730926115112</v>
      </c>
      <c r="M13" s="28">
        <f t="shared" si="0"/>
        <v>480</v>
      </c>
      <c r="N13" s="2"/>
      <c r="O13" s="2">
        <f t="shared" ref="O13:O20" si="5">O12+100</f>
        <v>300</v>
      </c>
      <c r="P13" s="20">
        <f>AVERAGE(M2:M301)</f>
        <v>73.533333333333331</v>
      </c>
      <c r="Q13" s="20">
        <f t="shared" si="4"/>
        <v>57.888000000000062</v>
      </c>
      <c r="R13" s="2"/>
      <c r="V13" s="2"/>
      <c r="W13" s="2"/>
      <c r="X13" s="2"/>
      <c r="Y13" s="2"/>
      <c r="Z13" s="2"/>
      <c r="AA13" s="2"/>
      <c r="AB13" s="2"/>
    </row>
    <row r="14" spans="2:31" x14ac:dyDescent="0.3">
      <c r="C14" s="2"/>
      <c r="E14" s="2"/>
      <c r="F14" s="2"/>
      <c r="G14" s="2"/>
      <c r="H14" s="2"/>
      <c r="I14" s="2"/>
      <c r="J14" s="2"/>
      <c r="K14" s="2"/>
      <c r="L14" s="4">
        <v>0.20400313776312673</v>
      </c>
      <c r="M14" s="27">
        <f t="shared" si="0"/>
        <v>-1040</v>
      </c>
      <c r="N14" s="2"/>
      <c r="O14" s="2">
        <f t="shared" si="5"/>
        <v>400</v>
      </c>
      <c r="P14" s="20">
        <f>AVERAGE(M2:M401)</f>
        <v>74.400000000000006</v>
      </c>
      <c r="Q14" s="20">
        <f t="shared" si="4"/>
        <v>57.888000000000062</v>
      </c>
      <c r="R14" s="2"/>
      <c r="V14" s="2"/>
      <c r="W14" s="2"/>
      <c r="X14" s="2"/>
      <c r="Y14" s="2"/>
      <c r="Z14" s="2"/>
      <c r="AA14" s="2"/>
      <c r="AB14" s="2"/>
    </row>
    <row r="15" spans="2:31" x14ac:dyDescent="0.3">
      <c r="C15" s="2"/>
      <c r="E15" s="2"/>
      <c r="F15" s="2"/>
      <c r="G15" s="2"/>
      <c r="H15" s="2"/>
      <c r="I15" s="2"/>
      <c r="J15" s="2"/>
      <c r="K15" s="2"/>
      <c r="L15" s="4">
        <v>0.14783879126974031</v>
      </c>
      <c r="M15" s="28">
        <f t="shared" si="0"/>
        <v>-1040</v>
      </c>
      <c r="N15" s="2"/>
      <c r="O15" s="2">
        <f t="shared" si="5"/>
        <v>500</v>
      </c>
      <c r="P15" s="20">
        <f>AVERAGE(M2:M501)</f>
        <v>65.680000000000007</v>
      </c>
      <c r="Q15" s="20">
        <f t="shared" si="4"/>
        <v>57.888000000000062</v>
      </c>
      <c r="R15" s="2"/>
      <c r="V15" s="2"/>
      <c r="W15" s="2"/>
      <c r="X15" s="2"/>
      <c r="Y15" s="2"/>
      <c r="Z15" s="2"/>
      <c r="AA15" s="2"/>
      <c r="AB15" s="2"/>
    </row>
    <row r="16" spans="2:31" x14ac:dyDescent="0.3">
      <c r="C16" s="2" t="s">
        <v>42</v>
      </c>
      <c r="D16" s="1" t="s">
        <v>48</v>
      </c>
      <c r="E16" s="119" t="s">
        <v>35</v>
      </c>
      <c r="F16" s="120"/>
      <c r="G16" s="2"/>
      <c r="H16" s="2"/>
      <c r="I16" s="2"/>
      <c r="J16" s="2"/>
      <c r="K16" s="2"/>
      <c r="L16" s="4">
        <v>0.45278017709908291</v>
      </c>
      <c r="M16" s="27">
        <f t="shared" si="0"/>
        <v>480</v>
      </c>
      <c r="N16" s="2"/>
      <c r="O16" s="2">
        <f t="shared" si="5"/>
        <v>600</v>
      </c>
      <c r="P16" s="20">
        <f>AVERAGE(M2:M601)</f>
        <v>85.433333333333337</v>
      </c>
      <c r="Q16" s="20">
        <f t="shared" si="4"/>
        <v>57.888000000000062</v>
      </c>
      <c r="R16" s="2"/>
      <c r="V16" s="2"/>
      <c r="W16" s="2"/>
      <c r="X16" s="2"/>
      <c r="Y16" s="2"/>
      <c r="Z16" s="2"/>
      <c r="AA16" s="2"/>
      <c r="AB16" s="2"/>
    </row>
    <row r="17" spans="2:28" ht="18" thickBot="1" x14ac:dyDescent="0.35">
      <c r="C17" s="2"/>
      <c r="D17" s="33" t="s">
        <v>36</v>
      </c>
      <c r="E17" s="24" t="s">
        <v>37</v>
      </c>
      <c r="F17" s="24" t="s">
        <v>10</v>
      </c>
      <c r="G17" s="24" t="s">
        <v>43</v>
      </c>
      <c r="H17" s="2"/>
      <c r="I17" s="2"/>
      <c r="J17" s="2"/>
      <c r="K17" s="2"/>
      <c r="L17" s="4">
        <v>0.17117608611794044</v>
      </c>
      <c r="M17" s="28">
        <f t="shared" si="0"/>
        <v>-1040</v>
      </c>
      <c r="N17" s="2"/>
      <c r="O17" s="2">
        <f t="shared" si="5"/>
        <v>700</v>
      </c>
      <c r="P17" s="20">
        <f>AVERAGE(M2:M701)</f>
        <v>86.457142857142856</v>
      </c>
      <c r="Q17" s="20">
        <f t="shared" si="4"/>
        <v>57.888000000000062</v>
      </c>
      <c r="R17" s="2"/>
      <c r="V17" s="2"/>
      <c r="W17" s="2"/>
      <c r="X17" s="2"/>
      <c r="Y17" s="2"/>
      <c r="Z17" s="2"/>
      <c r="AA17" s="2"/>
      <c r="AB17" s="2"/>
    </row>
    <row r="18" spans="2:28" ht="16.2" thickTop="1" x14ac:dyDescent="0.3">
      <c r="B18" s="30" t="s">
        <v>49</v>
      </c>
      <c r="C18" s="2"/>
      <c r="D18" s="15">
        <f>F18+F19+F20+F21</f>
        <v>1</v>
      </c>
      <c r="E18" s="20">
        <v>1000</v>
      </c>
      <c r="F18" s="7">
        <f>F4</f>
        <v>0.25800000000000001</v>
      </c>
      <c r="G18" s="2">
        <f>E18^2</f>
        <v>1000000</v>
      </c>
      <c r="H18" s="2"/>
      <c r="I18" s="2"/>
      <c r="J18" s="2"/>
      <c r="K18" s="2"/>
      <c r="L18" s="4">
        <v>0.71045006213916118</v>
      </c>
      <c r="M18" s="27">
        <f t="shared" si="0"/>
        <v>480</v>
      </c>
      <c r="N18" s="2"/>
      <c r="O18" s="2">
        <f t="shared" si="5"/>
        <v>800</v>
      </c>
      <c r="P18" s="20">
        <f>AVERAGE(M2:M801)</f>
        <v>97.325000000000003</v>
      </c>
      <c r="Q18" s="20">
        <f t="shared" si="4"/>
        <v>57.888000000000062</v>
      </c>
      <c r="R18" s="2"/>
      <c r="V18" s="2"/>
      <c r="W18" s="2"/>
      <c r="X18" s="2"/>
      <c r="Y18" s="2"/>
      <c r="Z18" s="2"/>
      <c r="AA18" s="2"/>
      <c r="AB18" s="2"/>
    </row>
    <row r="19" spans="2:28" x14ac:dyDescent="0.3">
      <c r="B19" s="30" t="s">
        <v>50</v>
      </c>
      <c r="C19" s="2"/>
      <c r="D19" s="15">
        <f>F21+F20+F19</f>
        <v>0.74199999999999999</v>
      </c>
      <c r="E19" s="20">
        <v>480</v>
      </c>
      <c r="F19" s="7">
        <f>F5+F6</f>
        <v>0.30840000000000001</v>
      </c>
      <c r="G19" s="2">
        <f t="shared" ref="G19:G20" si="6">E19^2</f>
        <v>230400</v>
      </c>
      <c r="H19" s="2"/>
      <c r="I19" s="2"/>
      <c r="J19" s="2"/>
      <c r="K19" s="2"/>
      <c r="L19" s="4">
        <v>0.4043627158614409</v>
      </c>
      <c r="M19" s="28">
        <f t="shared" si="0"/>
        <v>-540</v>
      </c>
      <c r="N19" s="2"/>
      <c r="O19" s="2">
        <f t="shared" si="5"/>
        <v>900</v>
      </c>
      <c r="P19" s="20">
        <f>AVERAGE(M2:M901)</f>
        <v>98.933333333333337</v>
      </c>
      <c r="Q19" s="20">
        <f t="shared" si="4"/>
        <v>57.888000000000062</v>
      </c>
      <c r="R19" s="2"/>
      <c r="V19" s="2"/>
      <c r="W19" s="2"/>
      <c r="X19" s="2"/>
      <c r="Y19" s="2"/>
      <c r="Z19" s="2"/>
      <c r="AA19" s="2"/>
      <c r="AB19" s="2"/>
    </row>
    <row r="20" spans="2:28" x14ac:dyDescent="0.3">
      <c r="B20" s="30" t="s">
        <v>51</v>
      </c>
      <c r="C20" s="2"/>
      <c r="D20" s="15">
        <f>F21+F20</f>
        <v>0.43359999999999999</v>
      </c>
      <c r="E20" s="20">
        <v>-540</v>
      </c>
      <c r="F20" s="7">
        <f>F7+F8</f>
        <v>0.2056</v>
      </c>
      <c r="G20" s="2">
        <f t="shared" si="6"/>
        <v>291600</v>
      </c>
      <c r="H20" s="2"/>
      <c r="I20" s="2"/>
      <c r="J20" s="2"/>
      <c r="K20" s="2"/>
      <c r="L20" s="4">
        <v>0.37819940275548158</v>
      </c>
      <c r="M20" s="27">
        <f t="shared" si="0"/>
        <v>-540</v>
      </c>
      <c r="N20" s="2"/>
      <c r="O20" s="2">
        <f t="shared" si="5"/>
        <v>1000</v>
      </c>
      <c r="P20" s="20">
        <f>AVERAGE(M2:M1001)</f>
        <v>99.82</v>
      </c>
      <c r="Q20" s="20">
        <f t="shared" si="4"/>
        <v>57.888000000000062</v>
      </c>
      <c r="R20" s="2"/>
      <c r="V20" s="2"/>
      <c r="W20" s="2"/>
      <c r="X20" s="2"/>
      <c r="Y20" s="2"/>
      <c r="Z20" s="2"/>
      <c r="AA20" s="2"/>
      <c r="AB20" s="2"/>
    </row>
    <row r="21" spans="2:28" ht="16.2" thickBot="1" x14ac:dyDescent="0.35">
      <c r="C21" s="2"/>
      <c r="D21" s="15">
        <f>F21</f>
        <v>0.22799999999999998</v>
      </c>
      <c r="E21" s="21">
        <v>-1040</v>
      </c>
      <c r="F21" s="10">
        <f>F9</f>
        <v>0.22799999999999998</v>
      </c>
      <c r="G21" s="9">
        <f>E21^2</f>
        <v>1081600</v>
      </c>
      <c r="H21" s="9"/>
      <c r="I21" s="2"/>
      <c r="J21" s="2"/>
      <c r="K21" s="2"/>
      <c r="L21" s="4">
        <v>0.54747655516713822</v>
      </c>
      <c r="M21" s="28">
        <f t="shared" si="0"/>
        <v>480</v>
      </c>
      <c r="N21" s="2"/>
      <c r="O21" s="2">
        <f t="shared" ref="O21:O29" si="7">O20+1000</f>
        <v>2000</v>
      </c>
      <c r="P21" s="20">
        <f>AVERAGE(M2:M2001)</f>
        <v>86.82</v>
      </c>
      <c r="Q21" s="20">
        <f t="shared" si="4"/>
        <v>57.888000000000062</v>
      </c>
      <c r="R21" s="2"/>
      <c r="V21" s="2"/>
      <c r="W21" s="2"/>
      <c r="X21" s="2"/>
      <c r="Y21" s="2"/>
      <c r="Z21" s="2"/>
      <c r="AA21" s="2"/>
      <c r="AB21" s="2"/>
    </row>
    <row r="22" spans="2:28" x14ac:dyDescent="0.3">
      <c r="C22" s="2"/>
      <c r="D22" s="15"/>
      <c r="E22" s="14" t="s">
        <v>29</v>
      </c>
      <c r="F22" s="7">
        <f>SUM(F18:F21)</f>
        <v>1</v>
      </c>
      <c r="G22" s="2"/>
      <c r="H22" s="2"/>
      <c r="I22" s="2"/>
      <c r="J22" s="2"/>
      <c r="K22" s="2"/>
      <c r="L22" s="4">
        <v>0.92669686958534847</v>
      </c>
      <c r="M22" s="27">
        <f t="shared" si="0"/>
        <v>1000</v>
      </c>
      <c r="N22" s="2"/>
      <c r="O22" s="2">
        <f t="shared" si="7"/>
        <v>3000</v>
      </c>
      <c r="P22" s="20">
        <f>AVERAGE(M2:M3001)</f>
        <v>65.08</v>
      </c>
      <c r="Q22" s="20">
        <f t="shared" si="4"/>
        <v>57.888000000000062</v>
      </c>
      <c r="R22" s="2"/>
      <c r="V22" s="2"/>
      <c r="W22" s="2"/>
      <c r="X22" s="2"/>
      <c r="Y22" s="2"/>
      <c r="Z22" s="2"/>
      <c r="AA22" s="2"/>
      <c r="AB22" s="2"/>
    </row>
    <row r="23" spans="2:28" x14ac:dyDescent="0.3">
      <c r="C23" s="2"/>
      <c r="E23" s="2"/>
      <c r="F23" s="2"/>
      <c r="G23" s="2"/>
      <c r="H23" s="2"/>
      <c r="I23" s="2"/>
      <c r="J23" s="2"/>
      <c r="K23" s="2"/>
      <c r="L23" s="4">
        <v>0.15271686428482989</v>
      </c>
      <c r="M23" s="28">
        <f t="shared" si="0"/>
        <v>-1040</v>
      </c>
      <c r="N23" s="2"/>
      <c r="O23" s="2">
        <f t="shared" si="7"/>
        <v>4000</v>
      </c>
      <c r="P23" s="20">
        <f>AVERAGE(M2:M4001)</f>
        <v>57.98</v>
      </c>
      <c r="Q23" s="20">
        <f t="shared" si="4"/>
        <v>57.888000000000062</v>
      </c>
      <c r="R23" s="2"/>
      <c r="V23" s="2"/>
      <c r="W23" s="2"/>
      <c r="X23" s="2"/>
      <c r="Y23" s="2"/>
      <c r="Z23" s="2"/>
      <c r="AA23" s="2"/>
      <c r="AB23" s="2"/>
    </row>
    <row r="24" spans="2:28" x14ac:dyDescent="0.3">
      <c r="C24" s="2"/>
      <c r="E24" s="22" t="s">
        <v>38</v>
      </c>
      <c r="F24" s="23">
        <f>SUMPRODUCT(E18:E21,F18:F21)</f>
        <v>57.888000000000062</v>
      </c>
      <c r="G24" s="2"/>
      <c r="H24" s="2"/>
      <c r="I24" s="2"/>
      <c r="J24" s="2"/>
      <c r="K24" s="2"/>
      <c r="L24" s="4">
        <v>0.65863696834891861</v>
      </c>
      <c r="M24" s="27">
        <f t="shared" si="0"/>
        <v>480</v>
      </c>
      <c r="N24" s="2"/>
      <c r="O24" s="2">
        <f t="shared" si="7"/>
        <v>5000</v>
      </c>
      <c r="P24" s="20">
        <f>AVERAGE(M2:M5001)</f>
        <v>57.015999999999998</v>
      </c>
      <c r="Q24" s="20">
        <f t="shared" si="4"/>
        <v>57.888000000000062</v>
      </c>
      <c r="R24" s="2"/>
      <c r="V24" s="2"/>
      <c r="W24" s="2"/>
      <c r="X24" s="2"/>
      <c r="Y24" s="2"/>
      <c r="Z24" s="2"/>
      <c r="AA24" s="2"/>
      <c r="AB24" s="2"/>
    </row>
    <row r="25" spans="2:28" x14ac:dyDescent="0.3">
      <c r="C25" s="2"/>
      <c r="E25" s="3" t="s">
        <v>39</v>
      </c>
      <c r="F25" s="16">
        <f>SUMPRODUCT(G18:G21,F18:F21)-F24^2</f>
        <v>632262.09945600003</v>
      </c>
      <c r="G25" s="2"/>
      <c r="H25" s="2"/>
      <c r="I25" s="2"/>
      <c r="J25" s="2"/>
      <c r="K25" s="2"/>
      <c r="L25" s="4">
        <v>0.9446400778484022</v>
      </c>
      <c r="M25" s="28">
        <f t="shared" si="0"/>
        <v>1000</v>
      </c>
      <c r="N25" s="2"/>
      <c r="O25" s="2">
        <f t="shared" si="7"/>
        <v>6000</v>
      </c>
      <c r="P25" s="20">
        <f>AVERAGE(M2:M6001)</f>
        <v>55.236666666666665</v>
      </c>
      <c r="Q25" s="20">
        <f t="shared" si="4"/>
        <v>57.888000000000062</v>
      </c>
      <c r="R25" s="2"/>
      <c r="V25" s="2"/>
      <c r="W25" s="2"/>
      <c r="X25" s="2"/>
      <c r="Y25" s="2"/>
      <c r="Z25" s="2"/>
      <c r="AA25" s="2"/>
      <c r="AB25" s="2"/>
    </row>
    <row r="26" spans="2:28" x14ac:dyDescent="0.3">
      <c r="C26" s="2"/>
      <c r="E26" s="22" t="s">
        <v>40</v>
      </c>
      <c r="F26" s="23">
        <f>SQRT(F25)</f>
        <v>795.14910517210546</v>
      </c>
      <c r="G26" s="2"/>
      <c r="H26" s="2"/>
      <c r="I26" s="2"/>
      <c r="J26" s="2"/>
      <c r="K26" s="2"/>
      <c r="L26" s="4">
        <v>0.56256775851724417</v>
      </c>
      <c r="M26" s="27">
        <f t="shared" si="0"/>
        <v>480</v>
      </c>
      <c r="N26" s="2"/>
      <c r="O26" s="2">
        <f t="shared" si="7"/>
        <v>7000</v>
      </c>
      <c r="P26" s="20">
        <f>AVERAGE(M2:M7001)</f>
        <v>59.688571428571429</v>
      </c>
      <c r="Q26" s="20">
        <f t="shared" si="4"/>
        <v>57.888000000000062</v>
      </c>
      <c r="R26" s="2"/>
      <c r="V26" s="2"/>
      <c r="W26" s="2"/>
      <c r="X26" s="2"/>
      <c r="Y26" s="2"/>
      <c r="Z26" s="2"/>
      <c r="AA26" s="2"/>
      <c r="AB26" s="2"/>
    </row>
    <row r="27" spans="2:28" x14ac:dyDescent="0.3">
      <c r="C27" s="2"/>
      <c r="E27" s="2"/>
      <c r="F27" s="2"/>
      <c r="G27" s="2"/>
      <c r="H27" s="2"/>
      <c r="I27" s="2"/>
      <c r="J27" s="2"/>
      <c r="K27" s="2"/>
      <c r="L27" s="4">
        <v>0.11907981887277408</v>
      </c>
      <c r="M27" s="28">
        <f t="shared" si="0"/>
        <v>-1040</v>
      </c>
      <c r="N27" s="2"/>
      <c r="O27" s="2">
        <f t="shared" si="7"/>
        <v>8000</v>
      </c>
      <c r="P27" s="20">
        <f>AVERAGE(M2:M8001)</f>
        <v>56.695</v>
      </c>
      <c r="Q27" s="20">
        <f t="shared" si="4"/>
        <v>57.888000000000062</v>
      </c>
      <c r="R27" s="2"/>
    </row>
    <row r="28" spans="2:28" x14ac:dyDescent="0.3">
      <c r="C28" s="2"/>
      <c r="E28" s="2"/>
      <c r="F28" s="2"/>
      <c r="G28" s="2"/>
      <c r="H28" s="2"/>
      <c r="I28" s="2"/>
      <c r="J28" s="2"/>
      <c r="K28" s="2"/>
      <c r="L28" s="4">
        <v>0.39318236282097374</v>
      </c>
      <c r="M28" s="27">
        <f t="shared" si="0"/>
        <v>-540</v>
      </c>
      <c r="N28" s="2"/>
      <c r="O28" s="2">
        <f t="shared" si="7"/>
        <v>9000</v>
      </c>
      <c r="P28" s="20">
        <f>AVERAGE(M2:M9001)</f>
        <v>54.682222222222222</v>
      </c>
      <c r="Q28" s="20">
        <f t="shared" si="4"/>
        <v>57.888000000000062</v>
      </c>
      <c r="R28" s="2"/>
    </row>
    <row r="29" spans="2:28" x14ac:dyDescent="0.3">
      <c r="C29" s="2"/>
      <c r="D29" s="25" t="s">
        <v>54</v>
      </c>
      <c r="E29" s="49"/>
      <c r="F29" s="49"/>
      <c r="G29" s="2"/>
      <c r="H29" s="2"/>
      <c r="I29" s="2"/>
      <c r="J29" s="2"/>
      <c r="K29" s="2"/>
      <c r="L29" s="4">
        <v>0.31075124224728146</v>
      </c>
      <c r="M29" s="28">
        <f t="shared" si="0"/>
        <v>-540</v>
      </c>
      <c r="N29" s="2"/>
      <c r="O29" s="2">
        <f t="shared" si="7"/>
        <v>10000</v>
      </c>
      <c r="P29" s="20">
        <f>AVERAGE(M2:M10001)</f>
        <v>59.917999999999999</v>
      </c>
      <c r="Q29" s="20">
        <f t="shared" si="4"/>
        <v>57.888000000000062</v>
      </c>
      <c r="R29" s="2"/>
    </row>
    <row r="30" spans="2:28" x14ac:dyDescent="0.3">
      <c r="C30" s="2"/>
      <c r="E30" s="2">
        <v>0</v>
      </c>
      <c r="F30" s="34">
        <v>-1040</v>
      </c>
      <c r="G30" s="2"/>
      <c r="H30" s="2"/>
      <c r="I30" s="2"/>
      <c r="J30" s="2"/>
      <c r="K30" s="2"/>
      <c r="L30" s="4">
        <v>0.56520557904230029</v>
      </c>
      <c r="M30" s="27">
        <f t="shared" si="0"/>
        <v>480</v>
      </c>
      <c r="N30" s="2"/>
      <c r="O30" s="2"/>
      <c r="P30" s="2"/>
      <c r="Q30" s="2"/>
      <c r="R30" s="2"/>
    </row>
    <row r="31" spans="2:28" x14ac:dyDescent="0.3">
      <c r="C31" s="2"/>
      <c r="E31" s="2">
        <v>0.22800000000000001</v>
      </c>
      <c r="F31" s="34">
        <v>-540</v>
      </c>
      <c r="G31" s="2"/>
      <c r="H31" s="2"/>
      <c r="I31" s="2"/>
      <c r="J31" s="2"/>
      <c r="K31" s="2"/>
      <c r="L31" s="4">
        <v>0.3789562974371623</v>
      </c>
      <c r="M31" s="28">
        <f t="shared" si="0"/>
        <v>-540</v>
      </c>
      <c r="N31" s="2"/>
      <c r="O31" s="2"/>
      <c r="P31" s="2"/>
      <c r="Q31" s="2"/>
      <c r="R31" s="2"/>
    </row>
    <row r="32" spans="2:28" x14ac:dyDescent="0.3">
      <c r="C32" s="2"/>
      <c r="E32" s="2">
        <v>0.43359999999999999</v>
      </c>
      <c r="F32" s="34">
        <v>480</v>
      </c>
      <c r="G32" s="2"/>
      <c r="H32" s="2"/>
      <c r="I32" s="2"/>
      <c r="J32" s="2"/>
      <c r="K32" s="2"/>
      <c r="L32" s="4">
        <v>0.8507217279691961</v>
      </c>
      <c r="M32" s="27">
        <f t="shared" si="0"/>
        <v>1000</v>
      </c>
      <c r="N32" s="2"/>
      <c r="O32" s="2"/>
      <c r="P32" s="2"/>
      <c r="Q32" s="2"/>
      <c r="R32" s="2"/>
    </row>
    <row r="33" spans="3:18" x14ac:dyDescent="0.3">
      <c r="C33" s="2"/>
      <c r="E33" s="2">
        <v>0.74199999999999999</v>
      </c>
      <c r="F33" s="34">
        <v>1000</v>
      </c>
      <c r="G33" s="2"/>
      <c r="H33" s="2"/>
      <c r="I33" s="2"/>
      <c r="J33" s="2"/>
      <c r="K33" s="2"/>
      <c r="L33" s="4">
        <v>0.2248151664539183</v>
      </c>
      <c r="M33" s="28">
        <f t="shared" si="0"/>
        <v>-1040</v>
      </c>
      <c r="N33" s="2"/>
      <c r="O33" s="2"/>
      <c r="P33" s="2"/>
      <c r="Q33" s="2"/>
      <c r="R33" s="2"/>
    </row>
    <row r="34" spans="3:18" x14ac:dyDescent="0.3">
      <c r="C34" s="2"/>
      <c r="E34" s="2">
        <v>1</v>
      </c>
      <c r="F34" s="2"/>
      <c r="G34" s="2"/>
      <c r="H34" s="2"/>
      <c r="I34" s="2"/>
      <c r="J34" s="2"/>
      <c r="K34" s="2"/>
      <c r="L34" s="4">
        <v>0.15894983431270548</v>
      </c>
      <c r="M34" s="27">
        <f t="shared" ref="M34:M65" si="8">IF(L34&gt;$D$19,$E$18,IF(L34&gt;$D$20,$E$19,IF(L34&gt;$D$21,$E$20,$E$21)))</f>
        <v>-1040</v>
      </c>
      <c r="N34" s="2"/>
      <c r="O34" s="2"/>
      <c r="P34" s="2"/>
      <c r="Q34" s="2"/>
      <c r="R34" s="2"/>
    </row>
    <row r="35" spans="3:18" x14ac:dyDescent="0.3">
      <c r="C35" s="2"/>
      <c r="E35" s="2"/>
      <c r="F35" s="2"/>
      <c r="G35" s="2"/>
      <c r="H35" s="2"/>
      <c r="I35" s="2"/>
      <c r="J35" s="2"/>
      <c r="K35" s="2"/>
      <c r="L35" s="4">
        <v>0.53529448006708369</v>
      </c>
      <c r="M35" s="28">
        <f t="shared" si="8"/>
        <v>480</v>
      </c>
      <c r="N35" s="2"/>
      <c r="O35" s="2"/>
      <c r="P35" s="2"/>
      <c r="Q35" s="2"/>
      <c r="R35" s="2"/>
    </row>
    <row r="36" spans="3:18" x14ac:dyDescent="0.3">
      <c r="C36" s="2"/>
      <c r="E36" s="2"/>
      <c r="F36" s="2"/>
      <c r="G36" s="2"/>
      <c r="H36" s="2"/>
      <c r="I36" s="2"/>
      <c r="J36" s="2"/>
      <c r="K36" s="2"/>
      <c r="L36" s="4">
        <v>0.95364975912777272</v>
      </c>
      <c r="M36" s="27">
        <f t="shared" si="8"/>
        <v>1000</v>
      </c>
      <c r="N36" s="2"/>
      <c r="O36" s="2"/>
      <c r="P36" s="2"/>
      <c r="Q36" s="2"/>
      <c r="R36" s="2"/>
    </row>
    <row r="37" spans="3:18" x14ac:dyDescent="0.3">
      <c r="C37" s="2"/>
      <c r="E37" s="2"/>
      <c r="F37" s="2"/>
      <c r="G37" s="2"/>
      <c r="H37" s="2"/>
      <c r="I37" s="2"/>
      <c r="J37" s="2"/>
      <c r="K37" s="2"/>
      <c r="L37" s="4">
        <v>0.38419170365267574</v>
      </c>
      <c r="M37" s="28">
        <f t="shared" si="8"/>
        <v>-540</v>
      </c>
      <c r="N37" s="2"/>
      <c r="O37" s="2"/>
      <c r="P37" s="2"/>
      <c r="Q37" s="2"/>
      <c r="R37" s="2"/>
    </row>
    <row r="38" spans="3:18" x14ac:dyDescent="0.3">
      <c r="C38" s="2"/>
      <c r="E38" s="2"/>
      <c r="F38" s="2"/>
      <c r="J38" s="2"/>
      <c r="L38" s="4">
        <v>0.47325261512128647</v>
      </c>
      <c r="M38" s="27">
        <f t="shared" si="8"/>
        <v>480</v>
      </c>
    </row>
    <row r="39" spans="3:18" x14ac:dyDescent="0.3">
      <c r="C39" s="2"/>
      <c r="L39" s="4">
        <v>0.65226979176123034</v>
      </c>
      <c r="M39" s="28">
        <f t="shared" si="8"/>
        <v>480</v>
      </c>
    </row>
    <row r="40" spans="3:18" x14ac:dyDescent="0.3">
      <c r="C40" s="2"/>
      <c r="L40" s="4">
        <v>0.62963106287919046</v>
      </c>
      <c r="M40" s="27">
        <f t="shared" si="8"/>
        <v>480</v>
      </c>
    </row>
    <row r="41" spans="3:18" x14ac:dyDescent="0.3">
      <c r="C41" s="2"/>
      <c r="L41" s="4">
        <v>0.92742480354645596</v>
      </c>
      <c r="M41" s="28">
        <f t="shared" si="8"/>
        <v>1000</v>
      </c>
    </row>
    <row r="42" spans="3:18" x14ac:dyDescent="0.3">
      <c r="C42" s="2"/>
      <c r="L42" s="4">
        <v>0.41276336979207839</v>
      </c>
      <c r="M42" s="27">
        <f t="shared" si="8"/>
        <v>-540</v>
      </c>
    </row>
    <row r="43" spans="3:18" x14ac:dyDescent="0.3">
      <c r="C43" s="2"/>
      <c r="E43" s="2"/>
      <c r="F43" s="2"/>
      <c r="L43" s="4">
        <v>0.79595452028695546</v>
      </c>
      <c r="M43" s="28">
        <f t="shared" si="8"/>
        <v>1000</v>
      </c>
    </row>
    <row r="44" spans="3:18" x14ac:dyDescent="0.3">
      <c r="C44" s="2"/>
      <c r="E44" s="2"/>
      <c r="F44" s="2"/>
      <c r="L44" s="4">
        <v>0.82991497828766547</v>
      </c>
      <c r="M44" s="27">
        <f t="shared" si="8"/>
        <v>1000</v>
      </c>
    </row>
    <row r="45" spans="3:18" x14ac:dyDescent="0.3">
      <c r="C45" s="2"/>
      <c r="L45" s="4">
        <v>0.38660535305707355</v>
      </c>
      <c r="M45" s="28">
        <f t="shared" si="8"/>
        <v>-540</v>
      </c>
    </row>
    <row r="46" spans="3:18" x14ac:dyDescent="0.3">
      <c r="C46" s="2"/>
      <c r="L46" s="4">
        <v>0.36752990617711978</v>
      </c>
      <c r="M46" s="27">
        <f t="shared" si="8"/>
        <v>-540</v>
      </c>
    </row>
    <row r="47" spans="3:18" x14ac:dyDescent="0.3">
      <c r="C47" s="2"/>
      <c r="L47" s="4">
        <v>0.83978684821410565</v>
      </c>
      <c r="M47" s="28">
        <f t="shared" si="8"/>
        <v>1000</v>
      </c>
    </row>
    <row r="48" spans="3:18" x14ac:dyDescent="0.3">
      <c r="C48" s="2"/>
      <c r="L48" s="4">
        <v>0.44681900160485244</v>
      </c>
      <c r="M48" s="27">
        <f t="shared" si="8"/>
        <v>480</v>
      </c>
    </row>
    <row r="49" spans="3:13" x14ac:dyDescent="0.3">
      <c r="C49" s="2"/>
      <c r="L49" s="4">
        <v>0.83104647786959729</v>
      </c>
      <c r="M49" s="28">
        <f t="shared" si="8"/>
        <v>1000</v>
      </c>
    </row>
    <row r="50" spans="3:13" x14ac:dyDescent="0.3">
      <c r="C50" s="2"/>
      <c r="L50" s="4">
        <v>0.5871916657437416</v>
      </c>
      <c r="M50" s="27">
        <f t="shared" si="8"/>
        <v>480</v>
      </c>
    </row>
    <row r="51" spans="3:13" x14ac:dyDescent="0.3">
      <c r="C51" s="2"/>
      <c r="L51" s="4">
        <v>0.85813460625490612</v>
      </c>
      <c r="M51" s="28">
        <f t="shared" si="8"/>
        <v>1000</v>
      </c>
    </row>
    <row r="52" spans="3:13" x14ac:dyDescent="0.3">
      <c r="C52" s="2"/>
      <c r="L52" s="4">
        <v>0.91179545317031674</v>
      </c>
      <c r="M52" s="27">
        <f t="shared" si="8"/>
        <v>1000</v>
      </c>
    </row>
    <row r="53" spans="3:13" x14ac:dyDescent="0.3">
      <c r="C53" s="2"/>
      <c r="L53" s="4">
        <v>0.79887851184842684</v>
      </c>
      <c r="M53" s="28">
        <f t="shared" si="8"/>
        <v>1000</v>
      </c>
    </row>
    <row r="54" spans="3:13" x14ac:dyDescent="0.3">
      <c r="C54" s="2"/>
      <c r="L54" s="4">
        <v>0.77369256914632267</v>
      </c>
      <c r="M54" s="27">
        <f t="shared" si="8"/>
        <v>1000</v>
      </c>
    </row>
    <row r="55" spans="3:13" x14ac:dyDescent="0.3">
      <c r="C55" s="2"/>
      <c r="L55" s="4">
        <v>0.35340536443038062</v>
      </c>
      <c r="M55" s="28">
        <f t="shared" si="8"/>
        <v>-540</v>
      </c>
    </row>
    <row r="56" spans="3:13" x14ac:dyDescent="0.3">
      <c r="C56" s="2"/>
      <c r="L56" s="4">
        <v>0.55837565507098175</v>
      </c>
      <c r="M56" s="27">
        <f t="shared" si="8"/>
        <v>480</v>
      </c>
    </row>
    <row r="57" spans="3:13" x14ac:dyDescent="0.3">
      <c r="C57" s="2"/>
      <c r="L57" s="4">
        <v>0.75616088604242349</v>
      </c>
      <c r="M57" s="28">
        <f t="shared" si="8"/>
        <v>1000</v>
      </c>
    </row>
    <row r="58" spans="3:13" x14ac:dyDescent="0.3">
      <c r="C58" s="2"/>
      <c r="L58" s="4">
        <v>0.611513111128964</v>
      </c>
      <c r="M58" s="27">
        <f t="shared" si="8"/>
        <v>480</v>
      </c>
    </row>
    <row r="59" spans="3:13" x14ac:dyDescent="0.3">
      <c r="C59" s="2"/>
      <c r="L59" s="4">
        <v>0.36560195352474922</v>
      </c>
      <c r="M59" s="28">
        <f t="shared" si="8"/>
        <v>-540</v>
      </c>
    </row>
    <row r="60" spans="3:13" x14ac:dyDescent="0.3">
      <c r="C60" s="2"/>
      <c r="L60" s="4">
        <v>0.22226299958020679</v>
      </c>
      <c r="M60" s="27">
        <f t="shared" si="8"/>
        <v>-1040</v>
      </c>
    </row>
    <row r="61" spans="3:13" x14ac:dyDescent="0.3">
      <c r="C61" s="2"/>
      <c r="L61" s="4">
        <v>0.69541699797244771</v>
      </c>
      <c r="M61" s="28">
        <f t="shared" si="8"/>
        <v>480</v>
      </c>
    </row>
    <row r="62" spans="3:13" x14ac:dyDescent="0.3">
      <c r="C62" s="2"/>
      <c r="L62" s="4">
        <v>0.19291787305447672</v>
      </c>
      <c r="M62" s="27">
        <f t="shared" si="8"/>
        <v>-1040</v>
      </c>
    </row>
    <row r="63" spans="3:13" x14ac:dyDescent="0.3">
      <c r="C63" s="2"/>
      <c r="L63" s="4">
        <v>4.5019299934303536E-3</v>
      </c>
      <c r="M63" s="28">
        <f t="shared" si="8"/>
        <v>-1040</v>
      </c>
    </row>
    <row r="64" spans="3:13" x14ac:dyDescent="0.3">
      <c r="C64" s="2"/>
      <c r="L64" s="4">
        <v>0.71355591427529996</v>
      </c>
      <c r="M64" s="27">
        <f t="shared" si="8"/>
        <v>480</v>
      </c>
    </row>
    <row r="65" spans="3:13" x14ac:dyDescent="0.3">
      <c r="C65" s="2"/>
      <c r="L65" s="4">
        <v>0.57657481625344276</v>
      </c>
      <c r="M65" s="28">
        <f t="shared" si="8"/>
        <v>480</v>
      </c>
    </row>
    <row r="66" spans="3:13" x14ac:dyDescent="0.3">
      <c r="C66" s="2"/>
      <c r="L66" s="4">
        <v>0.946227897221943</v>
      </c>
      <c r="M66" s="27">
        <f t="shared" ref="M66:M68" si="9">IF(L66&gt;$D$19,$E$18,IF(L66&gt;$D$20,$E$19,IF(L66&gt;$D$21,$E$20,$E$21)))</f>
        <v>1000</v>
      </c>
    </row>
    <row r="67" spans="3:13" x14ac:dyDescent="0.3">
      <c r="C67" s="2"/>
      <c r="L67" s="4">
        <v>0.8373077659918603</v>
      </c>
      <c r="M67" s="28">
        <f t="shared" si="9"/>
        <v>1000</v>
      </c>
    </row>
    <row r="68" spans="3:13" x14ac:dyDescent="0.3">
      <c r="C68" s="2"/>
      <c r="L68" s="4">
        <v>0.25951362080139762</v>
      </c>
      <c r="M68" s="27">
        <f t="shared" si="9"/>
        <v>-540</v>
      </c>
    </row>
    <row r="69" spans="3:13" x14ac:dyDescent="0.3">
      <c r="C69" s="2"/>
      <c r="L69" s="4">
        <v>0.13206892939895643</v>
      </c>
      <c r="M69" s="28">
        <f t="shared" ref="M69:M132" si="10">IF(L69&gt;$D$19,$E$18,IF(L69&gt;$D$20,$E$19,IF(L69&gt;$D$21,$E$20,$E$21)))</f>
        <v>-1040</v>
      </c>
    </row>
    <row r="70" spans="3:13" x14ac:dyDescent="0.3">
      <c r="C70" s="2"/>
      <c r="L70" s="4">
        <v>0.51585297127036533</v>
      </c>
      <c r="M70" s="27">
        <f t="shared" si="10"/>
        <v>480</v>
      </c>
    </row>
    <row r="71" spans="3:13" x14ac:dyDescent="0.3">
      <c r="C71" s="2"/>
      <c r="L71" s="4">
        <v>0.46539707844536693</v>
      </c>
      <c r="M71" s="28">
        <f t="shared" si="10"/>
        <v>480</v>
      </c>
    </row>
    <row r="72" spans="3:13" x14ac:dyDescent="0.3">
      <c r="C72" s="2"/>
      <c r="L72" s="4">
        <v>0.48301324498022624</v>
      </c>
      <c r="M72" s="27">
        <f t="shared" si="10"/>
        <v>480</v>
      </c>
    </row>
    <row r="73" spans="3:13" x14ac:dyDescent="0.3">
      <c r="C73" s="2"/>
      <c r="L73" s="4">
        <v>0.13931117382334079</v>
      </c>
      <c r="M73" s="28">
        <f t="shared" si="10"/>
        <v>-1040</v>
      </c>
    </row>
    <row r="74" spans="3:13" x14ac:dyDescent="0.3">
      <c r="C74" s="2"/>
      <c r="L74" s="4">
        <v>0.15853267555860895</v>
      </c>
      <c r="M74" s="27">
        <f t="shared" si="10"/>
        <v>-1040</v>
      </c>
    </row>
    <row r="75" spans="3:13" x14ac:dyDescent="0.3">
      <c r="C75" s="2"/>
      <c r="L75" s="4">
        <v>0.13088303616177177</v>
      </c>
      <c r="M75" s="28">
        <f t="shared" si="10"/>
        <v>-1040</v>
      </c>
    </row>
    <row r="76" spans="3:13" x14ac:dyDescent="0.3">
      <c r="C76" s="2"/>
      <c r="L76" s="4">
        <v>0.66138631486211108</v>
      </c>
      <c r="M76" s="27">
        <f t="shared" si="10"/>
        <v>480</v>
      </c>
    </row>
    <row r="77" spans="3:13" x14ac:dyDescent="0.3">
      <c r="C77" s="2"/>
      <c r="L77" s="4">
        <v>0.9531098628900968</v>
      </c>
      <c r="M77" s="28">
        <f t="shared" si="10"/>
        <v>1000</v>
      </c>
    </row>
    <row r="78" spans="3:13" x14ac:dyDescent="0.3">
      <c r="C78" s="2"/>
      <c r="L78" s="4">
        <v>0.45280845634437183</v>
      </c>
      <c r="M78" s="27">
        <f t="shared" si="10"/>
        <v>480</v>
      </c>
    </row>
    <row r="79" spans="3:13" x14ac:dyDescent="0.3">
      <c r="C79" s="2"/>
      <c r="L79" s="4">
        <v>0.26436802474414578</v>
      </c>
      <c r="M79" s="28">
        <f t="shared" si="10"/>
        <v>-540</v>
      </c>
    </row>
    <row r="80" spans="3:13" x14ac:dyDescent="0.3">
      <c r="C80" s="2"/>
      <c r="L80" s="4">
        <v>0.76505164421189131</v>
      </c>
      <c r="M80" s="27">
        <f t="shared" si="10"/>
        <v>1000</v>
      </c>
    </row>
    <row r="81" spans="3:13" x14ac:dyDescent="0.3">
      <c r="C81" s="2"/>
      <c r="L81" s="4">
        <v>0.17822258572102789</v>
      </c>
      <c r="M81" s="28">
        <f t="shared" si="10"/>
        <v>-1040</v>
      </c>
    </row>
    <row r="82" spans="3:13" x14ac:dyDescent="0.3">
      <c r="C82" s="2"/>
      <c r="L82" s="4">
        <v>0.98691682198727948</v>
      </c>
      <c r="M82" s="27">
        <f t="shared" si="10"/>
        <v>1000</v>
      </c>
    </row>
    <row r="83" spans="3:13" x14ac:dyDescent="0.3">
      <c r="C83" s="2"/>
      <c r="L83" s="4">
        <v>0.8945511529747906</v>
      </c>
      <c r="M83" s="28">
        <f t="shared" si="10"/>
        <v>1000</v>
      </c>
    </row>
    <row r="84" spans="3:13" x14ac:dyDescent="0.3">
      <c r="C84" s="2"/>
      <c r="L84" s="4">
        <v>7.0386683284523688E-2</v>
      </c>
      <c r="M84" s="27">
        <f t="shared" si="10"/>
        <v>-1040</v>
      </c>
    </row>
    <row r="85" spans="3:13" x14ac:dyDescent="0.3">
      <c r="C85" s="2"/>
      <c r="L85" s="4">
        <v>0.25561650724164242</v>
      </c>
      <c r="M85" s="28">
        <f t="shared" si="10"/>
        <v>-540</v>
      </c>
    </row>
    <row r="86" spans="3:13" x14ac:dyDescent="0.3">
      <c r="C86" s="2"/>
      <c r="L86" s="4">
        <v>0.60310848457276478</v>
      </c>
      <c r="M86" s="27">
        <f t="shared" si="10"/>
        <v>480</v>
      </c>
    </row>
    <row r="87" spans="3:13" x14ac:dyDescent="0.3">
      <c r="C87" s="2"/>
      <c r="L87" s="4">
        <v>0.81252632476572906</v>
      </c>
      <c r="M87" s="28">
        <f t="shared" si="10"/>
        <v>1000</v>
      </c>
    </row>
    <row r="88" spans="3:13" x14ac:dyDescent="0.3">
      <c r="C88" s="2"/>
      <c r="L88" s="4">
        <v>0.90543892919642643</v>
      </c>
      <c r="M88" s="27">
        <f t="shared" si="10"/>
        <v>1000</v>
      </c>
    </row>
    <row r="89" spans="3:13" x14ac:dyDescent="0.3">
      <c r="C89" s="2"/>
      <c r="L89" s="4">
        <v>0.88052621126650255</v>
      </c>
      <c r="M89" s="28">
        <f t="shared" si="10"/>
        <v>1000</v>
      </c>
    </row>
    <row r="90" spans="3:13" x14ac:dyDescent="0.3">
      <c r="C90" s="2"/>
      <c r="L90" s="4">
        <v>0.3490292496732823</v>
      </c>
      <c r="M90" s="27">
        <f t="shared" si="10"/>
        <v>-540</v>
      </c>
    </row>
    <row r="91" spans="3:13" x14ac:dyDescent="0.3">
      <c r="C91" s="2"/>
      <c r="L91" s="4">
        <v>0.54249925708574265</v>
      </c>
      <c r="M91" s="28">
        <f t="shared" si="10"/>
        <v>480</v>
      </c>
    </row>
    <row r="92" spans="3:13" x14ac:dyDescent="0.3">
      <c r="C92" s="2"/>
      <c r="L92" s="4">
        <v>0.13921597308635947</v>
      </c>
      <c r="M92" s="27">
        <f t="shared" si="10"/>
        <v>-1040</v>
      </c>
    </row>
    <row r="93" spans="3:13" x14ac:dyDescent="0.3">
      <c r="C93" s="2"/>
      <c r="L93" s="4">
        <v>0.56150362947180821</v>
      </c>
      <c r="M93" s="28">
        <f t="shared" si="10"/>
        <v>480</v>
      </c>
    </row>
    <row r="94" spans="3:13" x14ac:dyDescent="0.3">
      <c r="C94" s="2"/>
      <c r="L94" s="4">
        <v>5.708630873921039E-3</v>
      </c>
      <c r="M94" s="27">
        <f t="shared" si="10"/>
        <v>-1040</v>
      </c>
    </row>
    <row r="95" spans="3:13" x14ac:dyDescent="0.3">
      <c r="C95" s="2"/>
      <c r="L95" s="4">
        <v>3.864113646525702E-2</v>
      </c>
      <c r="M95" s="28">
        <f t="shared" si="10"/>
        <v>-1040</v>
      </c>
    </row>
    <row r="96" spans="3:13" x14ac:dyDescent="0.3">
      <c r="C96" s="2"/>
      <c r="L96" s="4">
        <v>0.22392105404671148</v>
      </c>
      <c r="M96" s="27">
        <f t="shared" si="10"/>
        <v>-1040</v>
      </c>
    </row>
    <row r="97" spans="3:13" x14ac:dyDescent="0.3">
      <c r="C97" s="2"/>
      <c r="L97" s="4">
        <v>2.8504855397680107E-2</v>
      </c>
      <c r="M97" s="28">
        <f t="shared" si="10"/>
        <v>-1040</v>
      </c>
    </row>
    <row r="98" spans="3:13" x14ac:dyDescent="0.3">
      <c r="C98" s="2"/>
      <c r="L98" s="4">
        <v>0.77172876799385615</v>
      </c>
      <c r="M98" s="27">
        <f t="shared" si="10"/>
        <v>1000</v>
      </c>
    </row>
    <row r="99" spans="3:13" x14ac:dyDescent="0.3">
      <c r="C99" s="2"/>
      <c r="L99" s="4">
        <v>0.78153146159176157</v>
      </c>
      <c r="M99" s="28">
        <f t="shared" si="10"/>
        <v>1000</v>
      </c>
    </row>
    <row r="100" spans="3:13" x14ac:dyDescent="0.3">
      <c r="C100" s="2"/>
      <c r="L100" s="4">
        <v>0.50131778044138586</v>
      </c>
      <c r="M100" s="27">
        <f t="shared" si="10"/>
        <v>480</v>
      </c>
    </row>
    <row r="101" spans="3:13" x14ac:dyDescent="0.3">
      <c r="C101" s="2"/>
      <c r="L101" s="4">
        <v>0.37014501385424603</v>
      </c>
      <c r="M101" s="28">
        <f t="shared" si="10"/>
        <v>-540</v>
      </c>
    </row>
    <row r="102" spans="3:13" x14ac:dyDescent="0.3">
      <c r="C102" s="2"/>
      <c r="L102" s="4">
        <v>0.51263581727687257</v>
      </c>
      <c r="M102" s="27">
        <f t="shared" si="10"/>
        <v>480</v>
      </c>
    </row>
    <row r="103" spans="3:13" x14ac:dyDescent="0.3">
      <c r="C103" s="2"/>
      <c r="L103" s="4">
        <v>0.72795361184674312</v>
      </c>
      <c r="M103" s="28">
        <f t="shared" si="10"/>
        <v>480</v>
      </c>
    </row>
    <row r="104" spans="3:13" x14ac:dyDescent="0.3">
      <c r="C104" s="2"/>
      <c r="L104" s="4">
        <v>0.97224150707527524</v>
      </c>
      <c r="M104" s="27">
        <f t="shared" si="10"/>
        <v>1000</v>
      </c>
    </row>
    <row r="105" spans="3:13" x14ac:dyDescent="0.3">
      <c r="C105" s="2"/>
      <c r="L105" s="4">
        <v>0.25803910103907712</v>
      </c>
      <c r="M105" s="28">
        <f t="shared" si="10"/>
        <v>-540</v>
      </c>
    </row>
    <row r="106" spans="3:13" x14ac:dyDescent="0.3">
      <c r="C106" s="2"/>
      <c r="L106" s="4">
        <v>0.33421638532569298</v>
      </c>
      <c r="M106" s="27">
        <f t="shared" si="10"/>
        <v>-540</v>
      </c>
    </row>
    <row r="107" spans="3:13" x14ac:dyDescent="0.3">
      <c r="C107" s="2"/>
      <c r="L107" s="4">
        <v>0.83804668885264166</v>
      </c>
      <c r="M107" s="28">
        <f t="shared" si="10"/>
        <v>1000</v>
      </c>
    </row>
    <row r="108" spans="3:13" x14ac:dyDescent="0.3">
      <c r="C108" s="2"/>
      <c r="L108" s="4">
        <v>0.12906471093095639</v>
      </c>
      <c r="M108" s="27">
        <f t="shared" si="10"/>
        <v>-1040</v>
      </c>
    </row>
    <row r="109" spans="3:13" x14ac:dyDescent="0.3">
      <c r="C109" s="2"/>
      <c r="L109" s="4">
        <v>0.87330261584506641</v>
      </c>
      <c r="M109" s="28">
        <f t="shared" si="10"/>
        <v>1000</v>
      </c>
    </row>
    <row r="110" spans="3:13" x14ac:dyDescent="0.3">
      <c r="C110" s="2"/>
      <c r="L110" s="4">
        <v>0.19717545568073758</v>
      </c>
      <c r="M110" s="27">
        <f t="shared" si="10"/>
        <v>-1040</v>
      </c>
    </row>
    <row r="111" spans="3:13" x14ac:dyDescent="0.3">
      <c r="C111" s="2"/>
      <c r="L111" s="4">
        <v>0.24174095644968974</v>
      </c>
      <c r="M111" s="28">
        <f t="shared" si="10"/>
        <v>-540</v>
      </c>
    </row>
    <row r="112" spans="3:13" x14ac:dyDescent="0.3">
      <c r="C112" s="2"/>
      <c r="L112" s="4">
        <v>0.23221200006722309</v>
      </c>
      <c r="M112" s="27">
        <f t="shared" si="10"/>
        <v>-540</v>
      </c>
    </row>
    <row r="113" spans="3:13" x14ac:dyDescent="0.3">
      <c r="C113" s="2"/>
      <c r="L113" s="4">
        <v>0.37408359396702184</v>
      </c>
      <c r="M113" s="28">
        <f t="shared" si="10"/>
        <v>-540</v>
      </c>
    </row>
    <row r="114" spans="3:13" x14ac:dyDescent="0.3">
      <c r="C114" s="2"/>
      <c r="L114" s="4">
        <v>0.1950488314615888</v>
      </c>
      <c r="M114" s="27">
        <f t="shared" si="10"/>
        <v>-1040</v>
      </c>
    </row>
    <row r="115" spans="3:13" x14ac:dyDescent="0.3">
      <c r="C115" s="2"/>
      <c r="L115" s="4">
        <v>0.28665511555992029</v>
      </c>
      <c r="M115" s="28">
        <f t="shared" si="10"/>
        <v>-540</v>
      </c>
    </row>
    <row r="116" spans="3:13" x14ac:dyDescent="0.3">
      <c r="C116" s="2"/>
      <c r="L116" s="4">
        <v>0.12632991158072715</v>
      </c>
      <c r="M116" s="27">
        <f t="shared" si="10"/>
        <v>-1040</v>
      </c>
    </row>
    <row r="117" spans="3:13" x14ac:dyDescent="0.3">
      <c r="C117" s="2"/>
      <c r="L117" s="4">
        <v>0.33833059247595942</v>
      </c>
      <c r="M117" s="28">
        <f t="shared" si="10"/>
        <v>-540</v>
      </c>
    </row>
    <row r="118" spans="3:13" x14ac:dyDescent="0.3">
      <c r="C118" s="2"/>
      <c r="L118" s="4">
        <v>0.29397294889533987</v>
      </c>
      <c r="M118" s="27">
        <f t="shared" si="10"/>
        <v>-540</v>
      </c>
    </row>
    <row r="119" spans="3:13" x14ac:dyDescent="0.3">
      <c r="C119" s="2"/>
      <c r="L119" s="4">
        <v>0.9495503415641654</v>
      </c>
      <c r="M119" s="28">
        <f t="shared" si="10"/>
        <v>1000</v>
      </c>
    </row>
    <row r="120" spans="3:13" x14ac:dyDescent="0.3">
      <c r="C120" s="2"/>
      <c r="L120" s="4">
        <v>0.44859078895052051</v>
      </c>
      <c r="M120" s="27">
        <f t="shared" si="10"/>
        <v>480</v>
      </c>
    </row>
    <row r="121" spans="3:13" x14ac:dyDescent="0.3">
      <c r="C121" s="2"/>
      <c r="L121" s="4">
        <v>0.65976602645979443</v>
      </c>
      <c r="M121" s="28">
        <f t="shared" si="10"/>
        <v>480</v>
      </c>
    </row>
    <row r="122" spans="3:13" x14ac:dyDescent="0.3">
      <c r="C122" s="2"/>
      <c r="L122" s="4">
        <v>0.70285075697697008</v>
      </c>
      <c r="M122" s="27">
        <f t="shared" si="10"/>
        <v>480</v>
      </c>
    </row>
    <row r="123" spans="3:13" x14ac:dyDescent="0.3">
      <c r="C123" s="2"/>
      <c r="L123" s="4">
        <v>0.89266999329379626</v>
      </c>
      <c r="M123" s="28">
        <f t="shared" si="10"/>
        <v>1000</v>
      </c>
    </row>
    <row r="124" spans="3:13" x14ac:dyDescent="0.3">
      <c r="C124" s="2"/>
      <c r="L124" s="4">
        <v>0.88325090468468936</v>
      </c>
      <c r="M124" s="27">
        <f t="shared" si="10"/>
        <v>1000</v>
      </c>
    </row>
    <row r="125" spans="3:13" x14ac:dyDescent="0.3">
      <c r="C125" s="2"/>
      <c r="L125" s="4">
        <v>0.48095042311435587</v>
      </c>
      <c r="M125" s="28">
        <f t="shared" si="10"/>
        <v>480</v>
      </c>
    </row>
    <row r="126" spans="3:13" x14ac:dyDescent="0.3">
      <c r="C126" s="2"/>
      <c r="L126" s="4">
        <v>0.20197982720206176</v>
      </c>
      <c r="M126" s="27">
        <f t="shared" si="10"/>
        <v>-1040</v>
      </c>
    </row>
    <row r="127" spans="3:13" x14ac:dyDescent="0.3">
      <c r="C127" s="2"/>
      <c r="L127" s="4">
        <v>0.15567035009528285</v>
      </c>
      <c r="M127" s="28">
        <f t="shared" si="10"/>
        <v>-1040</v>
      </c>
    </row>
    <row r="128" spans="3:13" x14ac:dyDescent="0.3">
      <c r="C128" s="2"/>
      <c r="L128" s="4">
        <v>0.17853486604077884</v>
      </c>
      <c r="M128" s="27">
        <f t="shared" si="10"/>
        <v>-1040</v>
      </c>
    </row>
    <row r="129" spans="3:13" x14ac:dyDescent="0.3">
      <c r="C129" s="2"/>
      <c r="L129" s="4">
        <v>0.39934028264945887</v>
      </c>
      <c r="M129" s="28">
        <f t="shared" si="10"/>
        <v>-540</v>
      </c>
    </row>
    <row r="130" spans="3:13" x14ac:dyDescent="0.3">
      <c r="C130" s="2"/>
      <c r="L130" s="4">
        <v>0.61149305409275279</v>
      </c>
      <c r="M130" s="27">
        <f t="shared" si="10"/>
        <v>480</v>
      </c>
    </row>
    <row r="131" spans="3:13" x14ac:dyDescent="0.3">
      <c r="C131" s="2"/>
      <c r="L131" s="4">
        <v>0.29493185715984238</v>
      </c>
      <c r="M131" s="28">
        <f t="shared" si="10"/>
        <v>-540</v>
      </c>
    </row>
    <row r="132" spans="3:13" x14ac:dyDescent="0.3">
      <c r="C132" s="2"/>
      <c r="L132" s="4">
        <v>3.9149459080426108E-2</v>
      </c>
      <c r="M132" s="27">
        <f t="shared" si="10"/>
        <v>-1040</v>
      </c>
    </row>
    <row r="133" spans="3:13" x14ac:dyDescent="0.3">
      <c r="C133" s="2"/>
      <c r="L133" s="4">
        <v>0.46187168490131192</v>
      </c>
      <c r="M133" s="28">
        <f t="shared" ref="M133:M196" si="11">IF(L133&gt;$D$19,$E$18,IF(L133&gt;$D$20,$E$19,IF(L133&gt;$D$21,$E$20,$E$21)))</f>
        <v>480</v>
      </c>
    </row>
    <row r="134" spans="3:13" x14ac:dyDescent="0.3">
      <c r="C134" s="2"/>
      <c r="L134" s="4">
        <v>0.19933465547944373</v>
      </c>
      <c r="M134" s="27">
        <f t="shared" si="11"/>
        <v>-1040</v>
      </c>
    </row>
    <row r="135" spans="3:13" x14ac:dyDescent="0.3">
      <c r="C135" s="2"/>
      <c r="L135" s="4">
        <v>3.2701397741964455E-2</v>
      </c>
      <c r="M135" s="28">
        <f t="shared" si="11"/>
        <v>-1040</v>
      </c>
    </row>
    <row r="136" spans="3:13" x14ac:dyDescent="0.3">
      <c r="C136" s="2"/>
      <c r="L136" s="4">
        <v>0.1370807154362309</v>
      </c>
      <c r="M136" s="27">
        <f t="shared" si="11"/>
        <v>-1040</v>
      </c>
    </row>
    <row r="137" spans="3:13" x14ac:dyDescent="0.3">
      <c r="C137" s="2"/>
      <c r="L137" s="4">
        <v>0.14645677612866825</v>
      </c>
      <c r="M137" s="28">
        <f t="shared" si="11"/>
        <v>-1040</v>
      </c>
    </row>
    <row r="138" spans="3:13" x14ac:dyDescent="0.3">
      <c r="C138" s="2"/>
      <c r="L138" s="4">
        <v>0.64162203856986455</v>
      </c>
      <c r="M138" s="27">
        <f t="shared" si="11"/>
        <v>480</v>
      </c>
    </row>
    <row r="139" spans="3:13" x14ac:dyDescent="0.3">
      <c r="C139" s="2"/>
      <c r="L139" s="4">
        <v>0.45767579868666342</v>
      </c>
      <c r="M139" s="28">
        <f t="shared" si="11"/>
        <v>480</v>
      </c>
    </row>
    <row r="140" spans="3:13" x14ac:dyDescent="0.3">
      <c r="C140" s="2"/>
      <c r="L140" s="4">
        <v>0.74451169187052813</v>
      </c>
      <c r="M140" s="27">
        <f t="shared" si="11"/>
        <v>1000</v>
      </c>
    </row>
    <row r="141" spans="3:13" x14ac:dyDescent="0.3">
      <c r="C141" s="2"/>
      <c r="L141" s="4">
        <v>0.18350026361314287</v>
      </c>
      <c r="M141" s="28">
        <f t="shared" si="11"/>
        <v>-1040</v>
      </c>
    </row>
    <row r="142" spans="3:13" x14ac:dyDescent="0.3">
      <c r="C142" s="2"/>
      <c r="L142" s="4">
        <v>0.53935849583003925</v>
      </c>
      <c r="M142" s="27">
        <f t="shared" si="11"/>
        <v>480</v>
      </c>
    </row>
    <row r="143" spans="3:13" x14ac:dyDescent="0.3">
      <c r="C143" s="2"/>
      <c r="L143" s="4">
        <v>0.79025657670179117</v>
      </c>
      <c r="M143" s="28">
        <f t="shared" si="11"/>
        <v>1000</v>
      </c>
    </row>
    <row r="144" spans="3:13" x14ac:dyDescent="0.3">
      <c r="C144" s="2"/>
      <c r="L144" s="4">
        <v>0.50125521371799453</v>
      </c>
      <c r="M144" s="27">
        <f t="shared" si="11"/>
        <v>480</v>
      </c>
    </row>
    <row r="145" spans="3:13" x14ac:dyDescent="0.3">
      <c r="C145" s="2"/>
      <c r="L145" s="4">
        <v>0.96599955896945766</v>
      </c>
      <c r="M145" s="28">
        <f t="shared" si="11"/>
        <v>1000</v>
      </c>
    </row>
    <row r="146" spans="3:13" x14ac:dyDescent="0.3">
      <c r="C146" s="2"/>
      <c r="L146" s="4">
        <v>0.37903885590525421</v>
      </c>
      <c r="M146" s="27">
        <f t="shared" si="11"/>
        <v>-540</v>
      </c>
    </row>
    <row r="147" spans="3:13" x14ac:dyDescent="0.3">
      <c r="C147" s="2"/>
      <c r="L147" s="4">
        <v>0.72864195622124428</v>
      </c>
      <c r="M147" s="28">
        <f t="shared" si="11"/>
        <v>480</v>
      </c>
    </row>
    <row r="148" spans="3:13" x14ac:dyDescent="0.3">
      <c r="C148" s="2"/>
      <c r="L148" s="4">
        <v>0.50291259144976752</v>
      </c>
      <c r="M148" s="27">
        <f t="shared" si="11"/>
        <v>480</v>
      </c>
    </row>
    <row r="149" spans="3:13" x14ac:dyDescent="0.3">
      <c r="C149" s="2"/>
      <c r="L149" s="4">
        <v>0.10713877020493812</v>
      </c>
      <c r="M149" s="28">
        <f t="shared" si="11"/>
        <v>-1040</v>
      </c>
    </row>
    <row r="150" spans="3:13" x14ac:dyDescent="0.3">
      <c r="C150" s="2"/>
      <c r="L150" s="4">
        <v>0.32563438530213318</v>
      </c>
      <c r="M150" s="27">
        <f t="shared" si="11"/>
        <v>-540</v>
      </c>
    </row>
    <row r="151" spans="3:13" x14ac:dyDescent="0.3">
      <c r="C151" s="2"/>
      <c r="L151" s="4">
        <v>0.27278295875893588</v>
      </c>
      <c r="M151" s="28">
        <f t="shared" si="11"/>
        <v>-540</v>
      </c>
    </row>
    <row r="152" spans="3:13" x14ac:dyDescent="0.3">
      <c r="C152" s="2"/>
      <c r="L152" s="4">
        <v>0.73047858713368974</v>
      </c>
      <c r="M152" s="27">
        <f t="shared" si="11"/>
        <v>480</v>
      </c>
    </row>
    <row r="153" spans="3:13" x14ac:dyDescent="0.3">
      <c r="C153" s="2"/>
      <c r="L153" s="4">
        <v>8.8431167740115502E-2</v>
      </c>
      <c r="M153" s="28">
        <f t="shared" si="11"/>
        <v>-1040</v>
      </c>
    </row>
    <row r="154" spans="3:13" x14ac:dyDescent="0.3">
      <c r="C154" s="2"/>
      <c r="L154" s="4">
        <v>0.33827960327247186</v>
      </c>
      <c r="M154" s="27">
        <f t="shared" si="11"/>
        <v>-540</v>
      </c>
    </row>
    <row r="155" spans="3:13" x14ac:dyDescent="0.3">
      <c r="C155" s="2"/>
      <c r="L155" s="4">
        <v>0.9628165281808575</v>
      </c>
      <c r="M155" s="28">
        <f t="shared" si="11"/>
        <v>1000</v>
      </c>
    </row>
    <row r="156" spans="3:13" x14ac:dyDescent="0.3">
      <c r="C156" s="2"/>
      <c r="L156" s="4">
        <v>0.41903696474496199</v>
      </c>
      <c r="M156" s="27">
        <f t="shared" si="11"/>
        <v>-540</v>
      </c>
    </row>
    <row r="157" spans="3:13" x14ac:dyDescent="0.3">
      <c r="C157" s="2"/>
      <c r="L157" s="4">
        <v>1.7864858400528094E-2</v>
      </c>
      <c r="M157" s="28">
        <f t="shared" si="11"/>
        <v>-1040</v>
      </c>
    </row>
    <row r="158" spans="3:13" x14ac:dyDescent="0.3">
      <c r="C158" s="2"/>
      <c r="L158" s="4">
        <v>0.23477060858063636</v>
      </c>
      <c r="M158" s="27">
        <f t="shared" si="11"/>
        <v>-540</v>
      </c>
    </row>
    <row r="159" spans="3:13" x14ac:dyDescent="0.3">
      <c r="C159" s="2"/>
      <c r="L159" s="4">
        <v>0.74226837974041626</v>
      </c>
      <c r="M159" s="28">
        <f t="shared" si="11"/>
        <v>1000</v>
      </c>
    </row>
    <row r="160" spans="3:13" x14ac:dyDescent="0.3">
      <c r="C160" s="2"/>
      <c r="L160" s="4">
        <v>0.36095343361041565</v>
      </c>
      <c r="M160" s="27">
        <f t="shared" si="11"/>
        <v>-540</v>
      </c>
    </row>
    <row r="161" spans="3:13" x14ac:dyDescent="0.3">
      <c r="C161" s="2"/>
      <c r="L161" s="4">
        <v>0.57044025115068797</v>
      </c>
      <c r="M161" s="28">
        <f t="shared" si="11"/>
        <v>480</v>
      </c>
    </row>
    <row r="162" spans="3:13" x14ac:dyDescent="0.3">
      <c r="C162" s="2"/>
      <c r="L162" s="4">
        <v>0.98331102205272924</v>
      </c>
      <c r="M162" s="27">
        <f t="shared" si="11"/>
        <v>1000</v>
      </c>
    </row>
    <row r="163" spans="3:13" x14ac:dyDescent="0.3">
      <c r="C163" s="2"/>
      <c r="L163" s="4">
        <v>0.75495999408532122</v>
      </c>
      <c r="M163" s="28">
        <f t="shared" si="11"/>
        <v>1000</v>
      </c>
    </row>
    <row r="164" spans="3:13" x14ac:dyDescent="0.3">
      <c r="C164" s="2"/>
      <c r="L164" s="4">
        <v>0.30755138010775174</v>
      </c>
      <c r="M164" s="27">
        <f t="shared" si="11"/>
        <v>-540</v>
      </c>
    </row>
    <row r="165" spans="3:13" x14ac:dyDescent="0.3">
      <c r="C165" s="2"/>
      <c r="L165" s="4">
        <v>6.327021354266571E-2</v>
      </c>
      <c r="M165" s="28">
        <f t="shared" si="11"/>
        <v>-1040</v>
      </c>
    </row>
    <row r="166" spans="3:13" x14ac:dyDescent="0.3">
      <c r="C166" s="2"/>
      <c r="L166" s="4">
        <v>0.74745941811230165</v>
      </c>
      <c r="M166" s="27">
        <f t="shared" si="11"/>
        <v>1000</v>
      </c>
    </row>
    <row r="167" spans="3:13" x14ac:dyDescent="0.3">
      <c r="C167" s="2"/>
      <c r="L167" s="4">
        <v>0.82547458666682672</v>
      </c>
      <c r="M167" s="28">
        <f t="shared" si="11"/>
        <v>1000</v>
      </c>
    </row>
    <row r="168" spans="3:13" x14ac:dyDescent="0.3">
      <c r="C168" s="2"/>
      <c r="L168" s="4">
        <v>0.15658092229753673</v>
      </c>
      <c r="M168" s="27">
        <f t="shared" si="11"/>
        <v>-1040</v>
      </c>
    </row>
    <row r="169" spans="3:13" x14ac:dyDescent="0.3">
      <c r="C169" s="2"/>
      <c r="L169" s="4">
        <v>0.90841074836592761</v>
      </c>
      <c r="M169" s="28">
        <f t="shared" si="11"/>
        <v>1000</v>
      </c>
    </row>
    <row r="170" spans="3:13" x14ac:dyDescent="0.3">
      <c r="C170" s="2"/>
      <c r="L170" s="4">
        <v>0.78587800365773886</v>
      </c>
      <c r="M170" s="27">
        <f t="shared" si="11"/>
        <v>1000</v>
      </c>
    </row>
    <row r="171" spans="3:13" x14ac:dyDescent="0.3">
      <c r="C171" s="2"/>
      <c r="L171" s="4">
        <v>0.43939349233437774</v>
      </c>
      <c r="M171" s="28">
        <f t="shared" si="11"/>
        <v>480</v>
      </c>
    </row>
    <row r="172" spans="3:13" x14ac:dyDescent="0.3">
      <c r="C172" s="2"/>
      <c r="L172" s="4">
        <v>0.22858914163851485</v>
      </c>
      <c r="M172" s="27">
        <f t="shared" si="11"/>
        <v>-540</v>
      </c>
    </row>
    <row r="173" spans="3:13" x14ac:dyDescent="0.3">
      <c r="C173" s="2"/>
      <c r="L173" s="4">
        <v>0.91381259733866793</v>
      </c>
      <c r="M173" s="28">
        <f t="shared" si="11"/>
        <v>1000</v>
      </c>
    </row>
    <row r="174" spans="3:13" x14ac:dyDescent="0.3">
      <c r="C174" s="2"/>
      <c r="L174" s="4">
        <v>0.9713724705645036</v>
      </c>
      <c r="M174" s="27">
        <f t="shared" si="11"/>
        <v>1000</v>
      </c>
    </row>
    <row r="175" spans="3:13" x14ac:dyDescent="0.3">
      <c r="C175" s="2"/>
      <c r="L175" s="4">
        <v>0.74676723208072127</v>
      </c>
      <c r="M175" s="28">
        <f t="shared" si="11"/>
        <v>1000</v>
      </c>
    </row>
    <row r="176" spans="3:13" x14ac:dyDescent="0.3">
      <c r="C176" s="2"/>
      <c r="L176" s="4">
        <v>0.28085239956648134</v>
      </c>
      <c r="M176" s="27">
        <f t="shared" si="11"/>
        <v>-540</v>
      </c>
    </row>
    <row r="177" spans="3:13" x14ac:dyDescent="0.3">
      <c r="C177" s="2"/>
      <c r="L177" s="4">
        <v>0.35048984947995987</v>
      </c>
      <c r="M177" s="28">
        <f t="shared" si="11"/>
        <v>-540</v>
      </c>
    </row>
    <row r="178" spans="3:13" x14ac:dyDescent="0.3">
      <c r="C178" s="2"/>
      <c r="L178" s="4">
        <v>0.47789660948558133</v>
      </c>
      <c r="M178" s="27">
        <f t="shared" si="11"/>
        <v>480</v>
      </c>
    </row>
    <row r="179" spans="3:13" x14ac:dyDescent="0.3">
      <c r="C179" s="2"/>
      <c r="L179" s="4">
        <v>0.435642994054524</v>
      </c>
      <c r="M179" s="28">
        <f t="shared" si="11"/>
        <v>480</v>
      </c>
    </row>
    <row r="180" spans="3:13" x14ac:dyDescent="0.3">
      <c r="C180" s="2"/>
      <c r="L180" s="4">
        <v>0.80801539658559929</v>
      </c>
      <c r="M180" s="27">
        <f t="shared" si="11"/>
        <v>1000</v>
      </c>
    </row>
    <row r="181" spans="3:13" x14ac:dyDescent="0.3">
      <c r="C181" s="2"/>
      <c r="L181" s="4">
        <v>0.65316112918604818</v>
      </c>
      <c r="M181" s="28">
        <f t="shared" si="11"/>
        <v>480</v>
      </c>
    </row>
    <row r="182" spans="3:13" x14ac:dyDescent="0.3">
      <c r="C182" s="2"/>
      <c r="L182" s="4">
        <v>0.40437509175825115</v>
      </c>
      <c r="M182" s="27">
        <f t="shared" si="11"/>
        <v>-540</v>
      </c>
    </row>
    <row r="183" spans="3:13" x14ac:dyDescent="0.3">
      <c r="C183" s="2"/>
      <c r="L183" s="4">
        <v>0.71357025759837733</v>
      </c>
      <c r="M183" s="28">
        <f t="shared" si="11"/>
        <v>480</v>
      </c>
    </row>
    <row r="184" spans="3:13" x14ac:dyDescent="0.3">
      <c r="C184" s="2"/>
      <c r="L184" s="4">
        <v>9.9882332537381768E-2</v>
      </c>
      <c r="M184" s="27">
        <f t="shared" si="11"/>
        <v>-1040</v>
      </c>
    </row>
    <row r="185" spans="3:13" x14ac:dyDescent="0.3">
      <c r="C185" s="2"/>
      <c r="L185" s="4">
        <v>0.14576178962201081</v>
      </c>
      <c r="M185" s="28">
        <f t="shared" si="11"/>
        <v>-1040</v>
      </c>
    </row>
    <row r="186" spans="3:13" x14ac:dyDescent="0.3">
      <c r="C186" s="2"/>
      <c r="L186" s="4">
        <v>0.66822932107786159</v>
      </c>
      <c r="M186" s="27">
        <f t="shared" si="11"/>
        <v>480</v>
      </c>
    </row>
    <row r="187" spans="3:13" x14ac:dyDescent="0.3">
      <c r="C187" s="2"/>
      <c r="L187" s="4">
        <v>0.49953499946934743</v>
      </c>
      <c r="M187" s="28">
        <f t="shared" si="11"/>
        <v>480</v>
      </c>
    </row>
    <row r="188" spans="3:13" x14ac:dyDescent="0.3">
      <c r="C188" s="2"/>
      <c r="L188" s="4">
        <v>0.41169048431644428</v>
      </c>
      <c r="M188" s="27">
        <f t="shared" si="11"/>
        <v>-540</v>
      </c>
    </row>
    <row r="189" spans="3:13" x14ac:dyDescent="0.3">
      <c r="C189" s="2"/>
      <c r="L189" s="4">
        <v>0.91773217645742544</v>
      </c>
      <c r="M189" s="28">
        <f t="shared" si="11"/>
        <v>1000</v>
      </c>
    </row>
    <row r="190" spans="3:13" x14ac:dyDescent="0.3">
      <c r="C190" s="2"/>
      <c r="L190" s="4">
        <v>0.14352076571464167</v>
      </c>
      <c r="M190" s="27">
        <f t="shared" si="11"/>
        <v>-1040</v>
      </c>
    </row>
    <row r="191" spans="3:13" x14ac:dyDescent="0.3">
      <c r="C191" s="2"/>
      <c r="L191" s="4">
        <v>0.93821265924276853</v>
      </c>
      <c r="M191" s="28">
        <f t="shared" si="11"/>
        <v>1000</v>
      </c>
    </row>
    <row r="192" spans="3:13" x14ac:dyDescent="0.3">
      <c r="C192" s="2"/>
      <c r="L192" s="4">
        <v>0.64967429806716448</v>
      </c>
      <c r="M192" s="27">
        <f t="shared" si="11"/>
        <v>480</v>
      </c>
    </row>
    <row r="193" spans="3:13" x14ac:dyDescent="0.3">
      <c r="C193" s="2"/>
      <c r="L193" s="4">
        <v>0.43488846499590339</v>
      </c>
      <c r="M193" s="28">
        <f t="shared" si="11"/>
        <v>480</v>
      </c>
    </row>
    <row r="194" spans="3:13" x14ac:dyDescent="0.3">
      <c r="C194" s="2"/>
      <c r="L194" s="4">
        <v>0.58671300337436361</v>
      </c>
      <c r="M194" s="27">
        <f t="shared" si="11"/>
        <v>480</v>
      </c>
    </row>
    <row r="195" spans="3:13" x14ac:dyDescent="0.3">
      <c r="C195" s="2"/>
      <c r="L195" s="4">
        <v>0.38866304092785176</v>
      </c>
      <c r="M195" s="28">
        <f t="shared" si="11"/>
        <v>-540</v>
      </c>
    </row>
    <row r="196" spans="3:13" x14ac:dyDescent="0.3">
      <c r="C196" s="2"/>
      <c r="L196" s="4">
        <v>0.47128125370758445</v>
      </c>
      <c r="M196" s="27">
        <f t="shared" si="11"/>
        <v>480</v>
      </c>
    </row>
    <row r="197" spans="3:13" x14ac:dyDescent="0.3">
      <c r="C197" s="2"/>
      <c r="L197" s="4">
        <v>0.89484320057945099</v>
      </c>
      <c r="M197" s="28">
        <f t="shared" ref="M197:M260" si="12">IF(L197&gt;$D$19,$E$18,IF(L197&gt;$D$20,$E$19,IF(L197&gt;$D$21,$E$20,$E$21)))</f>
        <v>1000</v>
      </c>
    </row>
    <row r="198" spans="3:13" x14ac:dyDescent="0.3">
      <c r="C198" s="2"/>
      <c r="L198" s="4">
        <v>0.60047743268019982</v>
      </c>
      <c r="M198" s="27">
        <f t="shared" si="12"/>
        <v>480</v>
      </c>
    </row>
    <row r="199" spans="3:13" x14ac:dyDescent="0.3">
      <c r="C199" s="2"/>
      <c r="L199" s="4">
        <v>0.32742494737961547</v>
      </c>
      <c r="M199" s="28">
        <f t="shared" si="12"/>
        <v>-540</v>
      </c>
    </row>
    <row r="200" spans="3:13" x14ac:dyDescent="0.3">
      <c r="C200" s="2"/>
      <c r="L200" s="4">
        <v>0.94389219868998631</v>
      </c>
      <c r="M200" s="27">
        <f t="shared" si="12"/>
        <v>1000</v>
      </c>
    </row>
    <row r="201" spans="3:13" x14ac:dyDescent="0.3">
      <c r="C201" s="2"/>
      <c r="L201" s="4">
        <v>0.43169295828578025</v>
      </c>
      <c r="M201" s="28">
        <f t="shared" si="12"/>
        <v>-540</v>
      </c>
    </row>
    <row r="202" spans="3:13" x14ac:dyDescent="0.3">
      <c r="C202" s="2"/>
      <c r="L202" s="4">
        <v>0.91391776774266587</v>
      </c>
      <c r="M202" s="27">
        <f t="shared" si="12"/>
        <v>1000</v>
      </c>
    </row>
    <row r="203" spans="3:13" x14ac:dyDescent="0.3">
      <c r="C203" s="2"/>
      <c r="L203" s="4">
        <v>0.50328091614994608</v>
      </c>
      <c r="M203" s="28">
        <f t="shared" si="12"/>
        <v>480</v>
      </c>
    </row>
    <row r="204" spans="3:13" x14ac:dyDescent="0.3">
      <c r="C204" s="2"/>
      <c r="L204" s="4">
        <v>0.95570463965685859</v>
      </c>
      <c r="M204" s="27">
        <f t="shared" si="12"/>
        <v>1000</v>
      </c>
    </row>
    <row r="205" spans="3:13" x14ac:dyDescent="0.3">
      <c r="C205" s="2"/>
      <c r="L205" s="4">
        <v>1.7632033596128194E-2</v>
      </c>
      <c r="M205" s="28">
        <f t="shared" si="12"/>
        <v>-1040</v>
      </c>
    </row>
    <row r="206" spans="3:13" x14ac:dyDescent="0.3">
      <c r="C206" s="2"/>
      <c r="L206" s="4">
        <v>0.9880992841067413</v>
      </c>
      <c r="M206" s="27">
        <f t="shared" si="12"/>
        <v>1000</v>
      </c>
    </row>
    <row r="207" spans="3:13" x14ac:dyDescent="0.3">
      <c r="C207" s="2"/>
      <c r="L207" s="4">
        <v>0.33510255498421659</v>
      </c>
      <c r="M207" s="28">
        <f t="shared" si="12"/>
        <v>-540</v>
      </c>
    </row>
    <row r="208" spans="3:13" x14ac:dyDescent="0.3">
      <c r="C208" s="2"/>
      <c r="L208" s="4">
        <v>0.85410770551665527</v>
      </c>
      <c r="M208" s="27">
        <f t="shared" si="12"/>
        <v>1000</v>
      </c>
    </row>
    <row r="209" spans="3:13" x14ac:dyDescent="0.3">
      <c r="C209" s="2"/>
      <c r="L209" s="4">
        <v>0.6798765562518323</v>
      </c>
      <c r="M209" s="28">
        <f t="shared" si="12"/>
        <v>480</v>
      </c>
    </row>
    <row r="210" spans="3:13" x14ac:dyDescent="0.3">
      <c r="C210" s="2"/>
      <c r="L210" s="4">
        <v>0.45601133362747326</v>
      </c>
      <c r="M210" s="27">
        <f t="shared" si="12"/>
        <v>480</v>
      </c>
    </row>
    <row r="211" spans="3:13" x14ac:dyDescent="0.3">
      <c r="C211" s="2"/>
      <c r="L211" s="4">
        <v>0.91718851328349882</v>
      </c>
      <c r="M211" s="28">
        <f t="shared" si="12"/>
        <v>1000</v>
      </c>
    </row>
    <row r="212" spans="3:13" x14ac:dyDescent="0.3">
      <c r="C212" s="2"/>
      <c r="L212" s="4">
        <v>0.46982533280130367</v>
      </c>
      <c r="M212" s="27">
        <f t="shared" si="12"/>
        <v>480</v>
      </c>
    </row>
    <row r="213" spans="3:13" x14ac:dyDescent="0.3">
      <c r="C213" s="2"/>
      <c r="L213" s="4">
        <v>0.81784775142398081</v>
      </c>
      <c r="M213" s="28">
        <f t="shared" si="12"/>
        <v>1000</v>
      </c>
    </row>
    <row r="214" spans="3:13" x14ac:dyDescent="0.3">
      <c r="C214" s="2"/>
      <c r="L214" s="4">
        <v>0.83703239890354486</v>
      </c>
      <c r="M214" s="27">
        <f t="shared" si="12"/>
        <v>1000</v>
      </c>
    </row>
    <row r="215" spans="3:13" x14ac:dyDescent="0.3">
      <c r="C215" s="2"/>
      <c r="L215" s="4">
        <v>0.1024372815513509</v>
      </c>
      <c r="M215" s="28">
        <f t="shared" si="12"/>
        <v>-1040</v>
      </c>
    </row>
    <row r="216" spans="3:13" x14ac:dyDescent="0.3">
      <c r="C216" s="2"/>
      <c r="L216" s="4">
        <v>0.59886791296337682</v>
      </c>
      <c r="M216" s="27">
        <f t="shared" si="12"/>
        <v>480</v>
      </c>
    </row>
    <row r="217" spans="3:13" x14ac:dyDescent="0.3">
      <c r="C217" s="2"/>
      <c r="L217" s="4">
        <v>0.25257864937682639</v>
      </c>
      <c r="M217" s="28">
        <f t="shared" si="12"/>
        <v>-540</v>
      </c>
    </row>
    <row r="218" spans="3:13" x14ac:dyDescent="0.3">
      <c r="C218" s="2"/>
      <c r="L218" s="4">
        <v>0.86762219043024136</v>
      </c>
      <c r="M218" s="27">
        <f t="shared" si="12"/>
        <v>1000</v>
      </c>
    </row>
    <row r="219" spans="3:13" x14ac:dyDescent="0.3">
      <c r="C219" s="2"/>
      <c r="L219" s="4">
        <v>0.35307616487070093</v>
      </c>
      <c r="M219" s="28">
        <f t="shared" si="12"/>
        <v>-540</v>
      </c>
    </row>
    <row r="220" spans="3:13" x14ac:dyDescent="0.3">
      <c r="C220" s="2"/>
      <c r="L220" s="4">
        <v>0.51639863378353601</v>
      </c>
      <c r="M220" s="27">
        <f t="shared" si="12"/>
        <v>480</v>
      </c>
    </row>
    <row r="221" spans="3:13" x14ac:dyDescent="0.3">
      <c r="C221" s="2"/>
      <c r="L221" s="4">
        <v>0.81499491846401106</v>
      </c>
      <c r="M221" s="28">
        <f t="shared" si="12"/>
        <v>1000</v>
      </c>
    </row>
    <row r="222" spans="3:13" x14ac:dyDescent="0.3">
      <c r="C222" s="2"/>
      <c r="L222" s="4">
        <v>0.123031236509486</v>
      </c>
      <c r="M222" s="27">
        <f t="shared" si="12"/>
        <v>-1040</v>
      </c>
    </row>
    <row r="223" spans="3:13" x14ac:dyDescent="0.3">
      <c r="C223" s="2"/>
      <c r="L223" s="4">
        <v>0.44833870047958446</v>
      </c>
      <c r="M223" s="28">
        <f t="shared" si="12"/>
        <v>480</v>
      </c>
    </row>
    <row r="224" spans="3:13" x14ac:dyDescent="0.3">
      <c r="C224" s="2"/>
      <c r="L224" s="4">
        <v>0.19031327690944566</v>
      </c>
      <c r="M224" s="27">
        <f t="shared" si="12"/>
        <v>-1040</v>
      </c>
    </row>
    <row r="225" spans="3:13" x14ac:dyDescent="0.3">
      <c r="C225" s="2"/>
      <c r="L225" s="4">
        <v>0.35249499747642576</v>
      </c>
      <c r="M225" s="28">
        <f t="shared" si="12"/>
        <v>-540</v>
      </c>
    </row>
    <row r="226" spans="3:13" x14ac:dyDescent="0.3">
      <c r="C226" s="2"/>
      <c r="L226" s="4">
        <v>2.559516031980813E-2</v>
      </c>
      <c r="M226" s="27">
        <f t="shared" si="12"/>
        <v>-1040</v>
      </c>
    </row>
    <row r="227" spans="3:13" x14ac:dyDescent="0.3">
      <c r="C227" s="2"/>
      <c r="L227" s="4">
        <v>0.30682483752510037</v>
      </c>
      <c r="M227" s="28">
        <f t="shared" si="12"/>
        <v>-540</v>
      </c>
    </row>
    <row r="228" spans="3:13" x14ac:dyDescent="0.3">
      <c r="C228" s="2"/>
      <c r="L228" s="4">
        <v>0.62293142987464556</v>
      </c>
      <c r="M228" s="27">
        <f t="shared" si="12"/>
        <v>480</v>
      </c>
    </row>
    <row r="229" spans="3:13" x14ac:dyDescent="0.3">
      <c r="C229" s="2"/>
      <c r="L229" s="4">
        <v>0.79303215544307859</v>
      </c>
      <c r="M229" s="28">
        <f t="shared" si="12"/>
        <v>1000</v>
      </c>
    </row>
    <row r="230" spans="3:13" x14ac:dyDescent="0.3">
      <c r="C230" s="2"/>
      <c r="L230" s="4">
        <v>0.8416648991513449</v>
      </c>
      <c r="M230" s="27">
        <f t="shared" si="12"/>
        <v>1000</v>
      </c>
    </row>
    <row r="231" spans="3:13" x14ac:dyDescent="0.3">
      <c r="C231" s="2"/>
      <c r="L231" s="4">
        <v>0.2927226160333789</v>
      </c>
      <c r="M231" s="28">
        <f t="shared" si="12"/>
        <v>-540</v>
      </c>
    </row>
    <row r="232" spans="3:13" x14ac:dyDescent="0.3">
      <c r="C232" s="2"/>
      <c r="L232" s="4">
        <v>5.1366104129631052E-2</v>
      </c>
      <c r="M232" s="27">
        <f t="shared" si="12"/>
        <v>-1040</v>
      </c>
    </row>
    <row r="233" spans="3:13" x14ac:dyDescent="0.3">
      <c r="C233" s="2"/>
      <c r="L233" s="4">
        <v>1.2573495942081792E-2</v>
      </c>
      <c r="M233" s="28">
        <f t="shared" si="12"/>
        <v>-1040</v>
      </c>
    </row>
    <row r="234" spans="3:13" x14ac:dyDescent="0.3">
      <c r="C234" s="2"/>
      <c r="L234" s="4">
        <v>0.31947903146526158</v>
      </c>
      <c r="M234" s="27">
        <f t="shared" si="12"/>
        <v>-540</v>
      </c>
    </row>
    <row r="235" spans="3:13" x14ac:dyDescent="0.3">
      <c r="C235" s="2"/>
      <c r="L235" s="4">
        <v>0.41825829841537332</v>
      </c>
      <c r="M235" s="28">
        <f t="shared" si="12"/>
        <v>-540</v>
      </c>
    </row>
    <row r="236" spans="3:13" x14ac:dyDescent="0.3">
      <c r="C236" s="2"/>
      <c r="L236" s="4">
        <v>0.41649430901406226</v>
      </c>
      <c r="M236" s="27">
        <f t="shared" si="12"/>
        <v>-540</v>
      </c>
    </row>
    <row r="237" spans="3:13" x14ac:dyDescent="0.3">
      <c r="C237" s="2"/>
      <c r="L237" s="4">
        <v>0.78605458118665172</v>
      </c>
      <c r="M237" s="28">
        <f t="shared" si="12"/>
        <v>1000</v>
      </c>
    </row>
    <row r="238" spans="3:13" x14ac:dyDescent="0.3">
      <c r="C238" s="2"/>
      <c r="L238" s="4">
        <v>0.15565612922433592</v>
      </c>
      <c r="M238" s="27">
        <f t="shared" si="12"/>
        <v>-1040</v>
      </c>
    </row>
    <row r="239" spans="3:13" x14ac:dyDescent="0.3">
      <c r="C239" s="2"/>
      <c r="L239" s="4">
        <v>0.92363792125777122</v>
      </c>
      <c r="M239" s="28">
        <f t="shared" si="12"/>
        <v>1000</v>
      </c>
    </row>
    <row r="240" spans="3:13" x14ac:dyDescent="0.3">
      <c r="C240" s="2"/>
      <c r="L240" s="4">
        <v>0.59502207376837279</v>
      </c>
      <c r="M240" s="27">
        <f t="shared" si="12"/>
        <v>480</v>
      </c>
    </row>
    <row r="241" spans="3:13" x14ac:dyDescent="0.3">
      <c r="C241" s="2"/>
      <c r="L241" s="4">
        <v>0.4125696957282865</v>
      </c>
      <c r="M241" s="28">
        <f t="shared" si="12"/>
        <v>-540</v>
      </c>
    </row>
    <row r="242" spans="3:13" x14ac:dyDescent="0.3">
      <c r="C242" s="2"/>
      <c r="L242" s="4">
        <v>0.44567155445626339</v>
      </c>
      <c r="M242" s="27">
        <f t="shared" si="12"/>
        <v>480</v>
      </c>
    </row>
    <row r="243" spans="3:13" x14ac:dyDescent="0.3">
      <c r="C243" s="2"/>
      <c r="L243" s="4">
        <v>0.33254931361462414</v>
      </c>
      <c r="M243" s="28">
        <f t="shared" si="12"/>
        <v>-540</v>
      </c>
    </row>
    <row r="244" spans="3:13" x14ac:dyDescent="0.3">
      <c r="C244" s="2"/>
      <c r="L244" s="4">
        <v>0.82460350829746099</v>
      </c>
      <c r="M244" s="27">
        <f t="shared" si="12"/>
        <v>1000</v>
      </c>
    </row>
    <row r="245" spans="3:13" x14ac:dyDescent="0.3">
      <c r="C245" s="2"/>
      <c r="L245" s="4">
        <v>0.55635952998466609</v>
      </c>
      <c r="M245" s="28">
        <f t="shared" si="12"/>
        <v>480</v>
      </c>
    </row>
    <row r="246" spans="3:13" x14ac:dyDescent="0.3">
      <c r="C246" s="2"/>
      <c r="L246" s="4">
        <v>0.27062102686954548</v>
      </c>
      <c r="M246" s="27">
        <f t="shared" si="12"/>
        <v>-540</v>
      </c>
    </row>
    <row r="247" spans="3:13" x14ac:dyDescent="0.3">
      <c r="C247" s="2"/>
      <c r="L247" s="4">
        <v>0.36528653851727644</v>
      </c>
      <c r="M247" s="28">
        <f t="shared" si="12"/>
        <v>-540</v>
      </c>
    </row>
    <row r="248" spans="3:13" x14ac:dyDescent="0.3">
      <c r="C248" s="2"/>
      <c r="L248" s="4">
        <v>0.17362368866174882</v>
      </c>
      <c r="M248" s="27">
        <f t="shared" si="12"/>
        <v>-1040</v>
      </c>
    </row>
    <row r="249" spans="3:13" x14ac:dyDescent="0.3">
      <c r="C249" s="2"/>
      <c r="L249" s="4">
        <v>0.95884392305054644</v>
      </c>
      <c r="M249" s="28">
        <f t="shared" si="12"/>
        <v>1000</v>
      </c>
    </row>
    <row r="250" spans="3:13" x14ac:dyDescent="0.3">
      <c r="C250" s="2"/>
      <c r="L250" s="4">
        <v>0.32780407105816733</v>
      </c>
      <c r="M250" s="27">
        <f t="shared" si="12"/>
        <v>-540</v>
      </c>
    </row>
    <row r="251" spans="3:13" x14ac:dyDescent="0.3">
      <c r="C251" s="2"/>
      <c r="L251" s="4">
        <v>0.89041439739273132</v>
      </c>
      <c r="M251" s="28">
        <f t="shared" si="12"/>
        <v>1000</v>
      </c>
    </row>
    <row r="252" spans="3:13" x14ac:dyDescent="0.3">
      <c r="C252" s="2"/>
      <c r="L252" s="4">
        <v>0.4012446098235648</v>
      </c>
      <c r="M252" s="27">
        <f t="shared" si="12"/>
        <v>-540</v>
      </c>
    </row>
    <row r="253" spans="3:13" x14ac:dyDescent="0.3">
      <c r="C253" s="2"/>
      <c r="L253" s="4">
        <v>0.59514333602940128</v>
      </c>
      <c r="M253" s="28">
        <f t="shared" si="12"/>
        <v>480</v>
      </c>
    </row>
    <row r="254" spans="3:13" x14ac:dyDescent="0.3">
      <c r="C254" s="2"/>
      <c r="L254" s="4">
        <v>0.66141028625697451</v>
      </c>
      <c r="M254" s="27">
        <f t="shared" si="12"/>
        <v>480</v>
      </c>
    </row>
    <row r="255" spans="3:13" x14ac:dyDescent="0.3">
      <c r="C255" s="2"/>
      <c r="L255" s="4">
        <v>0.88396762308121446</v>
      </c>
      <c r="M255" s="28">
        <f t="shared" si="12"/>
        <v>1000</v>
      </c>
    </row>
    <row r="256" spans="3:13" x14ac:dyDescent="0.3">
      <c r="C256" s="2"/>
      <c r="L256" s="4">
        <v>0.27918051904974106</v>
      </c>
      <c r="M256" s="27">
        <f t="shared" si="12"/>
        <v>-540</v>
      </c>
    </row>
    <row r="257" spans="3:13" x14ac:dyDescent="0.3">
      <c r="C257" s="2"/>
      <c r="L257" s="4">
        <v>0.23993320343926416</v>
      </c>
      <c r="M257" s="28">
        <f t="shared" si="12"/>
        <v>-540</v>
      </c>
    </row>
    <row r="258" spans="3:13" x14ac:dyDescent="0.3">
      <c r="C258" s="2"/>
      <c r="L258" s="4">
        <v>0.65872522102219055</v>
      </c>
      <c r="M258" s="27">
        <f t="shared" si="12"/>
        <v>480</v>
      </c>
    </row>
    <row r="259" spans="3:13" x14ac:dyDescent="0.3">
      <c r="C259" s="2"/>
      <c r="L259" s="4">
        <v>0.13079251103311251</v>
      </c>
      <c r="M259" s="28">
        <f t="shared" si="12"/>
        <v>-1040</v>
      </c>
    </row>
    <row r="260" spans="3:13" x14ac:dyDescent="0.3">
      <c r="C260" s="2"/>
      <c r="L260" s="4">
        <v>0.56488348009196099</v>
      </c>
      <c r="M260" s="27">
        <f t="shared" si="12"/>
        <v>480</v>
      </c>
    </row>
    <row r="261" spans="3:13" x14ac:dyDescent="0.3">
      <c r="C261" s="2"/>
      <c r="L261" s="4">
        <v>4.7575228490769339E-3</v>
      </c>
      <c r="M261" s="28">
        <f t="shared" ref="M261:M324" si="13">IF(L261&gt;$D$19,$E$18,IF(L261&gt;$D$20,$E$19,IF(L261&gt;$D$21,$E$20,$E$21)))</f>
        <v>-1040</v>
      </c>
    </row>
    <row r="262" spans="3:13" x14ac:dyDescent="0.3">
      <c r="C262" s="2"/>
      <c r="L262" s="4">
        <v>0.76397311528662892</v>
      </c>
      <c r="M262" s="27">
        <f t="shared" si="13"/>
        <v>1000</v>
      </c>
    </row>
    <row r="263" spans="3:13" x14ac:dyDescent="0.3">
      <c r="C263" s="2"/>
      <c r="L263" s="4">
        <v>0.98692380787957579</v>
      </c>
      <c r="M263" s="28">
        <f t="shared" si="13"/>
        <v>1000</v>
      </c>
    </row>
    <row r="264" spans="3:13" x14ac:dyDescent="0.3">
      <c r="C264" s="2"/>
      <c r="L264" s="4">
        <v>0.22222356761030804</v>
      </c>
      <c r="M264" s="27">
        <f t="shared" si="13"/>
        <v>-1040</v>
      </c>
    </row>
    <row r="265" spans="3:13" x14ac:dyDescent="0.3">
      <c r="C265" s="2"/>
      <c r="L265" s="4">
        <v>0.89804432392589983</v>
      </c>
      <c r="M265" s="28">
        <f t="shared" si="13"/>
        <v>1000</v>
      </c>
    </row>
    <row r="266" spans="3:13" x14ac:dyDescent="0.3">
      <c r="C266" s="2"/>
      <c r="L266" s="4">
        <v>0.72929539159514956</v>
      </c>
      <c r="M266" s="27">
        <f t="shared" si="13"/>
        <v>480</v>
      </c>
    </row>
    <row r="267" spans="3:13" x14ac:dyDescent="0.3">
      <c r="C267" s="2"/>
      <c r="L267" s="4">
        <v>0.47339225953888187</v>
      </c>
      <c r="M267" s="28">
        <f t="shared" si="13"/>
        <v>480</v>
      </c>
    </row>
    <row r="268" spans="3:13" x14ac:dyDescent="0.3">
      <c r="C268" s="2"/>
      <c r="L268" s="4">
        <v>0.66354202881043423</v>
      </c>
      <c r="M268" s="27">
        <f t="shared" si="13"/>
        <v>480</v>
      </c>
    </row>
    <row r="269" spans="3:13" x14ac:dyDescent="0.3">
      <c r="C269" s="2"/>
      <c r="L269" s="4">
        <v>0.9203986004171868</v>
      </c>
      <c r="M269" s="28">
        <f t="shared" si="13"/>
        <v>1000</v>
      </c>
    </row>
    <row r="270" spans="3:13" x14ac:dyDescent="0.3">
      <c r="C270" s="2"/>
      <c r="L270" s="4">
        <v>8.8874301546647438E-2</v>
      </c>
      <c r="M270" s="27">
        <f t="shared" si="13"/>
        <v>-1040</v>
      </c>
    </row>
    <row r="271" spans="3:13" x14ac:dyDescent="0.3">
      <c r="C271" s="2"/>
      <c r="L271" s="4">
        <v>0.67311333198670353</v>
      </c>
      <c r="M271" s="28">
        <f t="shared" si="13"/>
        <v>480</v>
      </c>
    </row>
    <row r="272" spans="3:13" x14ac:dyDescent="0.3">
      <c r="C272" s="2"/>
      <c r="L272" s="4">
        <v>0.85818837153176863</v>
      </c>
      <c r="M272" s="27">
        <f t="shared" si="13"/>
        <v>1000</v>
      </c>
    </row>
    <row r="273" spans="3:13" x14ac:dyDescent="0.3">
      <c r="C273" s="2"/>
      <c r="L273" s="4">
        <v>0.81287986837961701</v>
      </c>
      <c r="M273" s="28">
        <f t="shared" si="13"/>
        <v>1000</v>
      </c>
    </row>
    <row r="274" spans="3:13" x14ac:dyDescent="0.3">
      <c r="C274" s="2"/>
      <c r="L274" s="4">
        <v>0.80838124914887277</v>
      </c>
      <c r="M274" s="27">
        <f t="shared" si="13"/>
        <v>1000</v>
      </c>
    </row>
    <row r="275" spans="3:13" x14ac:dyDescent="0.3">
      <c r="C275" s="2"/>
      <c r="L275" s="4">
        <v>0.50509625881592246</v>
      </c>
      <c r="M275" s="28">
        <f t="shared" si="13"/>
        <v>480</v>
      </c>
    </row>
    <row r="276" spans="3:13" x14ac:dyDescent="0.3">
      <c r="C276" s="2"/>
      <c r="L276" s="4">
        <v>0.4096579830033712</v>
      </c>
      <c r="M276" s="27">
        <f t="shared" si="13"/>
        <v>-540</v>
      </c>
    </row>
    <row r="277" spans="3:13" x14ac:dyDescent="0.3">
      <c r="C277" s="2"/>
      <c r="L277" s="4">
        <v>0.11641556681560716</v>
      </c>
      <c r="M277" s="28">
        <f t="shared" si="13"/>
        <v>-1040</v>
      </c>
    </row>
    <row r="278" spans="3:13" x14ac:dyDescent="0.3">
      <c r="C278" s="2"/>
      <c r="L278" s="4">
        <v>0.42823444194612359</v>
      </c>
      <c r="M278" s="27">
        <f t="shared" si="13"/>
        <v>-540</v>
      </c>
    </row>
    <row r="279" spans="3:13" x14ac:dyDescent="0.3">
      <c r="C279" s="2"/>
      <c r="L279" s="4">
        <v>6.5750933828689684E-2</v>
      </c>
      <c r="M279" s="28">
        <f t="shared" si="13"/>
        <v>-1040</v>
      </c>
    </row>
    <row r="280" spans="3:13" x14ac:dyDescent="0.3">
      <c r="C280" s="2"/>
      <c r="L280" s="4">
        <v>0.8320029984677374</v>
      </c>
      <c r="M280" s="27">
        <f t="shared" si="13"/>
        <v>1000</v>
      </c>
    </row>
    <row r="281" spans="3:13" x14ac:dyDescent="0.3">
      <c r="C281" s="2"/>
      <c r="L281" s="4">
        <v>0.88974840375662956</v>
      </c>
      <c r="M281" s="28">
        <f t="shared" si="13"/>
        <v>1000</v>
      </c>
    </row>
    <row r="282" spans="3:13" x14ac:dyDescent="0.3">
      <c r="C282" s="2"/>
      <c r="L282" s="4">
        <v>0.63867442334142432</v>
      </c>
      <c r="M282" s="27">
        <f t="shared" si="13"/>
        <v>480</v>
      </c>
    </row>
    <row r="283" spans="3:13" x14ac:dyDescent="0.3">
      <c r="C283" s="2"/>
      <c r="L283" s="4">
        <v>0.48468266194601384</v>
      </c>
      <c r="M283" s="28">
        <f t="shared" si="13"/>
        <v>480</v>
      </c>
    </row>
    <row r="284" spans="3:13" x14ac:dyDescent="0.3">
      <c r="C284" s="2"/>
      <c r="L284" s="4">
        <v>8.5018771249015468E-2</v>
      </c>
      <c r="M284" s="27">
        <f t="shared" si="13"/>
        <v>-1040</v>
      </c>
    </row>
    <row r="285" spans="3:13" x14ac:dyDescent="0.3">
      <c r="C285" s="2"/>
      <c r="L285" s="4">
        <v>0.47099826189142935</v>
      </c>
      <c r="M285" s="28">
        <f t="shared" si="13"/>
        <v>480</v>
      </c>
    </row>
    <row r="286" spans="3:13" x14ac:dyDescent="0.3">
      <c r="C286" s="2"/>
      <c r="L286" s="4">
        <v>0.92341293986663486</v>
      </c>
      <c r="M286" s="27">
        <f t="shared" si="13"/>
        <v>1000</v>
      </c>
    </row>
    <row r="287" spans="3:13" x14ac:dyDescent="0.3">
      <c r="C287" s="2"/>
      <c r="L287" s="4">
        <v>0.17584301945368164</v>
      </c>
      <c r="M287" s="28">
        <f t="shared" si="13"/>
        <v>-1040</v>
      </c>
    </row>
    <row r="288" spans="3:13" x14ac:dyDescent="0.3">
      <c r="C288" s="2"/>
      <c r="L288" s="4">
        <v>0.8836373514635909</v>
      </c>
      <c r="M288" s="27">
        <f t="shared" si="13"/>
        <v>1000</v>
      </c>
    </row>
    <row r="289" spans="3:13" x14ac:dyDescent="0.3">
      <c r="C289" s="2"/>
      <c r="L289" s="4">
        <v>0.57170796186550843</v>
      </c>
      <c r="M289" s="28">
        <f t="shared" si="13"/>
        <v>480</v>
      </c>
    </row>
    <row r="290" spans="3:13" x14ac:dyDescent="0.3">
      <c r="C290" s="2"/>
      <c r="L290" s="4">
        <v>0.3154250158544134</v>
      </c>
      <c r="M290" s="27">
        <f t="shared" si="13"/>
        <v>-540</v>
      </c>
    </row>
    <row r="291" spans="3:13" x14ac:dyDescent="0.3">
      <c r="C291" s="2"/>
      <c r="L291" s="4">
        <v>0.5918695824897926</v>
      </c>
      <c r="M291" s="28">
        <f t="shared" si="13"/>
        <v>480</v>
      </c>
    </row>
    <row r="292" spans="3:13" x14ac:dyDescent="0.3">
      <c r="C292" s="2"/>
      <c r="L292" s="4">
        <v>0.94366528203036382</v>
      </c>
      <c r="M292" s="27">
        <f t="shared" si="13"/>
        <v>1000</v>
      </c>
    </row>
    <row r="293" spans="3:13" x14ac:dyDescent="0.3">
      <c r="C293" s="2"/>
      <c r="L293" s="4">
        <v>0.39626065044486836</v>
      </c>
      <c r="M293" s="28">
        <f t="shared" si="13"/>
        <v>-540</v>
      </c>
    </row>
    <row r="294" spans="3:13" x14ac:dyDescent="0.3">
      <c r="C294" s="2"/>
      <c r="L294" s="4">
        <v>0.34970832309351751</v>
      </c>
      <c r="M294" s="27">
        <f t="shared" si="13"/>
        <v>-540</v>
      </c>
    </row>
    <row r="295" spans="3:13" x14ac:dyDescent="0.3">
      <c r="C295" s="2"/>
      <c r="L295" s="4">
        <v>2.7032258916126484E-3</v>
      </c>
      <c r="M295" s="28">
        <f t="shared" si="13"/>
        <v>-1040</v>
      </c>
    </row>
    <row r="296" spans="3:13" x14ac:dyDescent="0.3">
      <c r="C296" s="2"/>
      <c r="L296" s="4">
        <v>0.86304157074732746</v>
      </c>
      <c r="M296" s="27">
        <f t="shared" si="13"/>
        <v>1000</v>
      </c>
    </row>
    <row r="297" spans="3:13" x14ac:dyDescent="0.3">
      <c r="C297" s="2"/>
      <c r="L297" s="4">
        <v>0.41183865137130338</v>
      </c>
      <c r="M297" s="28">
        <f t="shared" si="13"/>
        <v>-540</v>
      </c>
    </row>
    <row r="298" spans="3:13" x14ac:dyDescent="0.3">
      <c r="C298" s="2"/>
      <c r="L298" s="4">
        <v>0.99733682257215706</v>
      </c>
      <c r="M298" s="27">
        <f t="shared" si="13"/>
        <v>1000</v>
      </c>
    </row>
    <row r="299" spans="3:13" x14ac:dyDescent="0.3">
      <c r="C299" s="2"/>
      <c r="L299" s="4">
        <v>0.84143662891081616</v>
      </c>
      <c r="M299" s="28">
        <f t="shared" si="13"/>
        <v>1000</v>
      </c>
    </row>
    <row r="300" spans="3:13" x14ac:dyDescent="0.3">
      <c r="C300" s="2"/>
      <c r="L300" s="4">
        <v>0.63855815838720886</v>
      </c>
      <c r="M300" s="27">
        <f t="shared" si="13"/>
        <v>480</v>
      </c>
    </row>
    <row r="301" spans="3:13" x14ac:dyDescent="0.3">
      <c r="C301" s="2"/>
      <c r="L301" s="4">
        <v>0.50921153583924872</v>
      </c>
      <c r="M301" s="28">
        <f t="shared" si="13"/>
        <v>480</v>
      </c>
    </row>
    <row r="302" spans="3:13" x14ac:dyDescent="0.3">
      <c r="C302" s="2"/>
      <c r="L302" s="4">
        <v>0.28653562279084188</v>
      </c>
      <c r="M302" s="27">
        <f t="shared" si="13"/>
        <v>-540</v>
      </c>
    </row>
    <row r="303" spans="3:13" x14ac:dyDescent="0.3">
      <c r="C303" s="2"/>
      <c r="L303" s="4">
        <v>0.8189999106241147</v>
      </c>
      <c r="M303" s="28">
        <f t="shared" si="13"/>
        <v>1000</v>
      </c>
    </row>
    <row r="304" spans="3:13" x14ac:dyDescent="0.3">
      <c r="C304" s="2"/>
      <c r="L304" s="4">
        <v>0.33862883446402525</v>
      </c>
      <c r="M304" s="27">
        <f t="shared" si="13"/>
        <v>-540</v>
      </c>
    </row>
    <row r="305" spans="3:13" x14ac:dyDescent="0.3">
      <c r="C305" s="2"/>
      <c r="L305" s="4">
        <v>0.84003358073649659</v>
      </c>
      <c r="M305" s="28">
        <f t="shared" si="13"/>
        <v>1000</v>
      </c>
    </row>
    <row r="306" spans="3:13" x14ac:dyDescent="0.3">
      <c r="C306" s="2"/>
      <c r="L306" s="4">
        <v>0.43021636889081938</v>
      </c>
      <c r="M306" s="27">
        <f t="shared" si="13"/>
        <v>-540</v>
      </c>
    </row>
    <row r="307" spans="3:13" x14ac:dyDescent="0.3">
      <c r="C307" s="2"/>
      <c r="L307" s="4">
        <v>0.82453966687251756</v>
      </c>
      <c r="M307" s="28">
        <f t="shared" si="13"/>
        <v>1000</v>
      </c>
    </row>
    <row r="308" spans="3:13" x14ac:dyDescent="0.3">
      <c r="C308" s="2"/>
      <c r="L308" s="4">
        <v>0.96018544433391884</v>
      </c>
      <c r="M308" s="27">
        <f t="shared" si="13"/>
        <v>1000</v>
      </c>
    </row>
    <row r="309" spans="3:13" x14ac:dyDescent="0.3">
      <c r="C309" s="2"/>
      <c r="L309" s="4">
        <v>0.27655591406770685</v>
      </c>
      <c r="M309" s="28">
        <f t="shared" si="13"/>
        <v>-540</v>
      </c>
    </row>
    <row r="310" spans="3:13" x14ac:dyDescent="0.3">
      <c r="C310" s="2"/>
      <c r="L310" s="4">
        <v>5.297441186881402E-2</v>
      </c>
      <c r="M310" s="27">
        <f t="shared" si="13"/>
        <v>-1040</v>
      </c>
    </row>
    <row r="311" spans="3:13" x14ac:dyDescent="0.3">
      <c r="C311" s="2"/>
      <c r="L311" s="4">
        <v>0.82397059803100925</v>
      </c>
      <c r="M311" s="28">
        <f t="shared" si="13"/>
        <v>1000</v>
      </c>
    </row>
    <row r="312" spans="3:13" x14ac:dyDescent="0.3">
      <c r="C312" s="2"/>
      <c r="L312" s="4">
        <v>0.30109563681488116</v>
      </c>
      <c r="M312" s="27">
        <f t="shared" si="13"/>
        <v>-540</v>
      </c>
    </row>
    <row r="313" spans="3:13" x14ac:dyDescent="0.3">
      <c r="C313" s="2"/>
      <c r="L313" s="4">
        <v>0.69396250402592241</v>
      </c>
      <c r="M313" s="28">
        <f t="shared" si="13"/>
        <v>480</v>
      </c>
    </row>
    <row r="314" spans="3:13" x14ac:dyDescent="0.3">
      <c r="C314" s="2"/>
      <c r="L314" s="4">
        <v>0.19510331905361322</v>
      </c>
      <c r="M314" s="27">
        <f t="shared" si="13"/>
        <v>-1040</v>
      </c>
    </row>
    <row r="315" spans="3:13" x14ac:dyDescent="0.3">
      <c r="C315" s="2"/>
      <c r="L315" s="4">
        <v>0.3173162763311862</v>
      </c>
      <c r="M315" s="28">
        <f t="shared" si="13"/>
        <v>-540</v>
      </c>
    </row>
    <row r="316" spans="3:13" x14ac:dyDescent="0.3">
      <c r="C316" s="2"/>
      <c r="L316" s="4">
        <v>0.96373272916751496</v>
      </c>
      <c r="M316" s="27">
        <f t="shared" si="13"/>
        <v>1000</v>
      </c>
    </row>
    <row r="317" spans="3:13" x14ac:dyDescent="0.3">
      <c r="C317" s="2"/>
      <c r="L317" s="4">
        <v>0.41174685139287637</v>
      </c>
      <c r="M317" s="28">
        <f t="shared" si="13"/>
        <v>-540</v>
      </c>
    </row>
    <row r="318" spans="3:13" x14ac:dyDescent="0.3">
      <c r="C318" s="2"/>
      <c r="L318" s="4">
        <v>1.7365982253674805E-2</v>
      </c>
      <c r="M318" s="27">
        <f t="shared" si="13"/>
        <v>-1040</v>
      </c>
    </row>
    <row r="319" spans="3:13" x14ac:dyDescent="0.3">
      <c r="C319" s="2"/>
      <c r="L319" s="4">
        <v>0.72389828099044728</v>
      </c>
      <c r="M319" s="28">
        <f t="shared" si="13"/>
        <v>480</v>
      </c>
    </row>
    <row r="320" spans="3:13" x14ac:dyDescent="0.3">
      <c r="C320" s="2"/>
      <c r="L320" s="4">
        <v>0.21829882014743107</v>
      </c>
      <c r="M320" s="27">
        <f t="shared" si="13"/>
        <v>-1040</v>
      </c>
    </row>
    <row r="321" spans="3:13" x14ac:dyDescent="0.3">
      <c r="C321" s="2"/>
      <c r="L321" s="4">
        <v>0.84707541218192928</v>
      </c>
      <c r="M321" s="28">
        <f t="shared" si="13"/>
        <v>1000</v>
      </c>
    </row>
    <row r="322" spans="3:13" x14ac:dyDescent="0.3">
      <c r="C322" s="2"/>
      <c r="L322" s="4">
        <v>0.64882900416029943</v>
      </c>
      <c r="M322" s="27">
        <f t="shared" si="13"/>
        <v>480</v>
      </c>
    </row>
    <row r="323" spans="3:13" x14ac:dyDescent="0.3">
      <c r="C323" s="2"/>
      <c r="L323" s="4">
        <v>0.78873755437730542</v>
      </c>
      <c r="M323" s="28">
        <f t="shared" si="13"/>
        <v>1000</v>
      </c>
    </row>
    <row r="324" spans="3:13" x14ac:dyDescent="0.3">
      <c r="C324" s="2"/>
      <c r="L324" s="4">
        <v>0.85137140794050781</v>
      </c>
      <c r="M324" s="27">
        <f t="shared" si="13"/>
        <v>1000</v>
      </c>
    </row>
    <row r="325" spans="3:13" x14ac:dyDescent="0.3">
      <c r="C325" s="2"/>
      <c r="L325" s="4">
        <v>0.90906498966543869</v>
      </c>
      <c r="M325" s="28">
        <f t="shared" ref="M325:M388" si="14">IF(L325&gt;$D$19,$E$18,IF(L325&gt;$D$20,$E$19,IF(L325&gt;$D$21,$E$20,$E$21)))</f>
        <v>1000</v>
      </c>
    </row>
    <row r="326" spans="3:13" x14ac:dyDescent="0.3">
      <c r="C326" s="2"/>
      <c r="L326" s="4">
        <v>0.44324183007551643</v>
      </c>
      <c r="M326" s="27">
        <f t="shared" si="14"/>
        <v>480</v>
      </c>
    </row>
    <row r="327" spans="3:13" x14ac:dyDescent="0.3">
      <c r="C327" s="2"/>
      <c r="L327" s="4">
        <v>2.206104451826818E-2</v>
      </c>
      <c r="M327" s="28">
        <f t="shared" si="14"/>
        <v>-1040</v>
      </c>
    </row>
    <row r="328" spans="3:13" x14ac:dyDescent="0.3">
      <c r="C328" s="2"/>
      <c r="L328" s="4">
        <v>9.8657896188663607E-2</v>
      </c>
      <c r="M328" s="27">
        <f t="shared" si="14"/>
        <v>-1040</v>
      </c>
    </row>
    <row r="329" spans="3:13" x14ac:dyDescent="0.3">
      <c r="C329" s="2"/>
      <c r="L329" s="4">
        <v>0.1027901685645094</v>
      </c>
      <c r="M329" s="28">
        <f t="shared" si="14"/>
        <v>-1040</v>
      </c>
    </row>
    <row r="330" spans="3:13" x14ac:dyDescent="0.3">
      <c r="C330" s="2"/>
      <c r="L330" s="4">
        <v>0.53824770239341879</v>
      </c>
      <c r="M330" s="27">
        <f t="shared" si="14"/>
        <v>480</v>
      </c>
    </row>
    <row r="331" spans="3:13" x14ac:dyDescent="0.3">
      <c r="C331" s="2"/>
      <c r="L331" s="4">
        <v>0.4075202315301778</v>
      </c>
      <c r="M331" s="28">
        <f t="shared" si="14"/>
        <v>-540</v>
      </c>
    </row>
    <row r="332" spans="3:13" x14ac:dyDescent="0.3">
      <c r="C332" s="2"/>
      <c r="L332" s="4">
        <v>0.90317115401679582</v>
      </c>
      <c r="M332" s="27">
        <f t="shared" si="14"/>
        <v>1000</v>
      </c>
    </row>
    <row r="333" spans="3:13" x14ac:dyDescent="0.3">
      <c r="C333" s="2"/>
      <c r="L333" s="4">
        <v>0.32462948418155468</v>
      </c>
      <c r="M333" s="28">
        <f t="shared" si="14"/>
        <v>-540</v>
      </c>
    </row>
    <row r="334" spans="3:13" x14ac:dyDescent="0.3">
      <c r="C334" s="2"/>
      <c r="L334" s="4">
        <v>0.12653784867802775</v>
      </c>
      <c r="M334" s="27">
        <f t="shared" si="14"/>
        <v>-1040</v>
      </c>
    </row>
    <row r="335" spans="3:13" x14ac:dyDescent="0.3">
      <c r="C335" s="2"/>
      <c r="L335" s="4">
        <v>0.53622131341911738</v>
      </c>
      <c r="M335" s="28">
        <f t="shared" si="14"/>
        <v>480</v>
      </c>
    </row>
    <row r="336" spans="3:13" x14ac:dyDescent="0.3">
      <c r="C336" s="2"/>
      <c r="L336" s="4">
        <v>0.46009861278033004</v>
      </c>
      <c r="M336" s="27">
        <f t="shared" si="14"/>
        <v>480</v>
      </c>
    </row>
    <row r="337" spans="3:13" x14ac:dyDescent="0.3">
      <c r="C337" s="2"/>
      <c r="L337" s="4">
        <v>0.90954402618642693</v>
      </c>
      <c r="M337" s="28">
        <f t="shared" si="14"/>
        <v>1000</v>
      </c>
    </row>
    <row r="338" spans="3:13" x14ac:dyDescent="0.3">
      <c r="C338" s="2"/>
      <c r="L338" s="4">
        <v>0.7913946600689713</v>
      </c>
      <c r="M338" s="27">
        <f t="shared" si="14"/>
        <v>1000</v>
      </c>
    </row>
    <row r="339" spans="3:13" x14ac:dyDescent="0.3">
      <c r="C339" s="2"/>
      <c r="L339" s="4">
        <v>0.82745891215936951</v>
      </c>
      <c r="M339" s="28">
        <f t="shared" si="14"/>
        <v>1000</v>
      </c>
    </row>
    <row r="340" spans="3:13" x14ac:dyDescent="0.3">
      <c r="C340" s="2"/>
      <c r="L340" s="4">
        <v>0.74661683445415106</v>
      </c>
      <c r="M340" s="27">
        <f t="shared" si="14"/>
        <v>1000</v>
      </c>
    </row>
    <row r="341" spans="3:13" x14ac:dyDescent="0.3">
      <c r="C341" s="2"/>
      <c r="L341" s="4">
        <v>0.84029349929911723</v>
      </c>
      <c r="M341" s="28">
        <f t="shared" si="14"/>
        <v>1000</v>
      </c>
    </row>
    <row r="342" spans="3:13" x14ac:dyDescent="0.3">
      <c r="C342" s="2"/>
      <c r="L342" s="4">
        <v>0.73442274977565747</v>
      </c>
      <c r="M342" s="27">
        <f t="shared" si="14"/>
        <v>480</v>
      </c>
    </row>
    <row r="343" spans="3:13" x14ac:dyDescent="0.3">
      <c r="C343" s="2"/>
      <c r="L343" s="4">
        <v>0.94653211599886256</v>
      </c>
      <c r="M343" s="28">
        <f t="shared" si="14"/>
        <v>1000</v>
      </c>
    </row>
    <row r="344" spans="3:13" x14ac:dyDescent="0.3">
      <c r="C344" s="2"/>
      <c r="L344" s="4">
        <v>0.35566888341717828</v>
      </c>
      <c r="M344" s="27">
        <f t="shared" si="14"/>
        <v>-540</v>
      </c>
    </row>
    <row r="345" spans="3:13" x14ac:dyDescent="0.3">
      <c r="C345" s="2"/>
      <c r="L345" s="4">
        <v>0.23806768480073448</v>
      </c>
      <c r="M345" s="28">
        <f t="shared" si="14"/>
        <v>-540</v>
      </c>
    </row>
    <row r="346" spans="3:13" x14ac:dyDescent="0.3">
      <c r="C346" s="2"/>
      <c r="L346" s="4">
        <v>0.27907388192666049</v>
      </c>
      <c r="M346" s="27">
        <f t="shared" si="14"/>
        <v>-540</v>
      </c>
    </row>
    <row r="347" spans="3:13" x14ac:dyDescent="0.3">
      <c r="C347" s="2"/>
      <c r="L347" s="4">
        <v>0.89402815464530594</v>
      </c>
      <c r="M347" s="28">
        <f t="shared" si="14"/>
        <v>1000</v>
      </c>
    </row>
    <row r="348" spans="3:13" x14ac:dyDescent="0.3">
      <c r="C348" s="2"/>
      <c r="L348" s="4">
        <v>0.22493065081321328</v>
      </c>
      <c r="M348" s="27">
        <f t="shared" si="14"/>
        <v>-1040</v>
      </c>
    </row>
    <row r="349" spans="3:13" x14ac:dyDescent="0.3">
      <c r="C349" s="2"/>
      <c r="L349" s="4">
        <v>0.35773187009847929</v>
      </c>
      <c r="M349" s="28">
        <f t="shared" si="14"/>
        <v>-540</v>
      </c>
    </row>
    <row r="350" spans="3:13" x14ac:dyDescent="0.3">
      <c r="C350" s="2"/>
      <c r="L350" s="4">
        <v>0.70740311774053699</v>
      </c>
      <c r="M350" s="27">
        <f t="shared" si="14"/>
        <v>480</v>
      </c>
    </row>
    <row r="351" spans="3:13" x14ac:dyDescent="0.3">
      <c r="C351" s="2"/>
      <c r="L351" s="4">
        <v>0.91079156997433408</v>
      </c>
      <c r="M351" s="28">
        <f t="shared" si="14"/>
        <v>1000</v>
      </c>
    </row>
    <row r="352" spans="3:13" x14ac:dyDescent="0.3">
      <c r="C352" s="2"/>
      <c r="L352" s="4">
        <v>0.15488052761153281</v>
      </c>
      <c r="M352" s="27">
        <f t="shared" si="14"/>
        <v>-1040</v>
      </c>
    </row>
    <row r="353" spans="3:13" x14ac:dyDescent="0.3">
      <c r="C353" s="2"/>
      <c r="L353" s="4">
        <v>0.49237383785415079</v>
      </c>
      <c r="M353" s="28">
        <f t="shared" si="14"/>
        <v>480</v>
      </c>
    </row>
    <row r="354" spans="3:13" x14ac:dyDescent="0.3">
      <c r="C354" s="2"/>
      <c r="L354" s="4">
        <v>0.81245108202868588</v>
      </c>
      <c r="M354" s="27">
        <f t="shared" si="14"/>
        <v>1000</v>
      </c>
    </row>
    <row r="355" spans="3:13" x14ac:dyDescent="0.3">
      <c r="C355" s="2"/>
      <c r="L355" s="4">
        <v>0.99755663349151225</v>
      </c>
      <c r="M355" s="28">
        <f t="shared" si="14"/>
        <v>1000</v>
      </c>
    </row>
    <row r="356" spans="3:13" x14ac:dyDescent="0.3">
      <c r="C356" s="2"/>
      <c r="L356" s="4">
        <v>6.1662206961706767E-3</v>
      </c>
      <c r="M356" s="27">
        <f t="shared" si="14"/>
        <v>-1040</v>
      </c>
    </row>
    <row r="357" spans="3:13" x14ac:dyDescent="0.3">
      <c r="C357" s="2"/>
      <c r="L357" s="4">
        <v>0.77162345146328537</v>
      </c>
      <c r="M357" s="28">
        <f t="shared" si="14"/>
        <v>1000</v>
      </c>
    </row>
    <row r="358" spans="3:13" x14ac:dyDescent="0.3">
      <c r="C358" s="2"/>
      <c r="L358" s="4">
        <v>0.61630238003142823</v>
      </c>
      <c r="M358" s="27">
        <f t="shared" si="14"/>
        <v>480</v>
      </c>
    </row>
    <row r="359" spans="3:13" x14ac:dyDescent="0.3">
      <c r="C359" s="2"/>
      <c r="L359" s="4">
        <v>0.5785566419757201</v>
      </c>
      <c r="M359" s="28">
        <f t="shared" si="14"/>
        <v>480</v>
      </c>
    </row>
    <row r="360" spans="3:13" x14ac:dyDescent="0.3">
      <c r="C360" s="2"/>
      <c r="L360" s="4">
        <v>0.40986873111573396</v>
      </c>
      <c r="M360" s="27">
        <f t="shared" si="14"/>
        <v>-540</v>
      </c>
    </row>
    <row r="361" spans="3:13" x14ac:dyDescent="0.3">
      <c r="C361" s="2"/>
      <c r="L361" s="4">
        <v>0.38896350831830229</v>
      </c>
      <c r="M361" s="28">
        <f t="shared" si="14"/>
        <v>-540</v>
      </c>
    </row>
    <row r="362" spans="3:13" x14ac:dyDescent="0.3">
      <c r="C362" s="2"/>
      <c r="L362" s="4">
        <v>0.63338746699900395</v>
      </c>
      <c r="M362" s="27">
        <f t="shared" si="14"/>
        <v>480</v>
      </c>
    </row>
    <row r="363" spans="3:13" x14ac:dyDescent="0.3">
      <c r="C363" s="2"/>
      <c r="L363" s="4">
        <v>0.3300821786969006</v>
      </c>
      <c r="M363" s="28">
        <f t="shared" si="14"/>
        <v>-540</v>
      </c>
    </row>
    <row r="364" spans="3:13" x14ac:dyDescent="0.3">
      <c r="C364" s="2"/>
      <c r="L364" s="4">
        <v>0.37898908345105198</v>
      </c>
      <c r="M364" s="27">
        <f t="shared" si="14"/>
        <v>-540</v>
      </c>
    </row>
    <row r="365" spans="3:13" x14ac:dyDescent="0.3">
      <c r="C365" s="2"/>
      <c r="L365" s="4">
        <v>0.10296322551350767</v>
      </c>
      <c r="M365" s="28">
        <f t="shared" si="14"/>
        <v>-1040</v>
      </c>
    </row>
    <row r="366" spans="3:13" x14ac:dyDescent="0.3">
      <c r="C366" s="2"/>
      <c r="L366" s="4">
        <v>0.37211643479809109</v>
      </c>
      <c r="M366" s="27">
        <f t="shared" si="14"/>
        <v>-540</v>
      </c>
    </row>
    <row r="367" spans="3:13" x14ac:dyDescent="0.3">
      <c r="C367" s="2"/>
      <c r="L367" s="4">
        <v>0.974858529434107</v>
      </c>
      <c r="M367" s="28">
        <f t="shared" si="14"/>
        <v>1000</v>
      </c>
    </row>
    <row r="368" spans="3:13" x14ac:dyDescent="0.3">
      <c r="C368" s="2"/>
      <c r="L368" s="4">
        <v>0.39247221298074098</v>
      </c>
      <c r="M368" s="27">
        <f t="shared" si="14"/>
        <v>-540</v>
      </c>
    </row>
    <row r="369" spans="3:13" x14ac:dyDescent="0.3">
      <c r="C369" s="2"/>
      <c r="L369" s="4">
        <v>0.91572646956194248</v>
      </c>
      <c r="M369" s="28">
        <f t="shared" si="14"/>
        <v>1000</v>
      </c>
    </row>
    <row r="370" spans="3:13" x14ac:dyDescent="0.3">
      <c r="C370" s="2"/>
      <c r="L370" s="4">
        <v>0.21563709994164315</v>
      </c>
      <c r="M370" s="27">
        <f t="shared" si="14"/>
        <v>-1040</v>
      </c>
    </row>
    <row r="371" spans="3:13" x14ac:dyDescent="0.3">
      <c r="C371" s="2"/>
      <c r="L371" s="4">
        <v>8.1452401229855975E-2</v>
      </c>
      <c r="M371" s="28">
        <f t="shared" si="14"/>
        <v>-1040</v>
      </c>
    </row>
    <row r="372" spans="3:13" x14ac:dyDescent="0.3">
      <c r="C372" s="2"/>
      <c r="L372" s="4">
        <v>0.17311702159473397</v>
      </c>
      <c r="M372" s="27">
        <f t="shared" si="14"/>
        <v>-1040</v>
      </c>
    </row>
    <row r="373" spans="3:13" x14ac:dyDescent="0.3">
      <c r="C373" s="2"/>
      <c r="L373" s="4">
        <v>0.61898151218215125</v>
      </c>
      <c r="M373" s="28">
        <f t="shared" si="14"/>
        <v>480</v>
      </c>
    </row>
    <row r="374" spans="3:13" x14ac:dyDescent="0.3">
      <c r="C374" s="2"/>
      <c r="L374" s="4">
        <v>0.54093611095285521</v>
      </c>
      <c r="M374" s="27">
        <f t="shared" si="14"/>
        <v>480</v>
      </c>
    </row>
    <row r="375" spans="3:13" x14ac:dyDescent="0.3">
      <c r="C375" s="2"/>
      <c r="L375" s="4">
        <v>0.90908224760620393</v>
      </c>
      <c r="M375" s="28">
        <f t="shared" si="14"/>
        <v>1000</v>
      </c>
    </row>
    <row r="376" spans="3:13" x14ac:dyDescent="0.3">
      <c r="C376" s="2"/>
      <c r="L376" s="4">
        <v>0.50303593130867863</v>
      </c>
      <c r="M376" s="27">
        <f t="shared" si="14"/>
        <v>480</v>
      </c>
    </row>
    <row r="377" spans="3:13" x14ac:dyDescent="0.3">
      <c r="C377" s="2"/>
      <c r="L377" s="4">
        <v>0.91648890870016864</v>
      </c>
      <c r="M377" s="28">
        <f t="shared" si="14"/>
        <v>1000</v>
      </c>
    </row>
    <row r="378" spans="3:13" x14ac:dyDescent="0.3">
      <c r="C378" s="2"/>
      <c r="L378" s="4">
        <v>0.64851970911269929</v>
      </c>
      <c r="M378" s="27">
        <f t="shared" si="14"/>
        <v>480</v>
      </c>
    </row>
    <row r="379" spans="3:13" x14ac:dyDescent="0.3">
      <c r="C379" s="2"/>
      <c r="L379" s="4">
        <v>0.52928331261141093</v>
      </c>
      <c r="M379" s="28">
        <f t="shared" si="14"/>
        <v>480</v>
      </c>
    </row>
    <row r="380" spans="3:13" x14ac:dyDescent="0.3">
      <c r="C380" s="2"/>
      <c r="L380" s="4">
        <v>0.56257237004943694</v>
      </c>
      <c r="M380" s="27">
        <f t="shared" si="14"/>
        <v>480</v>
      </c>
    </row>
    <row r="381" spans="3:13" x14ac:dyDescent="0.3">
      <c r="C381" s="2"/>
      <c r="L381" s="4">
        <v>0.75740852742271148</v>
      </c>
      <c r="M381" s="28">
        <f t="shared" si="14"/>
        <v>1000</v>
      </c>
    </row>
    <row r="382" spans="3:13" x14ac:dyDescent="0.3">
      <c r="C382" s="2"/>
      <c r="L382" s="4">
        <v>0.35558001352536561</v>
      </c>
      <c r="M382" s="27">
        <f t="shared" si="14"/>
        <v>-540</v>
      </c>
    </row>
    <row r="383" spans="3:13" x14ac:dyDescent="0.3">
      <c r="C383" s="2"/>
      <c r="L383" s="4">
        <v>0.69023824520152488</v>
      </c>
      <c r="M383" s="28">
        <f t="shared" si="14"/>
        <v>480</v>
      </c>
    </row>
    <row r="384" spans="3:13" x14ac:dyDescent="0.3">
      <c r="C384" s="2"/>
      <c r="L384" s="4">
        <v>8.2346136048750962E-3</v>
      </c>
      <c r="M384" s="27">
        <f t="shared" si="14"/>
        <v>-1040</v>
      </c>
    </row>
    <row r="385" spans="3:13" x14ac:dyDescent="0.3">
      <c r="C385" s="2"/>
      <c r="L385" s="4">
        <v>0.73465028720733838</v>
      </c>
      <c r="M385" s="28">
        <f t="shared" si="14"/>
        <v>480</v>
      </c>
    </row>
    <row r="386" spans="3:13" x14ac:dyDescent="0.3">
      <c r="C386" s="2"/>
      <c r="L386" s="4">
        <v>0.38677655904194552</v>
      </c>
      <c r="M386" s="27">
        <f t="shared" si="14"/>
        <v>-540</v>
      </c>
    </row>
    <row r="387" spans="3:13" x14ac:dyDescent="0.3">
      <c r="C387" s="2"/>
      <c r="L387" s="4">
        <v>0.53259745810359704</v>
      </c>
      <c r="M387" s="28">
        <f t="shared" si="14"/>
        <v>480</v>
      </c>
    </row>
    <row r="388" spans="3:13" x14ac:dyDescent="0.3">
      <c r="C388" s="2"/>
      <c r="L388" s="4">
        <v>0.85118823258149967</v>
      </c>
      <c r="M388" s="27">
        <f t="shared" si="14"/>
        <v>1000</v>
      </c>
    </row>
    <row r="389" spans="3:13" x14ac:dyDescent="0.3">
      <c r="C389" s="2"/>
      <c r="L389" s="4">
        <v>0.18195234679562999</v>
      </c>
      <c r="M389" s="28">
        <f t="shared" ref="M389:M452" si="15">IF(L389&gt;$D$19,$E$18,IF(L389&gt;$D$20,$E$19,IF(L389&gt;$D$21,$E$20,$E$21)))</f>
        <v>-1040</v>
      </c>
    </row>
    <row r="390" spans="3:13" x14ac:dyDescent="0.3">
      <c r="C390" s="2"/>
      <c r="L390" s="4">
        <v>0.37250572362056578</v>
      </c>
      <c r="M390" s="27">
        <f t="shared" si="15"/>
        <v>-540</v>
      </c>
    </row>
    <row r="391" spans="3:13" x14ac:dyDescent="0.3">
      <c r="C391" s="2"/>
      <c r="L391" s="4">
        <v>0.29932649639616848</v>
      </c>
      <c r="M391" s="28">
        <f t="shared" si="15"/>
        <v>-540</v>
      </c>
    </row>
    <row r="392" spans="3:13" x14ac:dyDescent="0.3">
      <c r="C392" s="2"/>
      <c r="L392" s="4">
        <v>8.5378998469645917E-2</v>
      </c>
      <c r="M392" s="27">
        <f t="shared" si="15"/>
        <v>-1040</v>
      </c>
    </row>
    <row r="393" spans="3:13" x14ac:dyDescent="0.3">
      <c r="C393" s="2"/>
      <c r="L393" s="4">
        <v>0.85180668040317864</v>
      </c>
      <c r="M393" s="28">
        <f t="shared" si="15"/>
        <v>1000</v>
      </c>
    </row>
    <row r="394" spans="3:13" x14ac:dyDescent="0.3">
      <c r="C394" s="2"/>
      <c r="L394" s="4">
        <v>0.11353185203271055</v>
      </c>
      <c r="M394" s="27">
        <f t="shared" si="15"/>
        <v>-1040</v>
      </c>
    </row>
    <row r="395" spans="3:13" x14ac:dyDescent="0.3">
      <c r="C395" s="2"/>
      <c r="L395" s="4">
        <v>0.48427020265834997</v>
      </c>
      <c r="M395" s="28">
        <f t="shared" si="15"/>
        <v>480</v>
      </c>
    </row>
    <row r="396" spans="3:13" x14ac:dyDescent="0.3">
      <c r="C396" s="2"/>
      <c r="L396" s="4">
        <v>0.36140480657085394</v>
      </c>
      <c r="M396" s="27">
        <f t="shared" si="15"/>
        <v>-540</v>
      </c>
    </row>
    <row r="397" spans="3:13" x14ac:dyDescent="0.3">
      <c r="C397" s="2"/>
      <c r="L397" s="4">
        <v>0.10149874281849269</v>
      </c>
      <c r="M397" s="28">
        <f t="shared" si="15"/>
        <v>-1040</v>
      </c>
    </row>
    <row r="398" spans="3:13" x14ac:dyDescent="0.3">
      <c r="C398" s="2"/>
      <c r="L398" s="4">
        <v>0.34925755163181949</v>
      </c>
      <c r="M398" s="27">
        <f t="shared" si="15"/>
        <v>-540</v>
      </c>
    </row>
    <row r="399" spans="3:13" x14ac:dyDescent="0.3">
      <c r="C399" s="2"/>
      <c r="L399" s="4">
        <v>0.61277468747110408</v>
      </c>
      <c r="M399" s="28">
        <f t="shared" si="15"/>
        <v>480</v>
      </c>
    </row>
    <row r="400" spans="3:13" x14ac:dyDescent="0.3">
      <c r="C400" s="2"/>
      <c r="L400" s="4">
        <v>0.87464678308277888</v>
      </c>
      <c r="M400" s="27">
        <f t="shared" si="15"/>
        <v>1000</v>
      </c>
    </row>
    <row r="401" spans="3:13" x14ac:dyDescent="0.3">
      <c r="C401" s="2"/>
      <c r="L401" s="4">
        <v>0.55580883415895632</v>
      </c>
      <c r="M401" s="28">
        <f t="shared" si="15"/>
        <v>480</v>
      </c>
    </row>
    <row r="402" spans="3:13" x14ac:dyDescent="0.3">
      <c r="C402" s="2"/>
      <c r="L402" s="4">
        <v>2.0450084789369494E-2</v>
      </c>
      <c r="M402" s="27">
        <f t="shared" si="15"/>
        <v>-1040</v>
      </c>
    </row>
    <row r="403" spans="3:13" x14ac:dyDescent="0.3">
      <c r="C403" s="2"/>
      <c r="L403" s="4">
        <v>0.98920155255452225</v>
      </c>
      <c r="M403" s="28">
        <f t="shared" si="15"/>
        <v>1000</v>
      </c>
    </row>
    <row r="404" spans="3:13" x14ac:dyDescent="0.3">
      <c r="C404" s="2"/>
      <c r="L404" s="4">
        <v>3.6819633511721461E-2</v>
      </c>
      <c r="M404" s="27">
        <f t="shared" si="15"/>
        <v>-1040</v>
      </c>
    </row>
    <row r="405" spans="3:13" x14ac:dyDescent="0.3">
      <c r="C405" s="2"/>
      <c r="L405" s="4">
        <v>0.75310473370992581</v>
      </c>
      <c r="M405" s="28">
        <f t="shared" si="15"/>
        <v>1000</v>
      </c>
    </row>
    <row r="406" spans="3:13" x14ac:dyDescent="0.3">
      <c r="C406" s="2"/>
      <c r="L406" s="4">
        <v>1.3651423115139116E-2</v>
      </c>
      <c r="M406" s="27">
        <f t="shared" si="15"/>
        <v>-1040</v>
      </c>
    </row>
    <row r="407" spans="3:13" x14ac:dyDescent="0.3">
      <c r="C407" s="2"/>
      <c r="L407" s="4">
        <v>0.41859415344894235</v>
      </c>
      <c r="M407" s="28">
        <f t="shared" si="15"/>
        <v>-540</v>
      </c>
    </row>
    <row r="408" spans="3:13" x14ac:dyDescent="0.3">
      <c r="C408" s="2"/>
      <c r="L408" s="4">
        <v>0.65697113444565247</v>
      </c>
      <c r="M408" s="27">
        <f t="shared" si="15"/>
        <v>480</v>
      </c>
    </row>
    <row r="409" spans="3:13" x14ac:dyDescent="0.3">
      <c r="C409" s="2"/>
      <c r="L409" s="4">
        <v>0.23999811249529446</v>
      </c>
      <c r="M409" s="28">
        <f t="shared" si="15"/>
        <v>-540</v>
      </c>
    </row>
    <row r="410" spans="3:13" x14ac:dyDescent="0.3">
      <c r="C410" s="2"/>
      <c r="L410" s="4">
        <v>0.23249221020902566</v>
      </c>
      <c r="M410" s="27">
        <f t="shared" si="15"/>
        <v>-540</v>
      </c>
    </row>
    <row r="411" spans="3:13" x14ac:dyDescent="0.3">
      <c r="C411" s="2"/>
      <c r="L411" s="4">
        <v>0.58858237466009633</v>
      </c>
      <c r="M411" s="28">
        <f t="shared" si="15"/>
        <v>480</v>
      </c>
    </row>
    <row r="412" spans="3:13" x14ac:dyDescent="0.3">
      <c r="C412" s="2"/>
      <c r="L412" s="4">
        <v>0.80269669821337541</v>
      </c>
      <c r="M412" s="27">
        <f t="shared" si="15"/>
        <v>1000</v>
      </c>
    </row>
    <row r="413" spans="3:13" x14ac:dyDescent="0.3">
      <c r="C413" s="2"/>
      <c r="L413" s="4">
        <v>0.37880590277217641</v>
      </c>
      <c r="M413" s="28">
        <f t="shared" si="15"/>
        <v>-540</v>
      </c>
    </row>
    <row r="414" spans="3:13" x14ac:dyDescent="0.3">
      <c r="C414" s="2"/>
      <c r="L414" s="4">
        <v>0.50904884634669822</v>
      </c>
      <c r="M414" s="27">
        <f t="shared" si="15"/>
        <v>480</v>
      </c>
    </row>
    <row r="415" spans="3:13" x14ac:dyDescent="0.3">
      <c r="C415" s="2"/>
      <c r="L415" s="4">
        <v>0.27178707174795735</v>
      </c>
      <c r="M415" s="28">
        <f t="shared" si="15"/>
        <v>-540</v>
      </c>
    </row>
    <row r="416" spans="3:13" x14ac:dyDescent="0.3">
      <c r="C416" s="2"/>
      <c r="L416" s="4">
        <v>0.39087949253476995</v>
      </c>
      <c r="M416" s="27">
        <f t="shared" si="15"/>
        <v>-540</v>
      </c>
    </row>
    <row r="417" spans="3:13" x14ac:dyDescent="0.3">
      <c r="C417" s="2"/>
      <c r="L417" s="4">
        <v>0.60342864973142663</v>
      </c>
      <c r="M417" s="28">
        <f t="shared" si="15"/>
        <v>480</v>
      </c>
    </row>
    <row r="418" spans="3:13" x14ac:dyDescent="0.3">
      <c r="C418" s="2"/>
      <c r="L418" s="4">
        <v>0.63763851809737671</v>
      </c>
      <c r="M418" s="27">
        <f t="shared" si="15"/>
        <v>480</v>
      </c>
    </row>
    <row r="419" spans="3:13" x14ac:dyDescent="0.3">
      <c r="C419" s="2"/>
      <c r="L419" s="4">
        <v>0.64125806131436536</v>
      </c>
      <c r="M419" s="28">
        <f t="shared" si="15"/>
        <v>480</v>
      </c>
    </row>
    <row r="420" spans="3:13" x14ac:dyDescent="0.3">
      <c r="C420" s="2"/>
      <c r="L420" s="4">
        <v>0.91810255031565713</v>
      </c>
      <c r="M420" s="27">
        <f t="shared" si="15"/>
        <v>1000</v>
      </c>
    </row>
    <row r="421" spans="3:13" x14ac:dyDescent="0.3">
      <c r="C421" s="2"/>
      <c r="L421" s="4">
        <v>0.33502378262643351</v>
      </c>
      <c r="M421" s="28">
        <f t="shared" si="15"/>
        <v>-540</v>
      </c>
    </row>
    <row r="422" spans="3:13" x14ac:dyDescent="0.3">
      <c r="C422" s="2"/>
      <c r="L422" s="4">
        <v>0.61015799335402987</v>
      </c>
      <c r="M422" s="27">
        <f t="shared" si="15"/>
        <v>480</v>
      </c>
    </row>
    <row r="423" spans="3:13" x14ac:dyDescent="0.3">
      <c r="C423" s="2"/>
      <c r="L423" s="4">
        <v>0.30946247953642558</v>
      </c>
      <c r="M423" s="28">
        <f t="shared" si="15"/>
        <v>-540</v>
      </c>
    </row>
    <row r="424" spans="3:13" x14ac:dyDescent="0.3">
      <c r="C424" s="2"/>
      <c r="L424" s="4">
        <v>0.25568780078128817</v>
      </c>
      <c r="M424" s="27">
        <f t="shared" si="15"/>
        <v>-540</v>
      </c>
    </row>
    <row r="425" spans="3:13" x14ac:dyDescent="0.3">
      <c r="C425" s="2"/>
      <c r="L425" s="4">
        <v>2.8889326533065529E-2</v>
      </c>
      <c r="M425" s="28">
        <f t="shared" si="15"/>
        <v>-1040</v>
      </c>
    </row>
    <row r="426" spans="3:13" x14ac:dyDescent="0.3">
      <c r="C426" s="2"/>
      <c r="L426" s="4">
        <v>0.39880376986375987</v>
      </c>
      <c r="M426" s="27">
        <f t="shared" si="15"/>
        <v>-540</v>
      </c>
    </row>
    <row r="427" spans="3:13" x14ac:dyDescent="0.3">
      <c r="C427" s="2"/>
      <c r="L427" s="4">
        <v>0.78923975098797361</v>
      </c>
      <c r="M427" s="28">
        <f t="shared" si="15"/>
        <v>1000</v>
      </c>
    </row>
    <row r="428" spans="3:13" x14ac:dyDescent="0.3">
      <c r="C428" s="2"/>
      <c r="L428" s="4">
        <v>0.32235709362071141</v>
      </c>
      <c r="M428" s="27">
        <f t="shared" si="15"/>
        <v>-540</v>
      </c>
    </row>
    <row r="429" spans="3:13" x14ac:dyDescent="0.3">
      <c r="C429" s="2"/>
      <c r="L429" s="4">
        <v>0.66964318424733471</v>
      </c>
      <c r="M429" s="28">
        <f t="shared" si="15"/>
        <v>480</v>
      </c>
    </row>
    <row r="430" spans="3:13" x14ac:dyDescent="0.3">
      <c r="C430" s="2"/>
      <c r="L430" s="4">
        <v>0.94395430867590102</v>
      </c>
      <c r="M430" s="27">
        <f t="shared" si="15"/>
        <v>1000</v>
      </c>
    </row>
    <row r="431" spans="3:13" x14ac:dyDescent="0.3">
      <c r="C431" s="2"/>
      <c r="L431" s="4">
        <v>0.20296256018329129</v>
      </c>
      <c r="M431" s="28">
        <f t="shared" si="15"/>
        <v>-1040</v>
      </c>
    </row>
    <row r="432" spans="3:13" x14ac:dyDescent="0.3">
      <c r="C432" s="2"/>
      <c r="L432" s="4">
        <v>0.3298352362853324</v>
      </c>
      <c r="M432" s="27">
        <f t="shared" si="15"/>
        <v>-540</v>
      </c>
    </row>
    <row r="433" spans="3:13" x14ac:dyDescent="0.3">
      <c r="C433" s="2"/>
      <c r="L433" s="4">
        <v>0.68464005206305323</v>
      </c>
      <c r="M433" s="28">
        <f t="shared" si="15"/>
        <v>480</v>
      </c>
    </row>
    <row r="434" spans="3:13" x14ac:dyDescent="0.3">
      <c r="C434" s="2"/>
      <c r="L434" s="4">
        <v>0.38834388977250889</v>
      </c>
      <c r="M434" s="27">
        <f t="shared" si="15"/>
        <v>-540</v>
      </c>
    </row>
    <row r="435" spans="3:13" x14ac:dyDescent="0.3">
      <c r="C435" s="2"/>
      <c r="L435" s="4">
        <v>0.82058139621804183</v>
      </c>
      <c r="M435" s="28">
        <f t="shared" si="15"/>
        <v>1000</v>
      </c>
    </row>
    <row r="436" spans="3:13" x14ac:dyDescent="0.3">
      <c r="C436" s="2"/>
      <c r="L436" s="4">
        <v>0.12907927780197048</v>
      </c>
      <c r="M436" s="27">
        <f t="shared" si="15"/>
        <v>-1040</v>
      </c>
    </row>
    <row r="437" spans="3:13" x14ac:dyDescent="0.3">
      <c r="C437" s="2"/>
      <c r="L437" s="4">
        <v>0.45603875160412288</v>
      </c>
      <c r="M437" s="28">
        <f t="shared" si="15"/>
        <v>480</v>
      </c>
    </row>
    <row r="438" spans="3:13" x14ac:dyDescent="0.3">
      <c r="C438" s="2"/>
      <c r="L438" s="4">
        <v>0.60496707353959145</v>
      </c>
      <c r="M438" s="27">
        <f t="shared" si="15"/>
        <v>480</v>
      </c>
    </row>
    <row r="439" spans="3:13" x14ac:dyDescent="0.3">
      <c r="C439" s="2"/>
      <c r="L439" s="4">
        <v>4.7372485166168099E-2</v>
      </c>
      <c r="M439" s="28">
        <f t="shared" si="15"/>
        <v>-1040</v>
      </c>
    </row>
    <row r="440" spans="3:13" x14ac:dyDescent="0.3">
      <c r="C440" s="2"/>
      <c r="L440" s="4">
        <v>0.91674642336012424</v>
      </c>
      <c r="M440" s="27">
        <f t="shared" si="15"/>
        <v>1000</v>
      </c>
    </row>
    <row r="441" spans="3:13" x14ac:dyDescent="0.3">
      <c r="C441" s="2"/>
      <c r="L441" s="4">
        <v>0.76223570044127509</v>
      </c>
      <c r="M441" s="28">
        <f t="shared" si="15"/>
        <v>1000</v>
      </c>
    </row>
    <row r="442" spans="3:13" x14ac:dyDescent="0.3">
      <c r="C442" s="2"/>
      <c r="L442" s="4">
        <v>0.94433153221979305</v>
      </c>
      <c r="M442" s="27">
        <f t="shared" si="15"/>
        <v>1000</v>
      </c>
    </row>
    <row r="443" spans="3:13" x14ac:dyDescent="0.3">
      <c r="C443" s="2"/>
      <c r="L443" s="4">
        <v>0.39571620457766465</v>
      </c>
      <c r="M443" s="28">
        <f t="shared" si="15"/>
        <v>-540</v>
      </c>
    </row>
    <row r="444" spans="3:13" x14ac:dyDescent="0.3">
      <c r="C444" s="2"/>
      <c r="L444" s="4">
        <v>0.23449716510400098</v>
      </c>
      <c r="M444" s="27">
        <f t="shared" si="15"/>
        <v>-540</v>
      </c>
    </row>
    <row r="445" spans="3:13" x14ac:dyDescent="0.3">
      <c r="C445" s="2"/>
      <c r="L445" s="4">
        <v>0.83983676154251563</v>
      </c>
      <c r="M445" s="28">
        <f t="shared" si="15"/>
        <v>1000</v>
      </c>
    </row>
    <row r="446" spans="3:13" x14ac:dyDescent="0.3">
      <c r="C446" s="2"/>
      <c r="L446" s="4">
        <v>0.17577927354295797</v>
      </c>
      <c r="M446" s="27">
        <f t="shared" si="15"/>
        <v>-1040</v>
      </c>
    </row>
    <row r="447" spans="3:13" x14ac:dyDescent="0.3">
      <c r="C447" s="2"/>
      <c r="L447" s="4">
        <v>0.8387085844274863</v>
      </c>
      <c r="M447" s="28">
        <f t="shared" si="15"/>
        <v>1000</v>
      </c>
    </row>
    <row r="448" spans="3:13" x14ac:dyDescent="0.3">
      <c r="C448" s="2"/>
      <c r="L448" s="4">
        <v>0.84548865180155686</v>
      </c>
      <c r="M448" s="27">
        <f t="shared" si="15"/>
        <v>1000</v>
      </c>
    </row>
    <row r="449" spans="3:13" x14ac:dyDescent="0.3">
      <c r="C449" s="2"/>
      <c r="L449" s="4">
        <v>0.15856369646062196</v>
      </c>
      <c r="M449" s="28">
        <f t="shared" si="15"/>
        <v>-1040</v>
      </c>
    </row>
    <row r="450" spans="3:13" x14ac:dyDescent="0.3">
      <c r="C450" s="2"/>
      <c r="L450" s="4">
        <v>0.23300400281090217</v>
      </c>
      <c r="M450" s="27">
        <f t="shared" si="15"/>
        <v>-540</v>
      </c>
    </row>
    <row r="451" spans="3:13" x14ac:dyDescent="0.3">
      <c r="C451" s="2"/>
      <c r="L451" s="4">
        <v>0.45877357131951446</v>
      </c>
      <c r="M451" s="28">
        <f t="shared" si="15"/>
        <v>480</v>
      </c>
    </row>
    <row r="452" spans="3:13" x14ac:dyDescent="0.3">
      <c r="C452" s="2"/>
      <c r="L452" s="4">
        <v>0.79236914021190819</v>
      </c>
      <c r="M452" s="27">
        <f t="shared" si="15"/>
        <v>1000</v>
      </c>
    </row>
    <row r="453" spans="3:13" x14ac:dyDescent="0.3">
      <c r="C453" s="2"/>
      <c r="L453" s="4">
        <v>0.54091104548966307</v>
      </c>
      <c r="M453" s="28">
        <f t="shared" ref="M453:M516" si="16">IF(L453&gt;$D$19,$E$18,IF(L453&gt;$D$20,$E$19,IF(L453&gt;$D$21,$E$20,$E$21)))</f>
        <v>480</v>
      </c>
    </row>
    <row r="454" spans="3:13" x14ac:dyDescent="0.3">
      <c r="C454" s="2"/>
      <c r="L454" s="4">
        <v>0.86747084962486287</v>
      </c>
      <c r="M454" s="27">
        <f t="shared" si="16"/>
        <v>1000</v>
      </c>
    </row>
    <row r="455" spans="3:13" x14ac:dyDescent="0.3">
      <c r="C455" s="2"/>
      <c r="L455" s="4">
        <v>0.42550627913034467</v>
      </c>
      <c r="M455" s="28">
        <f t="shared" si="16"/>
        <v>-540</v>
      </c>
    </row>
    <row r="456" spans="3:13" x14ac:dyDescent="0.3">
      <c r="C456" s="2"/>
      <c r="L456" s="4">
        <v>0.1905170513764648</v>
      </c>
      <c r="M456" s="27">
        <f t="shared" si="16"/>
        <v>-1040</v>
      </c>
    </row>
    <row r="457" spans="3:13" x14ac:dyDescent="0.3">
      <c r="C457" s="2"/>
      <c r="L457" s="4">
        <v>0.21243612369254727</v>
      </c>
      <c r="M457" s="28">
        <f t="shared" si="16"/>
        <v>-1040</v>
      </c>
    </row>
    <row r="458" spans="3:13" x14ac:dyDescent="0.3">
      <c r="C458" s="2"/>
      <c r="L458" s="4">
        <v>0.90722809800345738</v>
      </c>
      <c r="M458" s="27">
        <f t="shared" si="16"/>
        <v>1000</v>
      </c>
    </row>
    <row r="459" spans="3:13" x14ac:dyDescent="0.3">
      <c r="C459" s="2"/>
      <c r="L459" s="4">
        <v>0.8005285368087941</v>
      </c>
      <c r="M459" s="28">
        <f t="shared" si="16"/>
        <v>1000</v>
      </c>
    </row>
    <row r="460" spans="3:13" x14ac:dyDescent="0.3">
      <c r="C460" s="2"/>
      <c r="L460" s="4">
        <v>0.88484681698418599</v>
      </c>
      <c r="M460" s="27">
        <f t="shared" si="16"/>
        <v>1000</v>
      </c>
    </row>
    <row r="461" spans="3:13" x14ac:dyDescent="0.3">
      <c r="C461" s="2"/>
      <c r="L461" s="4">
        <v>0.353738534767436</v>
      </c>
      <c r="M461" s="28">
        <f t="shared" si="16"/>
        <v>-540</v>
      </c>
    </row>
    <row r="462" spans="3:13" x14ac:dyDescent="0.3">
      <c r="C462" s="2"/>
      <c r="L462" s="4">
        <v>0.7597225037149713</v>
      </c>
      <c r="M462" s="27">
        <f t="shared" si="16"/>
        <v>1000</v>
      </c>
    </row>
    <row r="463" spans="3:13" x14ac:dyDescent="0.3">
      <c r="C463" s="2"/>
      <c r="L463" s="4">
        <v>0.72138570924674861</v>
      </c>
      <c r="M463" s="28">
        <f t="shared" si="16"/>
        <v>480</v>
      </c>
    </row>
    <row r="464" spans="3:13" x14ac:dyDescent="0.3">
      <c r="C464" s="2"/>
      <c r="L464" s="4">
        <v>0.64020951918414482</v>
      </c>
      <c r="M464" s="27">
        <f t="shared" si="16"/>
        <v>480</v>
      </c>
    </row>
    <row r="465" spans="3:13" x14ac:dyDescent="0.3">
      <c r="C465" s="2"/>
      <c r="L465" s="4">
        <v>0.35952654414358998</v>
      </c>
      <c r="M465" s="28">
        <f t="shared" si="16"/>
        <v>-540</v>
      </c>
    </row>
    <row r="466" spans="3:13" x14ac:dyDescent="0.3">
      <c r="C466" s="2"/>
      <c r="L466" s="4">
        <v>0.50854417827477583</v>
      </c>
      <c r="M466" s="27">
        <f t="shared" si="16"/>
        <v>480</v>
      </c>
    </row>
    <row r="467" spans="3:13" x14ac:dyDescent="0.3">
      <c r="C467" s="2"/>
      <c r="L467" s="4">
        <v>0.17227938133805631</v>
      </c>
      <c r="M467" s="28">
        <f t="shared" si="16"/>
        <v>-1040</v>
      </c>
    </row>
    <row r="468" spans="3:13" x14ac:dyDescent="0.3">
      <c r="C468" s="2"/>
      <c r="L468" s="4">
        <v>0.57826893802530377</v>
      </c>
      <c r="M468" s="27">
        <f t="shared" si="16"/>
        <v>480</v>
      </c>
    </row>
    <row r="469" spans="3:13" x14ac:dyDescent="0.3">
      <c r="C469" s="2"/>
      <c r="L469" s="4">
        <v>0.94631259997404915</v>
      </c>
      <c r="M469" s="28">
        <f t="shared" si="16"/>
        <v>1000</v>
      </c>
    </row>
    <row r="470" spans="3:13" x14ac:dyDescent="0.3">
      <c r="C470" s="2"/>
      <c r="L470" s="4">
        <v>8.4201773128093071E-3</v>
      </c>
      <c r="M470" s="27">
        <f t="shared" si="16"/>
        <v>-1040</v>
      </c>
    </row>
    <row r="471" spans="3:13" x14ac:dyDescent="0.3">
      <c r="C471" s="2"/>
      <c r="L471" s="4">
        <v>0.32699868712728086</v>
      </c>
      <c r="M471" s="28">
        <f t="shared" si="16"/>
        <v>-540</v>
      </c>
    </row>
    <row r="472" spans="3:13" x14ac:dyDescent="0.3">
      <c r="C472" s="2"/>
      <c r="L472" s="4">
        <v>0.41727321123809324</v>
      </c>
      <c r="M472" s="27">
        <f t="shared" si="16"/>
        <v>-540</v>
      </c>
    </row>
    <row r="473" spans="3:13" x14ac:dyDescent="0.3">
      <c r="C473" s="2"/>
      <c r="L473" s="4">
        <v>0.69589769869022755</v>
      </c>
      <c r="M473" s="28">
        <f t="shared" si="16"/>
        <v>480</v>
      </c>
    </row>
    <row r="474" spans="3:13" x14ac:dyDescent="0.3">
      <c r="C474" s="2"/>
      <c r="L474" s="4">
        <v>0.41433210265595477</v>
      </c>
      <c r="M474" s="27">
        <f t="shared" si="16"/>
        <v>-540</v>
      </c>
    </row>
    <row r="475" spans="3:13" x14ac:dyDescent="0.3">
      <c r="C475" s="2"/>
      <c r="L475" s="4">
        <v>0.66820485324397982</v>
      </c>
      <c r="M475" s="28">
        <f t="shared" si="16"/>
        <v>480</v>
      </c>
    </row>
    <row r="476" spans="3:13" x14ac:dyDescent="0.3">
      <c r="C476" s="2"/>
      <c r="L476" s="4">
        <v>0.58995396577229831</v>
      </c>
      <c r="M476" s="27">
        <f t="shared" si="16"/>
        <v>480</v>
      </c>
    </row>
    <row r="477" spans="3:13" x14ac:dyDescent="0.3">
      <c r="C477" s="2"/>
      <c r="L477" s="4">
        <v>5.3222081146944045E-2</v>
      </c>
      <c r="M477" s="28">
        <f t="shared" si="16"/>
        <v>-1040</v>
      </c>
    </row>
    <row r="478" spans="3:13" x14ac:dyDescent="0.3">
      <c r="C478" s="2"/>
      <c r="L478" s="4">
        <v>0.4270872478023916</v>
      </c>
      <c r="M478" s="27">
        <f t="shared" si="16"/>
        <v>-540</v>
      </c>
    </row>
    <row r="479" spans="3:13" x14ac:dyDescent="0.3">
      <c r="C479" s="2"/>
      <c r="L479" s="4">
        <v>0.6148664256825328</v>
      </c>
      <c r="M479" s="28">
        <f t="shared" si="16"/>
        <v>480</v>
      </c>
    </row>
    <row r="480" spans="3:13" x14ac:dyDescent="0.3">
      <c r="C480" s="2"/>
      <c r="L480" s="4">
        <v>0.13706881670548821</v>
      </c>
      <c r="M480" s="27">
        <f t="shared" si="16"/>
        <v>-1040</v>
      </c>
    </row>
    <row r="481" spans="3:13" x14ac:dyDescent="0.3">
      <c r="C481" s="2"/>
      <c r="L481" s="4">
        <v>0.92197222057824735</v>
      </c>
      <c r="M481" s="28">
        <f t="shared" si="16"/>
        <v>1000</v>
      </c>
    </row>
    <row r="482" spans="3:13" x14ac:dyDescent="0.3">
      <c r="C482" s="2"/>
      <c r="L482" s="4">
        <v>0.20443108184433445</v>
      </c>
      <c r="M482" s="27">
        <f t="shared" si="16"/>
        <v>-1040</v>
      </c>
    </row>
    <row r="483" spans="3:13" x14ac:dyDescent="0.3">
      <c r="C483" s="2"/>
      <c r="L483" s="4">
        <v>0.29588171266260488</v>
      </c>
      <c r="M483" s="28">
        <f t="shared" si="16"/>
        <v>-540</v>
      </c>
    </row>
    <row r="484" spans="3:13" x14ac:dyDescent="0.3">
      <c r="C484" s="2"/>
      <c r="L484" s="4">
        <v>0.81706701298319984</v>
      </c>
      <c r="M484" s="27">
        <f t="shared" si="16"/>
        <v>1000</v>
      </c>
    </row>
    <row r="485" spans="3:13" x14ac:dyDescent="0.3">
      <c r="C485" s="2"/>
      <c r="L485" s="4">
        <v>0.68038230175721492</v>
      </c>
      <c r="M485" s="28">
        <f t="shared" si="16"/>
        <v>480</v>
      </c>
    </row>
    <row r="486" spans="3:13" x14ac:dyDescent="0.3">
      <c r="C486" s="2"/>
      <c r="L486" s="4">
        <v>5.8409327649908804E-2</v>
      </c>
      <c r="M486" s="27">
        <f t="shared" si="16"/>
        <v>-1040</v>
      </c>
    </row>
    <row r="487" spans="3:13" x14ac:dyDescent="0.3">
      <c r="C487" s="2"/>
      <c r="L487" s="4">
        <v>0.47658309134469135</v>
      </c>
      <c r="M487" s="28">
        <f t="shared" si="16"/>
        <v>480</v>
      </c>
    </row>
    <row r="488" spans="3:13" x14ac:dyDescent="0.3">
      <c r="C488" s="2"/>
      <c r="L488" s="4">
        <v>0.3675924593471358</v>
      </c>
      <c r="M488" s="27">
        <f t="shared" si="16"/>
        <v>-540</v>
      </c>
    </row>
    <row r="489" spans="3:13" x14ac:dyDescent="0.3">
      <c r="C489" s="2"/>
      <c r="L489" s="4">
        <v>0.90878054415059484</v>
      </c>
      <c r="M489" s="28">
        <f t="shared" si="16"/>
        <v>1000</v>
      </c>
    </row>
    <row r="490" spans="3:13" x14ac:dyDescent="0.3">
      <c r="C490" s="2"/>
      <c r="L490" s="4">
        <v>0.22009086528157051</v>
      </c>
      <c r="M490" s="27">
        <f t="shared" si="16"/>
        <v>-1040</v>
      </c>
    </row>
    <row r="491" spans="3:13" x14ac:dyDescent="0.3">
      <c r="C491" s="2"/>
      <c r="L491" s="4">
        <v>0.67537599929577896</v>
      </c>
      <c r="M491" s="28">
        <f t="shared" si="16"/>
        <v>480</v>
      </c>
    </row>
    <row r="492" spans="3:13" x14ac:dyDescent="0.3">
      <c r="C492" s="2"/>
      <c r="L492" s="4">
        <v>0.56078507565897318</v>
      </c>
      <c r="M492" s="27">
        <f t="shared" si="16"/>
        <v>480</v>
      </c>
    </row>
    <row r="493" spans="3:13" x14ac:dyDescent="0.3">
      <c r="C493" s="2"/>
      <c r="L493" s="4">
        <v>0.75399143074302155</v>
      </c>
      <c r="M493" s="28">
        <f t="shared" si="16"/>
        <v>1000</v>
      </c>
    </row>
    <row r="494" spans="3:13" x14ac:dyDescent="0.3">
      <c r="C494" s="2"/>
      <c r="L494" s="4">
        <v>0.73369822389770745</v>
      </c>
      <c r="M494" s="27">
        <f t="shared" si="16"/>
        <v>480</v>
      </c>
    </row>
    <row r="495" spans="3:13" x14ac:dyDescent="0.3">
      <c r="C495" s="2"/>
      <c r="L495" s="4">
        <v>0.16990731524481995</v>
      </c>
      <c r="M495" s="28">
        <f t="shared" si="16"/>
        <v>-1040</v>
      </c>
    </row>
    <row r="496" spans="3:13" x14ac:dyDescent="0.3">
      <c r="C496" s="2"/>
      <c r="L496" s="4">
        <v>0.15623264822065908</v>
      </c>
      <c r="M496" s="27">
        <f t="shared" si="16"/>
        <v>-1040</v>
      </c>
    </row>
    <row r="497" spans="3:13" x14ac:dyDescent="0.3">
      <c r="C497" s="2"/>
      <c r="L497" s="4">
        <v>0.9579864844422511</v>
      </c>
      <c r="M497" s="28">
        <f t="shared" si="16"/>
        <v>1000</v>
      </c>
    </row>
    <row r="498" spans="3:13" x14ac:dyDescent="0.3">
      <c r="C498" s="2"/>
      <c r="L498" s="4">
        <v>0.5457629117538868</v>
      </c>
      <c r="M498" s="27">
        <f t="shared" si="16"/>
        <v>480</v>
      </c>
    </row>
    <row r="499" spans="3:13" x14ac:dyDescent="0.3">
      <c r="C499" s="2"/>
      <c r="L499" s="4">
        <v>0.93392047179497006</v>
      </c>
      <c r="M499" s="28">
        <f t="shared" si="16"/>
        <v>1000</v>
      </c>
    </row>
    <row r="500" spans="3:13" x14ac:dyDescent="0.3">
      <c r="C500" s="2"/>
      <c r="L500" s="4">
        <v>6.2518411096176507E-2</v>
      </c>
      <c r="M500" s="27">
        <f t="shared" si="16"/>
        <v>-1040</v>
      </c>
    </row>
    <row r="501" spans="3:13" x14ac:dyDescent="0.3">
      <c r="C501" s="2"/>
      <c r="L501" s="4">
        <v>0.33166453987653821</v>
      </c>
      <c r="M501" s="28">
        <f t="shared" si="16"/>
        <v>-540</v>
      </c>
    </row>
    <row r="502" spans="3:13" x14ac:dyDescent="0.3">
      <c r="C502" s="2"/>
      <c r="L502" s="4">
        <v>0.94177430666342565</v>
      </c>
      <c r="M502" s="27">
        <f t="shared" si="16"/>
        <v>1000</v>
      </c>
    </row>
    <row r="503" spans="3:13" x14ac:dyDescent="0.3">
      <c r="C503" s="2"/>
      <c r="L503" s="4">
        <v>0.90100212460455542</v>
      </c>
      <c r="M503" s="28">
        <f t="shared" si="16"/>
        <v>1000</v>
      </c>
    </row>
    <row r="504" spans="3:13" x14ac:dyDescent="0.3">
      <c r="C504" s="2"/>
      <c r="L504" s="4">
        <v>0.45651814140130254</v>
      </c>
      <c r="M504" s="27">
        <f t="shared" si="16"/>
        <v>480</v>
      </c>
    </row>
    <row r="505" spans="3:13" x14ac:dyDescent="0.3">
      <c r="C505" s="2"/>
      <c r="L505" s="4">
        <v>0.22573752930172486</v>
      </c>
      <c r="M505" s="28">
        <f t="shared" si="16"/>
        <v>-1040</v>
      </c>
    </row>
    <row r="506" spans="3:13" x14ac:dyDescent="0.3">
      <c r="C506" s="2"/>
      <c r="L506" s="4">
        <v>0.85704393282538827</v>
      </c>
      <c r="M506" s="27">
        <f t="shared" si="16"/>
        <v>1000</v>
      </c>
    </row>
    <row r="507" spans="3:13" x14ac:dyDescent="0.3">
      <c r="C507" s="2"/>
      <c r="L507" s="4">
        <v>0.68434688791357712</v>
      </c>
      <c r="M507" s="28">
        <f t="shared" si="16"/>
        <v>480</v>
      </c>
    </row>
    <row r="508" spans="3:13" x14ac:dyDescent="0.3">
      <c r="C508" s="2"/>
      <c r="L508" s="4">
        <v>0.25140234277448659</v>
      </c>
      <c r="M508" s="27">
        <f t="shared" si="16"/>
        <v>-540</v>
      </c>
    </row>
    <row r="509" spans="3:13" x14ac:dyDescent="0.3">
      <c r="C509" s="2"/>
      <c r="L509" s="4">
        <v>1.1167088092499777E-2</v>
      </c>
      <c r="M509" s="28">
        <f t="shared" si="16"/>
        <v>-1040</v>
      </c>
    </row>
    <row r="510" spans="3:13" x14ac:dyDescent="0.3">
      <c r="C510" s="2"/>
      <c r="L510" s="4">
        <v>0.54780624019073221</v>
      </c>
      <c r="M510" s="27">
        <f t="shared" si="16"/>
        <v>480</v>
      </c>
    </row>
    <row r="511" spans="3:13" x14ac:dyDescent="0.3">
      <c r="C511" s="2"/>
      <c r="L511" s="4">
        <v>0.67871705080290734</v>
      </c>
      <c r="M511" s="28">
        <f t="shared" si="16"/>
        <v>480</v>
      </c>
    </row>
    <row r="512" spans="3:13" x14ac:dyDescent="0.3">
      <c r="C512" s="2"/>
      <c r="L512" s="4">
        <v>7.298307960868089E-2</v>
      </c>
      <c r="M512" s="27">
        <f t="shared" si="16"/>
        <v>-1040</v>
      </c>
    </row>
    <row r="513" spans="3:13" x14ac:dyDescent="0.3">
      <c r="C513" s="2"/>
      <c r="L513" s="4">
        <v>3.7328068352948218E-2</v>
      </c>
      <c r="M513" s="28">
        <f t="shared" si="16"/>
        <v>-1040</v>
      </c>
    </row>
    <row r="514" spans="3:13" x14ac:dyDescent="0.3">
      <c r="C514" s="2"/>
      <c r="L514" s="4">
        <v>0.79783921914411238</v>
      </c>
      <c r="M514" s="27">
        <f t="shared" si="16"/>
        <v>1000</v>
      </c>
    </row>
    <row r="515" spans="3:13" x14ac:dyDescent="0.3">
      <c r="C515" s="2"/>
      <c r="L515" s="4">
        <v>0.84811956060445992</v>
      </c>
      <c r="M515" s="28">
        <f t="shared" si="16"/>
        <v>1000</v>
      </c>
    </row>
    <row r="516" spans="3:13" x14ac:dyDescent="0.3">
      <c r="C516" s="2"/>
      <c r="L516" s="4">
        <v>0.76999737272452284</v>
      </c>
      <c r="M516" s="27">
        <f t="shared" si="16"/>
        <v>1000</v>
      </c>
    </row>
    <row r="517" spans="3:13" x14ac:dyDescent="0.3">
      <c r="C517" s="2"/>
      <c r="L517" s="4">
        <v>0.43948820902656272</v>
      </c>
      <c r="M517" s="28">
        <f t="shared" ref="M517:M580" si="17">IF(L517&gt;$D$19,$E$18,IF(L517&gt;$D$20,$E$19,IF(L517&gt;$D$21,$E$20,$E$21)))</f>
        <v>480</v>
      </c>
    </row>
    <row r="518" spans="3:13" x14ac:dyDescent="0.3">
      <c r="C518" s="2"/>
      <c r="L518" s="4">
        <v>0.62681630334221006</v>
      </c>
      <c r="M518" s="27">
        <f t="shared" si="17"/>
        <v>480</v>
      </c>
    </row>
    <row r="519" spans="3:13" x14ac:dyDescent="0.3">
      <c r="C519" s="2"/>
      <c r="L519" s="4">
        <v>0.83613682256383437</v>
      </c>
      <c r="M519" s="28">
        <f t="shared" si="17"/>
        <v>1000</v>
      </c>
    </row>
    <row r="520" spans="3:13" x14ac:dyDescent="0.3">
      <c r="C520" s="2"/>
      <c r="L520" s="4">
        <v>0.73711098429369848</v>
      </c>
      <c r="M520" s="27">
        <f t="shared" si="17"/>
        <v>480</v>
      </c>
    </row>
    <row r="521" spans="3:13" x14ac:dyDescent="0.3">
      <c r="C521" s="2"/>
      <c r="L521" s="4">
        <v>0.79431478175730452</v>
      </c>
      <c r="M521" s="28">
        <f t="shared" si="17"/>
        <v>1000</v>
      </c>
    </row>
    <row r="522" spans="3:13" x14ac:dyDescent="0.3">
      <c r="C522" s="2"/>
      <c r="L522" s="4">
        <v>0.57747122294692399</v>
      </c>
      <c r="M522" s="27">
        <f t="shared" si="17"/>
        <v>480</v>
      </c>
    </row>
    <row r="523" spans="3:13" x14ac:dyDescent="0.3">
      <c r="C523" s="2"/>
      <c r="L523" s="4">
        <v>0.8991016811675403</v>
      </c>
      <c r="M523" s="28">
        <f t="shared" si="17"/>
        <v>1000</v>
      </c>
    </row>
    <row r="524" spans="3:13" x14ac:dyDescent="0.3">
      <c r="C524" s="2"/>
      <c r="L524" s="4">
        <v>0.7438966421217672</v>
      </c>
      <c r="M524" s="27">
        <f t="shared" si="17"/>
        <v>1000</v>
      </c>
    </row>
    <row r="525" spans="3:13" x14ac:dyDescent="0.3">
      <c r="C525" s="2"/>
      <c r="L525" s="4">
        <v>0.13975632538054139</v>
      </c>
      <c r="M525" s="28">
        <f t="shared" si="17"/>
        <v>-1040</v>
      </c>
    </row>
    <row r="526" spans="3:13" x14ac:dyDescent="0.3">
      <c r="C526" s="2"/>
      <c r="L526" s="4">
        <v>0.39009325598395783</v>
      </c>
      <c r="M526" s="27">
        <f t="shared" si="17"/>
        <v>-540</v>
      </c>
    </row>
    <row r="527" spans="3:13" x14ac:dyDescent="0.3">
      <c r="C527" s="2"/>
      <c r="L527" s="4">
        <v>0.48406994597870912</v>
      </c>
      <c r="M527" s="28">
        <f t="shared" si="17"/>
        <v>480</v>
      </c>
    </row>
    <row r="528" spans="3:13" x14ac:dyDescent="0.3">
      <c r="C528" s="2"/>
      <c r="L528" s="4">
        <v>0.93431282363886681</v>
      </c>
      <c r="M528" s="27">
        <f t="shared" si="17"/>
        <v>1000</v>
      </c>
    </row>
    <row r="529" spans="3:13" x14ac:dyDescent="0.3">
      <c r="C529" s="2"/>
      <c r="L529" s="4">
        <v>0.49687057505348986</v>
      </c>
      <c r="M529" s="28">
        <f t="shared" si="17"/>
        <v>480</v>
      </c>
    </row>
    <row r="530" spans="3:13" x14ac:dyDescent="0.3">
      <c r="C530" s="2"/>
      <c r="L530" s="4">
        <v>0.93122390061797955</v>
      </c>
      <c r="M530" s="27">
        <f t="shared" si="17"/>
        <v>1000</v>
      </c>
    </row>
    <row r="531" spans="3:13" x14ac:dyDescent="0.3">
      <c r="C531" s="2"/>
      <c r="L531" s="4">
        <v>6.771723713219735E-2</v>
      </c>
      <c r="M531" s="28">
        <f t="shared" si="17"/>
        <v>-1040</v>
      </c>
    </row>
    <row r="532" spans="3:13" x14ac:dyDescent="0.3">
      <c r="C532" s="2"/>
      <c r="L532" s="4">
        <v>0.74200069132339863</v>
      </c>
      <c r="M532" s="27">
        <f t="shared" si="17"/>
        <v>1000</v>
      </c>
    </row>
    <row r="533" spans="3:13" x14ac:dyDescent="0.3">
      <c r="C533" s="2"/>
      <c r="L533" s="4">
        <v>0.26066947242430494</v>
      </c>
      <c r="M533" s="28">
        <f t="shared" si="17"/>
        <v>-540</v>
      </c>
    </row>
    <row r="534" spans="3:13" x14ac:dyDescent="0.3">
      <c r="C534" s="2"/>
      <c r="L534" s="4">
        <v>0.8624178390078121</v>
      </c>
      <c r="M534" s="27">
        <f t="shared" si="17"/>
        <v>1000</v>
      </c>
    </row>
    <row r="535" spans="3:13" x14ac:dyDescent="0.3">
      <c r="C535" s="2"/>
      <c r="L535" s="4">
        <v>0.40691342311108258</v>
      </c>
      <c r="M535" s="28">
        <f t="shared" si="17"/>
        <v>-540</v>
      </c>
    </row>
    <row r="536" spans="3:13" x14ac:dyDescent="0.3">
      <c r="C536" s="2"/>
      <c r="L536" s="4">
        <v>0.82137463851461812</v>
      </c>
      <c r="M536" s="27">
        <f t="shared" si="17"/>
        <v>1000</v>
      </c>
    </row>
    <row r="537" spans="3:13" x14ac:dyDescent="0.3">
      <c r="C537" s="2"/>
      <c r="L537" s="4">
        <v>0.72798966513178132</v>
      </c>
      <c r="M537" s="28">
        <f t="shared" si="17"/>
        <v>480</v>
      </c>
    </row>
    <row r="538" spans="3:13" x14ac:dyDescent="0.3">
      <c r="C538" s="2"/>
      <c r="L538" s="4">
        <v>0.50401311304393304</v>
      </c>
      <c r="M538" s="27">
        <f t="shared" si="17"/>
        <v>480</v>
      </c>
    </row>
    <row r="539" spans="3:13" x14ac:dyDescent="0.3">
      <c r="C539" s="2"/>
      <c r="L539" s="4">
        <v>0.72609000126630474</v>
      </c>
      <c r="M539" s="28">
        <f t="shared" si="17"/>
        <v>480</v>
      </c>
    </row>
    <row r="540" spans="3:13" x14ac:dyDescent="0.3">
      <c r="C540" s="2"/>
      <c r="L540" s="4">
        <v>0.20475966273464741</v>
      </c>
      <c r="M540" s="27">
        <f t="shared" si="17"/>
        <v>-1040</v>
      </c>
    </row>
    <row r="541" spans="3:13" x14ac:dyDescent="0.3">
      <c r="C541" s="2"/>
      <c r="L541" s="4">
        <v>0.63430274739786552</v>
      </c>
      <c r="M541" s="28">
        <f t="shared" si="17"/>
        <v>480</v>
      </c>
    </row>
    <row r="542" spans="3:13" x14ac:dyDescent="0.3">
      <c r="C542" s="2"/>
      <c r="L542" s="4">
        <v>0.29850451697434877</v>
      </c>
      <c r="M542" s="27">
        <f t="shared" si="17"/>
        <v>-540</v>
      </c>
    </row>
    <row r="543" spans="3:13" x14ac:dyDescent="0.3">
      <c r="C543" s="2"/>
      <c r="L543" s="4">
        <v>0.10117616465796531</v>
      </c>
      <c r="M543" s="28">
        <f t="shared" si="17"/>
        <v>-1040</v>
      </c>
    </row>
    <row r="544" spans="3:13" x14ac:dyDescent="0.3">
      <c r="C544" s="2"/>
      <c r="L544" s="4">
        <v>0.16538180145752923</v>
      </c>
      <c r="M544" s="27">
        <f t="shared" si="17"/>
        <v>-1040</v>
      </c>
    </row>
    <row r="545" spans="3:13" x14ac:dyDescent="0.3">
      <c r="C545" s="2"/>
      <c r="L545" s="4">
        <v>0.95887708415036887</v>
      </c>
      <c r="M545" s="28">
        <f t="shared" si="17"/>
        <v>1000</v>
      </c>
    </row>
    <row r="546" spans="3:13" x14ac:dyDescent="0.3">
      <c r="C546" s="2"/>
      <c r="L546" s="4">
        <v>0.97479943409656533</v>
      </c>
      <c r="M546" s="27">
        <f t="shared" si="17"/>
        <v>1000</v>
      </c>
    </row>
    <row r="547" spans="3:13" x14ac:dyDescent="0.3">
      <c r="C547" s="2"/>
      <c r="L547" s="4">
        <v>0.44921307845634162</v>
      </c>
      <c r="M547" s="28">
        <f t="shared" si="17"/>
        <v>480</v>
      </c>
    </row>
    <row r="548" spans="3:13" x14ac:dyDescent="0.3">
      <c r="C548" s="2"/>
      <c r="L548" s="4">
        <v>0.67197687221024494</v>
      </c>
      <c r="M548" s="27">
        <f t="shared" si="17"/>
        <v>480</v>
      </c>
    </row>
    <row r="549" spans="3:13" x14ac:dyDescent="0.3">
      <c r="C549" s="2"/>
      <c r="L549" s="4">
        <v>0.71218479371788224</v>
      </c>
      <c r="M549" s="28">
        <f t="shared" si="17"/>
        <v>480</v>
      </c>
    </row>
    <row r="550" spans="3:13" x14ac:dyDescent="0.3">
      <c r="C550" s="2"/>
      <c r="L550" s="4">
        <v>0.62204496257268571</v>
      </c>
      <c r="M550" s="27">
        <f t="shared" si="17"/>
        <v>480</v>
      </c>
    </row>
    <row r="551" spans="3:13" x14ac:dyDescent="0.3">
      <c r="C551" s="2"/>
      <c r="L551" s="4">
        <v>0.97968543454201507</v>
      </c>
      <c r="M551" s="28">
        <f t="shared" si="17"/>
        <v>1000</v>
      </c>
    </row>
    <row r="552" spans="3:13" x14ac:dyDescent="0.3">
      <c r="C552" s="2"/>
      <c r="L552" s="4">
        <v>0.23310660938819139</v>
      </c>
      <c r="M552" s="27">
        <f t="shared" si="17"/>
        <v>-540</v>
      </c>
    </row>
    <row r="553" spans="3:13" x14ac:dyDescent="0.3">
      <c r="C553" s="2"/>
      <c r="L553" s="4">
        <v>0.49779541825586682</v>
      </c>
      <c r="M553" s="28">
        <f t="shared" si="17"/>
        <v>480</v>
      </c>
    </row>
    <row r="554" spans="3:13" x14ac:dyDescent="0.3">
      <c r="C554" s="2"/>
      <c r="L554" s="4">
        <v>0.46736178838461362</v>
      </c>
      <c r="M554" s="27">
        <f t="shared" si="17"/>
        <v>480</v>
      </c>
    </row>
    <row r="555" spans="3:13" x14ac:dyDescent="0.3">
      <c r="C555" s="2"/>
      <c r="L555" s="4">
        <v>0.63785293783624442</v>
      </c>
      <c r="M555" s="28">
        <f t="shared" si="17"/>
        <v>480</v>
      </c>
    </row>
    <row r="556" spans="3:13" x14ac:dyDescent="0.3">
      <c r="C556" s="2"/>
      <c r="L556" s="4">
        <v>0.56282236566325217</v>
      </c>
      <c r="M556" s="27">
        <f t="shared" si="17"/>
        <v>480</v>
      </c>
    </row>
    <row r="557" spans="3:13" x14ac:dyDescent="0.3">
      <c r="C557" s="2"/>
      <c r="L557" s="4">
        <v>0.65444338237955979</v>
      </c>
      <c r="M557" s="28">
        <f t="shared" si="17"/>
        <v>480</v>
      </c>
    </row>
    <row r="558" spans="3:13" x14ac:dyDescent="0.3">
      <c r="C558" s="2"/>
      <c r="L558" s="4">
        <v>0.57306474622447701</v>
      </c>
      <c r="M558" s="27">
        <f t="shared" si="17"/>
        <v>480</v>
      </c>
    </row>
    <row r="559" spans="3:13" x14ac:dyDescent="0.3">
      <c r="C559" s="2"/>
      <c r="L559" s="4">
        <v>0.82693897525183324</v>
      </c>
      <c r="M559" s="28">
        <f t="shared" si="17"/>
        <v>1000</v>
      </c>
    </row>
    <row r="560" spans="3:13" x14ac:dyDescent="0.3">
      <c r="C560" s="2"/>
      <c r="L560" s="4">
        <v>0.24244243077374117</v>
      </c>
      <c r="M560" s="27">
        <f t="shared" si="17"/>
        <v>-540</v>
      </c>
    </row>
    <row r="561" spans="3:13" x14ac:dyDescent="0.3">
      <c r="C561" s="2"/>
      <c r="L561" s="4">
        <v>0.72989245111660461</v>
      </c>
      <c r="M561" s="28">
        <f t="shared" si="17"/>
        <v>480</v>
      </c>
    </row>
    <row r="562" spans="3:13" x14ac:dyDescent="0.3">
      <c r="C562" s="2"/>
      <c r="L562" s="4">
        <v>0.36440969648166244</v>
      </c>
      <c r="M562" s="27">
        <f t="shared" si="17"/>
        <v>-540</v>
      </c>
    </row>
    <row r="563" spans="3:13" x14ac:dyDescent="0.3">
      <c r="C563" s="2"/>
      <c r="L563" s="4">
        <v>0.35400987914200988</v>
      </c>
      <c r="M563" s="28">
        <f t="shared" si="17"/>
        <v>-540</v>
      </c>
    </row>
    <row r="564" spans="3:13" x14ac:dyDescent="0.3">
      <c r="C564" s="2"/>
      <c r="L564" s="4">
        <v>0.24287872640530905</v>
      </c>
      <c r="M564" s="27">
        <f t="shared" si="17"/>
        <v>-540</v>
      </c>
    </row>
    <row r="565" spans="3:13" x14ac:dyDescent="0.3">
      <c r="C565" s="2"/>
      <c r="L565" s="4">
        <v>0.13993183323883207</v>
      </c>
      <c r="M565" s="28">
        <f t="shared" si="17"/>
        <v>-1040</v>
      </c>
    </row>
    <row r="566" spans="3:13" x14ac:dyDescent="0.3">
      <c r="C566" s="2"/>
      <c r="L566" s="4">
        <v>0.45930535543539219</v>
      </c>
      <c r="M566" s="27">
        <f t="shared" si="17"/>
        <v>480</v>
      </c>
    </row>
    <row r="567" spans="3:13" x14ac:dyDescent="0.3">
      <c r="C567" s="2"/>
      <c r="L567" s="4">
        <v>0.69276511109157157</v>
      </c>
      <c r="M567" s="28">
        <f t="shared" si="17"/>
        <v>480</v>
      </c>
    </row>
    <row r="568" spans="3:13" x14ac:dyDescent="0.3">
      <c r="C568" s="2"/>
      <c r="L568" s="4">
        <v>0.79496825377077873</v>
      </c>
      <c r="M568" s="27">
        <f t="shared" si="17"/>
        <v>1000</v>
      </c>
    </row>
    <row r="569" spans="3:13" x14ac:dyDescent="0.3">
      <c r="C569" s="2"/>
      <c r="L569" s="4">
        <v>0.84349379471770269</v>
      </c>
      <c r="M569" s="28">
        <f t="shared" si="17"/>
        <v>1000</v>
      </c>
    </row>
    <row r="570" spans="3:13" x14ac:dyDescent="0.3">
      <c r="C570" s="2"/>
      <c r="L570" s="4">
        <v>0.83886549982493364</v>
      </c>
      <c r="M570" s="27">
        <f t="shared" si="17"/>
        <v>1000</v>
      </c>
    </row>
    <row r="571" spans="3:13" x14ac:dyDescent="0.3">
      <c r="C571" s="2"/>
      <c r="L571" s="4">
        <v>0.43391125751027804</v>
      </c>
      <c r="M571" s="28">
        <f t="shared" si="17"/>
        <v>480</v>
      </c>
    </row>
    <row r="572" spans="3:13" x14ac:dyDescent="0.3">
      <c r="C572" s="2"/>
      <c r="L572" s="4">
        <v>8.0275916162646399E-2</v>
      </c>
      <c r="M572" s="27">
        <f t="shared" si="17"/>
        <v>-1040</v>
      </c>
    </row>
    <row r="573" spans="3:13" x14ac:dyDescent="0.3">
      <c r="C573" s="2"/>
      <c r="L573" s="4">
        <v>0.82118786884571415</v>
      </c>
      <c r="M573" s="28">
        <f t="shared" si="17"/>
        <v>1000</v>
      </c>
    </row>
    <row r="574" spans="3:13" x14ac:dyDescent="0.3">
      <c r="C574" s="2"/>
      <c r="L574" s="4">
        <v>0.67826072091244693</v>
      </c>
      <c r="M574" s="27">
        <f t="shared" si="17"/>
        <v>480</v>
      </c>
    </row>
    <row r="575" spans="3:13" x14ac:dyDescent="0.3">
      <c r="C575" s="2"/>
      <c r="L575" s="4">
        <v>0.2155846507596868</v>
      </c>
      <c r="M575" s="28">
        <f t="shared" si="17"/>
        <v>-1040</v>
      </c>
    </row>
    <row r="576" spans="3:13" x14ac:dyDescent="0.3">
      <c r="C576" s="2"/>
      <c r="L576" s="4">
        <v>6.6590382527706105E-2</v>
      </c>
      <c r="M576" s="27">
        <f t="shared" si="17"/>
        <v>-1040</v>
      </c>
    </row>
    <row r="577" spans="3:13" x14ac:dyDescent="0.3">
      <c r="C577" s="2"/>
      <c r="L577" s="4">
        <v>0.76964086204587301</v>
      </c>
      <c r="M577" s="28">
        <f t="shared" si="17"/>
        <v>1000</v>
      </c>
    </row>
    <row r="578" spans="3:13" x14ac:dyDescent="0.3">
      <c r="C578" s="2"/>
      <c r="L578" s="4">
        <v>0.77477320260623062</v>
      </c>
      <c r="M578" s="27">
        <f t="shared" si="17"/>
        <v>1000</v>
      </c>
    </row>
    <row r="579" spans="3:13" x14ac:dyDescent="0.3">
      <c r="C579" s="2"/>
      <c r="L579" s="4">
        <v>0.10359803911760224</v>
      </c>
      <c r="M579" s="28">
        <f t="shared" si="17"/>
        <v>-1040</v>
      </c>
    </row>
    <row r="580" spans="3:13" x14ac:dyDescent="0.3">
      <c r="C580" s="2"/>
      <c r="L580" s="4">
        <v>0.81172475600559679</v>
      </c>
      <c r="M580" s="27">
        <f t="shared" si="17"/>
        <v>1000</v>
      </c>
    </row>
    <row r="581" spans="3:13" x14ac:dyDescent="0.3">
      <c r="C581" s="2"/>
      <c r="L581" s="4">
        <v>0.5190231461925372</v>
      </c>
      <c r="M581" s="28">
        <f t="shared" ref="M581:M644" si="18">IF(L581&gt;$D$19,$E$18,IF(L581&gt;$D$20,$E$19,IF(L581&gt;$D$21,$E$20,$E$21)))</f>
        <v>480</v>
      </c>
    </row>
    <row r="582" spans="3:13" x14ac:dyDescent="0.3">
      <c r="C582" s="2"/>
      <c r="L582" s="4">
        <v>0.67274826672156085</v>
      </c>
      <c r="M582" s="27">
        <f t="shared" si="18"/>
        <v>480</v>
      </c>
    </row>
    <row r="583" spans="3:13" x14ac:dyDescent="0.3">
      <c r="C583" s="2"/>
      <c r="L583" s="4">
        <v>0.46512891743662899</v>
      </c>
      <c r="M583" s="28">
        <f t="shared" si="18"/>
        <v>480</v>
      </c>
    </row>
    <row r="584" spans="3:13" x14ac:dyDescent="0.3">
      <c r="C584" s="2"/>
      <c r="L584" s="4">
        <v>5.3938358975564427E-2</v>
      </c>
      <c r="M584" s="27">
        <f t="shared" si="18"/>
        <v>-1040</v>
      </c>
    </row>
    <row r="585" spans="3:13" x14ac:dyDescent="0.3">
      <c r="C585" s="2"/>
      <c r="L585" s="4">
        <v>0.17899392141464088</v>
      </c>
      <c r="M585" s="28">
        <f t="shared" si="18"/>
        <v>-1040</v>
      </c>
    </row>
    <row r="586" spans="3:13" x14ac:dyDescent="0.3">
      <c r="C586" s="2"/>
      <c r="L586" s="4">
        <v>0.96197515511449105</v>
      </c>
      <c r="M586" s="27">
        <f t="shared" si="18"/>
        <v>1000</v>
      </c>
    </row>
    <row r="587" spans="3:13" x14ac:dyDescent="0.3">
      <c r="C587" s="2"/>
      <c r="L587" s="4">
        <v>0.3587114999071952</v>
      </c>
      <c r="M587" s="28">
        <f t="shared" si="18"/>
        <v>-540</v>
      </c>
    </row>
    <row r="588" spans="3:13" x14ac:dyDescent="0.3">
      <c r="C588" s="2"/>
      <c r="L588" s="4">
        <v>0.11233328019531896</v>
      </c>
      <c r="M588" s="27">
        <f t="shared" si="18"/>
        <v>-1040</v>
      </c>
    </row>
    <row r="589" spans="3:13" x14ac:dyDescent="0.3">
      <c r="C589" s="2"/>
      <c r="L589" s="4">
        <v>3.8745306917540079E-2</v>
      </c>
      <c r="M589" s="28">
        <f t="shared" si="18"/>
        <v>-1040</v>
      </c>
    </row>
    <row r="590" spans="3:13" x14ac:dyDescent="0.3">
      <c r="C590" s="2"/>
      <c r="L590" s="4">
        <v>0.80431061868823162</v>
      </c>
      <c r="M590" s="27">
        <f t="shared" si="18"/>
        <v>1000</v>
      </c>
    </row>
    <row r="591" spans="3:13" x14ac:dyDescent="0.3">
      <c r="C591" s="2"/>
      <c r="L591" s="4">
        <v>0.2328440500591884</v>
      </c>
      <c r="M591" s="28">
        <f t="shared" si="18"/>
        <v>-540</v>
      </c>
    </row>
    <row r="592" spans="3:13" x14ac:dyDescent="0.3">
      <c r="C592" s="2"/>
      <c r="L592" s="4">
        <v>0.16738452965193829</v>
      </c>
      <c r="M592" s="27">
        <f t="shared" si="18"/>
        <v>-1040</v>
      </c>
    </row>
    <row r="593" spans="3:13" x14ac:dyDescent="0.3">
      <c r="C593" s="2"/>
      <c r="L593" s="4">
        <v>0.75920327487559958</v>
      </c>
      <c r="M593" s="28">
        <f t="shared" si="18"/>
        <v>1000</v>
      </c>
    </row>
    <row r="594" spans="3:13" x14ac:dyDescent="0.3">
      <c r="C594" s="2"/>
      <c r="L594" s="4">
        <v>0.67235065886293188</v>
      </c>
      <c r="M594" s="27">
        <f t="shared" si="18"/>
        <v>480</v>
      </c>
    </row>
    <row r="595" spans="3:13" x14ac:dyDescent="0.3">
      <c r="C595" s="2"/>
      <c r="L595" s="4">
        <v>0.60610753213328372</v>
      </c>
      <c r="M595" s="28">
        <f t="shared" si="18"/>
        <v>480</v>
      </c>
    </row>
    <row r="596" spans="3:13" x14ac:dyDescent="0.3">
      <c r="C596" s="2"/>
      <c r="L596" s="4">
        <v>0.43227771908838719</v>
      </c>
      <c r="M596" s="27">
        <f t="shared" si="18"/>
        <v>-540</v>
      </c>
    </row>
    <row r="597" spans="3:13" x14ac:dyDescent="0.3">
      <c r="C597" s="2"/>
      <c r="L597" s="4">
        <v>0.88333725445136657</v>
      </c>
      <c r="M597" s="28">
        <f t="shared" si="18"/>
        <v>1000</v>
      </c>
    </row>
    <row r="598" spans="3:13" x14ac:dyDescent="0.3">
      <c r="C598" s="2"/>
      <c r="L598" s="4">
        <v>0.33292376004593927</v>
      </c>
      <c r="M598" s="27">
        <f t="shared" si="18"/>
        <v>-540</v>
      </c>
    </row>
    <row r="599" spans="3:13" x14ac:dyDescent="0.3">
      <c r="C599" s="2"/>
      <c r="L599" s="4">
        <v>0.95626892216203263</v>
      </c>
      <c r="M599" s="28">
        <f t="shared" si="18"/>
        <v>1000</v>
      </c>
    </row>
    <row r="600" spans="3:13" x14ac:dyDescent="0.3">
      <c r="C600" s="2"/>
      <c r="L600" s="4">
        <v>9.3716896110910386E-2</v>
      </c>
      <c r="M600" s="27">
        <f t="shared" si="18"/>
        <v>-1040</v>
      </c>
    </row>
    <row r="601" spans="3:13" x14ac:dyDescent="0.3">
      <c r="C601" s="2"/>
      <c r="L601" s="4">
        <v>0.27762480214537988</v>
      </c>
      <c r="M601" s="28">
        <f t="shared" si="18"/>
        <v>-540</v>
      </c>
    </row>
    <row r="602" spans="3:13" x14ac:dyDescent="0.3">
      <c r="C602" s="2"/>
      <c r="L602" s="4">
        <v>0.19969457202918783</v>
      </c>
      <c r="M602" s="27">
        <f t="shared" si="18"/>
        <v>-1040</v>
      </c>
    </row>
    <row r="603" spans="3:13" x14ac:dyDescent="0.3">
      <c r="C603" s="2"/>
      <c r="L603" s="4">
        <v>0.62302937015847271</v>
      </c>
      <c r="M603" s="28">
        <f t="shared" si="18"/>
        <v>480</v>
      </c>
    </row>
    <row r="604" spans="3:13" x14ac:dyDescent="0.3">
      <c r="C604" s="2"/>
      <c r="L604" s="4">
        <v>8.4693090608281896E-2</v>
      </c>
      <c r="M604" s="27">
        <f t="shared" si="18"/>
        <v>-1040</v>
      </c>
    </row>
    <row r="605" spans="3:13" x14ac:dyDescent="0.3">
      <c r="C605" s="2"/>
      <c r="L605" s="4">
        <v>0.78434562791732854</v>
      </c>
      <c r="M605" s="28">
        <f t="shared" si="18"/>
        <v>1000</v>
      </c>
    </row>
    <row r="606" spans="3:13" x14ac:dyDescent="0.3">
      <c r="C606" s="2"/>
      <c r="L606" s="4">
        <v>0.54254659691024831</v>
      </c>
      <c r="M606" s="27">
        <f t="shared" si="18"/>
        <v>480</v>
      </c>
    </row>
    <row r="607" spans="3:13" x14ac:dyDescent="0.3">
      <c r="C607" s="2"/>
      <c r="L607" s="4">
        <v>0.97130462045228672</v>
      </c>
      <c r="M607" s="28">
        <f t="shared" si="18"/>
        <v>1000</v>
      </c>
    </row>
    <row r="608" spans="3:13" x14ac:dyDescent="0.3">
      <c r="C608" s="2"/>
      <c r="L608" s="4">
        <v>0.37758753857934846</v>
      </c>
      <c r="M608" s="27">
        <f t="shared" si="18"/>
        <v>-540</v>
      </c>
    </row>
    <row r="609" spans="3:13" x14ac:dyDescent="0.3">
      <c r="C609" s="2"/>
      <c r="L609" s="4">
        <v>0.56021437552670861</v>
      </c>
      <c r="M609" s="28">
        <f t="shared" si="18"/>
        <v>480</v>
      </c>
    </row>
    <row r="610" spans="3:13" x14ac:dyDescent="0.3">
      <c r="C610" s="2"/>
      <c r="L610" s="4">
        <v>0.56925251403237953</v>
      </c>
      <c r="M610" s="27">
        <f t="shared" si="18"/>
        <v>480</v>
      </c>
    </row>
    <row r="611" spans="3:13" x14ac:dyDescent="0.3">
      <c r="C611" s="2"/>
      <c r="L611" s="4">
        <v>0.43318852497956606</v>
      </c>
      <c r="M611" s="28">
        <f t="shared" si="18"/>
        <v>-540</v>
      </c>
    </row>
    <row r="612" spans="3:13" x14ac:dyDescent="0.3">
      <c r="C612" s="2"/>
      <c r="L612" s="4">
        <v>6.6819346991467632E-2</v>
      </c>
      <c r="M612" s="27">
        <f t="shared" si="18"/>
        <v>-1040</v>
      </c>
    </row>
    <row r="613" spans="3:13" x14ac:dyDescent="0.3">
      <c r="C613" s="2"/>
      <c r="L613" s="4">
        <v>0.9640652833558363</v>
      </c>
      <c r="M613" s="28">
        <f t="shared" si="18"/>
        <v>1000</v>
      </c>
    </row>
    <row r="614" spans="3:13" x14ac:dyDescent="0.3">
      <c r="C614" s="2"/>
      <c r="L614" s="4">
        <v>0.64757600211493049</v>
      </c>
      <c r="M614" s="27">
        <f t="shared" si="18"/>
        <v>480</v>
      </c>
    </row>
    <row r="615" spans="3:13" x14ac:dyDescent="0.3">
      <c r="C615" s="2"/>
      <c r="L615" s="4">
        <v>0.21208166770368575</v>
      </c>
      <c r="M615" s="28">
        <f t="shared" si="18"/>
        <v>-1040</v>
      </c>
    </row>
    <row r="616" spans="3:13" x14ac:dyDescent="0.3">
      <c r="C616" s="2"/>
      <c r="L616" s="4">
        <v>0.64945917602654735</v>
      </c>
      <c r="M616" s="27">
        <f t="shared" si="18"/>
        <v>480</v>
      </c>
    </row>
    <row r="617" spans="3:13" x14ac:dyDescent="0.3">
      <c r="C617" s="2"/>
      <c r="L617" s="4">
        <v>0.84371463983863437</v>
      </c>
      <c r="M617" s="28">
        <f t="shared" si="18"/>
        <v>1000</v>
      </c>
    </row>
    <row r="618" spans="3:13" x14ac:dyDescent="0.3">
      <c r="C618" s="2"/>
      <c r="L618" s="4">
        <v>0.14019324169627312</v>
      </c>
      <c r="M618" s="27">
        <f t="shared" si="18"/>
        <v>-1040</v>
      </c>
    </row>
    <row r="619" spans="3:13" x14ac:dyDescent="0.3">
      <c r="C619" s="2"/>
      <c r="L619" s="4">
        <v>0.74156247748097692</v>
      </c>
      <c r="M619" s="28">
        <f t="shared" si="18"/>
        <v>480</v>
      </c>
    </row>
    <row r="620" spans="3:13" x14ac:dyDescent="0.3">
      <c r="C620" s="2"/>
      <c r="L620" s="4">
        <v>0.61181692041509661</v>
      </c>
      <c r="M620" s="27">
        <f t="shared" si="18"/>
        <v>480</v>
      </c>
    </row>
    <row r="621" spans="3:13" x14ac:dyDescent="0.3">
      <c r="C621" s="2"/>
      <c r="L621" s="4">
        <v>9.2482948478543658E-2</v>
      </c>
      <c r="M621" s="28">
        <f t="shared" si="18"/>
        <v>-1040</v>
      </c>
    </row>
    <row r="622" spans="3:13" x14ac:dyDescent="0.3">
      <c r="C622" s="2"/>
      <c r="L622" s="4">
        <v>0.48319240711744982</v>
      </c>
      <c r="M622" s="27">
        <f t="shared" si="18"/>
        <v>480</v>
      </c>
    </row>
    <row r="623" spans="3:13" x14ac:dyDescent="0.3">
      <c r="C623" s="2"/>
      <c r="L623" s="4">
        <v>0.46085554247202587</v>
      </c>
      <c r="M623" s="28">
        <f t="shared" si="18"/>
        <v>480</v>
      </c>
    </row>
    <row r="624" spans="3:13" x14ac:dyDescent="0.3">
      <c r="C624" s="2"/>
      <c r="L624" s="4">
        <v>0.95421050688437081</v>
      </c>
      <c r="M624" s="27">
        <f t="shared" si="18"/>
        <v>1000</v>
      </c>
    </row>
    <row r="625" spans="3:13" x14ac:dyDescent="0.3">
      <c r="C625" s="2"/>
      <c r="L625" s="4">
        <v>1.0017639344581664E-2</v>
      </c>
      <c r="M625" s="28">
        <f t="shared" si="18"/>
        <v>-1040</v>
      </c>
    </row>
    <row r="626" spans="3:13" x14ac:dyDescent="0.3">
      <c r="C626" s="2"/>
      <c r="L626" s="4">
        <v>0.15494489324101079</v>
      </c>
      <c r="M626" s="27">
        <f t="shared" si="18"/>
        <v>-1040</v>
      </c>
    </row>
    <row r="627" spans="3:13" x14ac:dyDescent="0.3">
      <c r="C627" s="2"/>
      <c r="L627" s="4">
        <v>0.39985337170458846</v>
      </c>
      <c r="M627" s="28">
        <f t="shared" si="18"/>
        <v>-540</v>
      </c>
    </row>
    <row r="628" spans="3:13" x14ac:dyDescent="0.3">
      <c r="C628" s="2"/>
      <c r="L628" s="4">
        <v>0.13581221056712522</v>
      </c>
      <c r="M628" s="27">
        <f t="shared" si="18"/>
        <v>-1040</v>
      </c>
    </row>
    <row r="629" spans="3:13" x14ac:dyDescent="0.3">
      <c r="C629" s="2"/>
      <c r="L629" s="4">
        <v>0.60727533381010135</v>
      </c>
      <c r="M629" s="28">
        <f t="shared" si="18"/>
        <v>480</v>
      </c>
    </row>
    <row r="630" spans="3:13" x14ac:dyDescent="0.3">
      <c r="C630" s="2"/>
      <c r="L630" s="4">
        <v>0.7060670196410197</v>
      </c>
      <c r="M630" s="27">
        <f t="shared" si="18"/>
        <v>480</v>
      </c>
    </row>
    <row r="631" spans="3:13" x14ac:dyDescent="0.3">
      <c r="C631" s="2"/>
      <c r="L631" s="4">
        <v>0.28908374193933295</v>
      </c>
      <c r="M631" s="28">
        <f t="shared" si="18"/>
        <v>-540</v>
      </c>
    </row>
    <row r="632" spans="3:13" x14ac:dyDescent="0.3">
      <c r="C632" s="2"/>
      <c r="L632" s="4">
        <v>0.41861297265053909</v>
      </c>
      <c r="M632" s="27">
        <f t="shared" si="18"/>
        <v>-540</v>
      </c>
    </row>
    <row r="633" spans="3:13" x14ac:dyDescent="0.3">
      <c r="C633" s="2"/>
      <c r="L633" s="4">
        <v>0.64502280939835188</v>
      </c>
      <c r="M633" s="28">
        <f t="shared" si="18"/>
        <v>480</v>
      </c>
    </row>
    <row r="634" spans="3:13" x14ac:dyDescent="0.3">
      <c r="C634" s="2"/>
      <c r="L634" s="4">
        <v>0.92913294927688594</v>
      </c>
      <c r="M634" s="27">
        <f t="shared" si="18"/>
        <v>1000</v>
      </c>
    </row>
    <row r="635" spans="3:13" x14ac:dyDescent="0.3">
      <c r="C635" s="2"/>
      <c r="L635" s="4">
        <v>0.48276380808542518</v>
      </c>
      <c r="M635" s="28">
        <f t="shared" si="18"/>
        <v>480</v>
      </c>
    </row>
    <row r="636" spans="3:13" x14ac:dyDescent="0.3">
      <c r="C636" s="2"/>
      <c r="L636" s="4">
        <v>0.56932720986138985</v>
      </c>
      <c r="M636" s="27">
        <f t="shared" si="18"/>
        <v>480</v>
      </c>
    </row>
    <row r="637" spans="3:13" x14ac:dyDescent="0.3">
      <c r="C637" s="2"/>
      <c r="L637" s="4">
        <v>0.94262150747395779</v>
      </c>
      <c r="M637" s="28">
        <f t="shared" si="18"/>
        <v>1000</v>
      </c>
    </row>
    <row r="638" spans="3:13" x14ac:dyDescent="0.3">
      <c r="C638" s="2"/>
      <c r="L638" s="4">
        <v>0.83740343995833966</v>
      </c>
      <c r="M638" s="27">
        <f t="shared" si="18"/>
        <v>1000</v>
      </c>
    </row>
    <row r="639" spans="3:13" x14ac:dyDescent="0.3">
      <c r="C639" s="2"/>
      <c r="L639" s="4">
        <v>0.61835230085624426</v>
      </c>
      <c r="M639" s="28">
        <f t="shared" si="18"/>
        <v>480</v>
      </c>
    </row>
    <row r="640" spans="3:13" x14ac:dyDescent="0.3">
      <c r="C640" s="2"/>
      <c r="L640" s="4">
        <v>0.52627275927634776</v>
      </c>
      <c r="M640" s="27">
        <f t="shared" si="18"/>
        <v>480</v>
      </c>
    </row>
    <row r="641" spans="3:13" x14ac:dyDescent="0.3">
      <c r="C641" s="2"/>
      <c r="L641" s="4">
        <v>0.20318067593421119</v>
      </c>
      <c r="M641" s="28">
        <f t="shared" si="18"/>
        <v>-1040</v>
      </c>
    </row>
    <row r="642" spans="3:13" x14ac:dyDescent="0.3">
      <c r="C642" s="2"/>
      <c r="L642" s="4">
        <v>0.98915443629896382</v>
      </c>
      <c r="M642" s="27">
        <f t="shared" si="18"/>
        <v>1000</v>
      </c>
    </row>
    <row r="643" spans="3:13" x14ac:dyDescent="0.3">
      <c r="C643" s="2"/>
      <c r="L643" s="4">
        <v>0.29721063398274272</v>
      </c>
      <c r="M643" s="28">
        <f t="shared" si="18"/>
        <v>-540</v>
      </c>
    </row>
    <row r="644" spans="3:13" x14ac:dyDescent="0.3">
      <c r="C644" s="2"/>
      <c r="L644" s="4">
        <v>0.3118726115361673</v>
      </c>
      <c r="M644" s="27">
        <f t="shared" si="18"/>
        <v>-540</v>
      </c>
    </row>
    <row r="645" spans="3:13" x14ac:dyDescent="0.3">
      <c r="C645" s="2"/>
      <c r="L645" s="4">
        <v>0.99799971672934462</v>
      </c>
      <c r="M645" s="28">
        <f t="shared" ref="M645:M708" si="19">IF(L645&gt;$D$19,$E$18,IF(L645&gt;$D$20,$E$19,IF(L645&gt;$D$21,$E$20,$E$21)))</f>
        <v>1000</v>
      </c>
    </row>
    <row r="646" spans="3:13" x14ac:dyDescent="0.3">
      <c r="C646" s="2"/>
      <c r="L646" s="4">
        <v>4.0854589895394255E-2</v>
      </c>
      <c r="M646" s="27">
        <f t="shared" si="19"/>
        <v>-1040</v>
      </c>
    </row>
    <row r="647" spans="3:13" x14ac:dyDescent="0.3">
      <c r="C647" s="2"/>
      <c r="L647" s="4">
        <v>0.81761251186643835</v>
      </c>
      <c r="M647" s="28">
        <f t="shared" si="19"/>
        <v>1000</v>
      </c>
    </row>
    <row r="648" spans="3:13" x14ac:dyDescent="0.3">
      <c r="C648" s="2"/>
      <c r="L648" s="4">
        <v>0.9970127590360417</v>
      </c>
      <c r="M648" s="27">
        <f t="shared" si="19"/>
        <v>1000</v>
      </c>
    </row>
    <row r="649" spans="3:13" x14ac:dyDescent="0.3">
      <c r="C649" s="2"/>
      <c r="L649" s="4">
        <v>0.78981791143417346</v>
      </c>
      <c r="M649" s="28">
        <f t="shared" si="19"/>
        <v>1000</v>
      </c>
    </row>
    <row r="650" spans="3:13" x14ac:dyDescent="0.3">
      <c r="C650" s="2"/>
      <c r="L650" s="4">
        <v>0.72760367722287111</v>
      </c>
      <c r="M650" s="27">
        <f t="shared" si="19"/>
        <v>480</v>
      </c>
    </row>
    <row r="651" spans="3:13" x14ac:dyDescent="0.3">
      <c r="C651" s="2"/>
      <c r="L651" s="4">
        <v>1.0925625635637148E-2</v>
      </c>
      <c r="M651" s="28">
        <f t="shared" si="19"/>
        <v>-1040</v>
      </c>
    </row>
    <row r="652" spans="3:13" x14ac:dyDescent="0.3">
      <c r="C652" s="2"/>
      <c r="L652" s="4">
        <v>0.47278509659194745</v>
      </c>
      <c r="M652" s="27">
        <f t="shared" si="19"/>
        <v>480</v>
      </c>
    </row>
    <row r="653" spans="3:13" x14ac:dyDescent="0.3">
      <c r="C653" s="2"/>
      <c r="L653" s="4">
        <v>0.15044194425409996</v>
      </c>
      <c r="M653" s="28">
        <f t="shared" si="19"/>
        <v>-1040</v>
      </c>
    </row>
    <row r="654" spans="3:13" x14ac:dyDescent="0.3">
      <c r="C654" s="2"/>
      <c r="L654" s="4">
        <v>0.39071161801511745</v>
      </c>
      <c r="M654" s="27">
        <f t="shared" si="19"/>
        <v>-540</v>
      </c>
    </row>
    <row r="655" spans="3:13" x14ac:dyDescent="0.3">
      <c r="C655" s="2"/>
      <c r="L655" s="4">
        <v>0.99797338391478352</v>
      </c>
      <c r="M655" s="28">
        <f t="shared" si="19"/>
        <v>1000</v>
      </c>
    </row>
    <row r="656" spans="3:13" x14ac:dyDescent="0.3">
      <c r="C656" s="2"/>
      <c r="L656" s="4">
        <v>0.374279420844294</v>
      </c>
      <c r="M656" s="27">
        <f t="shared" si="19"/>
        <v>-540</v>
      </c>
    </row>
    <row r="657" spans="3:13" x14ac:dyDescent="0.3">
      <c r="C657" s="2"/>
      <c r="L657" s="4">
        <v>0.72400470903843883</v>
      </c>
      <c r="M657" s="28">
        <f t="shared" si="19"/>
        <v>480</v>
      </c>
    </row>
    <row r="658" spans="3:13" x14ac:dyDescent="0.3">
      <c r="C658" s="2"/>
      <c r="L658" s="4">
        <v>0.78634022231295353</v>
      </c>
      <c r="M658" s="27">
        <f t="shared" si="19"/>
        <v>1000</v>
      </c>
    </row>
    <row r="659" spans="3:13" x14ac:dyDescent="0.3">
      <c r="C659" s="2"/>
      <c r="L659" s="4">
        <v>0.4862072281534533</v>
      </c>
      <c r="M659" s="28">
        <f t="shared" si="19"/>
        <v>480</v>
      </c>
    </row>
    <row r="660" spans="3:13" x14ac:dyDescent="0.3">
      <c r="C660" s="2"/>
      <c r="L660" s="4">
        <v>0.98772765031646859</v>
      </c>
      <c r="M660" s="27">
        <f t="shared" si="19"/>
        <v>1000</v>
      </c>
    </row>
    <row r="661" spans="3:13" x14ac:dyDescent="0.3">
      <c r="C661" s="2"/>
      <c r="L661" s="4">
        <v>0.55331861068693278</v>
      </c>
      <c r="M661" s="28">
        <f t="shared" si="19"/>
        <v>480</v>
      </c>
    </row>
    <row r="662" spans="3:13" x14ac:dyDescent="0.3">
      <c r="C662" s="2"/>
      <c r="L662" s="4">
        <v>0.77576004114679742</v>
      </c>
      <c r="M662" s="27">
        <f t="shared" si="19"/>
        <v>1000</v>
      </c>
    </row>
    <row r="663" spans="3:13" x14ac:dyDescent="0.3">
      <c r="C663" s="2"/>
      <c r="L663" s="4">
        <v>0.37168241350217257</v>
      </c>
      <c r="M663" s="28">
        <f t="shared" si="19"/>
        <v>-540</v>
      </c>
    </row>
    <row r="664" spans="3:13" x14ac:dyDescent="0.3">
      <c r="C664" s="2"/>
      <c r="L664" s="4">
        <v>0.75539677001891947</v>
      </c>
      <c r="M664" s="27">
        <f t="shared" si="19"/>
        <v>1000</v>
      </c>
    </row>
    <row r="665" spans="3:13" x14ac:dyDescent="0.3">
      <c r="C665" s="2"/>
      <c r="L665" s="4">
        <v>0.15117572478689856</v>
      </c>
      <c r="M665" s="28">
        <f t="shared" si="19"/>
        <v>-1040</v>
      </c>
    </row>
    <row r="666" spans="3:13" x14ac:dyDescent="0.3">
      <c r="C666" s="2"/>
      <c r="L666" s="4">
        <v>0.43565975164933124</v>
      </c>
      <c r="M666" s="27">
        <f t="shared" si="19"/>
        <v>480</v>
      </c>
    </row>
    <row r="667" spans="3:13" x14ac:dyDescent="0.3">
      <c r="C667" s="2"/>
      <c r="L667" s="4">
        <v>0.51857078368004172</v>
      </c>
      <c r="M667" s="28">
        <f t="shared" si="19"/>
        <v>480</v>
      </c>
    </row>
    <row r="668" spans="3:13" x14ac:dyDescent="0.3">
      <c r="C668" s="2"/>
      <c r="L668" s="4">
        <v>0.17598376513783698</v>
      </c>
      <c r="M668" s="27">
        <f t="shared" si="19"/>
        <v>-1040</v>
      </c>
    </row>
    <row r="669" spans="3:13" x14ac:dyDescent="0.3">
      <c r="C669" s="2"/>
      <c r="L669" s="4">
        <v>0.87460856963798095</v>
      </c>
      <c r="M669" s="28">
        <f t="shared" si="19"/>
        <v>1000</v>
      </c>
    </row>
    <row r="670" spans="3:13" x14ac:dyDescent="0.3">
      <c r="C670" s="2"/>
      <c r="L670" s="4">
        <v>0.26985343106289461</v>
      </c>
      <c r="M670" s="27">
        <f t="shared" si="19"/>
        <v>-540</v>
      </c>
    </row>
    <row r="671" spans="3:13" x14ac:dyDescent="0.3">
      <c r="C671" s="2"/>
      <c r="L671" s="4">
        <v>0.42242294253001034</v>
      </c>
      <c r="M671" s="28">
        <f t="shared" si="19"/>
        <v>-540</v>
      </c>
    </row>
    <row r="672" spans="3:13" x14ac:dyDescent="0.3">
      <c r="C672" s="2"/>
      <c r="L672" s="4">
        <v>0.58157617896101388</v>
      </c>
      <c r="M672" s="27">
        <f t="shared" si="19"/>
        <v>480</v>
      </c>
    </row>
    <row r="673" spans="3:13" x14ac:dyDescent="0.3">
      <c r="C673" s="2"/>
      <c r="L673" s="4">
        <v>0.43293965808423374</v>
      </c>
      <c r="M673" s="28">
        <f t="shared" si="19"/>
        <v>-540</v>
      </c>
    </row>
    <row r="674" spans="3:13" x14ac:dyDescent="0.3">
      <c r="C674" s="2"/>
      <c r="L674" s="4">
        <v>1.6757438441554195E-2</v>
      </c>
      <c r="M674" s="27">
        <f t="shared" si="19"/>
        <v>-1040</v>
      </c>
    </row>
    <row r="675" spans="3:13" x14ac:dyDescent="0.3">
      <c r="C675" s="2"/>
      <c r="L675" s="4">
        <v>0.47251000321651815</v>
      </c>
      <c r="M675" s="28">
        <f t="shared" si="19"/>
        <v>480</v>
      </c>
    </row>
    <row r="676" spans="3:13" x14ac:dyDescent="0.3">
      <c r="C676" s="2"/>
      <c r="L676" s="4">
        <v>0.10481220864789198</v>
      </c>
      <c r="M676" s="27">
        <f t="shared" si="19"/>
        <v>-1040</v>
      </c>
    </row>
    <row r="677" spans="3:13" x14ac:dyDescent="0.3">
      <c r="C677" s="2"/>
      <c r="L677" s="4">
        <v>0.92461676571197604</v>
      </c>
      <c r="M677" s="28">
        <f t="shared" si="19"/>
        <v>1000</v>
      </c>
    </row>
    <row r="678" spans="3:13" x14ac:dyDescent="0.3">
      <c r="C678" s="2"/>
      <c r="L678" s="4">
        <v>7.260538262877958E-2</v>
      </c>
      <c r="M678" s="27">
        <f t="shared" si="19"/>
        <v>-1040</v>
      </c>
    </row>
    <row r="679" spans="3:13" x14ac:dyDescent="0.3">
      <c r="C679" s="2"/>
      <c r="L679" s="4">
        <v>0.83825817551915749</v>
      </c>
      <c r="M679" s="28">
        <f t="shared" si="19"/>
        <v>1000</v>
      </c>
    </row>
    <row r="680" spans="3:13" x14ac:dyDescent="0.3">
      <c r="C680" s="2"/>
      <c r="L680" s="4">
        <v>0.66880472200179752</v>
      </c>
      <c r="M680" s="27">
        <f t="shared" si="19"/>
        <v>480</v>
      </c>
    </row>
    <row r="681" spans="3:13" x14ac:dyDescent="0.3">
      <c r="C681" s="2"/>
      <c r="L681" s="4">
        <v>0.15873011194782005</v>
      </c>
      <c r="M681" s="28">
        <f t="shared" si="19"/>
        <v>-1040</v>
      </c>
    </row>
    <row r="682" spans="3:13" x14ac:dyDescent="0.3">
      <c r="C682" s="2"/>
      <c r="L682" s="4">
        <v>0.13381571578481932</v>
      </c>
      <c r="M682" s="27">
        <f t="shared" si="19"/>
        <v>-1040</v>
      </c>
    </row>
    <row r="683" spans="3:13" x14ac:dyDescent="0.3">
      <c r="C683" s="2"/>
      <c r="L683" s="4">
        <v>0.5749671154921564</v>
      </c>
      <c r="M683" s="28">
        <f t="shared" si="19"/>
        <v>480</v>
      </c>
    </row>
    <row r="684" spans="3:13" x14ac:dyDescent="0.3">
      <c r="C684" s="2"/>
      <c r="L684" s="4">
        <v>6.8342445986059319E-2</v>
      </c>
      <c r="M684" s="27">
        <f t="shared" si="19"/>
        <v>-1040</v>
      </c>
    </row>
    <row r="685" spans="3:13" x14ac:dyDescent="0.3">
      <c r="C685" s="2"/>
      <c r="L685" s="4">
        <v>0.74649118691804317</v>
      </c>
      <c r="M685" s="28">
        <f t="shared" si="19"/>
        <v>1000</v>
      </c>
    </row>
    <row r="686" spans="3:13" x14ac:dyDescent="0.3">
      <c r="C686" s="2"/>
      <c r="L686" s="4">
        <v>0.96323906580299135</v>
      </c>
      <c r="M686" s="27">
        <f t="shared" si="19"/>
        <v>1000</v>
      </c>
    </row>
    <row r="687" spans="3:13" x14ac:dyDescent="0.3">
      <c r="C687" s="2"/>
      <c r="L687" s="4">
        <v>0.2068495322392746</v>
      </c>
      <c r="M687" s="28">
        <f t="shared" si="19"/>
        <v>-1040</v>
      </c>
    </row>
    <row r="688" spans="3:13" x14ac:dyDescent="0.3">
      <c r="C688" s="2"/>
      <c r="L688" s="4">
        <v>0.44645141072871819</v>
      </c>
      <c r="M688" s="27">
        <f t="shared" si="19"/>
        <v>480</v>
      </c>
    </row>
    <row r="689" spans="3:13" x14ac:dyDescent="0.3">
      <c r="C689" s="2"/>
      <c r="L689" s="4">
        <v>0.27227705697533844</v>
      </c>
      <c r="M689" s="28">
        <f t="shared" si="19"/>
        <v>-540</v>
      </c>
    </row>
    <row r="690" spans="3:13" x14ac:dyDescent="0.3">
      <c r="C690" s="2"/>
      <c r="L690" s="4">
        <v>0.36851436119371306</v>
      </c>
      <c r="M690" s="27">
        <f t="shared" si="19"/>
        <v>-540</v>
      </c>
    </row>
    <row r="691" spans="3:13" x14ac:dyDescent="0.3">
      <c r="C691" s="2"/>
      <c r="L691" s="4">
        <v>0.73973154954839893</v>
      </c>
      <c r="M691" s="28">
        <f t="shared" si="19"/>
        <v>480</v>
      </c>
    </row>
    <row r="692" spans="3:13" x14ac:dyDescent="0.3">
      <c r="C692" s="2"/>
      <c r="L692" s="4">
        <v>0.19493137514379355</v>
      </c>
      <c r="M692" s="27">
        <f t="shared" si="19"/>
        <v>-1040</v>
      </c>
    </row>
    <row r="693" spans="3:13" x14ac:dyDescent="0.3">
      <c r="C693" s="2"/>
      <c r="L693" s="4">
        <v>0.59636673747942859</v>
      </c>
      <c r="M693" s="28">
        <f t="shared" si="19"/>
        <v>480</v>
      </c>
    </row>
    <row r="694" spans="3:13" x14ac:dyDescent="0.3">
      <c r="C694" s="2"/>
      <c r="L694" s="4">
        <v>9.9469722542097294E-2</v>
      </c>
      <c r="M694" s="27">
        <f t="shared" si="19"/>
        <v>-1040</v>
      </c>
    </row>
    <row r="695" spans="3:13" x14ac:dyDescent="0.3">
      <c r="C695" s="2"/>
      <c r="L695" s="4">
        <v>0.64165999060929779</v>
      </c>
      <c r="M695" s="28">
        <f t="shared" si="19"/>
        <v>480</v>
      </c>
    </row>
    <row r="696" spans="3:13" x14ac:dyDescent="0.3">
      <c r="C696" s="2"/>
      <c r="L696" s="4">
        <v>4.3583791616634504E-2</v>
      </c>
      <c r="M696" s="27">
        <f t="shared" si="19"/>
        <v>-1040</v>
      </c>
    </row>
    <row r="697" spans="3:13" x14ac:dyDescent="0.3">
      <c r="C697" s="2"/>
      <c r="L697" s="4">
        <v>0.95782698338960326</v>
      </c>
      <c r="M697" s="28">
        <f t="shared" si="19"/>
        <v>1000</v>
      </c>
    </row>
    <row r="698" spans="3:13" x14ac:dyDescent="0.3">
      <c r="C698" s="2"/>
      <c r="L698" s="4">
        <v>0.87542844476320569</v>
      </c>
      <c r="M698" s="27">
        <f t="shared" si="19"/>
        <v>1000</v>
      </c>
    </row>
    <row r="699" spans="3:13" x14ac:dyDescent="0.3">
      <c r="C699" s="2"/>
      <c r="L699" s="4">
        <v>0.8738103982290274</v>
      </c>
      <c r="M699" s="28">
        <f t="shared" si="19"/>
        <v>1000</v>
      </c>
    </row>
    <row r="700" spans="3:13" x14ac:dyDescent="0.3">
      <c r="C700" s="2"/>
      <c r="L700" s="4">
        <v>0.89308022375405915</v>
      </c>
      <c r="M700" s="27">
        <f t="shared" si="19"/>
        <v>1000</v>
      </c>
    </row>
    <row r="701" spans="3:13" x14ac:dyDescent="0.3">
      <c r="C701" s="2"/>
      <c r="L701" s="4">
        <v>0.96620774690929356</v>
      </c>
      <c r="M701" s="28">
        <f t="shared" si="19"/>
        <v>1000</v>
      </c>
    </row>
    <row r="702" spans="3:13" x14ac:dyDescent="0.3">
      <c r="C702" s="2"/>
      <c r="L702" s="4">
        <v>0.87635308964868797</v>
      </c>
      <c r="M702" s="27">
        <f t="shared" si="19"/>
        <v>1000</v>
      </c>
    </row>
    <row r="703" spans="3:13" x14ac:dyDescent="0.3">
      <c r="C703" s="2"/>
      <c r="L703" s="4">
        <v>0.61122216776033866</v>
      </c>
      <c r="M703" s="28">
        <f t="shared" si="19"/>
        <v>480</v>
      </c>
    </row>
    <row r="704" spans="3:13" x14ac:dyDescent="0.3">
      <c r="C704" s="2"/>
      <c r="L704" s="4">
        <v>9.7847618124433988E-2</v>
      </c>
      <c r="M704" s="27">
        <f t="shared" si="19"/>
        <v>-1040</v>
      </c>
    </row>
    <row r="705" spans="3:13" x14ac:dyDescent="0.3">
      <c r="C705" s="2"/>
      <c r="L705" s="4">
        <v>0.6052314098076258</v>
      </c>
      <c r="M705" s="28">
        <f t="shared" si="19"/>
        <v>480</v>
      </c>
    </row>
    <row r="706" spans="3:13" x14ac:dyDescent="0.3">
      <c r="C706" s="2"/>
      <c r="L706" s="4">
        <v>0.51522228603560338</v>
      </c>
      <c r="M706" s="27">
        <f t="shared" si="19"/>
        <v>480</v>
      </c>
    </row>
    <row r="707" spans="3:13" x14ac:dyDescent="0.3">
      <c r="C707" s="2"/>
      <c r="L707" s="4">
        <v>0.14867567204250109</v>
      </c>
      <c r="M707" s="28">
        <f t="shared" si="19"/>
        <v>-1040</v>
      </c>
    </row>
    <row r="708" spans="3:13" x14ac:dyDescent="0.3">
      <c r="C708" s="2"/>
      <c r="L708" s="4">
        <v>0.68043624729173147</v>
      </c>
      <c r="M708" s="27">
        <f t="shared" si="19"/>
        <v>480</v>
      </c>
    </row>
    <row r="709" spans="3:13" x14ac:dyDescent="0.3">
      <c r="C709" s="2"/>
      <c r="L709" s="4">
        <v>9.6972654218871579E-2</v>
      </c>
      <c r="M709" s="28">
        <f t="shared" ref="M709:M772" si="20">IF(L709&gt;$D$19,$E$18,IF(L709&gt;$D$20,$E$19,IF(L709&gt;$D$21,$E$20,$E$21)))</f>
        <v>-1040</v>
      </c>
    </row>
    <row r="710" spans="3:13" x14ac:dyDescent="0.3">
      <c r="C710" s="2"/>
      <c r="L710" s="4">
        <v>0.89636810530531719</v>
      </c>
      <c r="M710" s="27">
        <f t="shared" si="20"/>
        <v>1000</v>
      </c>
    </row>
    <row r="711" spans="3:13" x14ac:dyDescent="0.3">
      <c r="C711" s="2"/>
      <c r="L711" s="4">
        <v>0.29296293827052933</v>
      </c>
      <c r="M711" s="28">
        <f t="shared" si="20"/>
        <v>-540</v>
      </c>
    </row>
    <row r="712" spans="3:13" x14ac:dyDescent="0.3">
      <c r="C712" s="2"/>
      <c r="L712" s="4">
        <v>0.2862921872336095</v>
      </c>
      <c r="M712" s="27">
        <f t="shared" si="20"/>
        <v>-540</v>
      </c>
    </row>
    <row r="713" spans="3:13" x14ac:dyDescent="0.3">
      <c r="C713" s="2"/>
      <c r="L713" s="4">
        <v>0.88126804917046941</v>
      </c>
      <c r="M713" s="28">
        <f t="shared" si="20"/>
        <v>1000</v>
      </c>
    </row>
    <row r="714" spans="3:13" x14ac:dyDescent="0.3">
      <c r="C714" s="2"/>
      <c r="L714" s="4">
        <v>0.90825078617576394</v>
      </c>
      <c r="M714" s="27">
        <f t="shared" si="20"/>
        <v>1000</v>
      </c>
    </row>
    <row r="715" spans="3:13" x14ac:dyDescent="0.3">
      <c r="C715" s="2"/>
      <c r="L715" s="4">
        <v>0.57029786510743119</v>
      </c>
      <c r="M715" s="28">
        <f t="shared" si="20"/>
        <v>480</v>
      </c>
    </row>
    <row r="716" spans="3:13" x14ac:dyDescent="0.3">
      <c r="C716" s="2"/>
      <c r="L716" s="4">
        <v>0.5406506920686821</v>
      </c>
      <c r="M716" s="27">
        <f t="shared" si="20"/>
        <v>480</v>
      </c>
    </row>
    <row r="717" spans="3:13" x14ac:dyDescent="0.3">
      <c r="C717" s="2"/>
      <c r="L717" s="4">
        <v>0.3379636018504576</v>
      </c>
      <c r="M717" s="28">
        <f t="shared" si="20"/>
        <v>-540</v>
      </c>
    </row>
    <row r="718" spans="3:13" x14ac:dyDescent="0.3">
      <c r="C718" s="2"/>
      <c r="L718" s="4">
        <v>0.9158548385517612</v>
      </c>
      <c r="M718" s="27">
        <f t="shared" si="20"/>
        <v>1000</v>
      </c>
    </row>
    <row r="719" spans="3:13" x14ac:dyDescent="0.3">
      <c r="C719" s="2"/>
      <c r="L719" s="4">
        <v>0.27704702501416789</v>
      </c>
      <c r="M719" s="28">
        <f t="shared" si="20"/>
        <v>-540</v>
      </c>
    </row>
    <row r="720" spans="3:13" x14ac:dyDescent="0.3">
      <c r="C720" s="2"/>
      <c r="L720" s="4">
        <v>0.73285485635513947</v>
      </c>
      <c r="M720" s="27">
        <f t="shared" si="20"/>
        <v>480</v>
      </c>
    </row>
    <row r="721" spans="3:13" x14ac:dyDescent="0.3">
      <c r="C721" s="2"/>
      <c r="L721" s="4">
        <v>0.16662398971128023</v>
      </c>
      <c r="M721" s="28">
        <f t="shared" si="20"/>
        <v>-1040</v>
      </c>
    </row>
    <row r="722" spans="3:13" x14ac:dyDescent="0.3">
      <c r="C722" s="2"/>
      <c r="L722" s="4">
        <v>0.65867833199985404</v>
      </c>
      <c r="M722" s="27">
        <f t="shared" si="20"/>
        <v>480</v>
      </c>
    </row>
    <row r="723" spans="3:13" x14ac:dyDescent="0.3">
      <c r="C723" s="2"/>
      <c r="L723" s="4">
        <v>3.5860815256505751E-2</v>
      </c>
      <c r="M723" s="28">
        <f t="shared" si="20"/>
        <v>-1040</v>
      </c>
    </row>
    <row r="724" spans="3:13" x14ac:dyDescent="0.3">
      <c r="C724" s="2"/>
      <c r="L724" s="4">
        <v>0.69415480639511373</v>
      </c>
      <c r="M724" s="27">
        <f t="shared" si="20"/>
        <v>480</v>
      </c>
    </row>
    <row r="725" spans="3:13" x14ac:dyDescent="0.3">
      <c r="C725" s="2"/>
      <c r="L725" s="4">
        <v>0.59312194034928001</v>
      </c>
      <c r="M725" s="28">
        <f t="shared" si="20"/>
        <v>480</v>
      </c>
    </row>
    <row r="726" spans="3:13" x14ac:dyDescent="0.3">
      <c r="C726" s="2"/>
      <c r="L726" s="4">
        <v>0.58271842224816595</v>
      </c>
      <c r="M726" s="27">
        <f t="shared" si="20"/>
        <v>480</v>
      </c>
    </row>
    <row r="727" spans="3:13" x14ac:dyDescent="0.3">
      <c r="C727" s="2"/>
      <c r="L727" s="4">
        <v>0.6838682184513577</v>
      </c>
      <c r="M727" s="28">
        <f t="shared" si="20"/>
        <v>480</v>
      </c>
    </row>
    <row r="728" spans="3:13" x14ac:dyDescent="0.3">
      <c r="C728" s="2"/>
      <c r="L728" s="4">
        <v>0.64367170460531697</v>
      </c>
      <c r="M728" s="27">
        <f t="shared" si="20"/>
        <v>480</v>
      </c>
    </row>
    <row r="729" spans="3:13" x14ac:dyDescent="0.3">
      <c r="C729" s="2"/>
      <c r="L729" s="4">
        <v>0.66205946374103852</v>
      </c>
      <c r="M729" s="28">
        <f t="shared" si="20"/>
        <v>480</v>
      </c>
    </row>
    <row r="730" spans="3:13" x14ac:dyDescent="0.3">
      <c r="C730" s="2"/>
      <c r="L730" s="4">
        <v>0.57956579463706759</v>
      </c>
      <c r="M730" s="27">
        <f t="shared" si="20"/>
        <v>480</v>
      </c>
    </row>
    <row r="731" spans="3:13" x14ac:dyDescent="0.3">
      <c r="C731" s="2"/>
      <c r="L731" s="4">
        <v>0.45502450026316776</v>
      </c>
      <c r="M731" s="28">
        <f t="shared" si="20"/>
        <v>480</v>
      </c>
    </row>
    <row r="732" spans="3:13" x14ac:dyDescent="0.3">
      <c r="C732" s="2"/>
      <c r="L732" s="4">
        <v>0.75477374857108359</v>
      </c>
      <c r="M732" s="27">
        <f t="shared" si="20"/>
        <v>1000</v>
      </c>
    </row>
    <row r="733" spans="3:13" x14ac:dyDescent="0.3">
      <c r="C733" s="2"/>
      <c r="L733" s="4">
        <v>0.57213532752323193</v>
      </c>
      <c r="M733" s="28">
        <f t="shared" si="20"/>
        <v>480</v>
      </c>
    </row>
    <row r="734" spans="3:13" x14ac:dyDescent="0.3">
      <c r="C734" s="2"/>
      <c r="L734" s="4">
        <v>0.47334603809505538</v>
      </c>
      <c r="M734" s="27">
        <f t="shared" si="20"/>
        <v>480</v>
      </c>
    </row>
    <row r="735" spans="3:13" x14ac:dyDescent="0.3">
      <c r="C735" s="2"/>
      <c r="L735" s="4">
        <v>0.20087959202371197</v>
      </c>
      <c r="M735" s="28">
        <f t="shared" si="20"/>
        <v>-1040</v>
      </c>
    </row>
    <row r="736" spans="3:13" x14ac:dyDescent="0.3">
      <c r="C736" s="2"/>
      <c r="L736" s="4">
        <v>0.22635383443953361</v>
      </c>
      <c r="M736" s="27">
        <f t="shared" si="20"/>
        <v>-1040</v>
      </c>
    </row>
    <row r="737" spans="3:13" x14ac:dyDescent="0.3">
      <c r="C737" s="2"/>
      <c r="L737" s="4">
        <v>0.42043798424496803</v>
      </c>
      <c r="M737" s="28">
        <f t="shared" si="20"/>
        <v>-540</v>
      </c>
    </row>
    <row r="738" spans="3:13" x14ac:dyDescent="0.3">
      <c r="C738" s="2"/>
      <c r="L738" s="4">
        <v>0.10377500826316699</v>
      </c>
      <c r="M738" s="27">
        <f t="shared" si="20"/>
        <v>-1040</v>
      </c>
    </row>
    <row r="739" spans="3:13" x14ac:dyDescent="0.3">
      <c r="C739" s="2"/>
      <c r="L739" s="4">
        <v>0.25731790268036325</v>
      </c>
      <c r="M739" s="28">
        <f t="shared" si="20"/>
        <v>-540</v>
      </c>
    </row>
    <row r="740" spans="3:13" x14ac:dyDescent="0.3">
      <c r="C740" s="2"/>
      <c r="L740" s="4">
        <v>0.13454238406056485</v>
      </c>
      <c r="M740" s="27">
        <f t="shared" si="20"/>
        <v>-1040</v>
      </c>
    </row>
    <row r="741" spans="3:13" x14ac:dyDescent="0.3">
      <c r="C741" s="2"/>
      <c r="L741" s="4">
        <v>0.59557885443011671</v>
      </c>
      <c r="M741" s="28">
        <f t="shared" si="20"/>
        <v>480</v>
      </c>
    </row>
    <row r="742" spans="3:13" x14ac:dyDescent="0.3">
      <c r="C742" s="2"/>
      <c r="L742" s="4">
        <v>1.7041486487831103E-2</v>
      </c>
      <c r="M742" s="27">
        <f t="shared" si="20"/>
        <v>-1040</v>
      </c>
    </row>
    <row r="743" spans="3:13" x14ac:dyDescent="0.3">
      <c r="C743" s="2"/>
      <c r="L743" s="4">
        <v>0.71521199145180514</v>
      </c>
      <c r="M743" s="28">
        <f t="shared" si="20"/>
        <v>480</v>
      </c>
    </row>
    <row r="744" spans="3:13" x14ac:dyDescent="0.3">
      <c r="C744" s="2"/>
      <c r="L744" s="4">
        <v>8.2388049808742814E-2</v>
      </c>
      <c r="M744" s="27">
        <f t="shared" si="20"/>
        <v>-1040</v>
      </c>
    </row>
    <row r="745" spans="3:13" x14ac:dyDescent="0.3">
      <c r="C745" s="2"/>
      <c r="L745" s="4">
        <v>0.69705731159515127</v>
      </c>
      <c r="M745" s="28">
        <f t="shared" si="20"/>
        <v>480</v>
      </c>
    </row>
    <row r="746" spans="3:13" x14ac:dyDescent="0.3">
      <c r="C746" s="2"/>
      <c r="L746" s="4">
        <v>0.57240280192376791</v>
      </c>
      <c r="M746" s="27">
        <f t="shared" si="20"/>
        <v>480</v>
      </c>
    </row>
    <row r="747" spans="3:13" x14ac:dyDescent="0.3">
      <c r="C747" s="2"/>
      <c r="L747" s="4">
        <v>0.77659551295098439</v>
      </c>
      <c r="M747" s="28">
        <f t="shared" si="20"/>
        <v>1000</v>
      </c>
    </row>
    <row r="748" spans="3:13" x14ac:dyDescent="0.3">
      <c r="C748" s="2"/>
      <c r="L748" s="4">
        <v>0.44457508944488422</v>
      </c>
      <c r="M748" s="27">
        <f t="shared" si="20"/>
        <v>480</v>
      </c>
    </row>
    <row r="749" spans="3:13" x14ac:dyDescent="0.3">
      <c r="C749" s="2"/>
      <c r="L749" s="4">
        <v>0.44790835978721066</v>
      </c>
      <c r="M749" s="28">
        <f t="shared" si="20"/>
        <v>480</v>
      </c>
    </row>
    <row r="750" spans="3:13" x14ac:dyDescent="0.3">
      <c r="C750" s="2"/>
      <c r="L750" s="4">
        <v>0.40068896756902606</v>
      </c>
      <c r="M750" s="27">
        <f t="shared" si="20"/>
        <v>-540</v>
      </c>
    </row>
    <row r="751" spans="3:13" x14ac:dyDescent="0.3">
      <c r="C751" s="2"/>
      <c r="L751" s="4">
        <v>0.32506480523924586</v>
      </c>
      <c r="M751" s="28">
        <f t="shared" si="20"/>
        <v>-540</v>
      </c>
    </row>
    <row r="752" spans="3:13" x14ac:dyDescent="0.3">
      <c r="C752" s="2"/>
      <c r="L752" s="4">
        <v>0.84099769830503823</v>
      </c>
      <c r="M752" s="27">
        <f t="shared" si="20"/>
        <v>1000</v>
      </c>
    </row>
    <row r="753" spans="3:13" x14ac:dyDescent="0.3">
      <c r="C753" s="2"/>
      <c r="L753" s="4">
        <v>0.60547880653062425</v>
      </c>
      <c r="M753" s="28">
        <f t="shared" si="20"/>
        <v>480</v>
      </c>
    </row>
    <row r="754" spans="3:13" x14ac:dyDescent="0.3">
      <c r="C754" s="2"/>
      <c r="L754" s="4">
        <v>0.94834071098318495</v>
      </c>
      <c r="M754" s="27">
        <f t="shared" si="20"/>
        <v>1000</v>
      </c>
    </row>
    <row r="755" spans="3:13" x14ac:dyDescent="0.3">
      <c r="C755" s="2"/>
      <c r="L755" s="4">
        <v>0.49878527555120988</v>
      </c>
      <c r="M755" s="28">
        <f t="shared" si="20"/>
        <v>480</v>
      </c>
    </row>
    <row r="756" spans="3:13" x14ac:dyDescent="0.3">
      <c r="C756" s="2"/>
      <c r="L756" s="4">
        <v>9.9032359826082939E-2</v>
      </c>
      <c r="M756" s="27">
        <f t="shared" si="20"/>
        <v>-1040</v>
      </c>
    </row>
    <row r="757" spans="3:13" x14ac:dyDescent="0.3">
      <c r="C757" s="2"/>
      <c r="L757" s="4">
        <v>0.37016040593174149</v>
      </c>
      <c r="M757" s="28">
        <f t="shared" si="20"/>
        <v>-540</v>
      </c>
    </row>
    <row r="758" spans="3:13" x14ac:dyDescent="0.3">
      <c r="C758" s="2"/>
      <c r="L758" s="4">
        <v>0.96445086915117528</v>
      </c>
      <c r="M758" s="27">
        <f t="shared" si="20"/>
        <v>1000</v>
      </c>
    </row>
    <row r="759" spans="3:13" x14ac:dyDescent="0.3">
      <c r="C759" s="2"/>
      <c r="L759" s="4">
        <v>0.79051637713162948</v>
      </c>
      <c r="M759" s="28">
        <f t="shared" si="20"/>
        <v>1000</v>
      </c>
    </row>
    <row r="760" spans="3:13" x14ac:dyDescent="0.3">
      <c r="C760" s="2"/>
      <c r="L760" s="4">
        <v>0.80584018975477023</v>
      </c>
      <c r="M760" s="27">
        <f t="shared" si="20"/>
        <v>1000</v>
      </c>
    </row>
    <row r="761" spans="3:13" x14ac:dyDescent="0.3">
      <c r="C761" s="2"/>
      <c r="L761" s="4">
        <v>0.91904822236507344</v>
      </c>
      <c r="M761" s="28">
        <f t="shared" si="20"/>
        <v>1000</v>
      </c>
    </row>
    <row r="762" spans="3:13" x14ac:dyDescent="0.3">
      <c r="C762" s="2"/>
      <c r="L762" s="4">
        <v>0.86530398611531623</v>
      </c>
      <c r="M762" s="27">
        <f t="shared" si="20"/>
        <v>1000</v>
      </c>
    </row>
    <row r="763" spans="3:13" x14ac:dyDescent="0.3">
      <c r="C763" s="2"/>
      <c r="L763" s="4">
        <v>0.21889213629699689</v>
      </c>
      <c r="M763" s="28">
        <f t="shared" si="20"/>
        <v>-1040</v>
      </c>
    </row>
    <row r="764" spans="3:13" x14ac:dyDescent="0.3">
      <c r="C764" s="2"/>
      <c r="L764" s="4">
        <v>0.32985980250051605</v>
      </c>
      <c r="M764" s="27">
        <f t="shared" si="20"/>
        <v>-540</v>
      </c>
    </row>
    <row r="765" spans="3:13" x14ac:dyDescent="0.3">
      <c r="C765" s="2"/>
      <c r="L765" s="4">
        <v>0.52783529310907729</v>
      </c>
      <c r="M765" s="28">
        <f t="shared" si="20"/>
        <v>480</v>
      </c>
    </row>
    <row r="766" spans="3:13" x14ac:dyDescent="0.3">
      <c r="C766" s="2"/>
      <c r="L766" s="4">
        <v>0.49986049354841322</v>
      </c>
      <c r="M766" s="27">
        <f t="shared" si="20"/>
        <v>480</v>
      </c>
    </row>
    <row r="767" spans="3:13" x14ac:dyDescent="0.3">
      <c r="C767" s="2"/>
      <c r="L767" s="4">
        <v>0.53650639068272155</v>
      </c>
      <c r="M767" s="28">
        <f t="shared" si="20"/>
        <v>480</v>
      </c>
    </row>
    <row r="768" spans="3:13" x14ac:dyDescent="0.3">
      <c r="C768" s="2"/>
      <c r="L768" s="4">
        <v>9.4271523170148197E-2</v>
      </c>
      <c r="M768" s="27">
        <f t="shared" si="20"/>
        <v>-1040</v>
      </c>
    </row>
    <row r="769" spans="3:13" x14ac:dyDescent="0.3">
      <c r="C769" s="2"/>
      <c r="L769" s="4">
        <v>7.1006852020857214E-2</v>
      </c>
      <c r="M769" s="28">
        <f t="shared" si="20"/>
        <v>-1040</v>
      </c>
    </row>
    <row r="770" spans="3:13" x14ac:dyDescent="0.3">
      <c r="C770" s="2"/>
      <c r="L770" s="4">
        <v>0.77177461140517845</v>
      </c>
      <c r="M770" s="27">
        <f t="shared" si="20"/>
        <v>1000</v>
      </c>
    </row>
    <row r="771" spans="3:13" x14ac:dyDescent="0.3">
      <c r="C771" s="2"/>
      <c r="L771" s="4">
        <v>0.88490587655799124</v>
      </c>
      <c r="M771" s="28">
        <f t="shared" si="20"/>
        <v>1000</v>
      </c>
    </row>
    <row r="772" spans="3:13" x14ac:dyDescent="0.3">
      <c r="C772" s="2"/>
      <c r="L772" s="4">
        <v>0.18484256633913121</v>
      </c>
      <c r="M772" s="27">
        <f t="shared" si="20"/>
        <v>-1040</v>
      </c>
    </row>
    <row r="773" spans="3:13" x14ac:dyDescent="0.3">
      <c r="C773" s="2"/>
      <c r="L773" s="4">
        <v>0.68307095364447312</v>
      </c>
      <c r="M773" s="28">
        <f t="shared" ref="M773:M836" si="21">IF(L773&gt;$D$19,$E$18,IF(L773&gt;$D$20,$E$19,IF(L773&gt;$D$21,$E$20,$E$21)))</f>
        <v>480</v>
      </c>
    </row>
    <row r="774" spans="3:13" x14ac:dyDescent="0.3">
      <c r="C774" s="2"/>
      <c r="L774" s="4">
        <v>0.38643284513303156</v>
      </c>
      <c r="M774" s="27">
        <f t="shared" si="21"/>
        <v>-540</v>
      </c>
    </row>
    <row r="775" spans="3:13" x14ac:dyDescent="0.3">
      <c r="C775" s="2"/>
      <c r="L775" s="4">
        <v>0.77100609744405357</v>
      </c>
      <c r="M775" s="28">
        <f t="shared" si="21"/>
        <v>1000</v>
      </c>
    </row>
    <row r="776" spans="3:13" x14ac:dyDescent="0.3">
      <c r="C776" s="2"/>
      <c r="L776" s="4">
        <v>0.79704872689468986</v>
      </c>
      <c r="M776" s="27">
        <f t="shared" si="21"/>
        <v>1000</v>
      </c>
    </row>
    <row r="777" spans="3:13" x14ac:dyDescent="0.3">
      <c r="C777" s="2"/>
      <c r="L777" s="4">
        <v>0.66831326200686658</v>
      </c>
      <c r="M777" s="28">
        <f t="shared" si="21"/>
        <v>480</v>
      </c>
    </row>
    <row r="778" spans="3:13" x14ac:dyDescent="0.3">
      <c r="C778" s="2"/>
      <c r="L778" s="4">
        <v>0.4785538433002936</v>
      </c>
      <c r="M778" s="27">
        <f t="shared" si="21"/>
        <v>480</v>
      </c>
    </row>
    <row r="779" spans="3:13" x14ac:dyDescent="0.3">
      <c r="C779" s="2"/>
      <c r="L779" s="4">
        <v>0.71544595533525757</v>
      </c>
      <c r="M779" s="28">
        <f t="shared" si="21"/>
        <v>480</v>
      </c>
    </row>
    <row r="780" spans="3:13" x14ac:dyDescent="0.3">
      <c r="C780" s="2"/>
      <c r="L780" s="4">
        <v>0.2786134523089141</v>
      </c>
      <c r="M780" s="27">
        <f t="shared" si="21"/>
        <v>-540</v>
      </c>
    </row>
    <row r="781" spans="3:13" x14ac:dyDescent="0.3">
      <c r="C781" s="2"/>
      <c r="L781" s="4">
        <v>0.63302855889635234</v>
      </c>
      <c r="M781" s="28">
        <f t="shared" si="21"/>
        <v>480</v>
      </c>
    </row>
    <row r="782" spans="3:13" x14ac:dyDescent="0.3">
      <c r="C782" s="2"/>
      <c r="L782" s="4">
        <v>0.36815617060903261</v>
      </c>
      <c r="M782" s="27">
        <f t="shared" si="21"/>
        <v>-540</v>
      </c>
    </row>
    <row r="783" spans="3:13" x14ac:dyDescent="0.3">
      <c r="C783" s="2"/>
      <c r="L783" s="4">
        <v>0.96459620036899407</v>
      </c>
      <c r="M783" s="28">
        <f t="shared" si="21"/>
        <v>1000</v>
      </c>
    </row>
    <row r="784" spans="3:13" x14ac:dyDescent="0.3">
      <c r="C784" s="2"/>
      <c r="L784" s="4">
        <v>0.34908852081959318</v>
      </c>
      <c r="M784" s="27">
        <f t="shared" si="21"/>
        <v>-540</v>
      </c>
    </row>
    <row r="785" spans="3:13" x14ac:dyDescent="0.3">
      <c r="C785" s="2"/>
      <c r="L785" s="4">
        <v>0.962357371932269</v>
      </c>
      <c r="M785" s="28">
        <f t="shared" si="21"/>
        <v>1000</v>
      </c>
    </row>
    <row r="786" spans="3:13" x14ac:dyDescent="0.3">
      <c r="C786" s="2"/>
      <c r="L786" s="4">
        <v>0.51155139937026584</v>
      </c>
      <c r="M786" s="27">
        <f t="shared" si="21"/>
        <v>480</v>
      </c>
    </row>
    <row r="787" spans="3:13" x14ac:dyDescent="0.3">
      <c r="C787" s="2"/>
      <c r="L787" s="4">
        <v>0.93563539782983718</v>
      </c>
      <c r="M787" s="28">
        <f t="shared" si="21"/>
        <v>1000</v>
      </c>
    </row>
    <row r="788" spans="3:13" x14ac:dyDescent="0.3">
      <c r="C788" s="2"/>
      <c r="L788" s="4">
        <v>0.91925955862735098</v>
      </c>
      <c r="M788" s="27">
        <f t="shared" si="21"/>
        <v>1000</v>
      </c>
    </row>
    <row r="789" spans="3:13" x14ac:dyDescent="0.3">
      <c r="C789" s="2"/>
      <c r="L789" s="4">
        <v>0.92785357608639096</v>
      </c>
      <c r="M789" s="28">
        <f t="shared" si="21"/>
        <v>1000</v>
      </c>
    </row>
    <row r="790" spans="3:13" x14ac:dyDescent="0.3">
      <c r="C790" s="2"/>
      <c r="L790" s="4">
        <v>0.97493339693722603</v>
      </c>
      <c r="M790" s="27">
        <f t="shared" si="21"/>
        <v>1000</v>
      </c>
    </row>
    <row r="791" spans="3:13" x14ac:dyDescent="0.3">
      <c r="C791" s="2"/>
      <c r="L791" s="4">
        <v>0.64498025440424367</v>
      </c>
      <c r="M791" s="28">
        <f t="shared" si="21"/>
        <v>480</v>
      </c>
    </row>
    <row r="792" spans="3:13" x14ac:dyDescent="0.3">
      <c r="C792" s="2"/>
      <c r="L792" s="4">
        <v>0.97723307409354054</v>
      </c>
      <c r="M792" s="27">
        <f t="shared" si="21"/>
        <v>1000</v>
      </c>
    </row>
    <row r="793" spans="3:13" x14ac:dyDescent="0.3">
      <c r="C793" s="2"/>
      <c r="L793" s="4">
        <v>9.0198692887890619E-2</v>
      </c>
      <c r="M793" s="28">
        <f t="shared" si="21"/>
        <v>-1040</v>
      </c>
    </row>
    <row r="794" spans="3:13" x14ac:dyDescent="0.3">
      <c r="C794" s="2"/>
      <c r="L794" s="4">
        <v>0.71173442208295845</v>
      </c>
      <c r="M794" s="27">
        <f t="shared" si="21"/>
        <v>480</v>
      </c>
    </row>
    <row r="795" spans="3:13" x14ac:dyDescent="0.3">
      <c r="C795" s="2"/>
      <c r="L795" s="4">
        <v>0.55800898817565048</v>
      </c>
      <c r="M795" s="28">
        <f t="shared" si="21"/>
        <v>480</v>
      </c>
    </row>
    <row r="796" spans="3:13" x14ac:dyDescent="0.3">
      <c r="C796" s="2"/>
      <c r="L796" s="4">
        <v>0.14034761949596974</v>
      </c>
      <c r="M796" s="27">
        <f t="shared" si="21"/>
        <v>-1040</v>
      </c>
    </row>
    <row r="797" spans="3:13" x14ac:dyDescent="0.3">
      <c r="C797" s="2"/>
      <c r="L797" s="4">
        <v>0.42838817015444219</v>
      </c>
      <c r="M797" s="28">
        <f t="shared" si="21"/>
        <v>-540</v>
      </c>
    </row>
    <row r="798" spans="3:13" x14ac:dyDescent="0.3">
      <c r="C798" s="2"/>
      <c r="L798" s="4">
        <v>0.50813672135466914</v>
      </c>
      <c r="M798" s="27">
        <f t="shared" si="21"/>
        <v>480</v>
      </c>
    </row>
    <row r="799" spans="3:13" x14ac:dyDescent="0.3">
      <c r="C799" s="2"/>
      <c r="L799" s="4">
        <v>0.45865552004082699</v>
      </c>
      <c r="M799" s="28">
        <f t="shared" si="21"/>
        <v>480</v>
      </c>
    </row>
    <row r="800" spans="3:13" x14ac:dyDescent="0.3">
      <c r="C800" s="2"/>
      <c r="L800" s="4">
        <v>0.82804909217563072</v>
      </c>
      <c r="M800" s="27">
        <f t="shared" si="21"/>
        <v>1000</v>
      </c>
    </row>
    <row r="801" spans="3:13" x14ac:dyDescent="0.3">
      <c r="C801" s="2"/>
      <c r="L801" s="4">
        <v>0.18358654884153813</v>
      </c>
      <c r="M801" s="28">
        <f t="shared" si="21"/>
        <v>-1040</v>
      </c>
    </row>
    <row r="802" spans="3:13" x14ac:dyDescent="0.3">
      <c r="C802" s="2"/>
      <c r="L802" s="4">
        <v>0.43450826734702763</v>
      </c>
      <c r="M802" s="27">
        <f t="shared" si="21"/>
        <v>480</v>
      </c>
    </row>
    <row r="803" spans="3:13" x14ac:dyDescent="0.3">
      <c r="C803" s="2"/>
      <c r="L803" s="4">
        <v>0.54367787428459424</v>
      </c>
      <c r="M803" s="28">
        <f t="shared" si="21"/>
        <v>480</v>
      </c>
    </row>
    <row r="804" spans="3:13" x14ac:dyDescent="0.3">
      <c r="C804" s="2"/>
      <c r="L804" s="4">
        <v>0.97806548661791481</v>
      </c>
      <c r="M804" s="27">
        <f t="shared" si="21"/>
        <v>1000</v>
      </c>
    </row>
    <row r="805" spans="3:13" x14ac:dyDescent="0.3">
      <c r="C805" s="2"/>
      <c r="L805" s="4">
        <v>0.53374102269550727</v>
      </c>
      <c r="M805" s="28">
        <f t="shared" si="21"/>
        <v>480</v>
      </c>
    </row>
    <row r="806" spans="3:13" x14ac:dyDescent="0.3">
      <c r="C806" s="2"/>
      <c r="L806" s="4">
        <v>0.46012731584229649</v>
      </c>
      <c r="M806" s="27">
        <f t="shared" si="21"/>
        <v>480</v>
      </c>
    </row>
    <row r="807" spans="3:13" x14ac:dyDescent="0.3">
      <c r="C807" s="2"/>
      <c r="L807" s="4">
        <v>0.82649028168477678</v>
      </c>
      <c r="M807" s="28">
        <f t="shared" si="21"/>
        <v>1000</v>
      </c>
    </row>
    <row r="808" spans="3:13" x14ac:dyDescent="0.3">
      <c r="C808" s="2"/>
      <c r="L808" s="4">
        <v>0.53671155703738616</v>
      </c>
      <c r="M808" s="27">
        <f t="shared" si="21"/>
        <v>480</v>
      </c>
    </row>
    <row r="809" spans="3:13" x14ac:dyDescent="0.3">
      <c r="C809" s="2"/>
      <c r="L809" s="4">
        <v>0.77795067587980793</v>
      </c>
      <c r="M809" s="28">
        <f t="shared" si="21"/>
        <v>1000</v>
      </c>
    </row>
    <row r="810" spans="3:13" x14ac:dyDescent="0.3">
      <c r="C810" s="2"/>
      <c r="L810" s="4">
        <v>0.64019272694332918</v>
      </c>
      <c r="M810" s="27">
        <f t="shared" si="21"/>
        <v>480</v>
      </c>
    </row>
    <row r="811" spans="3:13" x14ac:dyDescent="0.3">
      <c r="C811" s="2"/>
      <c r="L811" s="4">
        <v>0.95456891670480382</v>
      </c>
      <c r="M811" s="28">
        <f t="shared" si="21"/>
        <v>1000</v>
      </c>
    </row>
    <row r="812" spans="3:13" x14ac:dyDescent="0.3">
      <c r="C812" s="2"/>
      <c r="L812" s="4">
        <v>0.34231771098768959</v>
      </c>
      <c r="M812" s="27">
        <f t="shared" si="21"/>
        <v>-540</v>
      </c>
    </row>
    <row r="813" spans="3:13" x14ac:dyDescent="0.3">
      <c r="C813" s="2"/>
      <c r="L813" s="4">
        <v>0.1696523122951118</v>
      </c>
      <c r="M813" s="28">
        <f t="shared" si="21"/>
        <v>-1040</v>
      </c>
    </row>
    <row r="814" spans="3:13" x14ac:dyDescent="0.3">
      <c r="C814" s="2"/>
      <c r="L814" s="4">
        <v>0.65878117037652639</v>
      </c>
      <c r="M814" s="27">
        <f t="shared" si="21"/>
        <v>480</v>
      </c>
    </row>
    <row r="815" spans="3:13" x14ac:dyDescent="0.3">
      <c r="C815" s="2"/>
      <c r="L815" s="4">
        <v>0.11896769579561151</v>
      </c>
      <c r="M815" s="28">
        <f t="shared" si="21"/>
        <v>-1040</v>
      </c>
    </row>
    <row r="816" spans="3:13" x14ac:dyDescent="0.3">
      <c r="C816" s="2"/>
      <c r="L816" s="4">
        <v>2.085574183673311E-2</v>
      </c>
      <c r="M816" s="27">
        <f t="shared" si="21"/>
        <v>-1040</v>
      </c>
    </row>
    <row r="817" spans="3:13" x14ac:dyDescent="0.3">
      <c r="C817" s="2"/>
      <c r="L817" s="4">
        <v>0.66204441117341584</v>
      </c>
      <c r="M817" s="28">
        <f t="shared" si="21"/>
        <v>480</v>
      </c>
    </row>
    <row r="818" spans="3:13" x14ac:dyDescent="0.3">
      <c r="C818" s="2"/>
      <c r="L818" s="4">
        <v>0.71376166074676817</v>
      </c>
      <c r="M818" s="27">
        <f t="shared" si="21"/>
        <v>480</v>
      </c>
    </row>
    <row r="819" spans="3:13" x14ac:dyDescent="0.3">
      <c r="C819" s="2"/>
      <c r="L819" s="4">
        <v>0.5488466582278021</v>
      </c>
      <c r="M819" s="28">
        <f t="shared" si="21"/>
        <v>480</v>
      </c>
    </row>
    <row r="820" spans="3:13" x14ac:dyDescent="0.3">
      <c r="C820" s="2"/>
      <c r="L820" s="4">
        <v>0.69076991599681503</v>
      </c>
      <c r="M820" s="27">
        <f t="shared" si="21"/>
        <v>480</v>
      </c>
    </row>
    <row r="821" spans="3:13" x14ac:dyDescent="0.3">
      <c r="C821" s="2"/>
      <c r="L821" s="4">
        <v>0.50017265829339363</v>
      </c>
      <c r="M821" s="28">
        <f t="shared" si="21"/>
        <v>480</v>
      </c>
    </row>
    <row r="822" spans="3:13" x14ac:dyDescent="0.3">
      <c r="C822" s="2"/>
      <c r="L822" s="4">
        <v>0.52762512738826184</v>
      </c>
      <c r="M822" s="27">
        <f t="shared" si="21"/>
        <v>480</v>
      </c>
    </row>
    <row r="823" spans="3:13" x14ac:dyDescent="0.3">
      <c r="C823" s="2"/>
      <c r="L823" s="4">
        <v>0.60211833990041741</v>
      </c>
      <c r="M823" s="28">
        <f t="shared" si="21"/>
        <v>480</v>
      </c>
    </row>
    <row r="824" spans="3:13" x14ac:dyDescent="0.3">
      <c r="C824" s="2"/>
      <c r="L824" s="4">
        <v>0.43727283858727717</v>
      </c>
      <c r="M824" s="27">
        <f t="shared" si="21"/>
        <v>480</v>
      </c>
    </row>
    <row r="825" spans="3:13" x14ac:dyDescent="0.3">
      <c r="C825" s="2"/>
      <c r="L825" s="4">
        <v>0.13850503595334818</v>
      </c>
      <c r="M825" s="28">
        <f t="shared" si="21"/>
        <v>-1040</v>
      </c>
    </row>
    <row r="826" spans="3:13" x14ac:dyDescent="0.3">
      <c r="C826" s="2"/>
      <c r="L826" s="4">
        <v>0.34770153393109426</v>
      </c>
      <c r="M826" s="27">
        <f t="shared" si="21"/>
        <v>-540</v>
      </c>
    </row>
    <row r="827" spans="3:13" x14ac:dyDescent="0.3">
      <c r="C827" s="2"/>
      <c r="L827" s="4">
        <v>0.9126419582822084</v>
      </c>
      <c r="M827" s="28">
        <f t="shared" si="21"/>
        <v>1000</v>
      </c>
    </row>
    <row r="828" spans="3:13" x14ac:dyDescent="0.3">
      <c r="C828" s="2"/>
      <c r="L828" s="4">
        <v>0.14240413304055743</v>
      </c>
      <c r="M828" s="27">
        <f t="shared" si="21"/>
        <v>-1040</v>
      </c>
    </row>
    <row r="829" spans="3:13" x14ac:dyDescent="0.3">
      <c r="C829" s="2"/>
      <c r="L829" s="4">
        <v>0.6522967747567272</v>
      </c>
      <c r="M829" s="28">
        <f t="shared" si="21"/>
        <v>480</v>
      </c>
    </row>
    <row r="830" spans="3:13" x14ac:dyDescent="0.3">
      <c r="C830" s="2"/>
      <c r="L830" s="4">
        <v>0.71798579554559427</v>
      </c>
      <c r="M830" s="27">
        <f t="shared" si="21"/>
        <v>480</v>
      </c>
    </row>
    <row r="831" spans="3:13" x14ac:dyDescent="0.3">
      <c r="C831" s="2"/>
      <c r="L831" s="4">
        <v>0.22246668684318915</v>
      </c>
      <c r="M831" s="28">
        <f t="shared" si="21"/>
        <v>-1040</v>
      </c>
    </row>
    <row r="832" spans="3:13" x14ac:dyDescent="0.3">
      <c r="C832" s="2"/>
      <c r="L832" s="4">
        <v>0.91876832841187495</v>
      </c>
      <c r="M832" s="27">
        <f t="shared" si="21"/>
        <v>1000</v>
      </c>
    </row>
    <row r="833" spans="3:13" x14ac:dyDescent="0.3">
      <c r="C833" s="2"/>
      <c r="L833" s="4">
        <v>0.62251597623907573</v>
      </c>
      <c r="M833" s="28">
        <f t="shared" si="21"/>
        <v>480</v>
      </c>
    </row>
    <row r="834" spans="3:13" x14ac:dyDescent="0.3">
      <c r="C834" s="2"/>
      <c r="L834" s="4">
        <v>0.18791204333084366</v>
      </c>
      <c r="M834" s="27">
        <f t="shared" si="21"/>
        <v>-1040</v>
      </c>
    </row>
    <row r="835" spans="3:13" x14ac:dyDescent="0.3">
      <c r="C835" s="2"/>
      <c r="L835" s="4">
        <v>0.91813574633074246</v>
      </c>
      <c r="M835" s="28">
        <f t="shared" si="21"/>
        <v>1000</v>
      </c>
    </row>
    <row r="836" spans="3:13" x14ac:dyDescent="0.3">
      <c r="C836" s="2"/>
      <c r="L836" s="4">
        <v>4.1686385752564004E-3</v>
      </c>
      <c r="M836" s="27">
        <f t="shared" si="21"/>
        <v>-1040</v>
      </c>
    </row>
    <row r="837" spans="3:13" x14ac:dyDescent="0.3">
      <c r="C837" s="2"/>
      <c r="L837" s="4">
        <v>0.91630398093725118</v>
      </c>
      <c r="M837" s="28">
        <f t="shared" ref="M837:M900" si="22">IF(L837&gt;$D$19,$E$18,IF(L837&gt;$D$20,$E$19,IF(L837&gt;$D$21,$E$20,$E$21)))</f>
        <v>1000</v>
      </c>
    </row>
    <row r="838" spans="3:13" x14ac:dyDescent="0.3">
      <c r="C838" s="2"/>
      <c r="L838" s="4">
        <v>0.4483714080511898</v>
      </c>
      <c r="M838" s="27">
        <f t="shared" si="22"/>
        <v>480</v>
      </c>
    </row>
    <row r="839" spans="3:13" x14ac:dyDescent="0.3">
      <c r="C839" s="2"/>
      <c r="L839" s="4">
        <v>0.94459869562520293</v>
      </c>
      <c r="M839" s="28">
        <f t="shared" si="22"/>
        <v>1000</v>
      </c>
    </row>
    <row r="840" spans="3:13" x14ac:dyDescent="0.3">
      <c r="C840" s="2"/>
      <c r="L840" s="4">
        <v>0.6227919097048934</v>
      </c>
      <c r="M840" s="27">
        <f t="shared" si="22"/>
        <v>480</v>
      </c>
    </row>
    <row r="841" spans="3:13" x14ac:dyDescent="0.3">
      <c r="C841" s="2"/>
      <c r="L841" s="4">
        <v>0.53584972139773179</v>
      </c>
      <c r="M841" s="28">
        <f t="shared" si="22"/>
        <v>480</v>
      </c>
    </row>
    <row r="842" spans="3:13" x14ac:dyDescent="0.3">
      <c r="C842" s="2"/>
      <c r="L842" s="4">
        <v>0.81488020645227965</v>
      </c>
      <c r="M842" s="27">
        <f t="shared" si="22"/>
        <v>1000</v>
      </c>
    </row>
    <row r="843" spans="3:13" x14ac:dyDescent="0.3">
      <c r="C843" s="2"/>
      <c r="L843" s="4">
        <v>0.27718279822851855</v>
      </c>
      <c r="M843" s="28">
        <f t="shared" si="22"/>
        <v>-540</v>
      </c>
    </row>
    <row r="844" spans="3:13" x14ac:dyDescent="0.3">
      <c r="C844" s="2"/>
      <c r="L844" s="4">
        <v>0.4020715197836725</v>
      </c>
      <c r="M844" s="27">
        <f t="shared" si="22"/>
        <v>-540</v>
      </c>
    </row>
    <row r="845" spans="3:13" x14ac:dyDescent="0.3">
      <c r="C845" s="2"/>
      <c r="L845" s="4">
        <v>0.44327254865373966</v>
      </c>
      <c r="M845" s="28">
        <f t="shared" si="22"/>
        <v>480</v>
      </c>
    </row>
    <row r="846" spans="3:13" x14ac:dyDescent="0.3">
      <c r="C846" s="2"/>
      <c r="L846" s="4">
        <v>0.2749238076680931</v>
      </c>
      <c r="M846" s="27">
        <f t="shared" si="22"/>
        <v>-540</v>
      </c>
    </row>
    <row r="847" spans="3:13" x14ac:dyDescent="0.3">
      <c r="C847" s="2"/>
      <c r="L847" s="4">
        <v>0.55689634182357095</v>
      </c>
      <c r="M847" s="28">
        <f t="shared" si="22"/>
        <v>480</v>
      </c>
    </row>
    <row r="848" spans="3:13" x14ac:dyDescent="0.3">
      <c r="C848" s="2"/>
      <c r="L848" s="4">
        <v>0.40141715699589076</v>
      </c>
      <c r="M848" s="27">
        <f t="shared" si="22"/>
        <v>-540</v>
      </c>
    </row>
    <row r="849" spans="3:13" x14ac:dyDescent="0.3">
      <c r="C849" s="2"/>
      <c r="L849" s="4">
        <v>0.25386107284166626</v>
      </c>
      <c r="M849" s="28">
        <f t="shared" si="22"/>
        <v>-540</v>
      </c>
    </row>
    <row r="850" spans="3:13" x14ac:dyDescent="0.3">
      <c r="C850" s="2"/>
      <c r="L850" s="4">
        <v>0.72856185228434811</v>
      </c>
      <c r="M850" s="27">
        <f t="shared" si="22"/>
        <v>480</v>
      </c>
    </row>
    <row r="851" spans="3:13" x14ac:dyDescent="0.3">
      <c r="C851" s="2"/>
      <c r="L851" s="4">
        <v>0.31250899918327435</v>
      </c>
      <c r="M851" s="28">
        <f t="shared" si="22"/>
        <v>-540</v>
      </c>
    </row>
    <row r="852" spans="3:13" x14ac:dyDescent="0.3">
      <c r="C852" s="2"/>
      <c r="L852" s="4">
        <v>0.59588414980784543</v>
      </c>
      <c r="M852" s="27">
        <f t="shared" si="22"/>
        <v>480</v>
      </c>
    </row>
    <row r="853" spans="3:13" x14ac:dyDescent="0.3">
      <c r="C853" s="2"/>
      <c r="L853" s="4">
        <v>2.1192428579577816E-2</v>
      </c>
      <c r="M853" s="28">
        <f t="shared" si="22"/>
        <v>-1040</v>
      </c>
    </row>
    <row r="854" spans="3:13" x14ac:dyDescent="0.3">
      <c r="C854" s="2"/>
      <c r="L854" s="4">
        <v>0.53096323290342495</v>
      </c>
      <c r="M854" s="27">
        <f t="shared" si="22"/>
        <v>480</v>
      </c>
    </row>
    <row r="855" spans="3:13" x14ac:dyDescent="0.3">
      <c r="C855" s="2"/>
      <c r="L855" s="4">
        <v>0.37929570918499611</v>
      </c>
      <c r="M855" s="28">
        <f t="shared" si="22"/>
        <v>-540</v>
      </c>
    </row>
    <row r="856" spans="3:13" x14ac:dyDescent="0.3">
      <c r="C856" s="2"/>
      <c r="L856" s="4">
        <v>0.19237140886244108</v>
      </c>
      <c r="M856" s="27">
        <f t="shared" si="22"/>
        <v>-1040</v>
      </c>
    </row>
    <row r="857" spans="3:13" x14ac:dyDescent="0.3">
      <c r="C857" s="2"/>
      <c r="L857" s="4">
        <v>0.9452459373307861</v>
      </c>
      <c r="M857" s="28">
        <f t="shared" si="22"/>
        <v>1000</v>
      </c>
    </row>
    <row r="858" spans="3:13" x14ac:dyDescent="0.3">
      <c r="C858" s="2"/>
      <c r="L858" s="4">
        <v>0.82604419973337262</v>
      </c>
      <c r="M858" s="27">
        <f t="shared" si="22"/>
        <v>1000</v>
      </c>
    </row>
    <row r="859" spans="3:13" x14ac:dyDescent="0.3">
      <c r="C859" s="2"/>
      <c r="L859" s="4">
        <v>0.86200614320393643</v>
      </c>
      <c r="M859" s="28">
        <f t="shared" si="22"/>
        <v>1000</v>
      </c>
    </row>
    <row r="860" spans="3:13" x14ac:dyDescent="0.3">
      <c r="C860" s="2"/>
      <c r="L860" s="4">
        <v>5.2496451179062542E-2</v>
      </c>
      <c r="M860" s="27">
        <f t="shared" si="22"/>
        <v>-1040</v>
      </c>
    </row>
    <row r="861" spans="3:13" x14ac:dyDescent="0.3">
      <c r="C861" s="2"/>
      <c r="L861" s="4">
        <v>0.28438973949163604</v>
      </c>
      <c r="M861" s="28">
        <f t="shared" si="22"/>
        <v>-540</v>
      </c>
    </row>
    <row r="862" spans="3:13" x14ac:dyDescent="0.3">
      <c r="C862" s="2"/>
      <c r="L862" s="4">
        <v>4.6914788997927115E-3</v>
      </c>
      <c r="M862" s="27">
        <f t="shared" si="22"/>
        <v>-1040</v>
      </c>
    </row>
    <row r="863" spans="3:13" x14ac:dyDescent="0.3">
      <c r="C863" s="2"/>
      <c r="L863" s="4">
        <v>0.3378094642314331</v>
      </c>
      <c r="M863" s="28">
        <f t="shared" si="22"/>
        <v>-540</v>
      </c>
    </row>
    <row r="864" spans="3:13" x14ac:dyDescent="0.3">
      <c r="C864" s="2"/>
      <c r="L864" s="4">
        <v>0.31086224759310854</v>
      </c>
      <c r="M864" s="27">
        <f t="shared" si="22"/>
        <v>-540</v>
      </c>
    </row>
    <row r="865" spans="3:13" x14ac:dyDescent="0.3">
      <c r="C865" s="2"/>
      <c r="L865" s="4">
        <v>0.12055268737183422</v>
      </c>
      <c r="M865" s="28">
        <f t="shared" si="22"/>
        <v>-1040</v>
      </c>
    </row>
    <row r="866" spans="3:13" x14ac:dyDescent="0.3">
      <c r="C866" s="2"/>
      <c r="L866" s="4">
        <v>0.5235536475039706</v>
      </c>
      <c r="M866" s="27">
        <f t="shared" si="22"/>
        <v>480</v>
      </c>
    </row>
    <row r="867" spans="3:13" x14ac:dyDescent="0.3">
      <c r="C867" s="2"/>
      <c r="L867" s="4">
        <v>0.25677006669009106</v>
      </c>
      <c r="M867" s="28">
        <f t="shared" si="22"/>
        <v>-540</v>
      </c>
    </row>
    <row r="868" spans="3:13" x14ac:dyDescent="0.3">
      <c r="C868" s="2"/>
      <c r="L868" s="4">
        <v>0.7350380099566256</v>
      </c>
      <c r="M868" s="27">
        <f t="shared" si="22"/>
        <v>480</v>
      </c>
    </row>
    <row r="869" spans="3:13" x14ac:dyDescent="0.3">
      <c r="C869" s="2"/>
      <c r="L869" s="4">
        <v>0.58417576966974893</v>
      </c>
      <c r="M869" s="28">
        <f t="shared" si="22"/>
        <v>480</v>
      </c>
    </row>
    <row r="870" spans="3:13" x14ac:dyDescent="0.3">
      <c r="C870" s="2"/>
      <c r="L870" s="4">
        <v>0.12482623448396069</v>
      </c>
      <c r="M870" s="27">
        <f t="shared" si="22"/>
        <v>-1040</v>
      </c>
    </row>
    <row r="871" spans="3:13" x14ac:dyDescent="0.3">
      <c r="C871" s="2"/>
      <c r="L871" s="4">
        <v>0.39025698913359086</v>
      </c>
      <c r="M871" s="28">
        <f t="shared" si="22"/>
        <v>-540</v>
      </c>
    </row>
    <row r="872" spans="3:13" x14ac:dyDescent="0.3">
      <c r="C872" s="2"/>
      <c r="L872" s="4">
        <v>0.88569045856576334</v>
      </c>
      <c r="M872" s="27">
        <f t="shared" si="22"/>
        <v>1000</v>
      </c>
    </row>
    <row r="873" spans="3:13" x14ac:dyDescent="0.3">
      <c r="C873" s="2"/>
      <c r="L873" s="4">
        <v>0.85420834788630495</v>
      </c>
      <c r="M873" s="28">
        <f t="shared" si="22"/>
        <v>1000</v>
      </c>
    </row>
    <row r="874" spans="3:13" x14ac:dyDescent="0.3">
      <c r="C874" s="2"/>
      <c r="L874" s="4">
        <v>0.80637111530618832</v>
      </c>
      <c r="M874" s="27">
        <f t="shared" si="22"/>
        <v>1000</v>
      </c>
    </row>
    <row r="875" spans="3:13" x14ac:dyDescent="0.3">
      <c r="C875" s="2"/>
      <c r="L875" s="4">
        <v>0.43544270811825736</v>
      </c>
      <c r="M875" s="28">
        <f t="shared" si="22"/>
        <v>480</v>
      </c>
    </row>
    <row r="876" spans="3:13" x14ac:dyDescent="0.3">
      <c r="C876" s="2"/>
      <c r="L876" s="4">
        <v>0.68380731606083334</v>
      </c>
      <c r="M876" s="27">
        <f t="shared" si="22"/>
        <v>480</v>
      </c>
    </row>
    <row r="877" spans="3:13" x14ac:dyDescent="0.3">
      <c r="C877" s="2"/>
      <c r="L877" s="4">
        <v>0.40423234611200798</v>
      </c>
      <c r="M877" s="28">
        <f t="shared" si="22"/>
        <v>-540</v>
      </c>
    </row>
    <row r="878" spans="3:13" x14ac:dyDescent="0.3">
      <c r="C878" s="2"/>
      <c r="L878" s="4">
        <v>6.9682278492777638E-2</v>
      </c>
      <c r="M878" s="27">
        <f t="shared" si="22"/>
        <v>-1040</v>
      </c>
    </row>
    <row r="879" spans="3:13" x14ac:dyDescent="0.3">
      <c r="C879" s="2"/>
      <c r="L879" s="4">
        <v>0.67306683523390365</v>
      </c>
      <c r="M879" s="28">
        <f t="shared" si="22"/>
        <v>480</v>
      </c>
    </row>
    <row r="880" spans="3:13" x14ac:dyDescent="0.3">
      <c r="C880" s="2"/>
      <c r="L880" s="4">
        <v>0.74361270712189709</v>
      </c>
      <c r="M880" s="27">
        <f t="shared" si="22"/>
        <v>1000</v>
      </c>
    </row>
    <row r="881" spans="3:13" x14ac:dyDescent="0.3">
      <c r="C881" s="2"/>
      <c r="L881" s="4">
        <v>0.49102265814460533</v>
      </c>
      <c r="M881" s="28">
        <f t="shared" si="22"/>
        <v>480</v>
      </c>
    </row>
    <row r="882" spans="3:13" x14ac:dyDescent="0.3">
      <c r="C882" s="2"/>
      <c r="L882" s="4">
        <v>0.37501811650801264</v>
      </c>
      <c r="M882" s="27">
        <f t="shared" si="22"/>
        <v>-540</v>
      </c>
    </row>
    <row r="883" spans="3:13" x14ac:dyDescent="0.3">
      <c r="C883" s="2"/>
      <c r="L883" s="4">
        <v>0.28474477425450884</v>
      </c>
      <c r="M883" s="28">
        <f t="shared" si="22"/>
        <v>-540</v>
      </c>
    </row>
    <row r="884" spans="3:13" x14ac:dyDescent="0.3">
      <c r="C884" s="2"/>
      <c r="L884" s="4">
        <v>0.97346692022370762</v>
      </c>
      <c r="M884" s="27">
        <f t="shared" si="22"/>
        <v>1000</v>
      </c>
    </row>
    <row r="885" spans="3:13" x14ac:dyDescent="0.3">
      <c r="C885" s="2"/>
      <c r="L885" s="4">
        <v>0.68197521567098329</v>
      </c>
      <c r="M885" s="28">
        <f t="shared" si="22"/>
        <v>480</v>
      </c>
    </row>
    <row r="886" spans="3:13" x14ac:dyDescent="0.3">
      <c r="C886" s="2"/>
      <c r="L886" s="4">
        <v>0.34835187463890183</v>
      </c>
      <c r="M886" s="27">
        <f t="shared" si="22"/>
        <v>-540</v>
      </c>
    </row>
    <row r="887" spans="3:13" x14ac:dyDescent="0.3">
      <c r="C887" s="2"/>
      <c r="L887" s="4">
        <v>0.36951346167986499</v>
      </c>
      <c r="M887" s="28">
        <f t="shared" si="22"/>
        <v>-540</v>
      </c>
    </row>
    <row r="888" spans="3:13" x14ac:dyDescent="0.3">
      <c r="C888" s="2"/>
      <c r="L888" s="4">
        <v>0.96968552937399854</v>
      </c>
      <c r="M888" s="27">
        <f t="shared" si="22"/>
        <v>1000</v>
      </c>
    </row>
    <row r="889" spans="3:13" x14ac:dyDescent="0.3">
      <c r="C889" s="2"/>
      <c r="L889" s="4">
        <v>0.65042909811756677</v>
      </c>
      <c r="M889" s="28">
        <f t="shared" si="22"/>
        <v>480</v>
      </c>
    </row>
    <row r="890" spans="3:13" x14ac:dyDescent="0.3">
      <c r="C890" s="2"/>
      <c r="L890" s="4">
        <v>0.87507840024092431</v>
      </c>
      <c r="M890" s="27">
        <f t="shared" si="22"/>
        <v>1000</v>
      </c>
    </row>
    <row r="891" spans="3:13" x14ac:dyDescent="0.3">
      <c r="C891" s="2"/>
      <c r="L891" s="4">
        <v>0.81720332235689308</v>
      </c>
      <c r="M891" s="28">
        <f t="shared" si="22"/>
        <v>1000</v>
      </c>
    </row>
    <row r="892" spans="3:13" x14ac:dyDescent="0.3">
      <c r="C892" s="2"/>
      <c r="L892" s="4">
        <v>0.73671592541038189</v>
      </c>
      <c r="M892" s="27">
        <f t="shared" si="22"/>
        <v>480</v>
      </c>
    </row>
    <row r="893" spans="3:13" x14ac:dyDescent="0.3">
      <c r="C893" s="2"/>
      <c r="L893" s="4">
        <v>0.80376181684481351</v>
      </c>
      <c r="M893" s="28">
        <f t="shared" si="22"/>
        <v>1000</v>
      </c>
    </row>
    <row r="894" spans="3:13" x14ac:dyDescent="0.3">
      <c r="C894" s="2"/>
      <c r="L894" s="4">
        <v>0.17847669561218316</v>
      </c>
      <c r="M894" s="27">
        <f t="shared" si="22"/>
        <v>-1040</v>
      </c>
    </row>
    <row r="895" spans="3:13" x14ac:dyDescent="0.3">
      <c r="C895" s="2"/>
      <c r="L895" s="4">
        <v>0.49828020933932959</v>
      </c>
      <c r="M895" s="28">
        <f t="shared" si="22"/>
        <v>480</v>
      </c>
    </row>
    <row r="896" spans="3:13" x14ac:dyDescent="0.3">
      <c r="C896" s="2"/>
      <c r="L896" s="4">
        <v>0.8710308293752892</v>
      </c>
      <c r="M896" s="27">
        <f t="shared" si="22"/>
        <v>1000</v>
      </c>
    </row>
    <row r="897" spans="3:13" x14ac:dyDescent="0.3">
      <c r="C897" s="2"/>
      <c r="L897" s="4">
        <v>0.15467595811610824</v>
      </c>
      <c r="M897" s="28">
        <f t="shared" si="22"/>
        <v>-1040</v>
      </c>
    </row>
    <row r="898" spans="3:13" x14ac:dyDescent="0.3">
      <c r="C898" s="2"/>
      <c r="L898" s="4">
        <v>0.35540690993865254</v>
      </c>
      <c r="M898" s="27">
        <f t="shared" si="22"/>
        <v>-540</v>
      </c>
    </row>
    <row r="899" spans="3:13" x14ac:dyDescent="0.3">
      <c r="C899" s="2"/>
      <c r="L899" s="4">
        <v>0.43173881218516763</v>
      </c>
      <c r="M899" s="28">
        <f t="shared" si="22"/>
        <v>-540</v>
      </c>
    </row>
    <row r="900" spans="3:13" x14ac:dyDescent="0.3">
      <c r="C900" s="2"/>
      <c r="L900" s="4">
        <v>0.21879403096541139</v>
      </c>
      <c r="M900" s="27">
        <f t="shared" si="22"/>
        <v>-1040</v>
      </c>
    </row>
    <row r="901" spans="3:13" x14ac:dyDescent="0.3">
      <c r="C901" s="2"/>
      <c r="L901" s="4">
        <v>0.51778914583673696</v>
      </c>
      <c r="M901" s="28">
        <f t="shared" ref="M901:M964" si="23">IF(L901&gt;$D$19,$E$18,IF(L901&gt;$D$20,$E$19,IF(L901&gt;$D$21,$E$20,$E$21)))</f>
        <v>480</v>
      </c>
    </row>
    <row r="902" spans="3:13" x14ac:dyDescent="0.3">
      <c r="C902" s="2"/>
      <c r="L902" s="4">
        <v>0.80495301215157822</v>
      </c>
      <c r="M902" s="27">
        <f t="shared" si="23"/>
        <v>1000</v>
      </c>
    </row>
    <row r="903" spans="3:13" x14ac:dyDescent="0.3">
      <c r="C903" s="2"/>
      <c r="L903" s="4">
        <v>0.73777490080407571</v>
      </c>
      <c r="M903" s="28">
        <f t="shared" si="23"/>
        <v>480</v>
      </c>
    </row>
    <row r="904" spans="3:13" x14ac:dyDescent="0.3">
      <c r="C904" s="2"/>
      <c r="L904" s="4">
        <v>0.59919273270776607</v>
      </c>
      <c r="M904" s="27">
        <f t="shared" si="23"/>
        <v>480</v>
      </c>
    </row>
    <row r="905" spans="3:13" x14ac:dyDescent="0.3">
      <c r="C905" s="2"/>
      <c r="L905" s="4">
        <v>0.22300096560970462</v>
      </c>
      <c r="M905" s="28">
        <f t="shared" si="23"/>
        <v>-1040</v>
      </c>
    </row>
    <row r="906" spans="3:13" x14ac:dyDescent="0.3">
      <c r="C906" s="2"/>
      <c r="L906" s="4">
        <v>0.49025461123114356</v>
      </c>
      <c r="M906" s="27">
        <f t="shared" si="23"/>
        <v>480</v>
      </c>
    </row>
    <row r="907" spans="3:13" x14ac:dyDescent="0.3">
      <c r="C907" s="2"/>
      <c r="L907" s="4">
        <v>0.19750654658017774</v>
      </c>
      <c r="M907" s="28">
        <f t="shared" si="23"/>
        <v>-1040</v>
      </c>
    </row>
    <row r="908" spans="3:13" x14ac:dyDescent="0.3">
      <c r="C908" s="2"/>
      <c r="L908" s="4">
        <v>0.11757843767470488</v>
      </c>
      <c r="M908" s="27">
        <f t="shared" si="23"/>
        <v>-1040</v>
      </c>
    </row>
    <row r="909" spans="3:13" x14ac:dyDescent="0.3">
      <c r="C909" s="2"/>
      <c r="L909" s="4">
        <v>0.9100238182398116</v>
      </c>
      <c r="M909" s="28">
        <f t="shared" si="23"/>
        <v>1000</v>
      </c>
    </row>
    <row r="910" spans="3:13" x14ac:dyDescent="0.3">
      <c r="C910" s="2"/>
      <c r="L910" s="4">
        <v>6.2456667430356827E-2</v>
      </c>
      <c r="M910" s="27">
        <f t="shared" si="23"/>
        <v>-1040</v>
      </c>
    </row>
    <row r="911" spans="3:13" x14ac:dyDescent="0.3">
      <c r="C911" s="2"/>
      <c r="L911" s="4">
        <v>0.64594335714522755</v>
      </c>
      <c r="M911" s="28">
        <f t="shared" si="23"/>
        <v>480</v>
      </c>
    </row>
    <row r="912" spans="3:13" x14ac:dyDescent="0.3">
      <c r="C912" s="2"/>
      <c r="L912" s="4">
        <v>0.35949918041824913</v>
      </c>
      <c r="M912" s="27">
        <f t="shared" si="23"/>
        <v>-540</v>
      </c>
    </row>
    <row r="913" spans="3:13" x14ac:dyDescent="0.3">
      <c r="C913" s="2"/>
      <c r="L913" s="4">
        <v>4.2312036074249271E-2</v>
      </c>
      <c r="M913" s="28">
        <f t="shared" si="23"/>
        <v>-1040</v>
      </c>
    </row>
    <row r="914" spans="3:13" x14ac:dyDescent="0.3">
      <c r="C914" s="2"/>
      <c r="L914" s="4">
        <v>0.82744385616016358</v>
      </c>
      <c r="M914" s="27">
        <f t="shared" si="23"/>
        <v>1000</v>
      </c>
    </row>
    <row r="915" spans="3:13" x14ac:dyDescent="0.3">
      <c r="C915" s="2"/>
      <c r="L915" s="4">
        <v>0.66180160780370045</v>
      </c>
      <c r="M915" s="28">
        <f t="shared" si="23"/>
        <v>480</v>
      </c>
    </row>
    <row r="916" spans="3:13" x14ac:dyDescent="0.3">
      <c r="C916" s="2"/>
      <c r="L916" s="4">
        <v>0.77507066825304349</v>
      </c>
      <c r="M916" s="27">
        <f t="shared" si="23"/>
        <v>1000</v>
      </c>
    </row>
    <row r="917" spans="3:13" x14ac:dyDescent="0.3">
      <c r="C917" s="2"/>
      <c r="L917" s="4">
        <v>0.95165679963674432</v>
      </c>
      <c r="M917" s="28">
        <f t="shared" si="23"/>
        <v>1000</v>
      </c>
    </row>
    <row r="918" spans="3:13" x14ac:dyDescent="0.3">
      <c r="C918" s="2"/>
      <c r="L918" s="4">
        <v>0.39848628522940466</v>
      </c>
      <c r="M918" s="27">
        <f t="shared" si="23"/>
        <v>-540</v>
      </c>
    </row>
    <row r="919" spans="3:13" x14ac:dyDescent="0.3">
      <c r="C919" s="2"/>
      <c r="L919" s="4">
        <v>0.58896095644937052</v>
      </c>
      <c r="M919" s="28">
        <f t="shared" si="23"/>
        <v>480</v>
      </c>
    </row>
    <row r="920" spans="3:13" x14ac:dyDescent="0.3">
      <c r="C920" s="2"/>
      <c r="L920" s="4">
        <v>0.91444213686332576</v>
      </c>
      <c r="M920" s="27">
        <f t="shared" si="23"/>
        <v>1000</v>
      </c>
    </row>
    <row r="921" spans="3:13" x14ac:dyDescent="0.3">
      <c r="C921" s="2"/>
      <c r="L921" s="4">
        <v>0.62900908757227036</v>
      </c>
      <c r="M921" s="28">
        <f t="shared" si="23"/>
        <v>480</v>
      </c>
    </row>
    <row r="922" spans="3:13" x14ac:dyDescent="0.3">
      <c r="C922" s="2"/>
      <c r="L922" s="4">
        <v>0.15989315408212423</v>
      </c>
      <c r="M922" s="27">
        <f t="shared" si="23"/>
        <v>-1040</v>
      </c>
    </row>
    <row r="923" spans="3:13" x14ac:dyDescent="0.3">
      <c r="C923" s="2"/>
      <c r="L923" s="4">
        <v>0.53040192662348895</v>
      </c>
      <c r="M923" s="28">
        <f t="shared" si="23"/>
        <v>480</v>
      </c>
    </row>
    <row r="924" spans="3:13" x14ac:dyDescent="0.3">
      <c r="C924" s="2"/>
      <c r="L924" s="4">
        <v>0.79978069400375029</v>
      </c>
      <c r="M924" s="27">
        <f t="shared" si="23"/>
        <v>1000</v>
      </c>
    </row>
    <row r="925" spans="3:13" x14ac:dyDescent="0.3">
      <c r="C925" s="2"/>
      <c r="L925" s="4">
        <v>0.9356231837296769</v>
      </c>
      <c r="M925" s="28">
        <f t="shared" si="23"/>
        <v>1000</v>
      </c>
    </row>
    <row r="926" spans="3:13" x14ac:dyDescent="0.3">
      <c r="C926" s="2"/>
      <c r="L926" s="4">
        <v>0.92912106469040134</v>
      </c>
      <c r="M926" s="27">
        <f t="shared" si="23"/>
        <v>1000</v>
      </c>
    </row>
    <row r="927" spans="3:13" x14ac:dyDescent="0.3">
      <c r="C927" s="2"/>
      <c r="L927" s="4">
        <v>0.26486855331321779</v>
      </c>
      <c r="M927" s="28">
        <f t="shared" si="23"/>
        <v>-540</v>
      </c>
    </row>
    <row r="928" spans="3:13" x14ac:dyDescent="0.3">
      <c r="C928" s="2"/>
      <c r="L928" s="4">
        <v>0.82910669841366602</v>
      </c>
      <c r="M928" s="27">
        <f t="shared" si="23"/>
        <v>1000</v>
      </c>
    </row>
    <row r="929" spans="3:13" x14ac:dyDescent="0.3">
      <c r="C929" s="2"/>
      <c r="L929" s="4">
        <v>0.19833630215397202</v>
      </c>
      <c r="M929" s="28">
        <f t="shared" si="23"/>
        <v>-1040</v>
      </c>
    </row>
    <row r="930" spans="3:13" x14ac:dyDescent="0.3">
      <c r="C930" s="2"/>
      <c r="L930" s="4">
        <v>0.21166904228926631</v>
      </c>
      <c r="M930" s="27">
        <f t="shared" si="23"/>
        <v>-1040</v>
      </c>
    </row>
    <row r="931" spans="3:13" x14ac:dyDescent="0.3">
      <c r="C931" s="2"/>
      <c r="L931" s="4">
        <v>0.51914698206798759</v>
      </c>
      <c r="M931" s="28">
        <f t="shared" si="23"/>
        <v>480</v>
      </c>
    </row>
    <row r="932" spans="3:13" x14ac:dyDescent="0.3">
      <c r="C932" s="2"/>
      <c r="L932" s="4">
        <v>0.10481550571895171</v>
      </c>
      <c r="M932" s="27">
        <f t="shared" si="23"/>
        <v>-1040</v>
      </c>
    </row>
    <row r="933" spans="3:13" x14ac:dyDescent="0.3">
      <c r="C933" s="2"/>
      <c r="L933" s="4">
        <v>0.1953779344384351</v>
      </c>
      <c r="M933" s="28">
        <f t="shared" si="23"/>
        <v>-1040</v>
      </c>
    </row>
    <row r="934" spans="3:13" x14ac:dyDescent="0.3">
      <c r="C934" s="2"/>
      <c r="L934" s="4">
        <v>0.34491713562417259</v>
      </c>
      <c r="M934" s="27">
        <f t="shared" si="23"/>
        <v>-540</v>
      </c>
    </row>
    <row r="935" spans="3:13" x14ac:dyDescent="0.3">
      <c r="C935" s="2"/>
      <c r="L935" s="4">
        <v>4.4898243823595085E-2</v>
      </c>
      <c r="M935" s="28">
        <f t="shared" si="23"/>
        <v>-1040</v>
      </c>
    </row>
    <row r="936" spans="3:13" x14ac:dyDescent="0.3">
      <c r="C936" s="2"/>
      <c r="L936" s="4">
        <v>5.0900890539348542E-2</v>
      </c>
      <c r="M936" s="27">
        <f t="shared" si="23"/>
        <v>-1040</v>
      </c>
    </row>
    <row r="937" spans="3:13" x14ac:dyDescent="0.3">
      <c r="C937" s="2"/>
      <c r="L937" s="4">
        <v>0.67325820635359923</v>
      </c>
      <c r="M937" s="28">
        <f t="shared" si="23"/>
        <v>480</v>
      </c>
    </row>
    <row r="938" spans="3:13" x14ac:dyDescent="0.3">
      <c r="C938" s="2"/>
      <c r="L938" s="4">
        <v>0.34908557377943128</v>
      </c>
      <c r="M938" s="27">
        <f t="shared" si="23"/>
        <v>-540</v>
      </c>
    </row>
    <row r="939" spans="3:13" x14ac:dyDescent="0.3">
      <c r="C939" s="2"/>
      <c r="L939" s="4">
        <v>0.79116197017451628</v>
      </c>
      <c r="M939" s="28">
        <f t="shared" si="23"/>
        <v>1000</v>
      </c>
    </row>
    <row r="940" spans="3:13" x14ac:dyDescent="0.3">
      <c r="C940" s="2"/>
      <c r="L940" s="4">
        <v>0.99497263746799858</v>
      </c>
      <c r="M940" s="27">
        <f t="shared" si="23"/>
        <v>1000</v>
      </c>
    </row>
    <row r="941" spans="3:13" x14ac:dyDescent="0.3">
      <c r="C941" s="2"/>
      <c r="L941" s="4">
        <v>0.37894958859061501</v>
      </c>
      <c r="M941" s="28">
        <f t="shared" si="23"/>
        <v>-540</v>
      </c>
    </row>
    <row r="942" spans="3:13" x14ac:dyDescent="0.3">
      <c r="C942" s="2"/>
      <c r="L942" s="4">
        <v>0.41623399646641046</v>
      </c>
      <c r="M942" s="27">
        <f t="shared" si="23"/>
        <v>-540</v>
      </c>
    </row>
    <row r="943" spans="3:13" x14ac:dyDescent="0.3">
      <c r="C943" s="2"/>
      <c r="L943" s="4">
        <v>0.41770618557756412</v>
      </c>
      <c r="M943" s="28">
        <f t="shared" si="23"/>
        <v>-540</v>
      </c>
    </row>
    <row r="944" spans="3:13" x14ac:dyDescent="0.3">
      <c r="C944" s="2"/>
      <c r="L944" s="4">
        <v>0.84640342490116394</v>
      </c>
      <c r="M944" s="27">
        <f t="shared" si="23"/>
        <v>1000</v>
      </c>
    </row>
    <row r="945" spans="3:13" x14ac:dyDescent="0.3">
      <c r="C945" s="2"/>
      <c r="L945" s="4">
        <v>0.31132792328835257</v>
      </c>
      <c r="M945" s="28">
        <f t="shared" si="23"/>
        <v>-540</v>
      </c>
    </row>
    <row r="946" spans="3:13" x14ac:dyDescent="0.3">
      <c r="C946" s="2"/>
      <c r="L946" s="4">
        <v>0.68559923743820161</v>
      </c>
      <c r="M946" s="27">
        <f t="shared" si="23"/>
        <v>480</v>
      </c>
    </row>
    <row r="947" spans="3:13" x14ac:dyDescent="0.3">
      <c r="C947" s="2"/>
      <c r="L947" s="4">
        <v>2.1885440545872603E-2</v>
      </c>
      <c r="M947" s="28">
        <f t="shared" si="23"/>
        <v>-1040</v>
      </c>
    </row>
    <row r="948" spans="3:13" x14ac:dyDescent="0.3">
      <c r="C948" s="2"/>
      <c r="L948" s="4">
        <v>0.13574035310192467</v>
      </c>
      <c r="M948" s="27">
        <f t="shared" si="23"/>
        <v>-1040</v>
      </c>
    </row>
    <row r="949" spans="3:13" x14ac:dyDescent="0.3">
      <c r="C949" s="2"/>
      <c r="L949" s="4">
        <v>0.82556199054394874</v>
      </c>
      <c r="M949" s="28">
        <f t="shared" si="23"/>
        <v>1000</v>
      </c>
    </row>
    <row r="950" spans="3:13" x14ac:dyDescent="0.3">
      <c r="C950" s="2"/>
      <c r="L950" s="4">
        <v>0.12547853968995404</v>
      </c>
      <c r="M950" s="27">
        <f t="shared" si="23"/>
        <v>-1040</v>
      </c>
    </row>
    <row r="951" spans="3:13" x14ac:dyDescent="0.3">
      <c r="C951" s="2"/>
      <c r="L951" s="4">
        <v>0.5011673359784693</v>
      </c>
      <c r="M951" s="28">
        <f t="shared" si="23"/>
        <v>480</v>
      </c>
    </row>
    <row r="952" spans="3:13" x14ac:dyDescent="0.3">
      <c r="C952" s="2"/>
      <c r="L952" s="4">
        <v>2.3050118036527234E-3</v>
      </c>
      <c r="M952" s="27">
        <f t="shared" si="23"/>
        <v>-1040</v>
      </c>
    </row>
    <row r="953" spans="3:13" x14ac:dyDescent="0.3">
      <c r="C953" s="2"/>
      <c r="L953" s="4">
        <v>0.91501002038421919</v>
      </c>
      <c r="M953" s="28">
        <f t="shared" si="23"/>
        <v>1000</v>
      </c>
    </row>
    <row r="954" spans="3:13" x14ac:dyDescent="0.3">
      <c r="C954" s="2"/>
      <c r="L954" s="4">
        <v>0.84558588472544916</v>
      </c>
      <c r="M954" s="27">
        <f t="shared" si="23"/>
        <v>1000</v>
      </c>
    </row>
    <row r="955" spans="3:13" x14ac:dyDescent="0.3">
      <c r="C955" s="2"/>
      <c r="L955" s="4">
        <v>0.54126466194417899</v>
      </c>
      <c r="M955" s="28">
        <f t="shared" si="23"/>
        <v>480</v>
      </c>
    </row>
    <row r="956" spans="3:13" x14ac:dyDescent="0.3">
      <c r="C956" s="2"/>
      <c r="L956" s="4">
        <v>0.63506774934547061</v>
      </c>
      <c r="M956" s="27">
        <f t="shared" si="23"/>
        <v>480</v>
      </c>
    </row>
    <row r="957" spans="3:13" x14ac:dyDescent="0.3">
      <c r="C957" s="2"/>
      <c r="L957" s="4">
        <v>0.56254963118676649</v>
      </c>
      <c r="M957" s="28">
        <f t="shared" si="23"/>
        <v>480</v>
      </c>
    </row>
    <row r="958" spans="3:13" x14ac:dyDescent="0.3">
      <c r="C958" s="2"/>
      <c r="L958" s="4">
        <v>0.86952415578869724</v>
      </c>
      <c r="M958" s="27">
        <f t="shared" si="23"/>
        <v>1000</v>
      </c>
    </row>
    <row r="959" spans="3:13" x14ac:dyDescent="0.3">
      <c r="C959" s="2"/>
      <c r="L959" s="4">
        <v>0.97697506453123517</v>
      </c>
      <c r="M959" s="28">
        <f t="shared" si="23"/>
        <v>1000</v>
      </c>
    </row>
    <row r="960" spans="3:13" x14ac:dyDescent="0.3">
      <c r="C960" s="2"/>
      <c r="L960" s="4">
        <v>0.7777089579850418</v>
      </c>
      <c r="M960" s="27">
        <f t="shared" si="23"/>
        <v>1000</v>
      </c>
    </row>
    <row r="961" spans="3:13" x14ac:dyDescent="0.3">
      <c r="C961" s="2"/>
      <c r="L961" s="4">
        <v>0.77440996769447079</v>
      </c>
      <c r="M961" s="28">
        <f t="shared" si="23"/>
        <v>1000</v>
      </c>
    </row>
    <row r="962" spans="3:13" x14ac:dyDescent="0.3">
      <c r="C962" s="2"/>
      <c r="L962" s="4">
        <v>0.36738221643548952</v>
      </c>
      <c r="M962" s="27">
        <f t="shared" si="23"/>
        <v>-540</v>
      </c>
    </row>
    <row r="963" spans="3:13" x14ac:dyDescent="0.3">
      <c r="C963" s="2"/>
      <c r="L963" s="4">
        <v>0.87850459680245419</v>
      </c>
      <c r="M963" s="28">
        <f t="shared" si="23"/>
        <v>1000</v>
      </c>
    </row>
    <row r="964" spans="3:13" x14ac:dyDescent="0.3">
      <c r="C964" s="2"/>
      <c r="L964" s="4">
        <v>0.27043980691023928</v>
      </c>
      <c r="M964" s="27">
        <f t="shared" si="23"/>
        <v>-540</v>
      </c>
    </row>
    <row r="965" spans="3:13" x14ac:dyDescent="0.3">
      <c r="C965" s="2"/>
      <c r="L965" s="4">
        <v>0.64820343577485007</v>
      </c>
      <c r="M965" s="28">
        <f t="shared" ref="M965:M1028" si="24">IF(L965&gt;$D$19,$E$18,IF(L965&gt;$D$20,$E$19,IF(L965&gt;$D$21,$E$20,$E$21)))</f>
        <v>480</v>
      </c>
    </row>
    <row r="966" spans="3:13" x14ac:dyDescent="0.3">
      <c r="C966" s="2"/>
      <c r="L966" s="4">
        <v>0.27803345097826571</v>
      </c>
      <c r="M966" s="27">
        <f t="shared" si="24"/>
        <v>-540</v>
      </c>
    </row>
    <row r="967" spans="3:13" x14ac:dyDescent="0.3">
      <c r="C967" s="2"/>
      <c r="L967" s="4">
        <v>0.51333055338029043</v>
      </c>
      <c r="M967" s="28">
        <f t="shared" si="24"/>
        <v>480</v>
      </c>
    </row>
    <row r="968" spans="3:13" x14ac:dyDescent="0.3">
      <c r="C968" s="2"/>
      <c r="L968" s="4">
        <v>0.65962940208711807</v>
      </c>
      <c r="M968" s="27">
        <f t="shared" si="24"/>
        <v>480</v>
      </c>
    </row>
    <row r="969" spans="3:13" x14ac:dyDescent="0.3">
      <c r="C969" s="2"/>
      <c r="L969" s="4">
        <v>0.25015511122807099</v>
      </c>
      <c r="M969" s="28">
        <f t="shared" si="24"/>
        <v>-540</v>
      </c>
    </row>
    <row r="970" spans="3:13" x14ac:dyDescent="0.3">
      <c r="C970" s="2"/>
      <c r="L970" s="4">
        <v>0.89466586888118516</v>
      </c>
      <c r="M970" s="27">
        <f t="shared" si="24"/>
        <v>1000</v>
      </c>
    </row>
    <row r="971" spans="3:13" x14ac:dyDescent="0.3">
      <c r="C971" s="2"/>
      <c r="L971" s="4">
        <v>0.80278108687109606</v>
      </c>
      <c r="M971" s="28">
        <f t="shared" si="24"/>
        <v>1000</v>
      </c>
    </row>
    <row r="972" spans="3:13" x14ac:dyDescent="0.3">
      <c r="C972" s="2"/>
      <c r="L972" s="4">
        <v>0.28800500540501472</v>
      </c>
      <c r="M972" s="27">
        <f t="shared" si="24"/>
        <v>-540</v>
      </c>
    </row>
    <row r="973" spans="3:13" x14ac:dyDescent="0.3">
      <c r="C973" s="2"/>
      <c r="L973" s="4">
        <v>0.36872849571703137</v>
      </c>
      <c r="M973" s="28">
        <f t="shared" si="24"/>
        <v>-540</v>
      </c>
    </row>
    <row r="974" spans="3:13" x14ac:dyDescent="0.3">
      <c r="C974" s="2"/>
      <c r="L974" s="4">
        <v>0.62773817268953858</v>
      </c>
      <c r="M974" s="27">
        <f t="shared" si="24"/>
        <v>480</v>
      </c>
    </row>
    <row r="975" spans="3:13" x14ac:dyDescent="0.3">
      <c r="C975" s="2"/>
      <c r="L975" s="4">
        <v>0.34301872609376416</v>
      </c>
      <c r="M975" s="28">
        <f t="shared" si="24"/>
        <v>-540</v>
      </c>
    </row>
    <row r="976" spans="3:13" x14ac:dyDescent="0.3">
      <c r="C976" s="2"/>
      <c r="L976" s="4">
        <v>0.68774116942120123</v>
      </c>
      <c r="M976" s="27">
        <f t="shared" si="24"/>
        <v>480</v>
      </c>
    </row>
    <row r="977" spans="3:13" x14ac:dyDescent="0.3">
      <c r="C977" s="2"/>
      <c r="L977" s="4">
        <v>0.60738156018472045</v>
      </c>
      <c r="M977" s="28">
        <f t="shared" si="24"/>
        <v>480</v>
      </c>
    </row>
    <row r="978" spans="3:13" x14ac:dyDescent="0.3">
      <c r="C978" s="2"/>
      <c r="L978" s="4">
        <v>0.27281030868582812</v>
      </c>
      <c r="M978" s="27">
        <f t="shared" si="24"/>
        <v>-540</v>
      </c>
    </row>
    <row r="979" spans="3:13" x14ac:dyDescent="0.3">
      <c r="C979" s="2"/>
      <c r="L979" s="4">
        <v>0.21284011906748568</v>
      </c>
      <c r="M979" s="28">
        <f t="shared" si="24"/>
        <v>-1040</v>
      </c>
    </row>
    <row r="980" spans="3:13" x14ac:dyDescent="0.3">
      <c r="C980" s="2"/>
      <c r="L980" s="4">
        <v>0.1486271382637061</v>
      </c>
      <c r="M980" s="27">
        <f t="shared" si="24"/>
        <v>-1040</v>
      </c>
    </row>
    <row r="981" spans="3:13" x14ac:dyDescent="0.3">
      <c r="C981" s="2"/>
      <c r="L981" s="4">
        <v>0.59492841935257212</v>
      </c>
      <c r="M981" s="28">
        <f t="shared" si="24"/>
        <v>480</v>
      </c>
    </row>
    <row r="982" spans="3:13" x14ac:dyDescent="0.3">
      <c r="C982" s="2"/>
      <c r="L982" s="4">
        <v>0.55516431161127078</v>
      </c>
      <c r="M982" s="27">
        <f t="shared" si="24"/>
        <v>480</v>
      </c>
    </row>
    <row r="983" spans="3:13" x14ac:dyDescent="0.3">
      <c r="C983" s="2"/>
      <c r="L983" s="4">
        <v>0.98670890563147895</v>
      </c>
      <c r="M983" s="28">
        <f t="shared" si="24"/>
        <v>1000</v>
      </c>
    </row>
    <row r="984" spans="3:13" x14ac:dyDescent="0.3">
      <c r="C984" s="2"/>
      <c r="L984" s="4">
        <v>0.83875642972399234</v>
      </c>
      <c r="M984" s="27">
        <f t="shared" si="24"/>
        <v>1000</v>
      </c>
    </row>
    <row r="985" spans="3:13" x14ac:dyDescent="0.3">
      <c r="C985" s="2"/>
      <c r="L985" s="4">
        <v>0.32889247021938972</v>
      </c>
      <c r="M985" s="28">
        <f t="shared" si="24"/>
        <v>-540</v>
      </c>
    </row>
    <row r="986" spans="3:13" x14ac:dyDescent="0.3">
      <c r="C986" s="2"/>
      <c r="L986" s="4">
        <v>0.85680640546020381</v>
      </c>
      <c r="M986" s="27">
        <f t="shared" si="24"/>
        <v>1000</v>
      </c>
    </row>
    <row r="987" spans="3:13" x14ac:dyDescent="0.3">
      <c r="C987" s="2"/>
      <c r="L987" s="4">
        <v>4.7759076991697236E-2</v>
      </c>
      <c r="M987" s="28">
        <f t="shared" si="24"/>
        <v>-1040</v>
      </c>
    </row>
    <row r="988" spans="3:13" x14ac:dyDescent="0.3">
      <c r="C988" s="2"/>
      <c r="L988" s="4">
        <v>0.90744052704211231</v>
      </c>
      <c r="M988" s="27">
        <f t="shared" si="24"/>
        <v>1000</v>
      </c>
    </row>
    <row r="989" spans="3:13" x14ac:dyDescent="0.3">
      <c r="C989" s="2"/>
      <c r="L989" s="4">
        <v>0.68411836499165823</v>
      </c>
      <c r="M989" s="28">
        <f t="shared" si="24"/>
        <v>480</v>
      </c>
    </row>
    <row r="990" spans="3:13" x14ac:dyDescent="0.3">
      <c r="C990" s="2"/>
      <c r="L990" s="4">
        <v>0.77692928468867639</v>
      </c>
      <c r="M990" s="27">
        <f t="shared" si="24"/>
        <v>1000</v>
      </c>
    </row>
    <row r="991" spans="3:13" x14ac:dyDescent="0.3">
      <c r="C991" s="2"/>
      <c r="L991" s="4">
        <v>0.90619161009904481</v>
      </c>
      <c r="M991" s="28">
        <f t="shared" si="24"/>
        <v>1000</v>
      </c>
    </row>
    <row r="992" spans="3:13" x14ac:dyDescent="0.3">
      <c r="C992" s="2"/>
      <c r="L992" s="4">
        <v>6.8669998685887745E-2</v>
      </c>
      <c r="M992" s="27">
        <f t="shared" si="24"/>
        <v>-1040</v>
      </c>
    </row>
    <row r="993" spans="3:13" x14ac:dyDescent="0.3">
      <c r="C993" s="2"/>
      <c r="L993" s="4">
        <v>0.58937746769509203</v>
      </c>
      <c r="M993" s="28">
        <f t="shared" si="24"/>
        <v>480</v>
      </c>
    </row>
    <row r="994" spans="3:13" x14ac:dyDescent="0.3">
      <c r="C994" s="2"/>
      <c r="L994" s="4">
        <v>0.20663762169370514</v>
      </c>
      <c r="M994" s="27">
        <f t="shared" si="24"/>
        <v>-1040</v>
      </c>
    </row>
    <row r="995" spans="3:13" x14ac:dyDescent="0.3">
      <c r="C995" s="2"/>
      <c r="L995" s="4">
        <v>0.29518685607938333</v>
      </c>
      <c r="M995" s="28">
        <f t="shared" si="24"/>
        <v>-540</v>
      </c>
    </row>
    <row r="996" spans="3:13" x14ac:dyDescent="0.3">
      <c r="C996" s="2"/>
      <c r="L996" s="4">
        <v>0.47799973880545432</v>
      </c>
      <c r="M996" s="27">
        <f t="shared" si="24"/>
        <v>480</v>
      </c>
    </row>
    <row r="997" spans="3:13" x14ac:dyDescent="0.3">
      <c r="C997" s="2"/>
      <c r="L997" s="4">
        <v>0.693984520493928</v>
      </c>
      <c r="M997" s="28">
        <f t="shared" si="24"/>
        <v>480</v>
      </c>
    </row>
    <row r="998" spans="3:13" x14ac:dyDescent="0.3">
      <c r="C998" s="2"/>
      <c r="L998" s="4">
        <v>0.67016683502313779</v>
      </c>
      <c r="M998" s="27">
        <f t="shared" si="24"/>
        <v>480</v>
      </c>
    </row>
    <row r="999" spans="3:13" x14ac:dyDescent="0.3">
      <c r="C999" s="2"/>
      <c r="L999" s="4">
        <v>2.1386271908749865E-3</v>
      </c>
      <c r="M999" s="28">
        <f t="shared" si="24"/>
        <v>-1040</v>
      </c>
    </row>
    <row r="1000" spans="3:13" x14ac:dyDescent="0.3">
      <c r="C1000" s="2"/>
      <c r="L1000" s="4">
        <v>0.90989300370566351</v>
      </c>
      <c r="M1000" s="27">
        <f t="shared" si="24"/>
        <v>1000</v>
      </c>
    </row>
    <row r="1001" spans="3:13" x14ac:dyDescent="0.3">
      <c r="C1001" s="2"/>
      <c r="L1001" s="4">
        <v>0.48004035704703074</v>
      </c>
      <c r="M1001" s="28">
        <f t="shared" si="24"/>
        <v>480</v>
      </c>
    </row>
    <row r="1002" spans="3:13" x14ac:dyDescent="0.3">
      <c r="C1002" s="2"/>
      <c r="L1002" s="4">
        <v>0.58184507097457316</v>
      </c>
      <c r="M1002" s="27">
        <f t="shared" si="24"/>
        <v>480</v>
      </c>
    </row>
    <row r="1003" spans="3:13" x14ac:dyDescent="0.3">
      <c r="C1003" s="2"/>
      <c r="L1003" s="4">
        <v>0.19023550656579891</v>
      </c>
      <c r="M1003" s="28">
        <f t="shared" si="24"/>
        <v>-1040</v>
      </c>
    </row>
    <row r="1004" spans="3:13" x14ac:dyDescent="0.3">
      <c r="C1004" s="2"/>
      <c r="L1004" s="4">
        <v>0.97198577449027812</v>
      </c>
      <c r="M1004" s="27">
        <f t="shared" si="24"/>
        <v>1000</v>
      </c>
    </row>
    <row r="1005" spans="3:13" x14ac:dyDescent="0.3">
      <c r="C1005" s="2"/>
      <c r="L1005" s="4">
        <v>0.39081272332596595</v>
      </c>
      <c r="M1005" s="28">
        <f t="shared" si="24"/>
        <v>-540</v>
      </c>
    </row>
    <row r="1006" spans="3:13" x14ac:dyDescent="0.3">
      <c r="C1006" s="2"/>
      <c r="L1006" s="4">
        <v>0.3820038474405002</v>
      </c>
      <c r="M1006" s="27">
        <f t="shared" si="24"/>
        <v>-540</v>
      </c>
    </row>
    <row r="1007" spans="3:13" x14ac:dyDescent="0.3">
      <c r="C1007" s="2"/>
      <c r="L1007" s="4">
        <v>0.88655258204620091</v>
      </c>
      <c r="M1007" s="28">
        <f t="shared" si="24"/>
        <v>1000</v>
      </c>
    </row>
    <row r="1008" spans="3:13" x14ac:dyDescent="0.3">
      <c r="C1008" s="2"/>
      <c r="L1008" s="4">
        <v>0.10917031950923395</v>
      </c>
      <c r="M1008" s="27">
        <f t="shared" si="24"/>
        <v>-1040</v>
      </c>
    </row>
    <row r="1009" spans="3:13" x14ac:dyDescent="0.3">
      <c r="C1009" s="2"/>
      <c r="L1009" s="4">
        <v>0.48149873327655812</v>
      </c>
      <c r="M1009" s="28">
        <f t="shared" si="24"/>
        <v>480</v>
      </c>
    </row>
    <row r="1010" spans="3:13" x14ac:dyDescent="0.3">
      <c r="C1010" s="2"/>
      <c r="L1010" s="4">
        <v>0.76265028760305786</v>
      </c>
      <c r="M1010" s="27">
        <f t="shared" si="24"/>
        <v>1000</v>
      </c>
    </row>
    <row r="1011" spans="3:13" x14ac:dyDescent="0.3">
      <c r="C1011" s="2"/>
      <c r="L1011" s="4">
        <v>0.84664609065815355</v>
      </c>
      <c r="M1011" s="28">
        <f t="shared" si="24"/>
        <v>1000</v>
      </c>
    </row>
    <row r="1012" spans="3:13" x14ac:dyDescent="0.3">
      <c r="C1012" s="2"/>
      <c r="L1012" s="4">
        <v>0.62454397384057869</v>
      </c>
      <c r="M1012" s="27">
        <f t="shared" si="24"/>
        <v>480</v>
      </c>
    </row>
    <row r="1013" spans="3:13" x14ac:dyDescent="0.3">
      <c r="C1013" s="2"/>
      <c r="L1013" s="4">
        <v>0.29805644991567748</v>
      </c>
      <c r="M1013" s="28">
        <f t="shared" si="24"/>
        <v>-540</v>
      </c>
    </row>
    <row r="1014" spans="3:13" x14ac:dyDescent="0.3">
      <c r="C1014" s="2"/>
      <c r="L1014" s="4">
        <v>0.27537101585711998</v>
      </c>
      <c r="M1014" s="27">
        <f t="shared" si="24"/>
        <v>-540</v>
      </c>
    </row>
    <row r="1015" spans="3:13" x14ac:dyDescent="0.3">
      <c r="C1015" s="2"/>
      <c r="L1015" s="4">
        <v>0.61933553429952493</v>
      </c>
      <c r="M1015" s="28">
        <f t="shared" si="24"/>
        <v>480</v>
      </c>
    </row>
    <row r="1016" spans="3:13" x14ac:dyDescent="0.3">
      <c r="C1016" s="2"/>
      <c r="L1016" s="4">
        <v>0.45809010338271161</v>
      </c>
      <c r="M1016" s="27">
        <f t="shared" si="24"/>
        <v>480</v>
      </c>
    </row>
    <row r="1017" spans="3:13" x14ac:dyDescent="0.3">
      <c r="C1017" s="2"/>
      <c r="L1017" s="4">
        <v>0.55867480355860777</v>
      </c>
      <c r="M1017" s="28">
        <f t="shared" si="24"/>
        <v>480</v>
      </c>
    </row>
    <row r="1018" spans="3:13" x14ac:dyDescent="0.3">
      <c r="C1018" s="2"/>
      <c r="L1018" s="4">
        <v>0.32877658480179961</v>
      </c>
      <c r="M1018" s="27">
        <f t="shared" si="24"/>
        <v>-540</v>
      </c>
    </row>
    <row r="1019" spans="3:13" x14ac:dyDescent="0.3">
      <c r="C1019" s="2"/>
      <c r="L1019" s="4">
        <v>0.29752692346678355</v>
      </c>
      <c r="M1019" s="28">
        <f t="shared" si="24"/>
        <v>-540</v>
      </c>
    </row>
    <row r="1020" spans="3:13" x14ac:dyDescent="0.3">
      <c r="C1020" s="2"/>
      <c r="L1020" s="4">
        <v>0.35680460861875352</v>
      </c>
      <c r="M1020" s="27">
        <f t="shared" si="24"/>
        <v>-540</v>
      </c>
    </row>
    <row r="1021" spans="3:13" x14ac:dyDescent="0.3">
      <c r="C1021" s="2"/>
      <c r="L1021" s="4">
        <v>0.49651572982657644</v>
      </c>
      <c r="M1021" s="28">
        <f t="shared" si="24"/>
        <v>480</v>
      </c>
    </row>
    <row r="1022" spans="3:13" x14ac:dyDescent="0.3">
      <c r="C1022" s="2"/>
      <c r="L1022" s="4">
        <v>0.95664792887664662</v>
      </c>
      <c r="M1022" s="27">
        <f t="shared" si="24"/>
        <v>1000</v>
      </c>
    </row>
    <row r="1023" spans="3:13" x14ac:dyDescent="0.3">
      <c r="C1023" s="2"/>
      <c r="L1023" s="4">
        <v>0.89475971460047266</v>
      </c>
      <c r="M1023" s="28">
        <f t="shared" si="24"/>
        <v>1000</v>
      </c>
    </row>
    <row r="1024" spans="3:13" x14ac:dyDescent="0.3">
      <c r="C1024" s="2"/>
      <c r="L1024" s="4">
        <v>0.95967028416732203</v>
      </c>
      <c r="M1024" s="27">
        <f t="shared" si="24"/>
        <v>1000</v>
      </c>
    </row>
    <row r="1025" spans="3:13" x14ac:dyDescent="0.3">
      <c r="C1025" s="2"/>
      <c r="L1025" s="4">
        <v>0.90361357393337871</v>
      </c>
      <c r="M1025" s="28">
        <f t="shared" si="24"/>
        <v>1000</v>
      </c>
    </row>
    <row r="1026" spans="3:13" x14ac:dyDescent="0.3">
      <c r="C1026" s="2"/>
      <c r="L1026" s="4">
        <v>0.37493312418370028</v>
      </c>
      <c r="M1026" s="27">
        <f t="shared" si="24"/>
        <v>-540</v>
      </c>
    </row>
    <row r="1027" spans="3:13" x14ac:dyDescent="0.3">
      <c r="C1027" s="2"/>
      <c r="L1027" s="4">
        <v>3.1312852461000018E-2</v>
      </c>
      <c r="M1027" s="28">
        <f t="shared" si="24"/>
        <v>-1040</v>
      </c>
    </row>
    <row r="1028" spans="3:13" x14ac:dyDescent="0.3">
      <c r="C1028" s="2"/>
      <c r="L1028" s="4">
        <v>3.4402085288130602E-2</v>
      </c>
      <c r="M1028" s="27">
        <f t="shared" si="24"/>
        <v>-1040</v>
      </c>
    </row>
    <row r="1029" spans="3:13" x14ac:dyDescent="0.3">
      <c r="C1029" s="2"/>
      <c r="L1029" s="4">
        <v>7.7458651534214273E-2</v>
      </c>
      <c r="M1029" s="28">
        <f t="shared" ref="M1029:M1092" si="25">IF(L1029&gt;$D$19,$E$18,IF(L1029&gt;$D$20,$E$19,IF(L1029&gt;$D$21,$E$20,$E$21)))</f>
        <v>-1040</v>
      </c>
    </row>
    <row r="1030" spans="3:13" x14ac:dyDescent="0.3">
      <c r="C1030" s="2"/>
      <c r="L1030" s="4">
        <v>0.475225291617422</v>
      </c>
      <c r="M1030" s="27">
        <f t="shared" si="25"/>
        <v>480</v>
      </c>
    </row>
    <row r="1031" spans="3:13" x14ac:dyDescent="0.3">
      <c r="C1031" s="2"/>
      <c r="L1031" s="4">
        <v>0.50578595107525359</v>
      </c>
      <c r="M1031" s="28">
        <f t="shared" si="25"/>
        <v>480</v>
      </c>
    </row>
    <row r="1032" spans="3:13" x14ac:dyDescent="0.3">
      <c r="C1032" s="2"/>
      <c r="L1032" s="4">
        <v>0.76304337805949529</v>
      </c>
      <c r="M1032" s="27">
        <f t="shared" si="25"/>
        <v>1000</v>
      </c>
    </row>
    <row r="1033" spans="3:13" x14ac:dyDescent="0.3">
      <c r="C1033" s="2"/>
      <c r="L1033" s="4">
        <v>0.65399377960847771</v>
      </c>
      <c r="M1033" s="28">
        <f t="shared" si="25"/>
        <v>480</v>
      </c>
    </row>
    <row r="1034" spans="3:13" x14ac:dyDescent="0.3">
      <c r="C1034" s="2"/>
      <c r="L1034" s="4">
        <v>0.44269167322919512</v>
      </c>
      <c r="M1034" s="27">
        <f t="shared" si="25"/>
        <v>480</v>
      </c>
    </row>
    <row r="1035" spans="3:13" x14ac:dyDescent="0.3">
      <c r="C1035" s="2"/>
      <c r="L1035" s="4">
        <v>0.31291955855544307</v>
      </c>
      <c r="M1035" s="28">
        <f t="shared" si="25"/>
        <v>-540</v>
      </c>
    </row>
    <row r="1036" spans="3:13" x14ac:dyDescent="0.3">
      <c r="C1036" s="2"/>
      <c r="L1036" s="4">
        <v>0.45206116251284489</v>
      </c>
      <c r="M1036" s="27">
        <f t="shared" si="25"/>
        <v>480</v>
      </c>
    </row>
    <row r="1037" spans="3:13" x14ac:dyDescent="0.3">
      <c r="C1037" s="2"/>
      <c r="L1037" s="4">
        <v>0.62964851812257194</v>
      </c>
      <c r="M1037" s="28">
        <f t="shared" si="25"/>
        <v>480</v>
      </c>
    </row>
    <row r="1038" spans="3:13" x14ac:dyDescent="0.3">
      <c r="C1038" s="2"/>
      <c r="L1038" s="4">
        <v>0.38765484125201932</v>
      </c>
      <c r="M1038" s="27">
        <f t="shared" si="25"/>
        <v>-540</v>
      </c>
    </row>
    <row r="1039" spans="3:13" x14ac:dyDescent="0.3">
      <c r="C1039" s="2"/>
      <c r="L1039" s="4">
        <v>0.85456464757593353</v>
      </c>
      <c r="M1039" s="28">
        <f t="shared" si="25"/>
        <v>1000</v>
      </c>
    </row>
    <row r="1040" spans="3:13" x14ac:dyDescent="0.3">
      <c r="C1040" s="2"/>
      <c r="L1040" s="4">
        <v>0.50132672230325159</v>
      </c>
      <c r="M1040" s="27">
        <f t="shared" si="25"/>
        <v>480</v>
      </c>
    </row>
    <row r="1041" spans="3:13" x14ac:dyDescent="0.3">
      <c r="C1041" s="2"/>
      <c r="L1041" s="4">
        <v>0.37676220020055606</v>
      </c>
      <c r="M1041" s="28">
        <f t="shared" si="25"/>
        <v>-540</v>
      </c>
    </row>
    <row r="1042" spans="3:13" x14ac:dyDescent="0.3">
      <c r="C1042" s="2"/>
      <c r="L1042" s="4">
        <v>0.31638898370562685</v>
      </c>
      <c r="M1042" s="27">
        <f t="shared" si="25"/>
        <v>-540</v>
      </c>
    </row>
    <row r="1043" spans="3:13" x14ac:dyDescent="0.3">
      <c r="C1043" s="2"/>
      <c r="L1043" s="4">
        <v>5.9573024782916151E-2</v>
      </c>
      <c r="M1043" s="28">
        <f t="shared" si="25"/>
        <v>-1040</v>
      </c>
    </row>
    <row r="1044" spans="3:13" x14ac:dyDescent="0.3">
      <c r="C1044" s="2"/>
      <c r="L1044" s="4">
        <v>0.70791138819145094</v>
      </c>
      <c r="M1044" s="27">
        <f t="shared" si="25"/>
        <v>480</v>
      </c>
    </row>
    <row r="1045" spans="3:13" x14ac:dyDescent="0.3">
      <c r="C1045" s="2"/>
      <c r="L1045" s="4">
        <v>0.14669328862099884</v>
      </c>
      <c r="M1045" s="28">
        <f t="shared" si="25"/>
        <v>-1040</v>
      </c>
    </row>
    <row r="1046" spans="3:13" x14ac:dyDescent="0.3">
      <c r="C1046" s="2"/>
      <c r="L1046" s="4">
        <v>0.8283424135173596</v>
      </c>
      <c r="M1046" s="27">
        <f t="shared" si="25"/>
        <v>1000</v>
      </c>
    </row>
    <row r="1047" spans="3:13" x14ac:dyDescent="0.3">
      <c r="C1047" s="2"/>
      <c r="L1047" s="4">
        <v>0.92744393139590942</v>
      </c>
      <c r="M1047" s="28">
        <f t="shared" si="25"/>
        <v>1000</v>
      </c>
    </row>
    <row r="1048" spans="3:13" x14ac:dyDescent="0.3">
      <c r="C1048" s="2"/>
      <c r="L1048" s="4">
        <v>0.9700326579955153</v>
      </c>
      <c r="M1048" s="27">
        <f t="shared" si="25"/>
        <v>1000</v>
      </c>
    </row>
    <row r="1049" spans="3:13" x14ac:dyDescent="0.3">
      <c r="C1049" s="2"/>
      <c r="L1049" s="4">
        <v>0.70865637064971598</v>
      </c>
      <c r="M1049" s="28">
        <f t="shared" si="25"/>
        <v>480</v>
      </c>
    </row>
    <row r="1050" spans="3:13" x14ac:dyDescent="0.3">
      <c r="C1050" s="2"/>
      <c r="L1050" s="4">
        <v>0.43161705087713953</v>
      </c>
      <c r="M1050" s="27">
        <f t="shared" si="25"/>
        <v>-540</v>
      </c>
    </row>
    <row r="1051" spans="3:13" x14ac:dyDescent="0.3">
      <c r="C1051" s="2"/>
      <c r="L1051" s="4">
        <v>0.80231343431591273</v>
      </c>
      <c r="M1051" s="28">
        <f t="shared" si="25"/>
        <v>1000</v>
      </c>
    </row>
    <row r="1052" spans="3:13" x14ac:dyDescent="0.3">
      <c r="C1052" s="2"/>
      <c r="L1052" s="4">
        <v>0.94404743484951226</v>
      </c>
      <c r="M1052" s="27">
        <f t="shared" si="25"/>
        <v>1000</v>
      </c>
    </row>
    <row r="1053" spans="3:13" x14ac:dyDescent="0.3">
      <c r="C1053" s="2"/>
      <c r="L1053" s="4">
        <v>7.8310678402170875E-2</v>
      </c>
      <c r="M1053" s="28">
        <f t="shared" si="25"/>
        <v>-1040</v>
      </c>
    </row>
    <row r="1054" spans="3:13" x14ac:dyDescent="0.3">
      <c r="C1054" s="2"/>
      <c r="L1054" s="4">
        <v>0.30308956485849603</v>
      </c>
      <c r="M1054" s="27">
        <f t="shared" si="25"/>
        <v>-540</v>
      </c>
    </row>
    <row r="1055" spans="3:13" x14ac:dyDescent="0.3">
      <c r="C1055" s="2"/>
      <c r="L1055" s="4">
        <v>5.2483611083742665E-2</v>
      </c>
      <c r="M1055" s="28">
        <f t="shared" si="25"/>
        <v>-1040</v>
      </c>
    </row>
    <row r="1056" spans="3:13" x14ac:dyDescent="0.3">
      <c r="C1056" s="2"/>
      <c r="L1056" s="4">
        <v>0.11187314255237868</v>
      </c>
      <c r="M1056" s="27">
        <f t="shared" si="25"/>
        <v>-1040</v>
      </c>
    </row>
    <row r="1057" spans="3:13" x14ac:dyDescent="0.3">
      <c r="C1057" s="2"/>
      <c r="L1057" s="4">
        <v>0.67228272230882435</v>
      </c>
      <c r="M1057" s="28">
        <f t="shared" si="25"/>
        <v>480</v>
      </c>
    </row>
    <row r="1058" spans="3:13" x14ac:dyDescent="0.3">
      <c r="C1058" s="2"/>
      <c r="L1058" s="4">
        <v>0.12021693626846763</v>
      </c>
      <c r="M1058" s="27">
        <f t="shared" si="25"/>
        <v>-1040</v>
      </c>
    </row>
    <row r="1059" spans="3:13" x14ac:dyDescent="0.3">
      <c r="C1059" s="2"/>
      <c r="L1059" s="4">
        <v>0.77492954719350693</v>
      </c>
      <c r="M1059" s="28">
        <f t="shared" si="25"/>
        <v>1000</v>
      </c>
    </row>
    <row r="1060" spans="3:13" x14ac:dyDescent="0.3">
      <c r="C1060" s="2"/>
      <c r="L1060" s="4">
        <v>0.1712957559252638</v>
      </c>
      <c r="M1060" s="27">
        <f t="shared" si="25"/>
        <v>-1040</v>
      </c>
    </row>
    <row r="1061" spans="3:13" x14ac:dyDescent="0.3">
      <c r="C1061" s="2"/>
      <c r="L1061" s="4">
        <v>0.89365612323983268</v>
      </c>
      <c r="M1061" s="28">
        <f t="shared" si="25"/>
        <v>1000</v>
      </c>
    </row>
    <row r="1062" spans="3:13" x14ac:dyDescent="0.3">
      <c r="C1062" s="2"/>
      <c r="L1062" s="4">
        <v>0.10732074757712151</v>
      </c>
      <c r="M1062" s="27">
        <f t="shared" si="25"/>
        <v>-1040</v>
      </c>
    </row>
    <row r="1063" spans="3:13" x14ac:dyDescent="0.3">
      <c r="C1063" s="2"/>
      <c r="L1063" s="4">
        <v>0.55529465463108296</v>
      </c>
      <c r="M1063" s="28">
        <f t="shared" si="25"/>
        <v>480</v>
      </c>
    </row>
    <row r="1064" spans="3:13" x14ac:dyDescent="0.3">
      <c r="C1064" s="2"/>
      <c r="L1064" s="4">
        <v>0.46248405773361545</v>
      </c>
      <c r="M1064" s="27">
        <f t="shared" si="25"/>
        <v>480</v>
      </c>
    </row>
    <row r="1065" spans="3:13" x14ac:dyDescent="0.3">
      <c r="C1065" s="2"/>
      <c r="L1065" s="4">
        <v>0.5898151834255736</v>
      </c>
      <c r="M1065" s="28">
        <f t="shared" si="25"/>
        <v>480</v>
      </c>
    </row>
    <row r="1066" spans="3:13" x14ac:dyDescent="0.3">
      <c r="C1066" s="2"/>
      <c r="L1066" s="4">
        <v>0.1469425445688789</v>
      </c>
      <c r="M1066" s="27">
        <f t="shared" si="25"/>
        <v>-1040</v>
      </c>
    </row>
    <row r="1067" spans="3:13" x14ac:dyDescent="0.3">
      <c r="C1067" s="2"/>
      <c r="L1067" s="4">
        <v>7.5005167006575113E-2</v>
      </c>
      <c r="M1067" s="28">
        <f t="shared" si="25"/>
        <v>-1040</v>
      </c>
    </row>
    <row r="1068" spans="3:13" x14ac:dyDescent="0.3">
      <c r="C1068" s="2"/>
      <c r="L1068" s="4">
        <v>0.12801637282036415</v>
      </c>
      <c r="M1068" s="27">
        <f t="shared" si="25"/>
        <v>-1040</v>
      </c>
    </row>
    <row r="1069" spans="3:13" x14ac:dyDescent="0.3">
      <c r="C1069" s="2"/>
      <c r="L1069" s="4">
        <v>0.64029119933910039</v>
      </c>
      <c r="M1069" s="28">
        <f t="shared" si="25"/>
        <v>480</v>
      </c>
    </row>
    <row r="1070" spans="3:13" x14ac:dyDescent="0.3">
      <c r="C1070" s="2"/>
      <c r="L1070" s="4">
        <v>0.36794751338295673</v>
      </c>
      <c r="M1070" s="27">
        <f t="shared" si="25"/>
        <v>-540</v>
      </c>
    </row>
    <row r="1071" spans="3:13" x14ac:dyDescent="0.3">
      <c r="C1071" s="2"/>
      <c r="L1071" s="4">
        <v>0.5877419442248587</v>
      </c>
      <c r="M1071" s="28">
        <f t="shared" si="25"/>
        <v>480</v>
      </c>
    </row>
    <row r="1072" spans="3:13" x14ac:dyDescent="0.3">
      <c r="C1072" s="2"/>
      <c r="L1072" s="4">
        <v>0.21053340184563418</v>
      </c>
      <c r="M1072" s="27">
        <f t="shared" si="25"/>
        <v>-1040</v>
      </c>
    </row>
    <row r="1073" spans="3:13" x14ac:dyDescent="0.3">
      <c r="C1073" s="2"/>
      <c r="L1073" s="4">
        <v>0.70322357868464969</v>
      </c>
      <c r="M1073" s="28">
        <f t="shared" si="25"/>
        <v>480</v>
      </c>
    </row>
    <row r="1074" spans="3:13" x14ac:dyDescent="0.3">
      <c r="C1074" s="2"/>
      <c r="L1074" s="4">
        <v>0.85922177659493826</v>
      </c>
      <c r="M1074" s="27">
        <f t="shared" si="25"/>
        <v>1000</v>
      </c>
    </row>
    <row r="1075" spans="3:13" x14ac:dyDescent="0.3">
      <c r="C1075" s="2"/>
      <c r="L1075" s="4">
        <v>0.22662013752868282</v>
      </c>
      <c r="M1075" s="28">
        <f t="shared" si="25"/>
        <v>-1040</v>
      </c>
    </row>
    <row r="1076" spans="3:13" x14ac:dyDescent="0.3">
      <c r="C1076" s="2"/>
      <c r="L1076" s="4">
        <v>0.44279726562049626</v>
      </c>
      <c r="M1076" s="27">
        <f t="shared" si="25"/>
        <v>480</v>
      </c>
    </row>
    <row r="1077" spans="3:13" x14ac:dyDescent="0.3">
      <c r="C1077" s="2"/>
      <c r="L1077" s="4">
        <v>0.79549610883288924</v>
      </c>
      <c r="M1077" s="28">
        <f t="shared" si="25"/>
        <v>1000</v>
      </c>
    </row>
    <row r="1078" spans="3:13" x14ac:dyDescent="0.3">
      <c r="C1078" s="2"/>
      <c r="L1078" s="4">
        <v>0.64263418590686616</v>
      </c>
      <c r="M1078" s="27">
        <f t="shared" si="25"/>
        <v>480</v>
      </c>
    </row>
    <row r="1079" spans="3:13" x14ac:dyDescent="0.3">
      <c r="C1079" s="2"/>
      <c r="L1079" s="4">
        <v>0.99632356414509904</v>
      </c>
      <c r="M1079" s="28">
        <f t="shared" si="25"/>
        <v>1000</v>
      </c>
    </row>
    <row r="1080" spans="3:13" x14ac:dyDescent="0.3">
      <c r="C1080" s="2"/>
      <c r="L1080" s="4">
        <v>0.38361668868113796</v>
      </c>
      <c r="M1080" s="27">
        <f t="shared" si="25"/>
        <v>-540</v>
      </c>
    </row>
    <row r="1081" spans="3:13" x14ac:dyDescent="0.3">
      <c r="C1081" s="2"/>
      <c r="L1081" s="4">
        <v>0.95131450405733131</v>
      </c>
      <c r="M1081" s="28">
        <f t="shared" si="25"/>
        <v>1000</v>
      </c>
    </row>
    <row r="1082" spans="3:13" x14ac:dyDescent="0.3">
      <c r="C1082" s="2"/>
      <c r="L1082" s="4">
        <v>8.963865755861089E-2</v>
      </c>
      <c r="M1082" s="27">
        <f t="shared" si="25"/>
        <v>-1040</v>
      </c>
    </row>
    <row r="1083" spans="3:13" x14ac:dyDescent="0.3">
      <c r="C1083" s="2"/>
      <c r="L1083" s="4">
        <v>8.0265451190602577E-2</v>
      </c>
      <c r="M1083" s="28">
        <f t="shared" si="25"/>
        <v>-1040</v>
      </c>
    </row>
    <row r="1084" spans="3:13" x14ac:dyDescent="0.3">
      <c r="C1084" s="2"/>
      <c r="L1084" s="4">
        <v>0.12346948366645027</v>
      </c>
      <c r="M1084" s="27">
        <f t="shared" si="25"/>
        <v>-1040</v>
      </c>
    </row>
    <row r="1085" spans="3:13" x14ac:dyDescent="0.3">
      <c r="C1085" s="2"/>
      <c r="L1085" s="4">
        <v>0.60115562467533856</v>
      </c>
      <c r="M1085" s="28">
        <f t="shared" si="25"/>
        <v>480</v>
      </c>
    </row>
    <row r="1086" spans="3:13" x14ac:dyDescent="0.3">
      <c r="C1086" s="2"/>
      <c r="L1086" s="4">
        <v>0.23392811789138024</v>
      </c>
      <c r="M1086" s="27">
        <f t="shared" si="25"/>
        <v>-540</v>
      </c>
    </row>
    <row r="1087" spans="3:13" x14ac:dyDescent="0.3">
      <c r="C1087" s="2"/>
      <c r="L1087" s="4">
        <v>8.0463519966669561E-2</v>
      </c>
      <c r="M1087" s="28">
        <f t="shared" si="25"/>
        <v>-1040</v>
      </c>
    </row>
    <row r="1088" spans="3:13" x14ac:dyDescent="0.3">
      <c r="C1088" s="2"/>
      <c r="L1088" s="4">
        <v>0.92282212661869001</v>
      </c>
      <c r="M1088" s="27">
        <f t="shared" si="25"/>
        <v>1000</v>
      </c>
    </row>
    <row r="1089" spans="3:13" x14ac:dyDescent="0.3">
      <c r="C1089" s="2"/>
      <c r="L1089" s="4">
        <v>3.0695383201548743E-2</v>
      </c>
      <c r="M1089" s="28">
        <f t="shared" si="25"/>
        <v>-1040</v>
      </c>
    </row>
    <row r="1090" spans="3:13" x14ac:dyDescent="0.3">
      <c r="C1090" s="2"/>
      <c r="L1090" s="4">
        <v>0.6191900521708027</v>
      </c>
      <c r="M1090" s="27">
        <f t="shared" si="25"/>
        <v>480</v>
      </c>
    </row>
    <row r="1091" spans="3:13" x14ac:dyDescent="0.3">
      <c r="C1091" s="2"/>
      <c r="L1091" s="4">
        <v>0.10090747958194546</v>
      </c>
      <c r="M1091" s="28">
        <f t="shared" si="25"/>
        <v>-1040</v>
      </c>
    </row>
    <row r="1092" spans="3:13" x14ac:dyDescent="0.3">
      <c r="C1092" s="2"/>
      <c r="L1092" s="4">
        <v>0.85061274050677727</v>
      </c>
      <c r="M1092" s="27">
        <f t="shared" si="25"/>
        <v>1000</v>
      </c>
    </row>
    <row r="1093" spans="3:13" x14ac:dyDescent="0.3">
      <c r="C1093" s="2"/>
      <c r="L1093" s="4">
        <v>0.66509275474847285</v>
      </c>
      <c r="M1093" s="28">
        <f t="shared" ref="M1093:M1156" si="26">IF(L1093&gt;$D$19,$E$18,IF(L1093&gt;$D$20,$E$19,IF(L1093&gt;$D$21,$E$20,$E$21)))</f>
        <v>480</v>
      </c>
    </row>
    <row r="1094" spans="3:13" x14ac:dyDescent="0.3">
      <c r="C1094" s="2"/>
      <c r="L1094" s="4">
        <v>0.63806701076754735</v>
      </c>
      <c r="M1094" s="27">
        <f t="shared" si="26"/>
        <v>480</v>
      </c>
    </row>
    <row r="1095" spans="3:13" x14ac:dyDescent="0.3">
      <c r="C1095" s="2"/>
      <c r="L1095" s="4">
        <v>0.893039396090059</v>
      </c>
      <c r="M1095" s="28">
        <f t="shared" si="26"/>
        <v>1000</v>
      </c>
    </row>
    <row r="1096" spans="3:13" x14ac:dyDescent="0.3">
      <c r="C1096" s="2"/>
      <c r="L1096" s="4">
        <v>0.57459145271164669</v>
      </c>
      <c r="M1096" s="27">
        <f t="shared" si="26"/>
        <v>480</v>
      </c>
    </row>
    <row r="1097" spans="3:13" x14ac:dyDescent="0.3">
      <c r="C1097" s="2"/>
      <c r="L1097" s="4">
        <v>0.48906323805193652</v>
      </c>
      <c r="M1097" s="28">
        <f t="shared" si="26"/>
        <v>480</v>
      </c>
    </row>
    <row r="1098" spans="3:13" x14ac:dyDescent="0.3">
      <c r="C1098" s="2"/>
      <c r="L1098" s="4">
        <v>0.86267043843064162</v>
      </c>
      <c r="M1098" s="27">
        <f t="shared" si="26"/>
        <v>1000</v>
      </c>
    </row>
    <row r="1099" spans="3:13" x14ac:dyDescent="0.3">
      <c r="C1099" s="2"/>
      <c r="L1099" s="4">
        <v>0.2086688632637963</v>
      </c>
      <c r="M1099" s="28">
        <f t="shared" si="26"/>
        <v>-1040</v>
      </c>
    </row>
    <row r="1100" spans="3:13" x14ac:dyDescent="0.3">
      <c r="C1100" s="2"/>
      <c r="L1100" s="4">
        <v>0.229179604455923</v>
      </c>
      <c r="M1100" s="27">
        <f t="shared" si="26"/>
        <v>-540</v>
      </c>
    </row>
    <row r="1101" spans="3:13" x14ac:dyDescent="0.3">
      <c r="C1101" s="2"/>
      <c r="L1101" s="4">
        <v>0.8943641918873303</v>
      </c>
      <c r="M1101" s="28">
        <f t="shared" si="26"/>
        <v>1000</v>
      </c>
    </row>
    <row r="1102" spans="3:13" x14ac:dyDescent="0.3">
      <c r="C1102" s="2"/>
      <c r="L1102" s="4">
        <v>0.69373159443284116</v>
      </c>
      <c r="M1102" s="27">
        <f t="shared" si="26"/>
        <v>480</v>
      </c>
    </row>
    <row r="1103" spans="3:13" x14ac:dyDescent="0.3">
      <c r="C1103" s="2"/>
      <c r="L1103" s="4">
        <v>0.58085729976108569</v>
      </c>
      <c r="M1103" s="28">
        <f t="shared" si="26"/>
        <v>480</v>
      </c>
    </row>
    <row r="1104" spans="3:13" x14ac:dyDescent="0.3">
      <c r="C1104" s="2"/>
      <c r="L1104" s="4">
        <v>0.53523558730986442</v>
      </c>
      <c r="M1104" s="27">
        <f t="shared" si="26"/>
        <v>480</v>
      </c>
    </row>
    <row r="1105" spans="3:13" x14ac:dyDescent="0.3">
      <c r="C1105" s="2"/>
      <c r="L1105" s="4">
        <v>0.57089082555848492</v>
      </c>
      <c r="M1105" s="28">
        <f t="shared" si="26"/>
        <v>480</v>
      </c>
    </row>
    <row r="1106" spans="3:13" x14ac:dyDescent="0.3">
      <c r="C1106" s="2"/>
      <c r="L1106" s="4">
        <v>0.65696684357396551</v>
      </c>
      <c r="M1106" s="27">
        <f t="shared" si="26"/>
        <v>480</v>
      </c>
    </row>
    <row r="1107" spans="3:13" x14ac:dyDescent="0.3">
      <c r="C1107" s="2"/>
      <c r="L1107" s="4">
        <v>0.35932998941272132</v>
      </c>
      <c r="M1107" s="28">
        <f t="shared" si="26"/>
        <v>-540</v>
      </c>
    </row>
    <row r="1108" spans="3:13" x14ac:dyDescent="0.3">
      <c r="C1108" s="2"/>
      <c r="L1108" s="4">
        <v>0.53262521046174838</v>
      </c>
      <c r="M1108" s="27">
        <f t="shared" si="26"/>
        <v>480</v>
      </c>
    </row>
    <row r="1109" spans="3:13" x14ac:dyDescent="0.3">
      <c r="C1109" s="2"/>
      <c r="L1109" s="4">
        <v>0.88379714026386857</v>
      </c>
      <c r="M1109" s="28">
        <f t="shared" si="26"/>
        <v>1000</v>
      </c>
    </row>
    <row r="1110" spans="3:13" x14ac:dyDescent="0.3">
      <c r="C1110" s="2"/>
      <c r="L1110" s="4">
        <v>0.973246792502654</v>
      </c>
      <c r="M1110" s="27">
        <f t="shared" si="26"/>
        <v>1000</v>
      </c>
    </row>
    <row r="1111" spans="3:13" x14ac:dyDescent="0.3">
      <c r="C1111" s="2"/>
      <c r="L1111" s="4">
        <v>0.87485737031092958</v>
      </c>
      <c r="M1111" s="28">
        <f t="shared" si="26"/>
        <v>1000</v>
      </c>
    </row>
    <row r="1112" spans="3:13" x14ac:dyDescent="0.3">
      <c r="C1112" s="2"/>
      <c r="L1112" s="4">
        <v>0.21554161462479882</v>
      </c>
      <c r="M1112" s="27">
        <f t="shared" si="26"/>
        <v>-1040</v>
      </c>
    </row>
    <row r="1113" spans="3:13" x14ac:dyDescent="0.3">
      <c r="C1113" s="2"/>
      <c r="L1113" s="4">
        <v>0.26659370290449391</v>
      </c>
      <c r="M1113" s="28">
        <f t="shared" si="26"/>
        <v>-540</v>
      </c>
    </row>
    <row r="1114" spans="3:13" x14ac:dyDescent="0.3">
      <c r="C1114" s="2"/>
      <c r="L1114" s="4">
        <v>0.2420895303509748</v>
      </c>
      <c r="M1114" s="27">
        <f t="shared" si="26"/>
        <v>-540</v>
      </c>
    </row>
    <row r="1115" spans="3:13" x14ac:dyDescent="0.3">
      <c r="C1115" s="2"/>
      <c r="L1115" s="4">
        <v>0.10701439186751283</v>
      </c>
      <c r="M1115" s="28">
        <f t="shared" si="26"/>
        <v>-1040</v>
      </c>
    </row>
    <row r="1116" spans="3:13" x14ac:dyDescent="0.3">
      <c r="C1116" s="2"/>
      <c r="L1116" s="4">
        <v>0.96608737237857434</v>
      </c>
      <c r="M1116" s="27">
        <f t="shared" si="26"/>
        <v>1000</v>
      </c>
    </row>
    <row r="1117" spans="3:13" x14ac:dyDescent="0.3">
      <c r="C1117" s="2"/>
      <c r="L1117" s="4">
        <v>0.68401258769447115</v>
      </c>
      <c r="M1117" s="28">
        <f t="shared" si="26"/>
        <v>480</v>
      </c>
    </row>
    <row r="1118" spans="3:13" x14ac:dyDescent="0.3">
      <c r="C1118" s="2"/>
      <c r="L1118" s="4">
        <v>9.2174945173155498E-2</v>
      </c>
      <c r="M1118" s="27">
        <f t="shared" si="26"/>
        <v>-1040</v>
      </c>
    </row>
    <row r="1119" spans="3:13" x14ac:dyDescent="0.3">
      <c r="C1119" s="2"/>
      <c r="L1119" s="4">
        <v>0.70879876203113579</v>
      </c>
      <c r="M1119" s="28">
        <f t="shared" si="26"/>
        <v>480</v>
      </c>
    </row>
    <row r="1120" spans="3:13" x14ac:dyDescent="0.3">
      <c r="C1120" s="2"/>
      <c r="L1120" s="4">
        <v>0.38427061670743912</v>
      </c>
      <c r="M1120" s="27">
        <f t="shared" si="26"/>
        <v>-540</v>
      </c>
    </row>
    <row r="1121" spans="3:13" x14ac:dyDescent="0.3">
      <c r="C1121" s="2"/>
      <c r="L1121" s="4">
        <v>0.43355959391825549</v>
      </c>
      <c r="M1121" s="28">
        <f t="shared" si="26"/>
        <v>-540</v>
      </c>
    </row>
    <row r="1122" spans="3:13" x14ac:dyDescent="0.3">
      <c r="C1122" s="2"/>
      <c r="L1122" s="4">
        <v>0.67541687066604195</v>
      </c>
      <c r="M1122" s="27">
        <f t="shared" si="26"/>
        <v>480</v>
      </c>
    </row>
    <row r="1123" spans="3:13" x14ac:dyDescent="0.3">
      <c r="C1123" s="2"/>
      <c r="L1123" s="4">
        <v>0.3678642868384856</v>
      </c>
      <c r="M1123" s="28">
        <f t="shared" si="26"/>
        <v>-540</v>
      </c>
    </row>
    <row r="1124" spans="3:13" x14ac:dyDescent="0.3">
      <c r="C1124" s="2"/>
      <c r="L1124" s="4">
        <v>2.174620305358177E-2</v>
      </c>
      <c r="M1124" s="27">
        <f t="shared" si="26"/>
        <v>-1040</v>
      </c>
    </row>
    <row r="1125" spans="3:13" x14ac:dyDescent="0.3">
      <c r="C1125" s="2"/>
      <c r="L1125" s="4">
        <v>0.70250150005022383</v>
      </c>
      <c r="M1125" s="28">
        <f t="shared" si="26"/>
        <v>480</v>
      </c>
    </row>
    <row r="1126" spans="3:13" x14ac:dyDescent="0.3">
      <c r="C1126" s="2"/>
      <c r="L1126" s="4">
        <v>0.15993238521728248</v>
      </c>
      <c r="M1126" s="27">
        <f t="shared" si="26"/>
        <v>-1040</v>
      </c>
    </row>
    <row r="1127" spans="3:13" x14ac:dyDescent="0.3">
      <c r="C1127" s="2"/>
      <c r="L1127" s="4">
        <v>0.95750672798750869</v>
      </c>
      <c r="M1127" s="28">
        <f t="shared" si="26"/>
        <v>1000</v>
      </c>
    </row>
    <row r="1128" spans="3:13" x14ac:dyDescent="0.3">
      <c r="C1128" s="2"/>
      <c r="L1128" s="4">
        <v>0.33054631967686443</v>
      </c>
      <c r="M1128" s="27">
        <f t="shared" si="26"/>
        <v>-540</v>
      </c>
    </row>
    <row r="1129" spans="3:13" x14ac:dyDescent="0.3">
      <c r="C1129" s="2"/>
      <c r="L1129" s="4">
        <v>0.69402515086744621</v>
      </c>
      <c r="M1129" s="28">
        <f t="shared" si="26"/>
        <v>480</v>
      </c>
    </row>
    <row r="1130" spans="3:13" x14ac:dyDescent="0.3">
      <c r="C1130" s="2"/>
      <c r="L1130" s="4">
        <v>4.6627411273736707E-2</v>
      </c>
      <c r="M1130" s="27">
        <f t="shared" si="26"/>
        <v>-1040</v>
      </c>
    </row>
    <row r="1131" spans="3:13" x14ac:dyDescent="0.3">
      <c r="C1131" s="2"/>
      <c r="L1131" s="4">
        <v>0.86577170126938385</v>
      </c>
      <c r="M1131" s="28">
        <f t="shared" si="26"/>
        <v>1000</v>
      </c>
    </row>
    <row r="1132" spans="3:13" x14ac:dyDescent="0.3">
      <c r="C1132" s="2"/>
      <c r="L1132" s="4">
        <v>0.2945214271628972</v>
      </c>
      <c r="M1132" s="27">
        <f t="shared" si="26"/>
        <v>-540</v>
      </c>
    </row>
    <row r="1133" spans="3:13" x14ac:dyDescent="0.3">
      <c r="C1133" s="2"/>
      <c r="L1133" s="4">
        <v>6.9119822255088281E-2</v>
      </c>
      <c r="M1133" s="28">
        <f t="shared" si="26"/>
        <v>-1040</v>
      </c>
    </row>
    <row r="1134" spans="3:13" x14ac:dyDescent="0.3">
      <c r="C1134" s="2"/>
      <c r="L1134" s="4">
        <v>0.66697896373137144</v>
      </c>
      <c r="M1134" s="27">
        <f t="shared" si="26"/>
        <v>480</v>
      </c>
    </row>
    <row r="1135" spans="3:13" x14ac:dyDescent="0.3">
      <c r="C1135" s="2"/>
      <c r="L1135" s="4">
        <v>0.50884087626373931</v>
      </c>
      <c r="M1135" s="28">
        <f t="shared" si="26"/>
        <v>480</v>
      </c>
    </row>
    <row r="1136" spans="3:13" x14ac:dyDescent="0.3">
      <c r="C1136" s="2"/>
      <c r="L1136" s="4">
        <v>0.74976085927503688</v>
      </c>
      <c r="M1136" s="27">
        <f t="shared" si="26"/>
        <v>1000</v>
      </c>
    </row>
    <row r="1137" spans="3:13" x14ac:dyDescent="0.3">
      <c r="C1137" s="2"/>
      <c r="L1137" s="4">
        <v>0.86484224035737134</v>
      </c>
      <c r="M1137" s="28">
        <f t="shared" si="26"/>
        <v>1000</v>
      </c>
    </row>
    <row r="1138" spans="3:13" x14ac:dyDescent="0.3">
      <c r="C1138" s="2"/>
      <c r="L1138" s="4">
        <v>0.60621706994669189</v>
      </c>
      <c r="M1138" s="27">
        <f t="shared" si="26"/>
        <v>480</v>
      </c>
    </row>
    <row r="1139" spans="3:13" x14ac:dyDescent="0.3">
      <c r="C1139" s="2"/>
      <c r="L1139" s="4">
        <v>0.41769132568525336</v>
      </c>
      <c r="M1139" s="28">
        <f t="shared" si="26"/>
        <v>-540</v>
      </c>
    </row>
    <row r="1140" spans="3:13" x14ac:dyDescent="0.3">
      <c r="C1140" s="2"/>
      <c r="L1140" s="4">
        <v>0.30055350404900971</v>
      </c>
      <c r="M1140" s="27">
        <f t="shared" si="26"/>
        <v>-540</v>
      </c>
    </row>
    <row r="1141" spans="3:13" x14ac:dyDescent="0.3">
      <c r="C1141" s="2"/>
      <c r="L1141" s="4">
        <v>0.31053024591213585</v>
      </c>
      <c r="M1141" s="28">
        <f t="shared" si="26"/>
        <v>-540</v>
      </c>
    </row>
    <row r="1142" spans="3:13" x14ac:dyDescent="0.3">
      <c r="C1142" s="2"/>
      <c r="L1142" s="4">
        <v>0.64988889162077257</v>
      </c>
      <c r="M1142" s="27">
        <f t="shared" si="26"/>
        <v>480</v>
      </c>
    </row>
    <row r="1143" spans="3:13" x14ac:dyDescent="0.3">
      <c r="C1143" s="2"/>
      <c r="L1143" s="4">
        <v>0.89051067595883548</v>
      </c>
      <c r="M1143" s="28">
        <f t="shared" si="26"/>
        <v>1000</v>
      </c>
    </row>
    <row r="1144" spans="3:13" x14ac:dyDescent="0.3">
      <c r="C1144" s="2"/>
      <c r="L1144" s="4">
        <v>0.95725353405807967</v>
      </c>
      <c r="M1144" s="27">
        <f t="shared" si="26"/>
        <v>1000</v>
      </c>
    </row>
    <row r="1145" spans="3:13" x14ac:dyDescent="0.3">
      <c r="C1145" s="2"/>
      <c r="L1145" s="4">
        <v>0.78585282449216065</v>
      </c>
      <c r="M1145" s="28">
        <f t="shared" si="26"/>
        <v>1000</v>
      </c>
    </row>
    <row r="1146" spans="3:13" x14ac:dyDescent="0.3">
      <c r="C1146" s="2"/>
      <c r="L1146" s="4">
        <v>0.19575681917371768</v>
      </c>
      <c r="M1146" s="27">
        <f t="shared" si="26"/>
        <v>-1040</v>
      </c>
    </row>
    <row r="1147" spans="3:13" x14ac:dyDescent="0.3">
      <c r="C1147" s="2"/>
      <c r="L1147" s="4">
        <v>0.96963288334100117</v>
      </c>
      <c r="M1147" s="28">
        <f t="shared" si="26"/>
        <v>1000</v>
      </c>
    </row>
    <row r="1148" spans="3:13" x14ac:dyDescent="0.3">
      <c r="C1148" s="2"/>
      <c r="L1148" s="4">
        <v>0.99994564902323624</v>
      </c>
      <c r="M1148" s="27">
        <f t="shared" si="26"/>
        <v>1000</v>
      </c>
    </row>
    <row r="1149" spans="3:13" x14ac:dyDescent="0.3">
      <c r="C1149" s="2"/>
      <c r="L1149" s="4">
        <v>0.66880214553719919</v>
      </c>
      <c r="M1149" s="28">
        <f t="shared" si="26"/>
        <v>480</v>
      </c>
    </row>
    <row r="1150" spans="3:13" x14ac:dyDescent="0.3">
      <c r="C1150" s="2"/>
      <c r="L1150" s="4">
        <v>0.26449506183879268</v>
      </c>
      <c r="M1150" s="27">
        <f t="shared" si="26"/>
        <v>-540</v>
      </c>
    </row>
    <row r="1151" spans="3:13" x14ac:dyDescent="0.3">
      <c r="C1151" s="2"/>
      <c r="L1151" s="4">
        <v>0.1614434550994136</v>
      </c>
      <c r="M1151" s="28">
        <f t="shared" si="26"/>
        <v>-1040</v>
      </c>
    </row>
    <row r="1152" spans="3:13" x14ac:dyDescent="0.3">
      <c r="C1152" s="2"/>
      <c r="L1152" s="4">
        <v>0.9269779387425986</v>
      </c>
      <c r="M1152" s="27">
        <f t="shared" si="26"/>
        <v>1000</v>
      </c>
    </row>
    <row r="1153" spans="3:13" x14ac:dyDescent="0.3">
      <c r="C1153" s="2"/>
      <c r="L1153" s="4">
        <v>0.25885961723953987</v>
      </c>
      <c r="M1153" s="28">
        <f t="shared" si="26"/>
        <v>-540</v>
      </c>
    </row>
    <row r="1154" spans="3:13" x14ac:dyDescent="0.3">
      <c r="C1154" s="2"/>
      <c r="L1154" s="4">
        <v>0.59626656659917099</v>
      </c>
      <c r="M1154" s="27">
        <f t="shared" si="26"/>
        <v>480</v>
      </c>
    </row>
    <row r="1155" spans="3:13" x14ac:dyDescent="0.3">
      <c r="C1155" s="2"/>
      <c r="L1155" s="4">
        <v>0.56098508927081892</v>
      </c>
      <c r="M1155" s="28">
        <f t="shared" si="26"/>
        <v>480</v>
      </c>
    </row>
    <row r="1156" spans="3:13" x14ac:dyDescent="0.3">
      <c r="C1156" s="2"/>
      <c r="L1156" s="4">
        <v>0.32619413047061807</v>
      </c>
      <c r="M1156" s="27">
        <f t="shared" si="26"/>
        <v>-540</v>
      </c>
    </row>
    <row r="1157" spans="3:13" x14ac:dyDescent="0.3">
      <c r="C1157" s="2"/>
      <c r="L1157" s="4">
        <v>0.64193982267129635</v>
      </c>
      <c r="M1157" s="28">
        <f t="shared" ref="M1157:M1220" si="27">IF(L1157&gt;$D$19,$E$18,IF(L1157&gt;$D$20,$E$19,IF(L1157&gt;$D$21,$E$20,$E$21)))</f>
        <v>480</v>
      </c>
    </row>
    <row r="1158" spans="3:13" x14ac:dyDescent="0.3">
      <c r="C1158" s="2"/>
      <c r="L1158" s="4">
        <v>0.52481778834994497</v>
      </c>
      <c r="M1158" s="27">
        <f t="shared" si="27"/>
        <v>480</v>
      </c>
    </row>
    <row r="1159" spans="3:13" x14ac:dyDescent="0.3">
      <c r="C1159" s="2"/>
      <c r="L1159" s="4">
        <v>0.56046216194286069</v>
      </c>
      <c r="M1159" s="28">
        <f t="shared" si="27"/>
        <v>480</v>
      </c>
    </row>
    <row r="1160" spans="3:13" x14ac:dyDescent="0.3">
      <c r="C1160" s="2"/>
      <c r="L1160" s="4">
        <v>0.23346254366589891</v>
      </c>
      <c r="M1160" s="27">
        <f t="shared" si="27"/>
        <v>-540</v>
      </c>
    </row>
    <row r="1161" spans="3:13" x14ac:dyDescent="0.3">
      <c r="C1161" s="2"/>
      <c r="L1161" s="4">
        <v>0.71051903395453908</v>
      </c>
      <c r="M1161" s="28">
        <f t="shared" si="27"/>
        <v>480</v>
      </c>
    </row>
    <row r="1162" spans="3:13" x14ac:dyDescent="0.3">
      <c r="C1162" s="2"/>
      <c r="L1162" s="4">
        <v>0.90266728444354483</v>
      </c>
      <c r="M1162" s="27">
        <f t="shared" si="27"/>
        <v>1000</v>
      </c>
    </row>
    <row r="1163" spans="3:13" x14ac:dyDescent="0.3">
      <c r="C1163" s="2"/>
      <c r="L1163" s="4">
        <v>0.88232104384212251</v>
      </c>
      <c r="M1163" s="28">
        <f t="shared" si="27"/>
        <v>1000</v>
      </c>
    </row>
    <row r="1164" spans="3:13" x14ac:dyDescent="0.3">
      <c r="C1164" s="2"/>
      <c r="L1164" s="4">
        <v>0.65187304266389579</v>
      </c>
      <c r="M1164" s="27">
        <f t="shared" si="27"/>
        <v>480</v>
      </c>
    </row>
    <row r="1165" spans="3:13" x14ac:dyDescent="0.3">
      <c r="C1165" s="2"/>
      <c r="L1165" s="4">
        <v>0.20929978118530812</v>
      </c>
      <c r="M1165" s="28">
        <f t="shared" si="27"/>
        <v>-1040</v>
      </c>
    </row>
    <row r="1166" spans="3:13" x14ac:dyDescent="0.3">
      <c r="C1166" s="2"/>
      <c r="L1166" s="4">
        <v>5.7164896694099743E-2</v>
      </c>
      <c r="M1166" s="27">
        <f t="shared" si="27"/>
        <v>-1040</v>
      </c>
    </row>
    <row r="1167" spans="3:13" x14ac:dyDescent="0.3">
      <c r="C1167" s="2"/>
      <c r="L1167" s="4">
        <v>0.55426064239850548</v>
      </c>
      <c r="M1167" s="28">
        <f t="shared" si="27"/>
        <v>480</v>
      </c>
    </row>
    <row r="1168" spans="3:13" x14ac:dyDescent="0.3">
      <c r="C1168" s="2"/>
      <c r="L1168" s="4">
        <v>0.74807906794230783</v>
      </c>
      <c r="M1168" s="27">
        <f t="shared" si="27"/>
        <v>1000</v>
      </c>
    </row>
    <row r="1169" spans="3:13" x14ac:dyDescent="0.3">
      <c r="C1169" s="2"/>
      <c r="L1169" s="4">
        <v>6.7721104890597461E-2</v>
      </c>
      <c r="M1169" s="28">
        <f t="shared" si="27"/>
        <v>-1040</v>
      </c>
    </row>
    <row r="1170" spans="3:13" x14ac:dyDescent="0.3">
      <c r="C1170" s="2"/>
      <c r="L1170" s="4">
        <v>0.34208996359343147</v>
      </c>
      <c r="M1170" s="27">
        <f t="shared" si="27"/>
        <v>-540</v>
      </c>
    </row>
    <row r="1171" spans="3:13" x14ac:dyDescent="0.3">
      <c r="C1171" s="2"/>
      <c r="L1171" s="4">
        <v>0.44468327961892051</v>
      </c>
      <c r="M1171" s="28">
        <f t="shared" si="27"/>
        <v>480</v>
      </c>
    </row>
    <row r="1172" spans="3:13" x14ac:dyDescent="0.3">
      <c r="C1172" s="2"/>
      <c r="L1172" s="4">
        <v>0.99676534244825654</v>
      </c>
      <c r="M1172" s="27">
        <f t="shared" si="27"/>
        <v>1000</v>
      </c>
    </row>
    <row r="1173" spans="3:13" x14ac:dyDescent="0.3">
      <c r="C1173" s="2"/>
      <c r="L1173" s="4">
        <v>0.85621041564661837</v>
      </c>
      <c r="M1173" s="28">
        <f t="shared" si="27"/>
        <v>1000</v>
      </c>
    </row>
    <row r="1174" spans="3:13" x14ac:dyDescent="0.3">
      <c r="C1174" s="2"/>
      <c r="L1174" s="4">
        <v>0.25232552470921987</v>
      </c>
      <c r="M1174" s="27">
        <f t="shared" si="27"/>
        <v>-540</v>
      </c>
    </row>
    <row r="1175" spans="3:13" x14ac:dyDescent="0.3">
      <c r="C1175" s="2"/>
      <c r="L1175" s="4">
        <v>0.33783696211025716</v>
      </c>
      <c r="M1175" s="28">
        <f t="shared" si="27"/>
        <v>-540</v>
      </c>
    </row>
    <row r="1176" spans="3:13" x14ac:dyDescent="0.3">
      <c r="C1176" s="2"/>
      <c r="L1176" s="4">
        <v>8.1512659269454835E-2</v>
      </c>
      <c r="M1176" s="27">
        <f t="shared" si="27"/>
        <v>-1040</v>
      </c>
    </row>
    <row r="1177" spans="3:13" x14ac:dyDescent="0.3">
      <c r="C1177" s="2"/>
      <c r="L1177" s="4">
        <v>0.5917874306752432</v>
      </c>
      <c r="M1177" s="28">
        <f t="shared" si="27"/>
        <v>480</v>
      </c>
    </row>
    <row r="1178" spans="3:13" x14ac:dyDescent="0.3">
      <c r="C1178" s="2"/>
      <c r="L1178" s="4">
        <v>0.14624193109641925</v>
      </c>
      <c r="M1178" s="27">
        <f t="shared" si="27"/>
        <v>-1040</v>
      </c>
    </row>
    <row r="1179" spans="3:13" x14ac:dyDescent="0.3">
      <c r="C1179" s="2"/>
      <c r="L1179" s="4">
        <v>0.69872583025320056</v>
      </c>
      <c r="M1179" s="28">
        <f t="shared" si="27"/>
        <v>480</v>
      </c>
    </row>
    <row r="1180" spans="3:13" x14ac:dyDescent="0.3">
      <c r="C1180" s="2"/>
      <c r="L1180" s="4">
        <v>0.36238539187206154</v>
      </c>
      <c r="M1180" s="27">
        <f t="shared" si="27"/>
        <v>-540</v>
      </c>
    </row>
    <row r="1181" spans="3:13" x14ac:dyDescent="0.3">
      <c r="C1181" s="2"/>
      <c r="L1181" s="4">
        <v>0.85207448494050064</v>
      </c>
      <c r="M1181" s="28">
        <f t="shared" si="27"/>
        <v>1000</v>
      </c>
    </row>
    <row r="1182" spans="3:13" x14ac:dyDescent="0.3">
      <c r="C1182" s="2"/>
      <c r="L1182" s="4">
        <v>0.64185796502249504</v>
      </c>
      <c r="M1182" s="27">
        <f t="shared" si="27"/>
        <v>480</v>
      </c>
    </row>
    <row r="1183" spans="3:13" x14ac:dyDescent="0.3">
      <c r="C1183" s="2"/>
      <c r="L1183" s="4">
        <v>4.7004028300512424E-2</v>
      </c>
      <c r="M1183" s="28">
        <f t="shared" si="27"/>
        <v>-1040</v>
      </c>
    </row>
    <row r="1184" spans="3:13" x14ac:dyDescent="0.3">
      <c r="C1184" s="2"/>
      <c r="L1184" s="4">
        <v>0.4983008381484747</v>
      </c>
      <c r="M1184" s="27">
        <f t="shared" si="27"/>
        <v>480</v>
      </c>
    </row>
    <row r="1185" spans="3:13" x14ac:dyDescent="0.3">
      <c r="C1185" s="2"/>
      <c r="L1185" s="4">
        <v>2.5839214202746041E-2</v>
      </c>
      <c r="M1185" s="28">
        <f t="shared" si="27"/>
        <v>-1040</v>
      </c>
    </row>
    <row r="1186" spans="3:13" x14ac:dyDescent="0.3">
      <c r="C1186" s="2"/>
      <c r="L1186" s="4">
        <v>0.79403131314495301</v>
      </c>
      <c r="M1186" s="27">
        <f t="shared" si="27"/>
        <v>1000</v>
      </c>
    </row>
    <row r="1187" spans="3:13" x14ac:dyDescent="0.3">
      <c r="C1187" s="2"/>
      <c r="L1187" s="4">
        <v>0.91758037120031044</v>
      </c>
      <c r="M1187" s="28">
        <f t="shared" si="27"/>
        <v>1000</v>
      </c>
    </row>
    <row r="1188" spans="3:13" x14ac:dyDescent="0.3">
      <c r="C1188" s="2"/>
      <c r="L1188" s="4">
        <v>0.31963312916934483</v>
      </c>
      <c r="M1188" s="27">
        <f t="shared" si="27"/>
        <v>-540</v>
      </c>
    </row>
    <row r="1189" spans="3:13" x14ac:dyDescent="0.3">
      <c r="C1189" s="2"/>
      <c r="L1189" s="4">
        <v>0.76130719650268242</v>
      </c>
      <c r="M1189" s="28">
        <f t="shared" si="27"/>
        <v>1000</v>
      </c>
    </row>
    <row r="1190" spans="3:13" x14ac:dyDescent="0.3">
      <c r="C1190" s="2"/>
      <c r="L1190" s="4">
        <v>0.65047856699582207</v>
      </c>
      <c r="M1190" s="27">
        <f t="shared" si="27"/>
        <v>480</v>
      </c>
    </row>
    <row r="1191" spans="3:13" x14ac:dyDescent="0.3">
      <c r="C1191" s="2"/>
      <c r="L1191" s="4">
        <v>0.81851900564329882</v>
      </c>
      <c r="M1191" s="28">
        <f t="shared" si="27"/>
        <v>1000</v>
      </c>
    </row>
    <row r="1192" spans="3:13" x14ac:dyDescent="0.3">
      <c r="C1192" s="2"/>
      <c r="L1192" s="4">
        <v>0.5045266921262016</v>
      </c>
      <c r="M1192" s="27">
        <f t="shared" si="27"/>
        <v>480</v>
      </c>
    </row>
    <row r="1193" spans="3:13" x14ac:dyDescent="0.3">
      <c r="C1193" s="2"/>
      <c r="L1193" s="4">
        <v>0.96211246713268794</v>
      </c>
      <c r="M1193" s="28">
        <f t="shared" si="27"/>
        <v>1000</v>
      </c>
    </row>
    <row r="1194" spans="3:13" x14ac:dyDescent="0.3">
      <c r="C1194" s="2"/>
      <c r="L1194" s="4">
        <v>0.27689735896776624</v>
      </c>
      <c r="M1194" s="27">
        <f t="shared" si="27"/>
        <v>-540</v>
      </c>
    </row>
    <row r="1195" spans="3:13" x14ac:dyDescent="0.3">
      <c r="C1195" s="2"/>
      <c r="L1195" s="4">
        <v>0.69091017197762361</v>
      </c>
      <c r="M1195" s="28">
        <f t="shared" si="27"/>
        <v>480</v>
      </c>
    </row>
    <row r="1196" spans="3:13" x14ac:dyDescent="0.3">
      <c r="C1196" s="2"/>
      <c r="L1196" s="4">
        <v>0.8200858759774341</v>
      </c>
      <c r="M1196" s="27">
        <f t="shared" si="27"/>
        <v>1000</v>
      </c>
    </row>
    <row r="1197" spans="3:13" x14ac:dyDescent="0.3">
      <c r="C1197" s="2"/>
      <c r="L1197" s="4">
        <v>0.20612346061819242</v>
      </c>
      <c r="M1197" s="28">
        <f t="shared" si="27"/>
        <v>-1040</v>
      </c>
    </row>
    <row r="1198" spans="3:13" x14ac:dyDescent="0.3">
      <c r="C1198" s="2"/>
      <c r="L1198" s="4">
        <v>0.24386678549951146</v>
      </c>
      <c r="M1198" s="27">
        <f t="shared" si="27"/>
        <v>-540</v>
      </c>
    </row>
    <row r="1199" spans="3:13" x14ac:dyDescent="0.3">
      <c r="C1199" s="2"/>
      <c r="L1199" s="4">
        <v>0.34702911830803085</v>
      </c>
      <c r="M1199" s="28">
        <f t="shared" si="27"/>
        <v>-540</v>
      </c>
    </row>
    <row r="1200" spans="3:13" x14ac:dyDescent="0.3">
      <c r="C1200" s="2"/>
      <c r="L1200" s="4">
        <v>0.1432725677607628</v>
      </c>
      <c r="M1200" s="27">
        <f t="shared" si="27"/>
        <v>-1040</v>
      </c>
    </row>
    <row r="1201" spans="3:13" x14ac:dyDescent="0.3">
      <c r="C1201" s="2"/>
      <c r="L1201" s="4">
        <v>0.19864824326966357</v>
      </c>
      <c r="M1201" s="28">
        <f t="shared" si="27"/>
        <v>-1040</v>
      </c>
    </row>
    <row r="1202" spans="3:13" x14ac:dyDescent="0.3">
      <c r="C1202" s="2"/>
      <c r="L1202" s="4">
        <v>0.26472028299499673</v>
      </c>
      <c r="M1202" s="27">
        <f t="shared" si="27"/>
        <v>-540</v>
      </c>
    </row>
    <row r="1203" spans="3:13" x14ac:dyDescent="0.3">
      <c r="C1203" s="2"/>
      <c r="L1203" s="4">
        <v>0.22279900702664412</v>
      </c>
      <c r="M1203" s="28">
        <f t="shared" si="27"/>
        <v>-1040</v>
      </c>
    </row>
    <row r="1204" spans="3:13" x14ac:dyDescent="0.3">
      <c r="C1204" s="2"/>
      <c r="L1204" s="4">
        <v>0.94821627024708843</v>
      </c>
      <c r="M1204" s="27">
        <f t="shared" si="27"/>
        <v>1000</v>
      </c>
    </row>
    <row r="1205" spans="3:13" x14ac:dyDescent="0.3">
      <c r="C1205" s="2"/>
      <c r="L1205" s="4">
        <v>0.25261576529737029</v>
      </c>
      <c r="M1205" s="28">
        <f t="shared" si="27"/>
        <v>-540</v>
      </c>
    </row>
    <row r="1206" spans="3:13" x14ac:dyDescent="0.3">
      <c r="C1206" s="2"/>
      <c r="L1206" s="4">
        <v>0.73340479405470338</v>
      </c>
      <c r="M1206" s="27">
        <f t="shared" si="27"/>
        <v>480</v>
      </c>
    </row>
    <row r="1207" spans="3:13" x14ac:dyDescent="0.3">
      <c r="C1207" s="2"/>
      <c r="L1207" s="4">
        <v>0.72504923795787823</v>
      </c>
      <c r="M1207" s="28">
        <f t="shared" si="27"/>
        <v>480</v>
      </c>
    </row>
    <row r="1208" spans="3:13" x14ac:dyDescent="0.3">
      <c r="C1208" s="2"/>
      <c r="L1208" s="4">
        <v>0.16796336076284757</v>
      </c>
      <c r="M1208" s="27">
        <f t="shared" si="27"/>
        <v>-1040</v>
      </c>
    </row>
    <row r="1209" spans="3:13" x14ac:dyDescent="0.3">
      <c r="C1209" s="2"/>
      <c r="L1209" s="4">
        <v>0.26558114273752498</v>
      </c>
      <c r="M1209" s="28">
        <f t="shared" si="27"/>
        <v>-540</v>
      </c>
    </row>
    <row r="1210" spans="3:13" x14ac:dyDescent="0.3">
      <c r="C1210" s="2"/>
      <c r="L1210" s="4">
        <v>0.82492051381597542</v>
      </c>
      <c r="M1210" s="27">
        <f t="shared" si="27"/>
        <v>1000</v>
      </c>
    </row>
    <row r="1211" spans="3:13" x14ac:dyDescent="0.3">
      <c r="C1211" s="2"/>
      <c r="L1211" s="4">
        <v>0.83511961843468441</v>
      </c>
      <c r="M1211" s="28">
        <f t="shared" si="27"/>
        <v>1000</v>
      </c>
    </row>
    <row r="1212" spans="3:13" x14ac:dyDescent="0.3">
      <c r="C1212" s="2"/>
      <c r="L1212" s="4">
        <v>0.76187986874838898</v>
      </c>
      <c r="M1212" s="27">
        <f t="shared" si="27"/>
        <v>1000</v>
      </c>
    </row>
    <row r="1213" spans="3:13" x14ac:dyDescent="0.3">
      <c r="C1213" s="2"/>
      <c r="L1213" s="4">
        <v>0.91830708825768992</v>
      </c>
      <c r="M1213" s="28">
        <f t="shared" si="27"/>
        <v>1000</v>
      </c>
    </row>
    <row r="1214" spans="3:13" x14ac:dyDescent="0.3">
      <c r="C1214" s="2"/>
      <c r="L1214" s="4">
        <v>0.10381248903784257</v>
      </c>
      <c r="M1214" s="27">
        <f t="shared" si="27"/>
        <v>-1040</v>
      </c>
    </row>
    <row r="1215" spans="3:13" x14ac:dyDescent="0.3">
      <c r="C1215" s="2"/>
      <c r="L1215" s="4">
        <v>0.71989264382863305</v>
      </c>
      <c r="M1215" s="28">
        <f t="shared" si="27"/>
        <v>480</v>
      </c>
    </row>
    <row r="1216" spans="3:13" x14ac:dyDescent="0.3">
      <c r="C1216" s="2"/>
      <c r="L1216" s="4">
        <v>0.5136623447417793</v>
      </c>
      <c r="M1216" s="27">
        <f t="shared" si="27"/>
        <v>480</v>
      </c>
    </row>
    <row r="1217" spans="3:13" x14ac:dyDescent="0.3">
      <c r="C1217" s="2"/>
      <c r="L1217" s="4">
        <v>0.24369216112477321</v>
      </c>
      <c r="M1217" s="28">
        <f t="shared" si="27"/>
        <v>-540</v>
      </c>
    </row>
    <row r="1218" spans="3:13" x14ac:dyDescent="0.3">
      <c r="C1218" s="2"/>
      <c r="L1218" s="4">
        <v>0.31546037160705076</v>
      </c>
      <c r="M1218" s="27">
        <f t="shared" si="27"/>
        <v>-540</v>
      </c>
    </row>
    <row r="1219" spans="3:13" x14ac:dyDescent="0.3">
      <c r="C1219" s="2"/>
      <c r="L1219" s="4">
        <v>0.86524018860899987</v>
      </c>
      <c r="M1219" s="28">
        <f t="shared" si="27"/>
        <v>1000</v>
      </c>
    </row>
    <row r="1220" spans="3:13" x14ac:dyDescent="0.3">
      <c r="C1220" s="2"/>
      <c r="L1220" s="4">
        <v>1.0389241241233527E-2</v>
      </c>
      <c r="M1220" s="27">
        <f t="shared" si="27"/>
        <v>-1040</v>
      </c>
    </row>
    <row r="1221" spans="3:13" x14ac:dyDescent="0.3">
      <c r="C1221" s="2"/>
      <c r="L1221" s="4">
        <v>0.63108011954562493</v>
      </c>
      <c r="M1221" s="28">
        <f t="shared" ref="M1221:M1284" si="28">IF(L1221&gt;$D$19,$E$18,IF(L1221&gt;$D$20,$E$19,IF(L1221&gt;$D$21,$E$20,$E$21)))</f>
        <v>480</v>
      </c>
    </row>
    <row r="1222" spans="3:13" x14ac:dyDescent="0.3">
      <c r="C1222" s="2"/>
      <c r="L1222" s="4">
        <v>0.92401768632760595</v>
      </c>
      <c r="M1222" s="27">
        <f t="shared" si="28"/>
        <v>1000</v>
      </c>
    </row>
    <row r="1223" spans="3:13" x14ac:dyDescent="0.3">
      <c r="C1223" s="2"/>
      <c r="L1223" s="4">
        <v>0.34624513391717771</v>
      </c>
      <c r="M1223" s="28">
        <f t="shared" si="28"/>
        <v>-540</v>
      </c>
    </row>
    <row r="1224" spans="3:13" x14ac:dyDescent="0.3">
      <c r="C1224" s="2"/>
      <c r="L1224" s="4">
        <v>0.96082052366862269</v>
      </c>
      <c r="M1224" s="27">
        <f t="shared" si="28"/>
        <v>1000</v>
      </c>
    </row>
    <row r="1225" spans="3:13" x14ac:dyDescent="0.3">
      <c r="C1225" s="2"/>
      <c r="L1225" s="4">
        <v>0.99224751338128347</v>
      </c>
      <c r="M1225" s="28">
        <f t="shared" si="28"/>
        <v>1000</v>
      </c>
    </row>
    <row r="1226" spans="3:13" x14ac:dyDescent="0.3">
      <c r="C1226" s="2"/>
      <c r="L1226" s="4">
        <v>0.92328154798640694</v>
      </c>
      <c r="M1226" s="27">
        <f t="shared" si="28"/>
        <v>1000</v>
      </c>
    </row>
    <row r="1227" spans="3:13" x14ac:dyDescent="0.3">
      <c r="C1227" s="2"/>
      <c r="L1227" s="4">
        <v>0.73973259272822589</v>
      </c>
      <c r="M1227" s="28">
        <f t="shared" si="28"/>
        <v>480</v>
      </c>
    </row>
    <row r="1228" spans="3:13" x14ac:dyDescent="0.3">
      <c r="C1228" s="2"/>
      <c r="L1228" s="4">
        <v>0.48710773294347898</v>
      </c>
      <c r="M1228" s="27">
        <f t="shared" si="28"/>
        <v>480</v>
      </c>
    </row>
    <row r="1229" spans="3:13" x14ac:dyDescent="0.3">
      <c r="C1229" s="2"/>
      <c r="L1229" s="4">
        <v>0.58115993050412817</v>
      </c>
      <c r="M1229" s="28">
        <f t="shared" si="28"/>
        <v>480</v>
      </c>
    </row>
    <row r="1230" spans="3:13" x14ac:dyDescent="0.3">
      <c r="C1230" s="2"/>
      <c r="L1230" s="4">
        <v>0.4440045793086661</v>
      </c>
      <c r="M1230" s="27">
        <f t="shared" si="28"/>
        <v>480</v>
      </c>
    </row>
    <row r="1231" spans="3:13" x14ac:dyDescent="0.3">
      <c r="C1231" s="2"/>
      <c r="L1231" s="4">
        <v>0.87538523057596085</v>
      </c>
      <c r="M1231" s="28">
        <f t="shared" si="28"/>
        <v>1000</v>
      </c>
    </row>
    <row r="1232" spans="3:13" x14ac:dyDescent="0.3">
      <c r="C1232" s="2"/>
      <c r="L1232" s="4">
        <v>0.4217852861387642</v>
      </c>
      <c r="M1232" s="27">
        <f t="shared" si="28"/>
        <v>-540</v>
      </c>
    </row>
    <row r="1233" spans="3:13" x14ac:dyDescent="0.3">
      <c r="C1233" s="2"/>
      <c r="L1233" s="4">
        <v>1.0847208939730346E-2</v>
      </c>
      <c r="M1233" s="28">
        <f t="shared" si="28"/>
        <v>-1040</v>
      </c>
    </row>
    <row r="1234" spans="3:13" x14ac:dyDescent="0.3">
      <c r="C1234" s="2"/>
      <c r="L1234" s="4">
        <v>0.28942148219151231</v>
      </c>
      <c r="M1234" s="27">
        <f t="shared" si="28"/>
        <v>-540</v>
      </c>
    </row>
    <row r="1235" spans="3:13" x14ac:dyDescent="0.3">
      <c r="C1235" s="2"/>
      <c r="L1235" s="4">
        <v>0.31161424773351165</v>
      </c>
      <c r="M1235" s="28">
        <f t="shared" si="28"/>
        <v>-540</v>
      </c>
    </row>
    <row r="1236" spans="3:13" x14ac:dyDescent="0.3">
      <c r="C1236" s="2"/>
      <c r="L1236" s="4">
        <v>0.17948456464084395</v>
      </c>
      <c r="M1236" s="27">
        <f t="shared" si="28"/>
        <v>-1040</v>
      </c>
    </row>
    <row r="1237" spans="3:13" x14ac:dyDescent="0.3">
      <c r="C1237" s="2"/>
      <c r="L1237" s="4">
        <v>0.99064170089075065</v>
      </c>
      <c r="M1237" s="28">
        <f t="shared" si="28"/>
        <v>1000</v>
      </c>
    </row>
    <row r="1238" spans="3:13" x14ac:dyDescent="0.3">
      <c r="C1238" s="2"/>
      <c r="L1238" s="4">
        <v>0.27732833590421802</v>
      </c>
      <c r="M1238" s="27">
        <f t="shared" si="28"/>
        <v>-540</v>
      </c>
    </row>
    <row r="1239" spans="3:13" x14ac:dyDescent="0.3">
      <c r="C1239" s="2"/>
      <c r="L1239" s="4">
        <v>0.51890197338593658</v>
      </c>
      <c r="M1239" s="28">
        <f t="shared" si="28"/>
        <v>480</v>
      </c>
    </row>
    <row r="1240" spans="3:13" x14ac:dyDescent="0.3">
      <c r="C1240" s="2"/>
      <c r="L1240" s="4">
        <v>0.65240397259409122</v>
      </c>
      <c r="M1240" s="27">
        <f t="shared" si="28"/>
        <v>480</v>
      </c>
    </row>
    <row r="1241" spans="3:13" x14ac:dyDescent="0.3">
      <c r="C1241" s="2"/>
      <c r="L1241" s="4">
        <v>0.72559290086068995</v>
      </c>
      <c r="M1241" s="28">
        <f t="shared" si="28"/>
        <v>480</v>
      </c>
    </row>
    <row r="1242" spans="3:13" x14ac:dyDescent="0.3">
      <c r="C1242" s="2"/>
      <c r="L1242" s="4">
        <v>0.66686204181997322</v>
      </c>
      <c r="M1242" s="27">
        <f t="shared" si="28"/>
        <v>480</v>
      </c>
    </row>
    <row r="1243" spans="3:13" x14ac:dyDescent="0.3">
      <c r="C1243" s="2"/>
      <c r="L1243" s="4">
        <v>0.37287462229987911</v>
      </c>
      <c r="M1243" s="28">
        <f t="shared" si="28"/>
        <v>-540</v>
      </c>
    </row>
    <row r="1244" spans="3:13" x14ac:dyDescent="0.3">
      <c r="C1244" s="2"/>
      <c r="L1244" s="4">
        <v>0.56038823585702524</v>
      </c>
      <c r="M1244" s="27">
        <f t="shared" si="28"/>
        <v>480</v>
      </c>
    </row>
    <row r="1245" spans="3:13" x14ac:dyDescent="0.3">
      <c r="C1245" s="2"/>
      <c r="L1245" s="4">
        <v>0.45595978215743072</v>
      </c>
      <c r="M1245" s="28">
        <f t="shared" si="28"/>
        <v>480</v>
      </c>
    </row>
    <row r="1246" spans="3:13" x14ac:dyDescent="0.3">
      <c r="C1246" s="2"/>
      <c r="L1246" s="4">
        <v>0.31992986497837039</v>
      </c>
      <c r="M1246" s="27">
        <f t="shared" si="28"/>
        <v>-540</v>
      </c>
    </row>
    <row r="1247" spans="3:13" x14ac:dyDescent="0.3">
      <c r="C1247" s="2"/>
      <c r="L1247" s="4">
        <v>0.43024443281159697</v>
      </c>
      <c r="M1247" s="28">
        <f t="shared" si="28"/>
        <v>-540</v>
      </c>
    </row>
    <row r="1248" spans="3:13" x14ac:dyDescent="0.3">
      <c r="C1248" s="2"/>
      <c r="L1248" s="4">
        <v>5.7430954384067201E-2</v>
      </c>
      <c r="M1248" s="27">
        <f t="shared" si="28"/>
        <v>-1040</v>
      </c>
    </row>
    <row r="1249" spans="3:13" x14ac:dyDescent="0.3">
      <c r="C1249" s="2"/>
      <c r="L1249" s="4">
        <v>0.37607152446982239</v>
      </c>
      <c r="M1249" s="28">
        <f t="shared" si="28"/>
        <v>-540</v>
      </c>
    </row>
    <row r="1250" spans="3:13" x14ac:dyDescent="0.3">
      <c r="C1250" s="2"/>
      <c r="L1250" s="4">
        <v>7.5710241299640435E-2</v>
      </c>
      <c r="M1250" s="27">
        <f t="shared" si="28"/>
        <v>-1040</v>
      </c>
    </row>
    <row r="1251" spans="3:13" x14ac:dyDescent="0.3">
      <c r="C1251" s="2"/>
      <c r="L1251" s="4">
        <v>0.2129966936071479</v>
      </c>
      <c r="M1251" s="28">
        <f t="shared" si="28"/>
        <v>-1040</v>
      </c>
    </row>
    <row r="1252" spans="3:13" x14ac:dyDescent="0.3">
      <c r="C1252" s="2"/>
      <c r="L1252" s="4">
        <v>0.90342124911474397</v>
      </c>
      <c r="M1252" s="27">
        <f t="shared" si="28"/>
        <v>1000</v>
      </c>
    </row>
    <row r="1253" spans="3:13" x14ac:dyDescent="0.3">
      <c r="C1253" s="2"/>
      <c r="L1253" s="4">
        <v>0.60617531725240525</v>
      </c>
      <c r="M1253" s="28">
        <f t="shared" si="28"/>
        <v>480</v>
      </c>
    </row>
    <row r="1254" spans="3:13" x14ac:dyDescent="0.3">
      <c r="C1254" s="2"/>
      <c r="L1254" s="4">
        <v>0.65985849987167267</v>
      </c>
      <c r="M1254" s="27">
        <f t="shared" si="28"/>
        <v>480</v>
      </c>
    </row>
    <row r="1255" spans="3:13" x14ac:dyDescent="0.3">
      <c r="C1255" s="2"/>
      <c r="L1255" s="4">
        <v>0.52143963937645688</v>
      </c>
      <c r="M1255" s="28">
        <f t="shared" si="28"/>
        <v>480</v>
      </c>
    </row>
    <row r="1256" spans="3:13" x14ac:dyDescent="0.3">
      <c r="C1256" s="2"/>
      <c r="L1256" s="4">
        <v>0.5319014625430849</v>
      </c>
      <c r="M1256" s="27">
        <f t="shared" si="28"/>
        <v>480</v>
      </c>
    </row>
    <row r="1257" spans="3:13" x14ac:dyDescent="0.3">
      <c r="C1257" s="2"/>
      <c r="L1257" s="4">
        <v>0.55317663002836992</v>
      </c>
      <c r="M1257" s="28">
        <f t="shared" si="28"/>
        <v>480</v>
      </c>
    </row>
    <row r="1258" spans="3:13" x14ac:dyDescent="0.3">
      <c r="C1258" s="2"/>
      <c r="L1258" s="4">
        <v>0.38168174326560178</v>
      </c>
      <c r="M1258" s="27">
        <f t="shared" si="28"/>
        <v>-540</v>
      </c>
    </row>
    <row r="1259" spans="3:13" x14ac:dyDescent="0.3">
      <c r="C1259" s="2"/>
      <c r="L1259" s="4">
        <v>7.7909549843938164E-2</v>
      </c>
      <c r="M1259" s="28">
        <f t="shared" si="28"/>
        <v>-1040</v>
      </c>
    </row>
    <row r="1260" spans="3:13" x14ac:dyDescent="0.3">
      <c r="C1260" s="2"/>
      <c r="L1260" s="4">
        <v>0.57513812258219743</v>
      </c>
      <c r="M1260" s="27">
        <f t="shared" si="28"/>
        <v>480</v>
      </c>
    </row>
    <row r="1261" spans="3:13" x14ac:dyDescent="0.3">
      <c r="C1261" s="2"/>
      <c r="L1261" s="4">
        <v>0.35481470908245982</v>
      </c>
      <c r="M1261" s="28">
        <f t="shared" si="28"/>
        <v>-540</v>
      </c>
    </row>
    <row r="1262" spans="3:13" x14ac:dyDescent="0.3">
      <c r="C1262" s="2"/>
      <c r="L1262" s="4">
        <v>0.91050787159125768</v>
      </c>
      <c r="M1262" s="27">
        <f t="shared" si="28"/>
        <v>1000</v>
      </c>
    </row>
    <row r="1263" spans="3:13" x14ac:dyDescent="0.3">
      <c r="C1263" s="2"/>
      <c r="L1263" s="4">
        <v>0.58565416150927663</v>
      </c>
      <c r="M1263" s="28">
        <f t="shared" si="28"/>
        <v>480</v>
      </c>
    </row>
    <row r="1264" spans="3:13" x14ac:dyDescent="0.3">
      <c r="C1264" s="2"/>
      <c r="L1264" s="4">
        <v>0.32397969857639464</v>
      </c>
      <c r="M1264" s="27">
        <f t="shared" si="28"/>
        <v>-540</v>
      </c>
    </row>
    <row r="1265" spans="3:13" x14ac:dyDescent="0.3">
      <c r="C1265" s="2"/>
      <c r="L1265" s="4">
        <v>0.50339141423279032</v>
      </c>
      <c r="M1265" s="28">
        <f t="shared" si="28"/>
        <v>480</v>
      </c>
    </row>
    <row r="1266" spans="3:13" x14ac:dyDescent="0.3">
      <c r="C1266" s="2"/>
      <c r="L1266" s="4">
        <v>0.24561164593455664</v>
      </c>
      <c r="M1266" s="27">
        <f t="shared" si="28"/>
        <v>-540</v>
      </c>
    </row>
    <row r="1267" spans="3:13" x14ac:dyDescent="0.3">
      <c r="C1267" s="2"/>
      <c r="L1267" s="4">
        <v>0.86585173139505178</v>
      </c>
      <c r="M1267" s="28">
        <f t="shared" si="28"/>
        <v>1000</v>
      </c>
    </row>
    <row r="1268" spans="3:13" x14ac:dyDescent="0.3">
      <c r="C1268" s="2"/>
      <c r="L1268" s="4">
        <v>0.72594881847624881</v>
      </c>
      <c r="M1268" s="27">
        <f t="shared" si="28"/>
        <v>480</v>
      </c>
    </row>
    <row r="1269" spans="3:13" x14ac:dyDescent="0.3">
      <c r="C1269" s="2"/>
      <c r="L1269" s="4">
        <v>0.4387256839677971</v>
      </c>
      <c r="M1269" s="28">
        <f t="shared" si="28"/>
        <v>480</v>
      </c>
    </row>
    <row r="1270" spans="3:13" x14ac:dyDescent="0.3">
      <c r="C1270" s="2"/>
      <c r="L1270" s="4">
        <v>0.88721047781578111</v>
      </c>
      <c r="M1270" s="27">
        <f t="shared" si="28"/>
        <v>1000</v>
      </c>
    </row>
    <row r="1271" spans="3:13" x14ac:dyDescent="0.3">
      <c r="C1271" s="2"/>
      <c r="L1271" s="4">
        <v>0.95147281125860639</v>
      </c>
      <c r="M1271" s="28">
        <f t="shared" si="28"/>
        <v>1000</v>
      </c>
    </row>
    <row r="1272" spans="3:13" x14ac:dyDescent="0.3">
      <c r="C1272" s="2"/>
      <c r="L1272" s="4">
        <v>0.14519654922325576</v>
      </c>
      <c r="M1272" s="27">
        <f t="shared" si="28"/>
        <v>-1040</v>
      </c>
    </row>
    <row r="1273" spans="3:13" x14ac:dyDescent="0.3">
      <c r="C1273" s="2"/>
      <c r="L1273" s="4">
        <v>0.38236935094085356</v>
      </c>
      <c r="M1273" s="28">
        <f t="shared" si="28"/>
        <v>-540</v>
      </c>
    </row>
    <row r="1274" spans="3:13" x14ac:dyDescent="0.3">
      <c r="C1274" s="2"/>
      <c r="L1274" s="4">
        <v>0.36240857033076845</v>
      </c>
      <c r="M1274" s="27">
        <f t="shared" si="28"/>
        <v>-540</v>
      </c>
    </row>
    <row r="1275" spans="3:13" x14ac:dyDescent="0.3">
      <c r="C1275" s="2"/>
      <c r="L1275" s="4">
        <v>0.17277072971255625</v>
      </c>
      <c r="M1275" s="28">
        <f t="shared" si="28"/>
        <v>-1040</v>
      </c>
    </row>
    <row r="1276" spans="3:13" x14ac:dyDescent="0.3">
      <c r="C1276" s="2"/>
      <c r="L1276" s="4">
        <v>0.51661883996081681</v>
      </c>
      <c r="M1276" s="27">
        <f t="shared" si="28"/>
        <v>480</v>
      </c>
    </row>
    <row r="1277" spans="3:13" x14ac:dyDescent="0.3">
      <c r="C1277" s="2"/>
      <c r="L1277" s="4">
        <v>6.8784797443109724E-2</v>
      </c>
      <c r="M1277" s="28">
        <f t="shared" si="28"/>
        <v>-1040</v>
      </c>
    </row>
    <row r="1278" spans="3:13" x14ac:dyDescent="0.3">
      <c r="C1278" s="2"/>
      <c r="L1278" s="4">
        <v>0.83144557170884381</v>
      </c>
      <c r="M1278" s="27">
        <f t="shared" si="28"/>
        <v>1000</v>
      </c>
    </row>
    <row r="1279" spans="3:13" x14ac:dyDescent="0.3">
      <c r="C1279" s="2"/>
      <c r="L1279" s="4">
        <v>0.92073893955706343</v>
      </c>
      <c r="M1279" s="28">
        <f t="shared" si="28"/>
        <v>1000</v>
      </c>
    </row>
    <row r="1280" spans="3:13" x14ac:dyDescent="0.3">
      <c r="C1280" s="2"/>
      <c r="L1280" s="4">
        <v>0.89404331225759071</v>
      </c>
      <c r="M1280" s="27">
        <f t="shared" si="28"/>
        <v>1000</v>
      </c>
    </row>
    <row r="1281" spans="3:13" x14ac:dyDescent="0.3">
      <c r="C1281" s="2"/>
      <c r="L1281" s="4">
        <v>0.80368881634050504</v>
      </c>
      <c r="M1281" s="28">
        <f t="shared" si="28"/>
        <v>1000</v>
      </c>
    </row>
    <row r="1282" spans="3:13" x14ac:dyDescent="0.3">
      <c r="C1282" s="2"/>
      <c r="L1282" s="4">
        <v>0.55318786882188165</v>
      </c>
      <c r="M1282" s="27">
        <f t="shared" si="28"/>
        <v>480</v>
      </c>
    </row>
    <row r="1283" spans="3:13" x14ac:dyDescent="0.3">
      <c r="C1283" s="2"/>
      <c r="L1283" s="4">
        <v>5.9033977680285843E-2</v>
      </c>
      <c r="M1283" s="28">
        <f t="shared" si="28"/>
        <v>-1040</v>
      </c>
    </row>
    <row r="1284" spans="3:13" x14ac:dyDescent="0.3">
      <c r="C1284" s="2"/>
      <c r="L1284" s="4">
        <v>3.7757577662216768E-2</v>
      </c>
      <c r="M1284" s="27">
        <f t="shared" si="28"/>
        <v>-1040</v>
      </c>
    </row>
    <row r="1285" spans="3:13" x14ac:dyDescent="0.3">
      <c r="C1285" s="2"/>
      <c r="L1285" s="4">
        <v>0.39173279690816765</v>
      </c>
      <c r="M1285" s="28">
        <f t="shared" ref="M1285:M1348" si="29">IF(L1285&gt;$D$19,$E$18,IF(L1285&gt;$D$20,$E$19,IF(L1285&gt;$D$21,$E$20,$E$21)))</f>
        <v>-540</v>
      </c>
    </row>
    <row r="1286" spans="3:13" x14ac:dyDescent="0.3">
      <c r="C1286" s="2"/>
      <c r="L1286" s="4">
        <v>0.87226500776570781</v>
      </c>
      <c r="M1286" s="27">
        <f t="shared" si="29"/>
        <v>1000</v>
      </c>
    </row>
    <row r="1287" spans="3:13" x14ac:dyDescent="0.3">
      <c r="C1287" s="2"/>
      <c r="L1287" s="4">
        <v>0.82916541455634751</v>
      </c>
      <c r="M1287" s="28">
        <f t="shared" si="29"/>
        <v>1000</v>
      </c>
    </row>
    <row r="1288" spans="3:13" x14ac:dyDescent="0.3">
      <c r="C1288" s="2"/>
      <c r="L1288" s="4">
        <v>3.1949670567661959E-2</v>
      </c>
      <c r="M1288" s="27">
        <f t="shared" si="29"/>
        <v>-1040</v>
      </c>
    </row>
    <row r="1289" spans="3:13" x14ac:dyDescent="0.3">
      <c r="C1289" s="2"/>
      <c r="L1289" s="4">
        <v>0.20291346394370224</v>
      </c>
      <c r="M1289" s="28">
        <f t="shared" si="29"/>
        <v>-1040</v>
      </c>
    </row>
    <row r="1290" spans="3:13" x14ac:dyDescent="0.3">
      <c r="C1290" s="2"/>
      <c r="L1290" s="4">
        <v>0.29351144292596199</v>
      </c>
      <c r="M1290" s="27">
        <f t="shared" si="29"/>
        <v>-540</v>
      </c>
    </row>
    <row r="1291" spans="3:13" x14ac:dyDescent="0.3">
      <c r="C1291" s="2"/>
      <c r="L1291" s="4">
        <v>0.91732862487295164</v>
      </c>
      <c r="M1291" s="28">
        <f t="shared" si="29"/>
        <v>1000</v>
      </c>
    </row>
    <row r="1292" spans="3:13" x14ac:dyDescent="0.3">
      <c r="C1292" s="2"/>
      <c r="L1292" s="4">
        <v>0.66266127507064398</v>
      </c>
      <c r="M1292" s="27">
        <f t="shared" si="29"/>
        <v>480</v>
      </c>
    </row>
    <row r="1293" spans="3:13" x14ac:dyDescent="0.3">
      <c r="C1293" s="2"/>
      <c r="L1293" s="4">
        <v>0.35281131659168752</v>
      </c>
      <c r="M1293" s="28">
        <f t="shared" si="29"/>
        <v>-540</v>
      </c>
    </row>
    <row r="1294" spans="3:13" x14ac:dyDescent="0.3">
      <c r="C1294" s="2"/>
      <c r="L1294" s="4">
        <v>0.76033983705071417</v>
      </c>
      <c r="M1294" s="27">
        <f t="shared" si="29"/>
        <v>1000</v>
      </c>
    </row>
    <row r="1295" spans="3:13" x14ac:dyDescent="0.3">
      <c r="C1295" s="2"/>
      <c r="L1295" s="4">
        <v>0.27544766210917548</v>
      </c>
      <c r="M1295" s="28">
        <f t="shared" si="29"/>
        <v>-540</v>
      </c>
    </row>
    <row r="1296" spans="3:13" x14ac:dyDescent="0.3">
      <c r="C1296" s="2"/>
      <c r="L1296" s="4">
        <v>0.31139250795855444</v>
      </c>
      <c r="M1296" s="27">
        <f t="shared" si="29"/>
        <v>-540</v>
      </c>
    </row>
    <row r="1297" spans="3:13" x14ac:dyDescent="0.3">
      <c r="C1297" s="2"/>
      <c r="L1297" s="4">
        <v>0.8558939336587108</v>
      </c>
      <c r="M1297" s="28">
        <f t="shared" si="29"/>
        <v>1000</v>
      </c>
    </row>
    <row r="1298" spans="3:13" x14ac:dyDescent="0.3">
      <c r="C1298" s="2"/>
      <c r="L1298" s="4">
        <v>0.86946203820598467</v>
      </c>
      <c r="M1298" s="27">
        <f t="shared" si="29"/>
        <v>1000</v>
      </c>
    </row>
    <row r="1299" spans="3:13" x14ac:dyDescent="0.3">
      <c r="C1299" s="2"/>
      <c r="L1299" s="4">
        <v>8.8414951051466462E-2</v>
      </c>
      <c r="M1299" s="28">
        <f t="shared" si="29"/>
        <v>-1040</v>
      </c>
    </row>
    <row r="1300" spans="3:13" x14ac:dyDescent="0.3">
      <c r="C1300" s="2"/>
      <c r="L1300" s="4">
        <v>0.84248476035728836</v>
      </c>
      <c r="M1300" s="27">
        <f t="shared" si="29"/>
        <v>1000</v>
      </c>
    </row>
    <row r="1301" spans="3:13" x14ac:dyDescent="0.3">
      <c r="C1301" s="2"/>
      <c r="L1301" s="4">
        <v>0.29295553554904707</v>
      </c>
      <c r="M1301" s="28">
        <f t="shared" si="29"/>
        <v>-540</v>
      </c>
    </row>
    <row r="1302" spans="3:13" x14ac:dyDescent="0.3">
      <c r="C1302" s="2"/>
      <c r="L1302" s="4">
        <v>0.28603526671235135</v>
      </c>
      <c r="M1302" s="27">
        <f t="shared" si="29"/>
        <v>-540</v>
      </c>
    </row>
    <row r="1303" spans="3:13" x14ac:dyDescent="0.3">
      <c r="C1303" s="2"/>
      <c r="L1303" s="4">
        <v>0.5609524144365301</v>
      </c>
      <c r="M1303" s="28">
        <f t="shared" si="29"/>
        <v>480</v>
      </c>
    </row>
    <row r="1304" spans="3:13" x14ac:dyDescent="0.3">
      <c r="C1304" s="2"/>
      <c r="L1304" s="4">
        <v>0.21915045892759355</v>
      </c>
      <c r="M1304" s="27">
        <f t="shared" si="29"/>
        <v>-1040</v>
      </c>
    </row>
    <row r="1305" spans="3:13" x14ac:dyDescent="0.3">
      <c r="C1305" s="2"/>
      <c r="L1305" s="4">
        <v>0.10857915836209442</v>
      </c>
      <c r="M1305" s="28">
        <f t="shared" si="29"/>
        <v>-1040</v>
      </c>
    </row>
    <row r="1306" spans="3:13" x14ac:dyDescent="0.3">
      <c r="C1306" s="2"/>
      <c r="L1306" s="4">
        <v>3.252973869463327E-2</v>
      </c>
      <c r="M1306" s="27">
        <f t="shared" si="29"/>
        <v>-1040</v>
      </c>
    </row>
    <row r="1307" spans="3:13" x14ac:dyDescent="0.3">
      <c r="C1307" s="2"/>
      <c r="L1307" s="4">
        <v>0.46453658901122474</v>
      </c>
      <c r="M1307" s="28">
        <f t="shared" si="29"/>
        <v>480</v>
      </c>
    </row>
    <row r="1308" spans="3:13" x14ac:dyDescent="0.3">
      <c r="C1308" s="2"/>
      <c r="L1308" s="4">
        <v>0.46420830919303602</v>
      </c>
      <c r="M1308" s="27">
        <f t="shared" si="29"/>
        <v>480</v>
      </c>
    </row>
    <row r="1309" spans="3:13" x14ac:dyDescent="0.3">
      <c r="C1309" s="2"/>
      <c r="L1309" s="4">
        <v>0.79214009935210661</v>
      </c>
      <c r="M1309" s="28">
        <f t="shared" si="29"/>
        <v>1000</v>
      </c>
    </row>
    <row r="1310" spans="3:13" x14ac:dyDescent="0.3">
      <c r="C1310" s="2"/>
      <c r="L1310" s="4">
        <v>0.64182116910570963</v>
      </c>
      <c r="M1310" s="27">
        <f t="shared" si="29"/>
        <v>480</v>
      </c>
    </row>
    <row r="1311" spans="3:13" x14ac:dyDescent="0.3">
      <c r="C1311" s="2"/>
      <c r="L1311" s="4">
        <v>0.5159308123691887</v>
      </c>
      <c r="M1311" s="28">
        <f t="shared" si="29"/>
        <v>480</v>
      </c>
    </row>
    <row r="1312" spans="3:13" x14ac:dyDescent="0.3">
      <c r="C1312" s="2"/>
      <c r="L1312" s="4">
        <v>7.3559790539721837E-2</v>
      </c>
      <c r="M1312" s="27">
        <f t="shared" si="29"/>
        <v>-1040</v>
      </c>
    </row>
    <row r="1313" spans="3:13" x14ac:dyDescent="0.3">
      <c r="C1313" s="2"/>
      <c r="L1313" s="4">
        <v>0.14532922692929418</v>
      </c>
      <c r="M1313" s="28">
        <f t="shared" si="29"/>
        <v>-1040</v>
      </c>
    </row>
    <row r="1314" spans="3:13" x14ac:dyDescent="0.3">
      <c r="C1314" s="2"/>
      <c r="L1314" s="4">
        <v>0.85169627388872793</v>
      </c>
      <c r="M1314" s="27">
        <f t="shared" si="29"/>
        <v>1000</v>
      </c>
    </row>
    <row r="1315" spans="3:13" x14ac:dyDescent="0.3">
      <c r="C1315" s="2"/>
      <c r="L1315" s="4">
        <v>0.45977949815124985</v>
      </c>
      <c r="M1315" s="28">
        <f t="shared" si="29"/>
        <v>480</v>
      </c>
    </row>
    <row r="1316" spans="3:13" x14ac:dyDescent="0.3">
      <c r="C1316" s="2"/>
      <c r="L1316" s="4">
        <v>3.9682208862616419E-2</v>
      </c>
      <c r="M1316" s="27">
        <f t="shared" si="29"/>
        <v>-1040</v>
      </c>
    </row>
    <row r="1317" spans="3:13" x14ac:dyDescent="0.3">
      <c r="C1317" s="2"/>
      <c r="L1317" s="4">
        <v>0.3085057222224632</v>
      </c>
      <c r="M1317" s="28">
        <f t="shared" si="29"/>
        <v>-540</v>
      </c>
    </row>
    <row r="1318" spans="3:13" x14ac:dyDescent="0.3">
      <c r="C1318" s="2"/>
      <c r="L1318" s="4">
        <v>0.5493189045392074</v>
      </c>
      <c r="M1318" s="27">
        <f t="shared" si="29"/>
        <v>480</v>
      </c>
    </row>
    <row r="1319" spans="3:13" x14ac:dyDescent="0.3">
      <c r="C1319" s="2"/>
      <c r="L1319" s="4">
        <v>0.13850918377644827</v>
      </c>
      <c r="M1319" s="28">
        <f t="shared" si="29"/>
        <v>-1040</v>
      </c>
    </row>
    <row r="1320" spans="3:13" x14ac:dyDescent="0.3">
      <c r="C1320" s="2"/>
      <c r="L1320" s="4">
        <v>0.41744476383343432</v>
      </c>
      <c r="M1320" s="27">
        <f t="shared" si="29"/>
        <v>-540</v>
      </c>
    </row>
    <row r="1321" spans="3:13" x14ac:dyDescent="0.3">
      <c r="C1321" s="2"/>
      <c r="L1321" s="4">
        <v>0.18422071201655665</v>
      </c>
      <c r="M1321" s="28">
        <f t="shared" si="29"/>
        <v>-1040</v>
      </c>
    </row>
    <row r="1322" spans="3:13" x14ac:dyDescent="0.3">
      <c r="C1322" s="2"/>
      <c r="L1322" s="4">
        <v>0.91098113859360907</v>
      </c>
      <c r="M1322" s="27">
        <f t="shared" si="29"/>
        <v>1000</v>
      </c>
    </row>
    <row r="1323" spans="3:13" x14ac:dyDescent="0.3">
      <c r="C1323" s="2"/>
      <c r="L1323" s="4">
        <v>0.49798683433568214</v>
      </c>
      <c r="M1323" s="28">
        <f t="shared" si="29"/>
        <v>480</v>
      </c>
    </row>
    <row r="1324" spans="3:13" x14ac:dyDescent="0.3">
      <c r="C1324" s="2"/>
      <c r="L1324" s="4">
        <v>0.60995996866398539</v>
      </c>
      <c r="M1324" s="27">
        <f t="shared" si="29"/>
        <v>480</v>
      </c>
    </row>
    <row r="1325" spans="3:13" x14ac:dyDescent="0.3">
      <c r="C1325" s="2"/>
      <c r="L1325" s="4">
        <v>0.65259636276792798</v>
      </c>
      <c r="M1325" s="28">
        <f t="shared" si="29"/>
        <v>480</v>
      </c>
    </row>
    <row r="1326" spans="3:13" x14ac:dyDescent="0.3">
      <c r="C1326" s="2"/>
      <c r="L1326" s="4">
        <v>0.29240053679416211</v>
      </c>
      <c r="M1326" s="27">
        <f t="shared" si="29"/>
        <v>-540</v>
      </c>
    </row>
    <row r="1327" spans="3:13" x14ac:dyDescent="0.3">
      <c r="C1327" s="2"/>
      <c r="L1327" s="4">
        <v>0.4887212455818708</v>
      </c>
      <c r="M1327" s="28">
        <f t="shared" si="29"/>
        <v>480</v>
      </c>
    </row>
    <row r="1328" spans="3:13" x14ac:dyDescent="0.3">
      <c r="C1328" s="2"/>
      <c r="L1328" s="4">
        <v>0.65763025034201172</v>
      </c>
      <c r="M1328" s="27">
        <f t="shared" si="29"/>
        <v>480</v>
      </c>
    </row>
    <row r="1329" spans="3:13" x14ac:dyDescent="0.3">
      <c r="C1329" s="2"/>
      <c r="L1329" s="4">
        <v>0.72484531190184009</v>
      </c>
      <c r="M1329" s="28">
        <f t="shared" si="29"/>
        <v>480</v>
      </c>
    </row>
    <row r="1330" spans="3:13" x14ac:dyDescent="0.3">
      <c r="C1330" s="2"/>
      <c r="L1330" s="4">
        <v>0.35986824923003002</v>
      </c>
      <c r="M1330" s="27">
        <f t="shared" si="29"/>
        <v>-540</v>
      </c>
    </row>
    <row r="1331" spans="3:13" x14ac:dyDescent="0.3">
      <c r="C1331" s="2"/>
      <c r="L1331" s="4">
        <v>0.26824325877066457</v>
      </c>
      <c r="M1331" s="28">
        <f t="shared" si="29"/>
        <v>-540</v>
      </c>
    </row>
    <row r="1332" spans="3:13" x14ac:dyDescent="0.3">
      <c r="C1332" s="2"/>
      <c r="L1332" s="4">
        <v>0.29491557257590451</v>
      </c>
      <c r="M1332" s="27">
        <f t="shared" si="29"/>
        <v>-540</v>
      </c>
    </row>
    <row r="1333" spans="3:13" x14ac:dyDescent="0.3">
      <c r="C1333" s="2"/>
      <c r="L1333" s="4">
        <v>0.89863005127348672</v>
      </c>
      <c r="M1333" s="28">
        <f t="shared" si="29"/>
        <v>1000</v>
      </c>
    </row>
    <row r="1334" spans="3:13" x14ac:dyDescent="0.3">
      <c r="C1334" s="2"/>
      <c r="L1334" s="4">
        <v>0.98163644995765131</v>
      </c>
      <c r="M1334" s="27">
        <f t="shared" si="29"/>
        <v>1000</v>
      </c>
    </row>
    <row r="1335" spans="3:13" x14ac:dyDescent="0.3">
      <c r="C1335" s="2"/>
      <c r="L1335" s="4">
        <v>0.23876882050632531</v>
      </c>
      <c r="M1335" s="28">
        <f t="shared" si="29"/>
        <v>-540</v>
      </c>
    </row>
    <row r="1336" spans="3:13" x14ac:dyDescent="0.3">
      <c r="C1336" s="2"/>
      <c r="L1336" s="4">
        <v>0.20809292033546167</v>
      </c>
      <c r="M1336" s="27">
        <f t="shared" si="29"/>
        <v>-1040</v>
      </c>
    </row>
    <row r="1337" spans="3:13" x14ac:dyDescent="0.3">
      <c r="C1337" s="2"/>
      <c r="L1337" s="4">
        <v>0.85776604510415855</v>
      </c>
      <c r="M1337" s="28">
        <f t="shared" si="29"/>
        <v>1000</v>
      </c>
    </row>
    <row r="1338" spans="3:13" x14ac:dyDescent="0.3">
      <c r="C1338" s="2"/>
      <c r="L1338" s="4">
        <v>0.21862395927847644</v>
      </c>
      <c r="M1338" s="27">
        <f t="shared" si="29"/>
        <v>-1040</v>
      </c>
    </row>
    <row r="1339" spans="3:13" x14ac:dyDescent="0.3">
      <c r="C1339" s="2"/>
      <c r="L1339" s="4">
        <v>0.60785535449597572</v>
      </c>
      <c r="M1339" s="28">
        <f t="shared" si="29"/>
        <v>480</v>
      </c>
    </row>
    <row r="1340" spans="3:13" x14ac:dyDescent="0.3">
      <c r="C1340" s="2"/>
      <c r="L1340" s="4">
        <v>0.72575381558697827</v>
      </c>
      <c r="M1340" s="27">
        <f t="shared" si="29"/>
        <v>480</v>
      </c>
    </row>
    <row r="1341" spans="3:13" x14ac:dyDescent="0.3">
      <c r="C1341" s="2"/>
      <c r="L1341" s="4">
        <v>0.25760130036090045</v>
      </c>
      <c r="M1341" s="28">
        <f t="shared" si="29"/>
        <v>-540</v>
      </c>
    </row>
    <row r="1342" spans="3:13" x14ac:dyDescent="0.3">
      <c r="C1342" s="2"/>
      <c r="L1342" s="4">
        <v>0.66420842918369227</v>
      </c>
      <c r="M1342" s="27">
        <f t="shared" si="29"/>
        <v>480</v>
      </c>
    </row>
    <row r="1343" spans="3:13" x14ac:dyDescent="0.3">
      <c r="C1343" s="2"/>
      <c r="L1343" s="4">
        <v>0.93358671344961774</v>
      </c>
      <c r="M1343" s="28">
        <f t="shared" si="29"/>
        <v>1000</v>
      </c>
    </row>
    <row r="1344" spans="3:13" x14ac:dyDescent="0.3">
      <c r="C1344" s="2"/>
      <c r="L1344" s="4">
        <v>0.3291268758353304</v>
      </c>
      <c r="M1344" s="27">
        <f t="shared" si="29"/>
        <v>-540</v>
      </c>
    </row>
    <row r="1345" spans="3:13" x14ac:dyDescent="0.3">
      <c r="C1345" s="2"/>
      <c r="L1345" s="4">
        <v>0.43714057033327436</v>
      </c>
      <c r="M1345" s="28">
        <f t="shared" si="29"/>
        <v>480</v>
      </c>
    </row>
    <row r="1346" spans="3:13" x14ac:dyDescent="0.3">
      <c r="C1346" s="2"/>
      <c r="L1346" s="4">
        <v>0.2609095884924062</v>
      </c>
      <c r="M1346" s="27">
        <f t="shared" si="29"/>
        <v>-540</v>
      </c>
    </row>
    <row r="1347" spans="3:13" x14ac:dyDescent="0.3">
      <c r="C1347" s="2"/>
      <c r="L1347" s="4">
        <v>0.96831026865697301</v>
      </c>
      <c r="M1347" s="28">
        <f t="shared" si="29"/>
        <v>1000</v>
      </c>
    </row>
    <row r="1348" spans="3:13" x14ac:dyDescent="0.3">
      <c r="C1348" s="2"/>
      <c r="L1348" s="4">
        <v>5.7747659122538875E-2</v>
      </c>
      <c r="M1348" s="27">
        <f t="shared" si="29"/>
        <v>-1040</v>
      </c>
    </row>
    <row r="1349" spans="3:13" x14ac:dyDescent="0.3">
      <c r="C1349" s="2"/>
      <c r="L1349" s="4">
        <v>0.12629557211318176</v>
      </c>
      <c r="M1349" s="28">
        <f t="shared" ref="M1349:M1412" si="30">IF(L1349&gt;$D$19,$E$18,IF(L1349&gt;$D$20,$E$19,IF(L1349&gt;$D$21,$E$20,$E$21)))</f>
        <v>-1040</v>
      </c>
    </row>
    <row r="1350" spans="3:13" x14ac:dyDescent="0.3">
      <c r="C1350" s="2"/>
      <c r="L1350" s="4">
        <v>0.25690546890400567</v>
      </c>
      <c r="M1350" s="27">
        <f t="shared" si="30"/>
        <v>-540</v>
      </c>
    </row>
    <row r="1351" spans="3:13" x14ac:dyDescent="0.3">
      <c r="C1351" s="2"/>
      <c r="L1351" s="4">
        <v>0.63589502600137149</v>
      </c>
      <c r="M1351" s="28">
        <f t="shared" si="30"/>
        <v>480</v>
      </c>
    </row>
    <row r="1352" spans="3:13" x14ac:dyDescent="0.3">
      <c r="C1352" s="2"/>
      <c r="L1352" s="4">
        <v>0.47777236691424707</v>
      </c>
      <c r="M1352" s="27">
        <f t="shared" si="30"/>
        <v>480</v>
      </c>
    </row>
    <row r="1353" spans="3:13" x14ac:dyDescent="0.3">
      <c r="C1353" s="2"/>
      <c r="L1353" s="4">
        <v>0.69358897172915812</v>
      </c>
      <c r="M1353" s="28">
        <f t="shared" si="30"/>
        <v>480</v>
      </c>
    </row>
    <row r="1354" spans="3:13" x14ac:dyDescent="0.3">
      <c r="C1354" s="2"/>
      <c r="L1354" s="4">
        <v>0.74952888454802891</v>
      </c>
      <c r="M1354" s="27">
        <f t="shared" si="30"/>
        <v>1000</v>
      </c>
    </row>
    <row r="1355" spans="3:13" x14ac:dyDescent="0.3">
      <c r="C1355" s="2"/>
      <c r="L1355" s="4">
        <v>0.73271091475866257</v>
      </c>
      <c r="M1355" s="28">
        <f t="shared" si="30"/>
        <v>480</v>
      </c>
    </row>
    <row r="1356" spans="3:13" x14ac:dyDescent="0.3">
      <c r="C1356" s="2"/>
      <c r="L1356" s="4">
        <v>0.33648644575244135</v>
      </c>
      <c r="M1356" s="27">
        <f t="shared" si="30"/>
        <v>-540</v>
      </c>
    </row>
    <row r="1357" spans="3:13" x14ac:dyDescent="0.3">
      <c r="C1357" s="2"/>
      <c r="L1357" s="4">
        <v>0.66457195433809713</v>
      </c>
      <c r="M1357" s="28">
        <f t="shared" si="30"/>
        <v>480</v>
      </c>
    </row>
    <row r="1358" spans="3:13" x14ac:dyDescent="0.3">
      <c r="C1358" s="2"/>
      <c r="L1358" s="4">
        <v>0.18717170174890085</v>
      </c>
      <c r="M1358" s="27">
        <f t="shared" si="30"/>
        <v>-1040</v>
      </c>
    </row>
    <row r="1359" spans="3:13" x14ac:dyDescent="0.3">
      <c r="C1359" s="2"/>
      <c r="L1359" s="4">
        <v>0.89538287288377705</v>
      </c>
      <c r="M1359" s="28">
        <f t="shared" si="30"/>
        <v>1000</v>
      </c>
    </row>
    <row r="1360" spans="3:13" x14ac:dyDescent="0.3">
      <c r="C1360" s="2"/>
      <c r="L1360" s="4">
        <v>0.45752941055670404</v>
      </c>
      <c r="M1360" s="27">
        <f t="shared" si="30"/>
        <v>480</v>
      </c>
    </row>
    <row r="1361" spans="3:13" x14ac:dyDescent="0.3">
      <c r="C1361" s="2"/>
      <c r="L1361" s="4">
        <v>0.54325670713429353</v>
      </c>
      <c r="M1361" s="28">
        <f t="shared" si="30"/>
        <v>480</v>
      </c>
    </row>
    <row r="1362" spans="3:13" x14ac:dyDescent="0.3">
      <c r="C1362" s="2"/>
      <c r="L1362" s="4">
        <v>0.69721916088116465</v>
      </c>
      <c r="M1362" s="27">
        <f t="shared" si="30"/>
        <v>480</v>
      </c>
    </row>
    <row r="1363" spans="3:13" x14ac:dyDescent="0.3">
      <c r="C1363" s="2"/>
      <c r="L1363" s="4">
        <v>0.96804574021286938</v>
      </c>
      <c r="M1363" s="28">
        <f t="shared" si="30"/>
        <v>1000</v>
      </c>
    </row>
    <row r="1364" spans="3:13" x14ac:dyDescent="0.3">
      <c r="C1364" s="2"/>
      <c r="L1364" s="4">
        <v>0.46718196153476876</v>
      </c>
      <c r="M1364" s="27">
        <f t="shared" si="30"/>
        <v>480</v>
      </c>
    </row>
    <row r="1365" spans="3:13" x14ac:dyDescent="0.3">
      <c r="C1365" s="2"/>
      <c r="L1365" s="4">
        <v>0.89144274116985756</v>
      </c>
      <c r="M1365" s="28">
        <f t="shared" si="30"/>
        <v>1000</v>
      </c>
    </row>
    <row r="1366" spans="3:13" x14ac:dyDescent="0.3">
      <c r="C1366" s="2"/>
      <c r="L1366" s="4">
        <v>0.57711118587956944</v>
      </c>
      <c r="M1366" s="27">
        <f t="shared" si="30"/>
        <v>480</v>
      </c>
    </row>
    <row r="1367" spans="3:13" x14ac:dyDescent="0.3">
      <c r="C1367" s="2"/>
      <c r="L1367" s="4">
        <v>0.95577803394708105</v>
      </c>
      <c r="M1367" s="28">
        <f t="shared" si="30"/>
        <v>1000</v>
      </c>
    </row>
    <row r="1368" spans="3:13" x14ac:dyDescent="0.3">
      <c r="C1368" s="2"/>
      <c r="L1368" s="4">
        <v>0.38609865925742815</v>
      </c>
      <c r="M1368" s="27">
        <f t="shared" si="30"/>
        <v>-540</v>
      </c>
    </row>
    <row r="1369" spans="3:13" x14ac:dyDescent="0.3">
      <c r="C1369" s="2"/>
      <c r="L1369" s="4">
        <v>0.46364906162216957</v>
      </c>
      <c r="M1369" s="28">
        <f t="shared" si="30"/>
        <v>480</v>
      </c>
    </row>
    <row r="1370" spans="3:13" x14ac:dyDescent="0.3">
      <c r="C1370" s="2"/>
      <c r="L1370" s="4">
        <v>5.1026549873005367E-2</v>
      </c>
      <c r="M1370" s="27">
        <f t="shared" si="30"/>
        <v>-1040</v>
      </c>
    </row>
    <row r="1371" spans="3:13" x14ac:dyDescent="0.3">
      <c r="C1371" s="2"/>
      <c r="L1371" s="4">
        <v>0.67689570625063655</v>
      </c>
      <c r="M1371" s="28">
        <f t="shared" si="30"/>
        <v>480</v>
      </c>
    </row>
    <row r="1372" spans="3:13" x14ac:dyDescent="0.3">
      <c r="C1372" s="2"/>
      <c r="L1372" s="4">
        <v>0.49852958538111924</v>
      </c>
      <c r="M1372" s="27">
        <f t="shared" si="30"/>
        <v>480</v>
      </c>
    </row>
    <row r="1373" spans="3:13" x14ac:dyDescent="0.3">
      <c r="C1373" s="2"/>
      <c r="L1373" s="4">
        <v>0.68379108930123322</v>
      </c>
      <c r="M1373" s="28">
        <f t="shared" si="30"/>
        <v>480</v>
      </c>
    </row>
    <row r="1374" spans="3:13" x14ac:dyDescent="0.3">
      <c r="C1374" s="2"/>
      <c r="L1374" s="4">
        <v>6.4182653857955185E-2</v>
      </c>
      <c r="M1374" s="27">
        <f t="shared" si="30"/>
        <v>-1040</v>
      </c>
    </row>
    <row r="1375" spans="3:13" x14ac:dyDescent="0.3">
      <c r="C1375" s="2"/>
      <c r="L1375" s="4">
        <v>0.65633280343786771</v>
      </c>
      <c r="M1375" s="28">
        <f t="shared" si="30"/>
        <v>480</v>
      </c>
    </row>
    <row r="1376" spans="3:13" x14ac:dyDescent="0.3">
      <c r="C1376" s="2"/>
      <c r="L1376" s="4">
        <v>0.3585844883988244</v>
      </c>
      <c r="M1376" s="27">
        <f t="shared" si="30"/>
        <v>-540</v>
      </c>
    </row>
    <row r="1377" spans="3:13" x14ac:dyDescent="0.3">
      <c r="C1377" s="2"/>
      <c r="L1377" s="4">
        <v>9.8253070035186907E-2</v>
      </c>
      <c r="M1377" s="28">
        <f t="shared" si="30"/>
        <v>-1040</v>
      </c>
    </row>
    <row r="1378" spans="3:13" x14ac:dyDescent="0.3">
      <c r="C1378" s="2"/>
      <c r="L1378" s="4">
        <v>0.73733442751218714</v>
      </c>
      <c r="M1378" s="27">
        <f t="shared" si="30"/>
        <v>480</v>
      </c>
    </row>
    <row r="1379" spans="3:13" x14ac:dyDescent="0.3">
      <c r="C1379" s="2"/>
      <c r="L1379" s="4">
        <v>0.43159340323418904</v>
      </c>
      <c r="M1379" s="28">
        <f t="shared" si="30"/>
        <v>-540</v>
      </c>
    </row>
    <row r="1380" spans="3:13" x14ac:dyDescent="0.3">
      <c r="C1380" s="2"/>
      <c r="L1380" s="4">
        <v>0.72263321361338362</v>
      </c>
      <c r="M1380" s="27">
        <f t="shared" si="30"/>
        <v>480</v>
      </c>
    </row>
    <row r="1381" spans="3:13" x14ac:dyDescent="0.3">
      <c r="C1381" s="2"/>
      <c r="L1381" s="4">
        <v>0.14589830820089544</v>
      </c>
      <c r="M1381" s="28">
        <f t="shared" si="30"/>
        <v>-1040</v>
      </c>
    </row>
    <row r="1382" spans="3:13" x14ac:dyDescent="0.3">
      <c r="C1382" s="2"/>
      <c r="L1382" s="4">
        <v>0.59372656988389538</v>
      </c>
      <c r="M1382" s="27">
        <f t="shared" si="30"/>
        <v>480</v>
      </c>
    </row>
    <row r="1383" spans="3:13" x14ac:dyDescent="0.3">
      <c r="C1383" s="2"/>
      <c r="L1383" s="4">
        <v>0.90557876743038468</v>
      </c>
      <c r="M1383" s="28">
        <f t="shared" si="30"/>
        <v>1000</v>
      </c>
    </row>
    <row r="1384" spans="3:13" x14ac:dyDescent="0.3">
      <c r="C1384" s="2"/>
      <c r="L1384" s="4">
        <v>0.11301039311704275</v>
      </c>
      <c r="M1384" s="27">
        <f t="shared" si="30"/>
        <v>-1040</v>
      </c>
    </row>
    <row r="1385" spans="3:13" x14ac:dyDescent="0.3">
      <c r="C1385" s="2"/>
      <c r="L1385" s="4">
        <v>0.25790163881231787</v>
      </c>
      <c r="M1385" s="28">
        <f t="shared" si="30"/>
        <v>-540</v>
      </c>
    </row>
    <row r="1386" spans="3:13" x14ac:dyDescent="0.3">
      <c r="C1386" s="2"/>
      <c r="L1386" s="4">
        <v>0.26337242617865575</v>
      </c>
      <c r="M1386" s="27">
        <f t="shared" si="30"/>
        <v>-540</v>
      </c>
    </row>
    <row r="1387" spans="3:13" x14ac:dyDescent="0.3">
      <c r="C1387" s="2"/>
      <c r="L1387" s="4">
        <v>5.3005629691636691E-2</v>
      </c>
      <c r="M1387" s="28">
        <f t="shared" si="30"/>
        <v>-1040</v>
      </c>
    </row>
    <row r="1388" spans="3:13" x14ac:dyDescent="0.3">
      <c r="C1388" s="2"/>
      <c r="L1388" s="4">
        <v>0.43740886122857725</v>
      </c>
      <c r="M1388" s="27">
        <f t="shared" si="30"/>
        <v>480</v>
      </c>
    </row>
    <row r="1389" spans="3:13" x14ac:dyDescent="0.3">
      <c r="C1389" s="2"/>
      <c r="L1389" s="4">
        <v>0.76432625979116264</v>
      </c>
      <c r="M1389" s="28">
        <f t="shared" si="30"/>
        <v>1000</v>
      </c>
    </row>
    <row r="1390" spans="3:13" x14ac:dyDescent="0.3">
      <c r="C1390" s="2"/>
      <c r="L1390" s="4">
        <v>0.39629273214415062</v>
      </c>
      <c r="M1390" s="27">
        <f t="shared" si="30"/>
        <v>-540</v>
      </c>
    </row>
    <row r="1391" spans="3:13" x14ac:dyDescent="0.3">
      <c r="C1391" s="2"/>
      <c r="L1391" s="4">
        <v>0.60011095084349819</v>
      </c>
      <c r="M1391" s="28">
        <f t="shared" si="30"/>
        <v>480</v>
      </c>
    </row>
    <row r="1392" spans="3:13" x14ac:dyDescent="0.3">
      <c r="C1392" s="2"/>
      <c r="L1392" s="4">
        <v>0.55644829718659206</v>
      </c>
      <c r="M1392" s="27">
        <f t="shared" si="30"/>
        <v>480</v>
      </c>
    </row>
    <row r="1393" spans="3:13" x14ac:dyDescent="0.3">
      <c r="C1393" s="2"/>
      <c r="L1393" s="4">
        <v>0.77572571414557112</v>
      </c>
      <c r="M1393" s="28">
        <f t="shared" si="30"/>
        <v>1000</v>
      </c>
    </row>
    <row r="1394" spans="3:13" x14ac:dyDescent="0.3">
      <c r="C1394" s="2"/>
      <c r="L1394" s="4">
        <v>0.94729181681387276</v>
      </c>
      <c r="M1394" s="27">
        <f t="shared" si="30"/>
        <v>1000</v>
      </c>
    </row>
    <row r="1395" spans="3:13" x14ac:dyDescent="0.3">
      <c r="C1395" s="2"/>
      <c r="L1395" s="4">
        <v>6.6765882938500609E-2</v>
      </c>
      <c r="M1395" s="28">
        <f t="shared" si="30"/>
        <v>-1040</v>
      </c>
    </row>
    <row r="1396" spans="3:13" x14ac:dyDescent="0.3">
      <c r="C1396" s="2"/>
      <c r="L1396" s="4">
        <v>0.79652346250086381</v>
      </c>
      <c r="M1396" s="27">
        <f t="shared" si="30"/>
        <v>1000</v>
      </c>
    </row>
    <row r="1397" spans="3:13" x14ac:dyDescent="0.3">
      <c r="C1397" s="2"/>
      <c r="L1397" s="4">
        <v>1.1330098703461799E-2</v>
      </c>
      <c r="M1397" s="28">
        <f t="shared" si="30"/>
        <v>-1040</v>
      </c>
    </row>
    <row r="1398" spans="3:13" x14ac:dyDescent="0.3">
      <c r="C1398" s="2"/>
      <c r="L1398" s="4">
        <v>0.41343299020420265</v>
      </c>
      <c r="M1398" s="27">
        <f t="shared" si="30"/>
        <v>-540</v>
      </c>
    </row>
    <row r="1399" spans="3:13" x14ac:dyDescent="0.3">
      <c r="C1399" s="2"/>
      <c r="L1399" s="4">
        <v>0.47747939465733336</v>
      </c>
      <c r="M1399" s="28">
        <f t="shared" si="30"/>
        <v>480</v>
      </c>
    </row>
    <row r="1400" spans="3:13" x14ac:dyDescent="0.3">
      <c r="C1400" s="2"/>
      <c r="L1400" s="4">
        <v>0.77391457269417174</v>
      </c>
      <c r="M1400" s="27">
        <f t="shared" si="30"/>
        <v>1000</v>
      </c>
    </row>
    <row r="1401" spans="3:13" x14ac:dyDescent="0.3">
      <c r="C1401" s="2"/>
      <c r="L1401" s="4">
        <v>0.78663062039150078</v>
      </c>
      <c r="M1401" s="28">
        <f t="shared" si="30"/>
        <v>1000</v>
      </c>
    </row>
    <row r="1402" spans="3:13" x14ac:dyDescent="0.3">
      <c r="C1402" s="2"/>
      <c r="L1402" s="4">
        <v>9.8624203625511719E-2</v>
      </c>
      <c r="M1402" s="27">
        <f t="shared" si="30"/>
        <v>-1040</v>
      </c>
    </row>
    <row r="1403" spans="3:13" x14ac:dyDescent="0.3">
      <c r="C1403" s="2"/>
      <c r="L1403" s="4">
        <v>0.21388960885008035</v>
      </c>
      <c r="M1403" s="28">
        <f t="shared" si="30"/>
        <v>-1040</v>
      </c>
    </row>
    <row r="1404" spans="3:13" x14ac:dyDescent="0.3">
      <c r="C1404" s="2"/>
      <c r="L1404" s="4">
        <v>0.38998194187707935</v>
      </c>
      <c r="M1404" s="27">
        <f t="shared" si="30"/>
        <v>-540</v>
      </c>
    </row>
    <row r="1405" spans="3:13" x14ac:dyDescent="0.3">
      <c r="C1405" s="2"/>
      <c r="L1405" s="4">
        <v>0.15599955425260681</v>
      </c>
      <c r="M1405" s="28">
        <f t="shared" si="30"/>
        <v>-1040</v>
      </c>
    </row>
    <row r="1406" spans="3:13" x14ac:dyDescent="0.3">
      <c r="C1406" s="2"/>
      <c r="L1406" s="4">
        <v>0.15582472656787538</v>
      </c>
      <c r="M1406" s="27">
        <f t="shared" si="30"/>
        <v>-1040</v>
      </c>
    </row>
    <row r="1407" spans="3:13" x14ac:dyDescent="0.3">
      <c r="C1407" s="2"/>
      <c r="L1407" s="4">
        <v>0.13692756834964592</v>
      </c>
      <c r="M1407" s="28">
        <f t="shared" si="30"/>
        <v>-1040</v>
      </c>
    </row>
    <row r="1408" spans="3:13" x14ac:dyDescent="0.3">
      <c r="C1408" s="2"/>
      <c r="L1408" s="4">
        <v>9.4336520664420997E-2</v>
      </c>
      <c r="M1408" s="27">
        <f t="shared" si="30"/>
        <v>-1040</v>
      </c>
    </row>
    <row r="1409" spans="3:13" x14ac:dyDescent="0.3">
      <c r="C1409" s="2"/>
      <c r="L1409" s="4">
        <v>0.6701459260013608</v>
      </c>
      <c r="M1409" s="28">
        <f t="shared" si="30"/>
        <v>480</v>
      </c>
    </row>
    <row r="1410" spans="3:13" x14ac:dyDescent="0.3">
      <c r="C1410" s="2"/>
      <c r="L1410" s="4">
        <v>0.82166115118206662</v>
      </c>
      <c r="M1410" s="27">
        <f t="shared" si="30"/>
        <v>1000</v>
      </c>
    </row>
    <row r="1411" spans="3:13" x14ac:dyDescent="0.3">
      <c r="C1411" s="2"/>
      <c r="L1411" s="4">
        <v>0.37881310634885224</v>
      </c>
      <c r="M1411" s="28">
        <f t="shared" si="30"/>
        <v>-540</v>
      </c>
    </row>
    <row r="1412" spans="3:13" x14ac:dyDescent="0.3">
      <c r="C1412" s="2"/>
      <c r="L1412" s="4">
        <v>0.2260333374107597</v>
      </c>
      <c r="M1412" s="27">
        <f t="shared" si="30"/>
        <v>-1040</v>
      </c>
    </row>
    <row r="1413" spans="3:13" x14ac:dyDescent="0.3">
      <c r="C1413" s="2"/>
      <c r="L1413" s="4">
        <v>0.95929742306786359</v>
      </c>
      <c r="M1413" s="28">
        <f t="shared" ref="M1413:M1476" si="31">IF(L1413&gt;$D$19,$E$18,IF(L1413&gt;$D$20,$E$19,IF(L1413&gt;$D$21,$E$20,$E$21)))</f>
        <v>1000</v>
      </c>
    </row>
    <row r="1414" spans="3:13" x14ac:dyDescent="0.3">
      <c r="C1414" s="2"/>
      <c r="L1414" s="4">
        <v>0.25546999062338938</v>
      </c>
      <c r="M1414" s="27">
        <f t="shared" si="31"/>
        <v>-540</v>
      </c>
    </row>
    <row r="1415" spans="3:13" x14ac:dyDescent="0.3">
      <c r="C1415" s="2"/>
      <c r="L1415" s="4">
        <v>0.72226103515741702</v>
      </c>
      <c r="M1415" s="28">
        <f t="shared" si="31"/>
        <v>480</v>
      </c>
    </row>
    <row r="1416" spans="3:13" x14ac:dyDescent="0.3">
      <c r="C1416" s="2"/>
      <c r="L1416" s="4">
        <v>0.87514168529100833</v>
      </c>
      <c r="M1416" s="27">
        <f t="shared" si="31"/>
        <v>1000</v>
      </c>
    </row>
    <row r="1417" spans="3:13" x14ac:dyDescent="0.3">
      <c r="C1417" s="2"/>
      <c r="L1417" s="4">
        <v>0.50852481156091889</v>
      </c>
      <c r="M1417" s="28">
        <f t="shared" si="31"/>
        <v>480</v>
      </c>
    </row>
    <row r="1418" spans="3:13" x14ac:dyDescent="0.3">
      <c r="C1418" s="2"/>
      <c r="L1418" s="4">
        <v>0.16534004071873187</v>
      </c>
      <c r="M1418" s="27">
        <f t="shared" si="31"/>
        <v>-1040</v>
      </c>
    </row>
    <row r="1419" spans="3:13" x14ac:dyDescent="0.3">
      <c r="C1419" s="2"/>
      <c r="L1419" s="4">
        <v>0.96414451011838198</v>
      </c>
      <c r="M1419" s="28">
        <f t="shared" si="31"/>
        <v>1000</v>
      </c>
    </row>
    <row r="1420" spans="3:13" x14ac:dyDescent="0.3">
      <c r="C1420" s="2"/>
      <c r="L1420" s="4">
        <v>0.33520781206676797</v>
      </c>
      <c r="M1420" s="27">
        <f t="shared" si="31"/>
        <v>-540</v>
      </c>
    </row>
    <row r="1421" spans="3:13" x14ac:dyDescent="0.3">
      <c r="C1421" s="2"/>
      <c r="L1421" s="4">
        <v>0.13183066605116167</v>
      </c>
      <c r="M1421" s="28">
        <f t="shared" si="31"/>
        <v>-1040</v>
      </c>
    </row>
    <row r="1422" spans="3:13" x14ac:dyDescent="0.3">
      <c r="C1422" s="2"/>
      <c r="L1422" s="4">
        <v>0.83557485762204842</v>
      </c>
      <c r="M1422" s="27">
        <f t="shared" si="31"/>
        <v>1000</v>
      </c>
    </row>
    <row r="1423" spans="3:13" x14ac:dyDescent="0.3">
      <c r="C1423" s="2"/>
      <c r="L1423" s="4">
        <v>0.53035109511363732</v>
      </c>
      <c r="M1423" s="28">
        <f t="shared" si="31"/>
        <v>480</v>
      </c>
    </row>
    <row r="1424" spans="3:13" x14ac:dyDescent="0.3">
      <c r="C1424" s="2"/>
      <c r="L1424" s="4">
        <v>0.20847830582646387</v>
      </c>
      <c r="M1424" s="27">
        <f t="shared" si="31"/>
        <v>-1040</v>
      </c>
    </row>
    <row r="1425" spans="3:13" x14ac:dyDescent="0.3">
      <c r="C1425" s="2"/>
      <c r="L1425" s="4">
        <v>0.44405924364194738</v>
      </c>
      <c r="M1425" s="28">
        <f t="shared" si="31"/>
        <v>480</v>
      </c>
    </row>
    <row r="1426" spans="3:13" x14ac:dyDescent="0.3">
      <c r="C1426" s="2"/>
      <c r="L1426" s="4">
        <v>0.68294841752069091</v>
      </c>
      <c r="M1426" s="27">
        <f t="shared" si="31"/>
        <v>480</v>
      </c>
    </row>
    <row r="1427" spans="3:13" x14ac:dyDescent="0.3">
      <c r="C1427" s="2"/>
      <c r="L1427" s="4">
        <v>0.69165894552931895</v>
      </c>
      <c r="M1427" s="28">
        <f t="shared" si="31"/>
        <v>480</v>
      </c>
    </row>
    <row r="1428" spans="3:13" x14ac:dyDescent="0.3">
      <c r="C1428" s="2"/>
      <c r="L1428" s="4">
        <v>0.94739536197751906</v>
      </c>
      <c r="M1428" s="27">
        <f t="shared" si="31"/>
        <v>1000</v>
      </c>
    </row>
    <row r="1429" spans="3:13" x14ac:dyDescent="0.3">
      <c r="C1429" s="2"/>
      <c r="L1429" s="4">
        <v>0.59152146119730453</v>
      </c>
      <c r="M1429" s="28">
        <f t="shared" si="31"/>
        <v>480</v>
      </c>
    </row>
    <row r="1430" spans="3:13" x14ac:dyDescent="0.3">
      <c r="C1430" s="2"/>
      <c r="L1430" s="4">
        <v>0.36572995568056021</v>
      </c>
      <c r="M1430" s="27">
        <f t="shared" si="31"/>
        <v>-540</v>
      </c>
    </row>
    <row r="1431" spans="3:13" x14ac:dyDescent="0.3">
      <c r="C1431" s="2"/>
      <c r="L1431" s="4">
        <v>0.4199600264334542</v>
      </c>
      <c r="M1431" s="28">
        <f t="shared" si="31"/>
        <v>-540</v>
      </c>
    </row>
    <row r="1432" spans="3:13" x14ac:dyDescent="0.3">
      <c r="C1432" s="2"/>
      <c r="L1432" s="4">
        <v>0.36124205579501856</v>
      </c>
      <c r="M1432" s="27">
        <f t="shared" si="31"/>
        <v>-540</v>
      </c>
    </row>
    <row r="1433" spans="3:13" x14ac:dyDescent="0.3">
      <c r="C1433" s="2"/>
      <c r="L1433" s="4">
        <v>0.30320684331408998</v>
      </c>
      <c r="M1433" s="28">
        <f t="shared" si="31"/>
        <v>-540</v>
      </c>
    </row>
    <row r="1434" spans="3:13" x14ac:dyDescent="0.3">
      <c r="C1434" s="2"/>
      <c r="L1434" s="4">
        <v>0.91318511981499662</v>
      </c>
      <c r="M1434" s="27">
        <f t="shared" si="31"/>
        <v>1000</v>
      </c>
    </row>
    <row r="1435" spans="3:13" x14ac:dyDescent="0.3">
      <c r="C1435" s="2"/>
      <c r="L1435" s="4">
        <v>0.75833844892474933</v>
      </c>
      <c r="M1435" s="28">
        <f t="shared" si="31"/>
        <v>1000</v>
      </c>
    </row>
    <row r="1436" spans="3:13" x14ac:dyDescent="0.3">
      <c r="C1436" s="2"/>
      <c r="L1436" s="4">
        <v>0.92799898403612124</v>
      </c>
      <c r="M1436" s="27">
        <f t="shared" si="31"/>
        <v>1000</v>
      </c>
    </row>
    <row r="1437" spans="3:13" x14ac:dyDescent="0.3">
      <c r="C1437" s="2"/>
      <c r="L1437" s="4">
        <v>0.64077864566636233</v>
      </c>
      <c r="M1437" s="28">
        <f t="shared" si="31"/>
        <v>480</v>
      </c>
    </row>
    <row r="1438" spans="3:13" x14ac:dyDescent="0.3">
      <c r="C1438" s="2"/>
      <c r="L1438" s="4">
        <v>0.25390690280324346</v>
      </c>
      <c r="M1438" s="27">
        <f t="shared" si="31"/>
        <v>-540</v>
      </c>
    </row>
    <row r="1439" spans="3:13" x14ac:dyDescent="0.3">
      <c r="C1439" s="2"/>
      <c r="L1439" s="4">
        <v>0.1258830823541125</v>
      </c>
      <c r="M1439" s="28">
        <f t="shared" si="31"/>
        <v>-1040</v>
      </c>
    </row>
    <row r="1440" spans="3:13" x14ac:dyDescent="0.3">
      <c r="C1440" s="2"/>
      <c r="L1440" s="4">
        <v>2.2234507518214097E-2</v>
      </c>
      <c r="M1440" s="27">
        <f t="shared" si="31"/>
        <v>-1040</v>
      </c>
    </row>
    <row r="1441" spans="3:13" x14ac:dyDescent="0.3">
      <c r="C1441" s="2"/>
      <c r="L1441" s="4">
        <v>0.45929573240676769</v>
      </c>
      <c r="M1441" s="28">
        <f t="shared" si="31"/>
        <v>480</v>
      </c>
    </row>
    <row r="1442" spans="3:13" x14ac:dyDescent="0.3">
      <c r="C1442" s="2"/>
      <c r="L1442" s="4">
        <v>0.246962934471881</v>
      </c>
      <c r="M1442" s="27">
        <f t="shared" si="31"/>
        <v>-540</v>
      </c>
    </row>
    <row r="1443" spans="3:13" x14ac:dyDescent="0.3">
      <c r="C1443" s="2"/>
      <c r="L1443" s="4">
        <v>0.91821266907754961</v>
      </c>
      <c r="M1443" s="28">
        <f t="shared" si="31"/>
        <v>1000</v>
      </c>
    </row>
    <row r="1444" spans="3:13" x14ac:dyDescent="0.3">
      <c r="C1444" s="2"/>
      <c r="L1444" s="4">
        <v>0.44412140498994901</v>
      </c>
      <c r="M1444" s="27">
        <f t="shared" si="31"/>
        <v>480</v>
      </c>
    </row>
    <row r="1445" spans="3:13" x14ac:dyDescent="0.3">
      <c r="C1445" s="2"/>
      <c r="L1445" s="4">
        <v>0.91314075213968193</v>
      </c>
      <c r="M1445" s="28">
        <f t="shared" si="31"/>
        <v>1000</v>
      </c>
    </row>
    <row r="1446" spans="3:13" x14ac:dyDescent="0.3">
      <c r="C1446" s="2"/>
      <c r="L1446" s="4">
        <v>0.10580525864016166</v>
      </c>
      <c r="M1446" s="27">
        <f t="shared" si="31"/>
        <v>-1040</v>
      </c>
    </row>
    <row r="1447" spans="3:13" x14ac:dyDescent="0.3">
      <c r="C1447" s="2"/>
      <c r="L1447" s="4">
        <v>0.98891512171409213</v>
      </c>
      <c r="M1447" s="28">
        <f t="shared" si="31"/>
        <v>1000</v>
      </c>
    </row>
    <row r="1448" spans="3:13" x14ac:dyDescent="0.3">
      <c r="C1448" s="2"/>
      <c r="L1448" s="4">
        <v>0.92252662920798567</v>
      </c>
      <c r="M1448" s="27">
        <f t="shared" si="31"/>
        <v>1000</v>
      </c>
    </row>
    <row r="1449" spans="3:13" x14ac:dyDescent="0.3">
      <c r="C1449" s="2"/>
      <c r="L1449" s="4">
        <v>0.97077854206700376</v>
      </c>
      <c r="M1449" s="28">
        <f t="shared" si="31"/>
        <v>1000</v>
      </c>
    </row>
    <row r="1450" spans="3:13" x14ac:dyDescent="0.3">
      <c r="C1450" s="2"/>
      <c r="L1450" s="4">
        <v>6.7351569463267924E-2</v>
      </c>
      <c r="M1450" s="27">
        <f t="shared" si="31"/>
        <v>-1040</v>
      </c>
    </row>
    <row r="1451" spans="3:13" x14ac:dyDescent="0.3">
      <c r="C1451" s="2"/>
      <c r="L1451" s="4">
        <v>0.75684753674132976</v>
      </c>
      <c r="M1451" s="28">
        <f t="shared" si="31"/>
        <v>1000</v>
      </c>
    </row>
    <row r="1452" spans="3:13" x14ac:dyDescent="0.3">
      <c r="C1452" s="2"/>
      <c r="L1452" s="4">
        <v>0.83856732215382235</v>
      </c>
      <c r="M1452" s="27">
        <f t="shared" si="31"/>
        <v>1000</v>
      </c>
    </row>
    <row r="1453" spans="3:13" x14ac:dyDescent="0.3">
      <c r="C1453" s="2"/>
      <c r="L1453" s="4">
        <v>0.56571299239239936</v>
      </c>
      <c r="M1453" s="28">
        <f t="shared" si="31"/>
        <v>480</v>
      </c>
    </row>
    <row r="1454" spans="3:13" x14ac:dyDescent="0.3">
      <c r="C1454" s="2"/>
      <c r="L1454" s="4">
        <v>0.10098723419468936</v>
      </c>
      <c r="M1454" s="27">
        <f t="shared" si="31"/>
        <v>-1040</v>
      </c>
    </row>
    <row r="1455" spans="3:13" x14ac:dyDescent="0.3">
      <c r="C1455" s="2"/>
      <c r="L1455" s="4">
        <v>0.14917464090451671</v>
      </c>
      <c r="M1455" s="28">
        <f t="shared" si="31"/>
        <v>-1040</v>
      </c>
    </row>
    <row r="1456" spans="3:13" x14ac:dyDescent="0.3">
      <c r="C1456" s="2"/>
      <c r="L1456" s="4">
        <v>0.91499864867578073</v>
      </c>
      <c r="M1456" s="27">
        <f t="shared" si="31"/>
        <v>1000</v>
      </c>
    </row>
    <row r="1457" spans="3:13" x14ac:dyDescent="0.3">
      <c r="C1457" s="2"/>
      <c r="L1457" s="4">
        <v>0.9149025018172281</v>
      </c>
      <c r="M1457" s="28">
        <f t="shared" si="31"/>
        <v>1000</v>
      </c>
    </row>
    <row r="1458" spans="3:13" x14ac:dyDescent="0.3">
      <c r="C1458" s="2"/>
      <c r="L1458" s="4">
        <v>0.78985894579457561</v>
      </c>
      <c r="M1458" s="27">
        <f t="shared" si="31"/>
        <v>1000</v>
      </c>
    </row>
    <row r="1459" spans="3:13" x14ac:dyDescent="0.3">
      <c r="C1459" s="2"/>
      <c r="L1459" s="4">
        <v>0.86913697523066147</v>
      </c>
      <c r="M1459" s="28">
        <f t="shared" si="31"/>
        <v>1000</v>
      </c>
    </row>
    <row r="1460" spans="3:13" x14ac:dyDescent="0.3">
      <c r="C1460" s="2"/>
      <c r="L1460" s="4">
        <v>0.27328873669926546</v>
      </c>
      <c r="M1460" s="27">
        <f t="shared" si="31"/>
        <v>-540</v>
      </c>
    </row>
    <row r="1461" spans="3:13" x14ac:dyDescent="0.3">
      <c r="C1461" s="2"/>
      <c r="L1461" s="4">
        <v>0.5729701076081164</v>
      </c>
      <c r="M1461" s="28">
        <f t="shared" si="31"/>
        <v>480</v>
      </c>
    </row>
    <row r="1462" spans="3:13" x14ac:dyDescent="0.3">
      <c r="C1462" s="2"/>
      <c r="L1462" s="4">
        <v>0.31972843410840202</v>
      </c>
      <c r="M1462" s="27">
        <f t="shared" si="31"/>
        <v>-540</v>
      </c>
    </row>
    <row r="1463" spans="3:13" x14ac:dyDescent="0.3">
      <c r="C1463" s="2"/>
      <c r="L1463" s="4">
        <v>0.1287166112456416</v>
      </c>
      <c r="M1463" s="28">
        <f t="shared" si="31"/>
        <v>-1040</v>
      </c>
    </row>
    <row r="1464" spans="3:13" x14ac:dyDescent="0.3">
      <c r="C1464" s="2"/>
      <c r="L1464" s="4">
        <v>0.34162715586318237</v>
      </c>
      <c r="M1464" s="27">
        <f t="shared" si="31"/>
        <v>-540</v>
      </c>
    </row>
    <row r="1465" spans="3:13" x14ac:dyDescent="0.3">
      <c r="C1465" s="2"/>
      <c r="L1465" s="4">
        <v>0.99920327662139652</v>
      </c>
      <c r="M1465" s="28">
        <f t="shared" si="31"/>
        <v>1000</v>
      </c>
    </row>
    <row r="1466" spans="3:13" x14ac:dyDescent="0.3">
      <c r="C1466" s="2"/>
      <c r="L1466" s="4">
        <v>0.63661778784947998</v>
      </c>
      <c r="M1466" s="27">
        <f t="shared" si="31"/>
        <v>480</v>
      </c>
    </row>
    <row r="1467" spans="3:13" x14ac:dyDescent="0.3">
      <c r="C1467" s="2"/>
      <c r="L1467" s="4">
        <v>8.1050499632913997E-2</v>
      </c>
      <c r="M1467" s="28">
        <f t="shared" si="31"/>
        <v>-1040</v>
      </c>
    </row>
    <row r="1468" spans="3:13" x14ac:dyDescent="0.3">
      <c r="C1468" s="2"/>
      <c r="L1468" s="4">
        <v>0.7856926880659304</v>
      </c>
      <c r="M1468" s="27">
        <f t="shared" si="31"/>
        <v>1000</v>
      </c>
    </row>
    <row r="1469" spans="3:13" x14ac:dyDescent="0.3">
      <c r="C1469" s="2"/>
      <c r="L1469" s="4">
        <v>0.1451595562679332</v>
      </c>
      <c r="M1469" s="28">
        <f t="shared" si="31"/>
        <v>-1040</v>
      </c>
    </row>
    <row r="1470" spans="3:13" x14ac:dyDescent="0.3">
      <c r="C1470" s="2"/>
      <c r="L1470" s="4">
        <v>0.51697778975801112</v>
      </c>
      <c r="M1470" s="27">
        <f t="shared" si="31"/>
        <v>480</v>
      </c>
    </row>
    <row r="1471" spans="3:13" x14ac:dyDescent="0.3">
      <c r="C1471" s="2"/>
      <c r="L1471" s="4">
        <v>0.104482567959579</v>
      </c>
      <c r="M1471" s="28">
        <f t="shared" si="31"/>
        <v>-1040</v>
      </c>
    </row>
    <row r="1472" spans="3:13" x14ac:dyDescent="0.3">
      <c r="C1472" s="2"/>
      <c r="L1472" s="4">
        <v>0.28194908446435563</v>
      </c>
      <c r="M1472" s="27">
        <f t="shared" si="31"/>
        <v>-540</v>
      </c>
    </row>
    <row r="1473" spans="3:13" x14ac:dyDescent="0.3">
      <c r="C1473" s="2"/>
      <c r="L1473" s="4">
        <v>0.74363370604849799</v>
      </c>
      <c r="M1473" s="28">
        <f t="shared" si="31"/>
        <v>1000</v>
      </c>
    </row>
    <row r="1474" spans="3:13" x14ac:dyDescent="0.3">
      <c r="C1474" s="2"/>
      <c r="L1474" s="4">
        <v>0.90726183521928305</v>
      </c>
      <c r="M1474" s="27">
        <f t="shared" si="31"/>
        <v>1000</v>
      </c>
    </row>
    <row r="1475" spans="3:13" x14ac:dyDescent="0.3">
      <c r="C1475" s="2"/>
      <c r="L1475" s="4">
        <v>0.62120755064414024</v>
      </c>
      <c r="M1475" s="28">
        <f t="shared" si="31"/>
        <v>480</v>
      </c>
    </row>
    <row r="1476" spans="3:13" x14ac:dyDescent="0.3">
      <c r="C1476" s="2"/>
      <c r="L1476" s="4">
        <v>0.67524290966890377</v>
      </c>
      <c r="M1476" s="27">
        <f t="shared" si="31"/>
        <v>480</v>
      </c>
    </row>
    <row r="1477" spans="3:13" x14ac:dyDescent="0.3">
      <c r="C1477" s="2"/>
      <c r="L1477" s="4">
        <v>0.94928329872045436</v>
      </c>
      <c r="M1477" s="28">
        <f t="shared" ref="M1477:M1540" si="32">IF(L1477&gt;$D$19,$E$18,IF(L1477&gt;$D$20,$E$19,IF(L1477&gt;$D$21,$E$20,$E$21)))</f>
        <v>1000</v>
      </c>
    </row>
    <row r="1478" spans="3:13" x14ac:dyDescent="0.3">
      <c r="C1478" s="2"/>
      <c r="L1478" s="4">
        <v>0.89054974764983519</v>
      </c>
      <c r="M1478" s="27">
        <f t="shared" si="32"/>
        <v>1000</v>
      </c>
    </row>
    <row r="1479" spans="3:13" x14ac:dyDescent="0.3">
      <c r="C1479" s="2"/>
      <c r="L1479" s="4">
        <v>0.60541721752034339</v>
      </c>
      <c r="M1479" s="28">
        <f t="shared" si="32"/>
        <v>480</v>
      </c>
    </row>
    <row r="1480" spans="3:13" x14ac:dyDescent="0.3">
      <c r="C1480" s="2"/>
      <c r="L1480" s="4">
        <v>0.40908609728807965</v>
      </c>
      <c r="M1480" s="27">
        <f t="shared" si="32"/>
        <v>-540</v>
      </c>
    </row>
    <row r="1481" spans="3:13" x14ac:dyDescent="0.3">
      <c r="C1481" s="2"/>
      <c r="L1481" s="4">
        <v>0.80468089939245124</v>
      </c>
      <c r="M1481" s="28">
        <f t="shared" si="32"/>
        <v>1000</v>
      </c>
    </row>
    <row r="1482" spans="3:13" x14ac:dyDescent="0.3">
      <c r="C1482" s="2"/>
      <c r="L1482" s="4">
        <v>8.2259586184867173E-2</v>
      </c>
      <c r="M1482" s="27">
        <f t="shared" si="32"/>
        <v>-1040</v>
      </c>
    </row>
    <row r="1483" spans="3:13" x14ac:dyDescent="0.3">
      <c r="C1483" s="2"/>
      <c r="L1483" s="4">
        <v>0.96264006853990369</v>
      </c>
      <c r="M1483" s="28">
        <f t="shared" si="32"/>
        <v>1000</v>
      </c>
    </row>
    <row r="1484" spans="3:13" x14ac:dyDescent="0.3">
      <c r="C1484" s="2"/>
      <c r="L1484" s="4">
        <v>0.91620875054754847</v>
      </c>
      <c r="M1484" s="27">
        <f t="shared" si="32"/>
        <v>1000</v>
      </c>
    </row>
    <row r="1485" spans="3:13" x14ac:dyDescent="0.3">
      <c r="C1485" s="2"/>
      <c r="L1485" s="4">
        <v>0.87423558633359622</v>
      </c>
      <c r="M1485" s="28">
        <f t="shared" si="32"/>
        <v>1000</v>
      </c>
    </row>
    <row r="1486" spans="3:13" x14ac:dyDescent="0.3">
      <c r="C1486" s="2"/>
      <c r="L1486" s="4">
        <v>0.47549597930898713</v>
      </c>
      <c r="M1486" s="27">
        <f t="shared" si="32"/>
        <v>480</v>
      </c>
    </row>
    <row r="1487" spans="3:13" x14ac:dyDescent="0.3">
      <c r="C1487" s="2"/>
      <c r="L1487" s="4">
        <v>0.70953580139745875</v>
      </c>
      <c r="M1487" s="28">
        <f t="shared" si="32"/>
        <v>480</v>
      </c>
    </row>
    <row r="1488" spans="3:13" x14ac:dyDescent="0.3">
      <c r="C1488" s="2"/>
      <c r="L1488" s="4">
        <v>0.19516151562173079</v>
      </c>
      <c r="M1488" s="27">
        <f t="shared" si="32"/>
        <v>-1040</v>
      </c>
    </row>
    <row r="1489" spans="3:13" x14ac:dyDescent="0.3">
      <c r="C1489" s="2"/>
      <c r="L1489" s="4">
        <v>0.40003786796264051</v>
      </c>
      <c r="M1489" s="28">
        <f t="shared" si="32"/>
        <v>-540</v>
      </c>
    </row>
    <row r="1490" spans="3:13" x14ac:dyDescent="0.3">
      <c r="C1490" s="2"/>
      <c r="L1490" s="4">
        <v>0.61436564939886895</v>
      </c>
      <c r="M1490" s="27">
        <f t="shared" si="32"/>
        <v>480</v>
      </c>
    </row>
    <row r="1491" spans="3:13" x14ac:dyDescent="0.3">
      <c r="C1491" s="2"/>
      <c r="L1491" s="4">
        <v>0.61699059077708862</v>
      </c>
      <c r="M1491" s="28">
        <f t="shared" si="32"/>
        <v>480</v>
      </c>
    </row>
    <row r="1492" spans="3:13" x14ac:dyDescent="0.3">
      <c r="C1492" s="2"/>
      <c r="L1492" s="4">
        <v>1.0587755180688108E-2</v>
      </c>
      <c r="M1492" s="27">
        <f t="shared" si="32"/>
        <v>-1040</v>
      </c>
    </row>
    <row r="1493" spans="3:13" x14ac:dyDescent="0.3">
      <c r="C1493" s="2"/>
      <c r="L1493" s="4">
        <v>0.25421421506982467</v>
      </c>
      <c r="M1493" s="28">
        <f t="shared" si="32"/>
        <v>-540</v>
      </c>
    </row>
    <row r="1494" spans="3:13" x14ac:dyDescent="0.3">
      <c r="C1494" s="2"/>
      <c r="L1494" s="4">
        <v>0.4201905166561406</v>
      </c>
      <c r="M1494" s="27">
        <f t="shared" si="32"/>
        <v>-540</v>
      </c>
    </row>
    <row r="1495" spans="3:13" x14ac:dyDescent="0.3">
      <c r="C1495" s="2"/>
      <c r="L1495" s="4">
        <v>0.41440606409403258</v>
      </c>
      <c r="M1495" s="28">
        <f t="shared" si="32"/>
        <v>-540</v>
      </c>
    </row>
    <row r="1496" spans="3:13" x14ac:dyDescent="0.3">
      <c r="C1496" s="2"/>
      <c r="L1496" s="4">
        <v>0.32524021044548213</v>
      </c>
      <c r="M1496" s="27">
        <f t="shared" si="32"/>
        <v>-540</v>
      </c>
    </row>
    <row r="1497" spans="3:13" x14ac:dyDescent="0.3">
      <c r="C1497" s="2"/>
      <c r="L1497" s="4">
        <v>0.7558140133429383</v>
      </c>
      <c r="M1497" s="28">
        <f t="shared" si="32"/>
        <v>1000</v>
      </c>
    </row>
    <row r="1498" spans="3:13" x14ac:dyDescent="0.3">
      <c r="C1498" s="2"/>
      <c r="L1498" s="4">
        <v>0.64673771498989518</v>
      </c>
      <c r="M1498" s="27">
        <f t="shared" si="32"/>
        <v>480</v>
      </c>
    </row>
    <row r="1499" spans="3:13" x14ac:dyDescent="0.3">
      <c r="C1499" s="2"/>
      <c r="L1499" s="4">
        <v>0.61263239744724363</v>
      </c>
      <c r="M1499" s="28">
        <f t="shared" si="32"/>
        <v>480</v>
      </c>
    </row>
    <row r="1500" spans="3:13" x14ac:dyDescent="0.3">
      <c r="C1500" s="2"/>
      <c r="L1500" s="4">
        <v>0.77218392989021101</v>
      </c>
      <c r="M1500" s="27">
        <f t="shared" si="32"/>
        <v>1000</v>
      </c>
    </row>
    <row r="1501" spans="3:13" x14ac:dyDescent="0.3">
      <c r="C1501" s="2"/>
      <c r="L1501" s="4">
        <v>0.15603646365303125</v>
      </c>
      <c r="M1501" s="28">
        <f t="shared" si="32"/>
        <v>-1040</v>
      </c>
    </row>
    <row r="1502" spans="3:13" x14ac:dyDescent="0.3">
      <c r="C1502" s="2"/>
      <c r="L1502" s="4">
        <v>0.12177626708713152</v>
      </c>
      <c r="M1502" s="27">
        <f t="shared" si="32"/>
        <v>-1040</v>
      </c>
    </row>
    <row r="1503" spans="3:13" x14ac:dyDescent="0.3">
      <c r="C1503" s="2"/>
      <c r="L1503" s="4">
        <v>0.52728362230227588</v>
      </c>
      <c r="M1503" s="28">
        <f t="shared" si="32"/>
        <v>480</v>
      </c>
    </row>
    <row r="1504" spans="3:13" x14ac:dyDescent="0.3">
      <c r="C1504" s="2"/>
      <c r="L1504" s="4">
        <v>0.29321629708627617</v>
      </c>
      <c r="M1504" s="27">
        <f t="shared" si="32"/>
        <v>-540</v>
      </c>
    </row>
    <row r="1505" spans="3:13" x14ac:dyDescent="0.3">
      <c r="C1505" s="2"/>
      <c r="L1505" s="4">
        <v>0.39471653195011003</v>
      </c>
      <c r="M1505" s="28">
        <f t="shared" si="32"/>
        <v>-540</v>
      </c>
    </row>
    <row r="1506" spans="3:13" x14ac:dyDescent="0.3">
      <c r="C1506" s="2"/>
      <c r="L1506" s="4">
        <v>0.68498848900460008</v>
      </c>
      <c r="M1506" s="27">
        <f t="shared" si="32"/>
        <v>480</v>
      </c>
    </row>
    <row r="1507" spans="3:13" x14ac:dyDescent="0.3">
      <c r="C1507" s="2"/>
      <c r="L1507" s="4">
        <v>0.28355089084938612</v>
      </c>
      <c r="M1507" s="28">
        <f t="shared" si="32"/>
        <v>-540</v>
      </c>
    </row>
    <row r="1508" spans="3:13" x14ac:dyDescent="0.3">
      <c r="C1508" s="2"/>
      <c r="L1508" s="4">
        <v>0.90657787664355616</v>
      </c>
      <c r="M1508" s="27">
        <f t="shared" si="32"/>
        <v>1000</v>
      </c>
    </row>
    <row r="1509" spans="3:13" x14ac:dyDescent="0.3">
      <c r="C1509" s="2"/>
      <c r="L1509" s="4">
        <v>0.59015758834059229</v>
      </c>
      <c r="M1509" s="28">
        <f t="shared" si="32"/>
        <v>480</v>
      </c>
    </row>
    <row r="1510" spans="3:13" x14ac:dyDescent="0.3">
      <c r="C1510" s="2"/>
      <c r="L1510" s="4">
        <v>0.50642570406092491</v>
      </c>
      <c r="M1510" s="27">
        <f t="shared" si="32"/>
        <v>480</v>
      </c>
    </row>
    <row r="1511" spans="3:13" x14ac:dyDescent="0.3">
      <c r="C1511" s="2"/>
      <c r="L1511" s="4">
        <v>0.40216141313367515</v>
      </c>
      <c r="M1511" s="28">
        <f t="shared" si="32"/>
        <v>-540</v>
      </c>
    </row>
    <row r="1512" spans="3:13" x14ac:dyDescent="0.3">
      <c r="C1512" s="2"/>
      <c r="L1512" s="4">
        <v>0.13034153815313909</v>
      </c>
      <c r="M1512" s="27">
        <f t="shared" si="32"/>
        <v>-1040</v>
      </c>
    </row>
    <row r="1513" spans="3:13" x14ac:dyDescent="0.3">
      <c r="C1513" s="2"/>
      <c r="L1513" s="4">
        <v>0.93969110094561159</v>
      </c>
      <c r="M1513" s="28">
        <f t="shared" si="32"/>
        <v>1000</v>
      </c>
    </row>
    <row r="1514" spans="3:13" x14ac:dyDescent="0.3">
      <c r="C1514" s="2"/>
      <c r="L1514" s="4">
        <v>0.43228965743709957</v>
      </c>
      <c r="M1514" s="27">
        <f t="shared" si="32"/>
        <v>-540</v>
      </c>
    </row>
    <row r="1515" spans="3:13" x14ac:dyDescent="0.3">
      <c r="C1515" s="2"/>
      <c r="L1515" s="4">
        <v>0.25110696500834373</v>
      </c>
      <c r="M1515" s="28">
        <f t="shared" si="32"/>
        <v>-540</v>
      </c>
    </row>
    <row r="1516" spans="3:13" x14ac:dyDescent="0.3">
      <c r="C1516" s="2"/>
      <c r="L1516" s="4">
        <v>5.8980357251435911E-2</v>
      </c>
      <c r="M1516" s="27">
        <f t="shared" si="32"/>
        <v>-1040</v>
      </c>
    </row>
    <row r="1517" spans="3:13" x14ac:dyDescent="0.3">
      <c r="C1517" s="2"/>
      <c r="L1517" s="4">
        <v>0.37994808071195518</v>
      </c>
      <c r="M1517" s="28">
        <f t="shared" si="32"/>
        <v>-540</v>
      </c>
    </row>
    <row r="1518" spans="3:13" x14ac:dyDescent="0.3">
      <c r="C1518" s="2"/>
      <c r="L1518" s="4">
        <v>8.4941562737051557E-2</v>
      </c>
      <c r="M1518" s="27">
        <f t="shared" si="32"/>
        <v>-1040</v>
      </c>
    </row>
    <row r="1519" spans="3:13" x14ac:dyDescent="0.3">
      <c r="C1519" s="2"/>
      <c r="L1519" s="4">
        <v>0.69436727012934396</v>
      </c>
      <c r="M1519" s="28">
        <f t="shared" si="32"/>
        <v>480</v>
      </c>
    </row>
    <row r="1520" spans="3:13" x14ac:dyDescent="0.3">
      <c r="C1520" s="2"/>
      <c r="L1520" s="4">
        <v>0.57490120004121692</v>
      </c>
      <c r="M1520" s="27">
        <f t="shared" si="32"/>
        <v>480</v>
      </c>
    </row>
    <row r="1521" spans="3:13" x14ac:dyDescent="0.3">
      <c r="C1521" s="2"/>
      <c r="L1521" s="4">
        <v>0.53558419590663631</v>
      </c>
      <c r="M1521" s="28">
        <f t="shared" si="32"/>
        <v>480</v>
      </c>
    </row>
    <row r="1522" spans="3:13" x14ac:dyDescent="0.3">
      <c r="C1522" s="2"/>
      <c r="L1522" s="4">
        <v>0.8525255298296639</v>
      </c>
      <c r="M1522" s="27">
        <f t="shared" si="32"/>
        <v>1000</v>
      </c>
    </row>
    <row r="1523" spans="3:13" x14ac:dyDescent="0.3">
      <c r="C1523" s="2"/>
      <c r="L1523" s="4">
        <v>0.1347970557445235</v>
      </c>
      <c r="M1523" s="28">
        <f t="shared" si="32"/>
        <v>-1040</v>
      </c>
    </row>
    <row r="1524" spans="3:13" x14ac:dyDescent="0.3">
      <c r="C1524" s="2"/>
      <c r="L1524" s="4">
        <v>0.74562552740036003</v>
      </c>
      <c r="M1524" s="27">
        <f t="shared" si="32"/>
        <v>1000</v>
      </c>
    </row>
    <row r="1525" spans="3:13" x14ac:dyDescent="0.3">
      <c r="C1525" s="2"/>
      <c r="L1525" s="4">
        <v>0.81406717564177655</v>
      </c>
      <c r="M1525" s="28">
        <f t="shared" si="32"/>
        <v>1000</v>
      </c>
    </row>
    <row r="1526" spans="3:13" x14ac:dyDescent="0.3">
      <c r="C1526" s="2"/>
      <c r="L1526" s="4">
        <v>0.16680143683295034</v>
      </c>
      <c r="M1526" s="27">
        <f t="shared" si="32"/>
        <v>-1040</v>
      </c>
    </row>
    <row r="1527" spans="3:13" x14ac:dyDescent="0.3">
      <c r="C1527" s="2"/>
      <c r="L1527" s="4">
        <v>0.35935977971206878</v>
      </c>
      <c r="M1527" s="28">
        <f t="shared" si="32"/>
        <v>-540</v>
      </c>
    </row>
    <row r="1528" spans="3:13" x14ac:dyDescent="0.3">
      <c r="C1528" s="2"/>
      <c r="L1528" s="4">
        <v>0.50214284630480976</v>
      </c>
      <c r="M1528" s="27">
        <f t="shared" si="32"/>
        <v>480</v>
      </c>
    </row>
    <row r="1529" spans="3:13" x14ac:dyDescent="0.3">
      <c r="C1529" s="2"/>
      <c r="L1529" s="4">
        <v>3.2191844254818469E-2</v>
      </c>
      <c r="M1529" s="28">
        <f t="shared" si="32"/>
        <v>-1040</v>
      </c>
    </row>
    <row r="1530" spans="3:13" x14ac:dyDescent="0.3">
      <c r="C1530" s="2"/>
      <c r="L1530" s="4">
        <v>0.93399085757642064</v>
      </c>
      <c r="M1530" s="27">
        <f t="shared" si="32"/>
        <v>1000</v>
      </c>
    </row>
    <row r="1531" spans="3:13" x14ac:dyDescent="0.3">
      <c r="C1531" s="2"/>
      <c r="L1531" s="4">
        <v>0.34940116984357328</v>
      </c>
      <c r="M1531" s="28">
        <f t="shared" si="32"/>
        <v>-540</v>
      </c>
    </row>
    <row r="1532" spans="3:13" x14ac:dyDescent="0.3">
      <c r="C1532" s="2"/>
      <c r="L1532" s="4">
        <v>0.63288953143838278</v>
      </c>
      <c r="M1532" s="27">
        <f t="shared" si="32"/>
        <v>480</v>
      </c>
    </row>
    <row r="1533" spans="3:13" x14ac:dyDescent="0.3">
      <c r="C1533" s="2"/>
      <c r="L1533" s="4">
        <v>0.28085278410966186</v>
      </c>
      <c r="M1533" s="28">
        <f t="shared" si="32"/>
        <v>-540</v>
      </c>
    </row>
    <row r="1534" spans="3:13" x14ac:dyDescent="0.3">
      <c r="C1534" s="2"/>
      <c r="L1534" s="4">
        <v>0.50277187056160644</v>
      </c>
      <c r="M1534" s="27">
        <f t="shared" si="32"/>
        <v>480</v>
      </c>
    </row>
    <row r="1535" spans="3:13" x14ac:dyDescent="0.3">
      <c r="C1535" s="2"/>
      <c r="L1535" s="4">
        <v>0.17075733897367706</v>
      </c>
      <c r="M1535" s="28">
        <f t="shared" si="32"/>
        <v>-1040</v>
      </c>
    </row>
    <row r="1536" spans="3:13" x14ac:dyDescent="0.3">
      <c r="C1536" s="2"/>
      <c r="L1536" s="4">
        <v>0.22730687107755709</v>
      </c>
      <c r="M1536" s="27">
        <f t="shared" si="32"/>
        <v>-1040</v>
      </c>
    </row>
    <row r="1537" spans="3:13" x14ac:dyDescent="0.3">
      <c r="C1537" s="2"/>
      <c r="L1537" s="4">
        <v>0.65173719384367557</v>
      </c>
      <c r="M1537" s="28">
        <f t="shared" si="32"/>
        <v>480</v>
      </c>
    </row>
    <row r="1538" spans="3:13" x14ac:dyDescent="0.3">
      <c r="C1538" s="2"/>
      <c r="L1538" s="4">
        <v>0.44579766033382862</v>
      </c>
      <c r="M1538" s="27">
        <f t="shared" si="32"/>
        <v>480</v>
      </c>
    </row>
    <row r="1539" spans="3:13" x14ac:dyDescent="0.3">
      <c r="C1539" s="2"/>
      <c r="L1539" s="4">
        <v>0.4697227796459591</v>
      </c>
      <c r="M1539" s="28">
        <f t="shared" si="32"/>
        <v>480</v>
      </c>
    </row>
    <row r="1540" spans="3:13" x14ac:dyDescent="0.3">
      <c r="C1540" s="2"/>
      <c r="L1540" s="4">
        <v>0.95300266987552584</v>
      </c>
      <c r="M1540" s="27">
        <f t="shared" si="32"/>
        <v>1000</v>
      </c>
    </row>
    <row r="1541" spans="3:13" x14ac:dyDescent="0.3">
      <c r="C1541" s="2"/>
      <c r="L1541" s="4">
        <v>0.84146067379700173</v>
      </c>
      <c r="M1541" s="28">
        <f t="shared" ref="M1541:M1604" si="33">IF(L1541&gt;$D$19,$E$18,IF(L1541&gt;$D$20,$E$19,IF(L1541&gt;$D$21,$E$20,$E$21)))</f>
        <v>1000</v>
      </c>
    </row>
    <row r="1542" spans="3:13" x14ac:dyDescent="0.3">
      <c r="C1542" s="2"/>
      <c r="L1542" s="4">
        <v>0.18294669833081845</v>
      </c>
      <c r="M1542" s="27">
        <f t="shared" si="33"/>
        <v>-1040</v>
      </c>
    </row>
    <row r="1543" spans="3:13" x14ac:dyDescent="0.3">
      <c r="C1543" s="2"/>
      <c r="L1543" s="4">
        <v>5.6011355479592462E-2</v>
      </c>
      <c r="M1543" s="28">
        <f t="shared" si="33"/>
        <v>-1040</v>
      </c>
    </row>
    <row r="1544" spans="3:13" x14ac:dyDescent="0.3">
      <c r="C1544" s="2"/>
      <c r="L1544" s="4">
        <v>0.93360049896302433</v>
      </c>
      <c r="M1544" s="27">
        <f t="shared" si="33"/>
        <v>1000</v>
      </c>
    </row>
    <row r="1545" spans="3:13" x14ac:dyDescent="0.3">
      <c r="C1545" s="2"/>
      <c r="L1545" s="4">
        <v>0.85933085096718009</v>
      </c>
      <c r="M1545" s="28">
        <f t="shared" si="33"/>
        <v>1000</v>
      </c>
    </row>
    <row r="1546" spans="3:13" x14ac:dyDescent="0.3">
      <c r="C1546" s="2"/>
      <c r="L1546" s="4">
        <v>0.48258878703634855</v>
      </c>
      <c r="M1546" s="27">
        <f t="shared" si="33"/>
        <v>480</v>
      </c>
    </row>
    <row r="1547" spans="3:13" x14ac:dyDescent="0.3">
      <c r="C1547" s="2"/>
      <c r="L1547" s="4">
        <v>0.92091429484829701</v>
      </c>
      <c r="M1547" s="28">
        <f t="shared" si="33"/>
        <v>1000</v>
      </c>
    </row>
    <row r="1548" spans="3:13" x14ac:dyDescent="0.3">
      <c r="C1548" s="2"/>
      <c r="L1548" s="4">
        <v>0.72465302609542537</v>
      </c>
      <c r="M1548" s="27">
        <f t="shared" si="33"/>
        <v>480</v>
      </c>
    </row>
    <row r="1549" spans="3:13" x14ac:dyDescent="0.3">
      <c r="C1549" s="2"/>
      <c r="L1549" s="4">
        <v>0.58822613666970625</v>
      </c>
      <c r="M1549" s="28">
        <f t="shared" si="33"/>
        <v>480</v>
      </c>
    </row>
    <row r="1550" spans="3:13" x14ac:dyDescent="0.3">
      <c r="C1550" s="2"/>
      <c r="L1550" s="4">
        <v>0.4636944331961852</v>
      </c>
      <c r="M1550" s="27">
        <f t="shared" si="33"/>
        <v>480</v>
      </c>
    </row>
    <row r="1551" spans="3:13" x14ac:dyDescent="0.3">
      <c r="C1551" s="2"/>
      <c r="L1551" s="4">
        <v>0.77452923531266127</v>
      </c>
      <c r="M1551" s="28">
        <f t="shared" si="33"/>
        <v>1000</v>
      </c>
    </row>
    <row r="1552" spans="3:13" x14ac:dyDescent="0.3">
      <c r="C1552" s="2"/>
      <c r="L1552" s="4">
        <v>6.4138366536331981E-2</v>
      </c>
      <c r="M1552" s="27">
        <f t="shared" si="33"/>
        <v>-1040</v>
      </c>
    </row>
    <row r="1553" spans="3:13" x14ac:dyDescent="0.3">
      <c r="C1553" s="2"/>
      <c r="L1553" s="4">
        <v>0.81123314269020141</v>
      </c>
      <c r="M1553" s="28">
        <f t="shared" si="33"/>
        <v>1000</v>
      </c>
    </row>
    <row r="1554" spans="3:13" x14ac:dyDescent="0.3">
      <c r="C1554" s="2"/>
      <c r="L1554" s="4">
        <v>0.25055784884721088</v>
      </c>
      <c r="M1554" s="27">
        <f t="shared" si="33"/>
        <v>-540</v>
      </c>
    </row>
    <row r="1555" spans="3:13" x14ac:dyDescent="0.3">
      <c r="C1555" s="2"/>
      <c r="L1555" s="4">
        <v>0.84365662397242214</v>
      </c>
      <c r="M1555" s="28">
        <f t="shared" si="33"/>
        <v>1000</v>
      </c>
    </row>
    <row r="1556" spans="3:13" x14ac:dyDescent="0.3">
      <c r="C1556" s="2"/>
      <c r="L1556" s="4">
        <v>0.22213878485786109</v>
      </c>
      <c r="M1556" s="27">
        <f t="shared" si="33"/>
        <v>-1040</v>
      </c>
    </row>
    <row r="1557" spans="3:13" x14ac:dyDescent="0.3">
      <c r="C1557" s="2"/>
      <c r="L1557" s="4">
        <v>0.1472477988392521</v>
      </c>
      <c r="M1557" s="28">
        <f t="shared" si="33"/>
        <v>-1040</v>
      </c>
    </row>
    <row r="1558" spans="3:13" x14ac:dyDescent="0.3">
      <c r="C1558" s="2"/>
      <c r="L1558" s="4">
        <v>0.35575955360322054</v>
      </c>
      <c r="M1558" s="27">
        <f t="shared" si="33"/>
        <v>-540</v>
      </c>
    </row>
    <row r="1559" spans="3:13" x14ac:dyDescent="0.3">
      <c r="C1559" s="2"/>
      <c r="L1559" s="4">
        <v>0.26521524993505241</v>
      </c>
      <c r="M1559" s="28">
        <f t="shared" si="33"/>
        <v>-540</v>
      </c>
    </row>
    <row r="1560" spans="3:13" x14ac:dyDescent="0.3">
      <c r="C1560" s="2"/>
      <c r="L1560" s="4">
        <v>0.63670254860293851</v>
      </c>
      <c r="M1560" s="27">
        <f t="shared" si="33"/>
        <v>480</v>
      </c>
    </row>
    <row r="1561" spans="3:13" x14ac:dyDescent="0.3">
      <c r="C1561" s="2"/>
      <c r="L1561" s="4">
        <v>0.74337672036900737</v>
      </c>
      <c r="M1561" s="28">
        <f t="shared" si="33"/>
        <v>1000</v>
      </c>
    </row>
    <row r="1562" spans="3:13" x14ac:dyDescent="0.3">
      <c r="C1562" s="2"/>
      <c r="L1562" s="4">
        <v>0.20804364894483063</v>
      </c>
      <c r="M1562" s="27">
        <f t="shared" si="33"/>
        <v>-1040</v>
      </c>
    </row>
    <row r="1563" spans="3:13" x14ac:dyDescent="0.3">
      <c r="C1563" s="2"/>
      <c r="L1563" s="4">
        <v>0.80901009651524169</v>
      </c>
      <c r="M1563" s="28">
        <f t="shared" si="33"/>
        <v>1000</v>
      </c>
    </row>
    <row r="1564" spans="3:13" x14ac:dyDescent="0.3">
      <c r="C1564" s="2"/>
      <c r="L1564" s="4">
        <v>0.87093906755330808</v>
      </c>
      <c r="M1564" s="27">
        <f t="shared" si="33"/>
        <v>1000</v>
      </c>
    </row>
    <row r="1565" spans="3:13" x14ac:dyDescent="0.3">
      <c r="C1565" s="2"/>
      <c r="L1565" s="4">
        <v>0.64112452710108681</v>
      </c>
      <c r="M1565" s="28">
        <f t="shared" si="33"/>
        <v>480</v>
      </c>
    </row>
    <row r="1566" spans="3:13" x14ac:dyDescent="0.3">
      <c r="C1566" s="2"/>
      <c r="L1566" s="4">
        <v>0.48600324706322962</v>
      </c>
      <c r="M1566" s="27">
        <f t="shared" si="33"/>
        <v>480</v>
      </c>
    </row>
    <row r="1567" spans="3:13" x14ac:dyDescent="0.3">
      <c r="C1567" s="2"/>
      <c r="L1567" s="4">
        <v>0.98848553764350588</v>
      </c>
      <c r="M1567" s="28">
        <f t="shared" si="33"/>
        <v>1000</v>
      </c>
    </row>
    <row r="1568" spans="3:13" x14ac:dyDescent="0.3">
      <c r="C1568" s="2"/>
      <c r="L1568" s="4">
        <v>0.87038712272471574</v>
      </c>
      <c r="M1568" s="27">
        <f t="shared" si="33"/>
        <v>1000</v>
      </c>
    </row>
    <row r="1569" spans="3:13" x14ac:dyDescent="0.3">
      <c r="C1569" s="2"/>
      <c r="L1569" s="4">
        <v>8.479806877621654E-2</v>
      </c>
      <c r="M1569" s="28">
        <f t="shared" si="33"/>
        <v>-1040</v>
      </c>
    </row>
    <row r="1570" spans="3:13" x14ac:dyDescent="0.3">
      <c r="C1570" s="2"/>
      <c r="L1570" s="4">
        <v>0.99686363227319985</v>
      </c>
      <c r="M1570" s="27">
        <f t="shared" si="33"/>
        <v>1000</v>
      </c>
    </row>
    <row r="1571" spans="3:13" x14ac:dyDescent="0.3">
      <c r="C1571" s="2"/>
      <c r="L1571" s="4">
        <v>0.33567368284551624</v>
      </c>
      <c r="M1571" s="28">
        <f t="shared" si="33"/>
        <v>-540</v>
      </c>
    </row>
    <row r="1572" spans="3:13" x14ac:dyDescent="0.3">
      <c r="C1572" s="2"/>
      <c r="L1572" s="4">
        <v>0.61033428814406099</v>
      </c>
      <c r="M1572" s="27">
        <f t="shared" si="33"/>
        <v>480</v>
      </c>
    </row>
    <row r="1573" spans="3:13" x14ac:dyDescent="0.3">
      <c r="C1573" s="2"/>
      <c r="L1573" s="4">
        <v>0.8350954534334375</v>
      </c>
      <c r="M1573" s="28">
        <f t="shared" si="33"/>
        <v>1000</v>
      </c>
    </row>
    <row r="1574" spans="3:13" x14ac:dyDescent="0.3">
      <c r="C1574" s="2"/>
      <c r="L1574" s="4">
        <v>0.5847433480217773</v>
      </c>
      <c r="M1574" s="27">
        <f t="shared" si="33"/>
        <v>480</v>
      </c>
    </row>
    <row r="1575" spans="3:13" x14ac:dyDescent="0.3">
      <c r="C1575" s="2"/>
      <c r="L1575" s="4">
        <v>0.37105540561601702</v>
      </c>
      <c r="M1575" s="28">
        <f t="shared" si="33"/>
        <v>-540</v>
      </c>
    </row>
    <row r="1576" spans="3:13" x14ac:dyDescent="0.3">
      <c r="C1576" s="2"/>
      <c r="L1576" s="4">
        <v>0.90366039309743351</v>
      </c>
      <c r="M1576" s="27">
        <f t="shared" si="33"/>
        <v>1000</v>
      </c>
    </row>
    <row r="1577" spans="3:13" x14ac:dyDescent="0.3">
      <c r="C1577" s="2"/>
      <c r="L1577" s="4">
        <v>0.5112104848811766</v>
      </c>
      <c r="M1577" s="28">
        <f t="shared" si="33"/>
        <v>480</v>
      </c>
    </row>
    <row r="1578" spans="3:13" x14ac:dyDescent="0.3">
      <c r="C1578" s="2"/>
      <c r="L1578" s="4">
        <v>0.6672834601927633</v>
      </c>
      <c r="M1578" s="27">
        <f t="shared" si="33"/>
        <v>480</v>
      </c>
    </row>
    <row r="1579" spans="3:13" x14ac:dyDescent="0.3">
      <c r="C1579" s="2"/>
      <c r="L1579" s="4">
        <v>0.82136426573421761</v>
      </c>
      <c r="M1579" s="28">
        <f t="shared" si="33"/>
        <v>1000</v>
      </c>
    </row>
    <row r="1580" spans="3:13" x14ac:dyDescent="0.3">
      <c r="C1580" s="2"/>
      <c r="L1580" s="4">
        <v>0.64320225963720634</v>
      </c>
      <c r="M1580" s="27">
        <f t="shared" si="33"/>
        <v>480</v>
      </c>
    </row>
    <row r="1581" spans="3:13" x14ac:dyDescent="0.3">
      <c r="C1581" s="2"/>
      <c r="L1581" s="4">
        <v>0.76600510639745389</v>
      </c>
      <c r="M1581" s="28">
        <f t="shared" si="33"/>
        <v>1000</v>
      </c>
    </row>
    <row r="1582" spans="3:13" x14ac:dyDescent="0.3">
      <c r="C1582" s="2"/>
      <c r="L1582" s="4">
        <v>0.268736071094832</v>
      </c>
      <c r="M1582" s="27">
        <f t="shared" si="33"/>
        <v>-540</v>
      </c>
    </row>
    <row r="1583" spans="3:13" x14ac:dyDescent="0.3">
      <c r="C1583" s="2"/>
      <c r="L1583" s="4">
        <v>0.23371263708880574</v>
      </c>
      <c r="M1583" s="28">
        <f t="shared" si="33"/>
        <v>-540</v>
      </c>
    </row>
    <row r="1584" spans="3:13" x14ac:dyDescent="0.3">
      <c r="C1584" s="2"/>
      <c r="L1584" s="4">
        <v>0.2335297081564699</v>
      </c>
      <c r="M1584" s="27">
        <f t="shared" si="33"/>
        <v>-540</v>
      </c>
    </row>
    <row r="1585" spans="3:13" x14ac:dyDescent="0.3">
      <c r="C1585" s="2"/>
      <c r="L1585" s="4">
        <v>0.8667178255266923</v>
      </c>
      <c r="M1585" s="28">
        <f t="shared" si="33"/>
        <v>1000</v>
      </c>
    </row>
    <row r="1586" spans="3:13" x14ac:dyDescent="0.3">
      <c r="C1586" s="2"/>
      <c r="L1586" s="4">
        <v>0.61784478469176651</v>
      </c>
      <c r="M1586" s="27">
        <f t="shared" si="33"/>
        <v>480</v>
      </c>
    </row>
    <row r="1587" spans="3:13" x14ac:dyDescent="0.3">
      <c r="C1587" s="2"/>
      <c r="L1587" s="4">
        <v>0.48006511331171542</v>
      </c>
      <c r="M1587" s="28">
        <f t="shared" si="33"/>
        <v>480</v>
      </c>
    </row>
    <row r="1588" spans="3:13" x14ac:dyDescent="0.3">
      <c r="C1588" s="2"/>
      <c r="L1588" s="4">
        <v>0.41447745197856234</v>
      </c>
      <c r="M1588" s="27">
        <f t="shared" si="33"/>
        <v>-540</v>
      </c>
    </row>
    <row r="1589" spans="3:13" x14ac:dyDescent="0.3">
      <c r="C1589" s="2"/>
      <c r="L1589" s="4">
        <v>0.19776954994245532</v>
      </c>
      <c r="M1589" s="28">
        <f t="shared" si="33"/>
        <v>-1040</v>
      </c>
    </row>
    <row r="1590" spans="3:13" x14ac:dyDescent="0.3">
      <c r="C1590" s="2"/>
      <c r="L1590" s="4">
        <v>0.79626516545515491</v>
      </c>
      <c r="M1590" s="27">
        <f t="shared" si="33"/>
        <v>1000</v>
      </c>
    </row>
    <row r="1591" spans="3:13" x14ac:dyDescent="0.3">
      <c r="C1591" s="2"/>
      <c r="L1591" s="4">
        <v>0.5602382428069651</v>
      </c>
      <c r="M1591" s="28">
        <f t="shared" si="33"/>
        <v>480</v>
      </c>
    </row>
    <row r="1592" spans="3:13" x14ac:dyDescent="0.3">
      <c r="C1592" s="2"/>
      <c r="L1592" s="4">
        <v>0.83575109593672781</v>
      </c>
      <c r="M1592" s="27">
        <f t="shared" si="33"/>
        <v>1000</v>
      </c>
    </row>
    <row r="1593" spans="3:13" x14ac:dyDescent="0.3">
      <c r="C1593" s="2"/>
      <c r="L1593" s="4">
        <v>0.90974344915113625</v>
      </c>
      <c r="M1593" s="28">
        <f t="shared" si="33"/>
        <v>1000</v>
      </c>
    </row>
    <row r="1594" spans="3:13" x14ac:dyDescent="0.3">
      <c r="C1594" s="2"/>
      <c r="L1594" s="4">
        <v>0.35593690914444476</v>
      </c>
      <c r="M1594" s="27">
        <f t="shared" si="33"/>
        <v>-540</v>
      </c>
    </row>
    <row r="1595" spans="3:13" x14ac:dyDescent="0.3">
      <c r="C1595" s="2"/>
      <c r="L1595" s="4">
        <v>0.90399659135426846</v>
      </c>
      <c r="M1595" s="28">
        <f t="shared" si="33"/>
        <v>1000</v>
      </c>
    </row>
    <row r="1596" spans="3:13" x14ac:dyDescent="0.3">
      <c r="C1596" s="2"/>
      <c r="L1596" s="4">
        <v>0.77012983399300539</v>
      </c>
      <c r="M1596" s="27">
        <f t="shared" si="33"/>
        <v>1000</v>
      </c>
    </row>
    <row r="1597" spans="3:13" x14ac:dyDescent="0.3">
      <c r="C1597" s="2"/>
      <c r="L1597" s="4">
        <v>0.44409028471560896</v>
      </c>
      <c r="M1597" s="28">
        <f t="shared" si="33"/>
        <v>480</v>
      </c>
    </row>
    <row r="1598" spans="3:13" x14ac:dyDescent="0.3">
      <c r="C1598" s="2"/>
      <c r="L1598" s="4">
        <v>0.54730989168722044</v>
      </c>
      <c r="M1598" s="27">
        <f t="shared" si="33"/>
        <v>480</v>
      </c>
    </row>
    <row r="1599" spans="3:13" x14ac:dyDescent="0.3">
      <c r="C1599" s="2"/>
      <c r="L1599" s="4">
        <v>6.0663061171470467E-2</v>
      </c>
      <c r="M1599" s="28">
        <f t="shared" si="33"/>
        <v>-1040</v>
      </c>
    </row>
    <row r="1600" spans="3:13" x14ac:dyDescent="0.3">
      <c r="C1600" s="2"/>
      <c r="L1600" s="4">
        <v>0.26123052227650645</v>
      </c>
      <c r="M1600" s="27">
        <f t="shared" si="33"/>
        <v>-540</v>
      </c>
    </row>
    <row r="1601" spans="3:13" x14ac:dyDescent="0.3">
      <c r="C1601" s="2"/>
      <c r="L1601" s="4">
        <v>0.70624237916303956</v>
      </c>
      <c r="M1601" s="28">
        <f t="shared" si="33"/>
        <v>480</v>
      </c>
    </row>
    <row r="1602" spans="3:13" x14ac:dyDescent="0.3">
      <c r="C1602" s="2"/>
      <c r="L1602" s="4">
        <v>0.7623514009652711</v>
      </c>
      <c r="M1602" s="27">
        <f t="shared" si="33"/>
        <v>1000</v>
      </c>
    </row>
    <row r="1603" spans="3:13" x14ac:dyDescent="0.3">
      <c r="C1603" s="2"/>
      <c r="L1603" s="4">
        <v>0.97397705592014794</v>
      </c>
      <c r="M1603" s="28">
        <f t="shared" si="33"/>
        <v>1000</v>
      </c>
    </row>
    <row r="1604" spans="3:13" x14ac:dyDescent="0.3">
      <c r="C1604" s="2"/>
      <c r="L1604" s="4">
        <v>0.52348558804942824</v>
      </c>
      <c r="M1604" s="27">
        <f t="shared" si="33"/>
        <v>480</v>
      </c>
    </row>
    <row r="1605" spans="3:13" x14ac:dyDescent="0.3">
      <c r="C1605" s="2"/>
      <c r="L1605" s="4">
        <v>0.28519763683021226</v>
      </c>
      <c r="M1605" s="28">
        <f t="shared" ref="M1605:M1668" si="34">IF(L1605&gt;$D$19,$E$18,IF(L1605&gt;$D$20,$E$19,IF(L1605&gt;$D$21,$E$20,$E$21)))</f>
        <v>-540</v>
      </c>
    </row>
    <row r="1606" spans="3:13" x14ac:dyDescent="0.3">
      <c r="C1606" s="2"/>
      <c r="L1606" s="4">
        <v>8.0918506735053297E-2</v>
      </c>
      <c r="M1606" s="27">
        <f t="shared" si="34"/>
        <v>-1040</v>
      </c>
    </row>
    <row r="1607" spans="3:13" x14ac:dyDescent="0.3">
      <c r="C1607" s="2"/>
      <c r="L1607" s="4">
        <v>0.65403736744649121</v>
      </c>
      <c r="M1607" s="28">
        <f t="shared" si="34"/>
        <v>480</v>
      </c>
    </row>
    <row r="1608" spans="3:13" x14ac:dyDescent="0.3">
      <c r="C1608" s="2"/>
      <c r="L1608" s="4">
        <v>0.26686603386282215</v>
      </c>
      <c r="M1608" s="27">
        <f t="shared" si="34"/>
        <v>-540</v>
      </c>
    </row>
    <row r="1609" spans="3:13" x14ac:dyDescent="0.3">
      <c r="C1609" s="2"/>
      <c r="L1609" s="4">
        <v>0.14979009608593408</v>
      </c>
      <c r="M1609" s="28">
        <f t="shared" si="34"/>
        <v>-1040</v>
      </c>
    </row>
    <row r="1610" spans="3:13" x14ac:dyDescent="0.3">
      <c r="C1610" s="2"/>
      <c r="L1610" s="4">
        <v>0.45050865584499133</v>
      </c>
      <c r="M1610" s="27">
        <f t="shared" si="34"/>
        <v>480</v>
      </c>
    </row>
    <row r="1611" spans="3:13" x14ac:dyDescent="0.3">
      <c r="C1611" s="2"/>
      <c r="L1611" s="4">
        <v>0.90161108078941521</v>
      </c>
      <c r="M1611" s="28">
        <f t="shared" si="34"/>
        <v>1000</v>
      </c>
    </row>
    <row r="1612" spans="3:13" x14ac:dyDescent="0.3">
      <c r="C1612" s="2"/>
      <c r="L1612" s="4">
        <v>0.65470776018380772</v>
      </c>
      <c r="M1612" s="27">
        <f t="shared" si="34"/>
        <v>480</v>
      </c>
    </row>
    <row r="1613" spans="3:13" x14ac:dyDescent="0.3">
      <c r="C1613" s="2"/>
      <c r="L1613" s="4">
        <v>0.68827032655901421</v>
      </c>
      <c r="M1613" s="28">
        <f t="shared" si="34"/>
        <v>480</v>
      </c>
    </row>
    <row r="1614" spans="3:13" x14ac:dyDescent="0.3">
      <c r="C1614" s="2"/>
      <c r="L1614" s="4">
        <v>0.95091523068044648</v>
      </c>
      <c r="M1614" s="27">
        <f t="shared" si="34"/>
        <v>1000</v>
      </c>
    </row>
    <row r="1615" spans="3:13" x14ac:dyDescent="0.3">
      <c r="C1615" s="2"/>
      <c r="L1615" s="4">
        <v>0.67195161253406499</v>
      </c>
      <c r="M1615" s="28">
        <f t="shared" si="34"/>
        <v>480</v>
      </c>
    </row>
    <row r="1616" spans="3:13" x14ac:dyDescent="0.3">
      <c r="C1616" s="2"/>
      <c r="L1616" s="4">
        <v>0.81691427087710899</v>
      </c>
      <c r="M1616" s="27">
        <f t="shared" si="34"/>
        <v>1000</v>
      </c>
    </row>
    <row r="1617" spans="3:13" x14ac:dyDescent="0.3">
      <c r="C1617" s="2"/>
      <c r="L1617" s="4">
        <v>0.83174177719605902</v>
      </c>
      <c r="M1617" s="28">
        <f t="shared" si="34"/>
        <v>1000</v>
      </c>
    </row>
    <row r="1618" spans="3:13" x14ac:dyDescent="0.3">
      <c r="C1618" s="2"/>
      <c r="L1618" s="4">
        <v>1.7881113539184756E-2</v>
      </c>
      <c r="M1618" s="27">
        <f t="shared" si="34"/>
        <v>-1040</v>
      </c>
    </row>
    <row r="1619" spans="3:13" x14ac:dyDescent="0.3">
      <c r="C1619" s="2"/>
      <c r="L1619" s="4">
        <v>0.62536105031015776</v>
      </c>
      <c r="M1619" s="28">
        <f t="shared" si="34"/>
        <v>480</v>
      </c>
    </row>
    <row r="1620" spans="3:13" x14ac:dyDescent="0.3">
      <c r="C1620" s="2"/>
      <c r="L1620" s="4">
        <v>0.98987064932862212</v>
      </c>
      <c r="M1620" s="27">
        <f t="shared" si="34"/>
        <v>1000</v>
      </c>
    </row>
    <row r="1621" spans="3:13" x14ac:dyDescent="0.3">
      <c r="C1621" s="2"/>
      <c r="L1621" s="4">
        <v>0.52352291333145073</v>
      </c>
      <c r="M1621" s="28">
        <f t="shared" si="34"/>
        <v>480</v>
      </c>
    </row>
    <row r="1622" spans="3:13" x14ac:dyDescent="0.3">
      <c r="C1622" s="2"/>
      <c r="L1622" s="4">
        <v>6.3989316110792172E-2</v>
      </c>
      <c r="M1622" s="27">
        <f t="shared" si="34"/>
        <v>-1040</v>
      </c>
    </row>
    <row r="1623" spans="3:13" x14ac:dyDescent="0.3">
      <c r="C1623" s="2"/>
      <c r="L1623" s="4">
        <v>0.25518653905206667</v>
      </c>
      <c r="M1623" s="28">
        <f t="shared" si="34"/>
        <v>-540</v>
      </c>
    </row>
    <row r="1624" spans="3:13" x14ac:dyDescent="0.3">
      <c r="C1624" s="2"/>
      <c r="L1624" s="4">
        <v>0.44034494583857031</v>
      </c>
      <c r="M1624" s="27">
        <f t="shared" si="34"/>
        <v>480</v>
      </c>
    </row>
    <row r="1625" spans="3:13" x14ac:dyDescent="0.3">
      <c r="C1625" s="2"/>
      <c r="L1625" s="4">
        <v>3.8510112272988173E-2</v>
      </c>
      <c r="M1625" s="28">
        <f t="shared" si="34"/>
        <v>-1040</v>
      </c>
    </row>
    <row r="1626" spans="3:13" x14ac:dyDescent="0.3">
      <c r="C1626" s="2"/>
      <c r="L1626" s="4">
        <v>0.3258715964768415</v>
      </c>
      <c r="M1626" s="27">
        <f t="shared" si="34"/>
        <v>-540</v>
      </c>
    </row>
    <row r="1627" spans="3:13" x14ac:dyDescent="0.3">
      <c r="C1627" s="2"/>
      <c r="L1627" s="4">
        <v>0.85578896822295925</v>
      </c>
      <c r="M1627" s="28">
        <f t="shared" si="34"/>
        <v>1000</v>
      </c>
    </row>
    <row r="1628" spans="3:13" x14ac:dyDescent="0.3">
      <c r="C1628" s="2"/>
      <c r="L1628" s="4">
        <v>0.32482997595636065</v>
      </c>
      <c r="M1628" s="27">
        <f t="shared" si="34"/>
        <v>-540</v>
      </c>
    </row>
    <row r="1629" spans="3:13" x14ac:dyDescent="0.3">
      <c r="C1629" s="2"/>
      <c r="L1629" s="4">
        <v>0.78926668895942675</v>
      </c>
      <c r="M1629" s="28">
        <f t="shared" si="34"/>
        <v>1000</v>
      </c>
    </row>
    <row r="1630" spans="3:13" x14ac:dyDescent="0.3">
      <c r="C1630" s="2"/>
      <c r="L1630" s="4">
        <v>0.47844589981005392</v>
      </c>
      <c r="M1630" s="27">
        <f t="shared" si="34"/>
        <v>480</v>
      </c>
    </row>
    <row r="1631" spans="3:13" x14ac:dyDescent="0.3">
      <c r="C1631" s="2"/>
      <c r="L1631" s="4">
        <v>0.42267110498412785</v>
      </c>
      <c r="M1631" s="28">
        <f t="shared" si="34"/>
        <v>-540</v>
      </c>
    </row>
    <row r="1632" spans="3:13" x14ac:dyDescent="0.3">
      <c r="C1632" s="2"/>
      <c r="L1632" s="4">
        <v>0.76917965348414341</v>
      </c>
      <c r="M1632" s="27">
        <f t="shared" si="34"/>
        <v>1000</v>
      </c>
    </row>
    <row r="1633" spans="3:13" x14ac:dyDescent="0.3">
      <c r="C1633" s="2"/>
      <c r="L1633" s="4">
        <v>0.13107477906593579</v>
      </c>
      <c r="M1633" s="28">
        <f t="shared" si="34"/>
        <v>-1040</v>
      </c>
    </row>
    <row r="1634" spans="3:13" x14ac:dyDescent="0.3">
      <c r="C1634" s="2"/>
      <c r="L1634" s="4">
        <v>0.36723131873708925</v>
      </c>
      <c r="M1634" s="27">
        <f t="shared" si="34"/>
        <v>-540</v>
      </c>
    </row>
    <row r="1635" spans="3:13" x14ac:dyDescent="0.3">
      <c r="C1635" s="2"/>
      <c r="L1635" s="4">
        <v>0.50569251084832401</v>
      </c>
      <c r="M1635" s="28">
        <f t="shared" si="34"/>
        <v>480</v>
      </c>
    </row>
    <row r="1636" spans="3:13" x14ac:dyDescent="0.3">
      <c r="C1636" s="2"/>
      <c r="L1636" s="4">
        <v>0.61753423411212549</v>
      </c>
      <c r="M1636" s="27">
        <f t="shared" si="34"/>
        <v>480</v>
      </c>
    </row>
    <row r="1637" spans="3:13" x14ac:dyDescent="0.3">
      <c r="C1637" s="2"/>
      <c r="L1637" s="4">
        <v>0.91520592425756875</v>
      </c>
      <c r="M1637" s="28">
        <f t="shared" si="34"/>
        <v>1000</v>
      </c>
    </row>
    <row r="1638" spans="3:13" x14ac:dyDescent="0.3">
      <c r="C1638" s="2"/>
      <c r="L1638" s="4">
        <v>0.83863657776406431</v>
      </c>
      <c r="M1638" s="27">
        <f t="shared" si="34"/>
        <v>1000</v>
      </c>
    </row>
    <row r="1639" spans="3:13" x14ac:dyDescent="0.3">
      <c r="C1639" s="2"/>
      <c r="L1639" s="4">
        <v>0.76039437634844376</v>
      </c>
      <c r="M1639" s="28">
        <f t="shared" si="34"/>
        <v>1000</v>
      </c>
    </row>
    <row r="1640" spans="3:13" x14ac:dyDescent="0.3">
      <c r="C1640" s="2"/>
      <c r="L1640" s="4">
        <v>0.62204707257657921</v>
      </c>
      <c r="M1640" s="27">
        <f t="shared" si="34"/>
        <v>480</v>
      </c>
    </row>
    <row r="1641" spans="3:13" x14ac:dyDescent="0.3">
      <c r="C1641" s="2"/>
      <c r="L1641" s="4">
        <v>0.74578542261594405</v>
      </c>
      <c r="M1641" s="28">
        <f t="shared" si="34"/>
        <v>1000</v>
      </c>
    </row>
    <row r="1642" spans="3:13" x14ac:dyDescent="0.3">
      <c r="C1642" s="2"/>
      <c r="L1642" s="4">
        <v>0.19956686807401525</v>
      </c>
      <c r="M1642" s="27">
        <f t="shared" si="34"/>
        <v>-1040</v>
      </c>
    </row>
    <row r="1643" spans="3:13" x14ac:dyDescent="0.3">
      <c r="C1643" s="2"/>
      <c r="L1643" s="4">
        <v>0.13515535704289028</v>
      </c>
      <c r="M1643" s="28">
        <f t="shared" si="34"/>
        <v>-1040</v>
      </c>
    </row>
    <row r="1644" spans="3:13" x14ac:dyDescent="0.3">
      <c r="C1644" s="2"/>
      <c r="L1644" s="4">
        <v>9.6358686215957001E-2</v>
      </c>
      <c r="M1644" s="27">
        <f t="shared" si="34"/>
        <v>-1040</v>
      </c>
    </row>
    <row r="1645" spans="3:13" x14ac:dyDescent="0.3">
      <c r="C1645" s="2"/>
      <c r="L1645" s="4">
        <v>0.3606649864775231</v>
      </c>
      <c r="M1645" s="28">
        <f t="shared" si="34"/>
        <v>-540</v>
      </c>
    </row>
    <row r="1646" spans="3:13" x14ac:dyDescent="0.3">
      <c r="C1646" s="2"/>
      <c r="L1646" s="4">
        <v>0.94909632974960134</v>
      </c>
      <c r="M1646" s="27">
        <f t="shared" si="34"/>
        <v>1000</v>
      </c>
    </row>
    <row r="1647" spans="3:13" x14ac:dyDescent="0.3">
      <c r="C1647" s="2"/>
      <c r="L1647" s="4">
        <v>0.62716797370624922</v>
      </c>
      <c r="M1647" s="28">
        <f t="shared" si="34"/>
        <v>480</v>
      </c>
    </row>
    <row r="1648" spans="3:13" x14ac:dyDescent="0.3">
      <c r="C1648" s="2"/>
      <c r="L1648" s="4">
        <v>0.3667381695577232</v>
      </c>
      <c r="M1648" s="27">
        <f t="shared" si="34"/>
        <v>-540</v>
      </c>
    </row>
    <row r="1649" spans="3:13" x14ac:dyDescent="0.3">
      <c r="C1649" s="2"/>
      <c r="L1649" s="4">
        <v>0.23116301976303288</v>
      </c>
      <c r="M1649" s="28">
        <f t="shared" si="34"/>
        <v>-540</v>
      </c>
    </row>
    <row r="1650" spans="3:13" x14ac:dyDescent="0.3">
      <c r="C1650" s="2"/>
      <c r="L1650" s="4">
        <v>0.13388295359338243</v>
      </c>
      <c r="M1650" s="27">
        <f t="shared" si="34"/>
        <v>-1040</v>
      </c>
    </row>
    <row r="1651" spans="3:13" x14ac:dyDescent="0.3">
      <c r="C1651" s="2"/>
      <c r="L1651" s="4">
        <v>0.24294501907124733</v>
      </c>
      <c r="M1651" s="28">
        <f t="shared" si="34"/>
        <v>-540</v>
      </c>
    </row>
    <row r="1652" spans="3:13" x14ac:dyDescent="0.3">
      <c r="C1652" s="2"/>
      <c r="L1652" s="4">
        <v>0.698232775042676</v>
      </c>
      <c r="M1652" s="27">
        <f t="shared" si="34"/>
        <v>480</v>
      </c>
    </row>
    <row r="1653" spans="3:13" x14ac:dyDescent="0.3">
      <c r="C1653" s="2"/>
      <c r="L1653" s="4">
        <v>0.26663167401240051</v>
      </c>
      <c r="M1653" s="28">
        <f t="shared" si="34"/>
        <v>-540</v>
      </c>
    </row>
    <row r="1654" spans="3:13" x14ac:dyDescent="0.3">
      <c r="C1654" s="2"/>
      <c r="L1654" s="4">
        <v>0.89643153322370617</v>
      </c>
      <c r="M1654" s="27">
        <f t="shared" si="34"/>
        <v>1000</v>
      </c>
    </row>
    <row r="1655" spans="3:13" x14ac:dyDescent="0.3">
      <c r="C1655" s="2"/>
      <c r="L1655" s="4">
        <v>0.2094930238983056</v>
      </c>
      <c r="M1655" s="28">
        <f t="shared" si="34"/>
        <v>-1040</v>
      </c>
    </row>
    <row r="1656" spans="3:13" x14ac:dyDescent="0.3">
      <c r="C1656" s="2"/>
      <c r="L1656" s="4">
        <v>0.24935903820438632</v>
      </c>
      <c r="M1656" s="27">
        <f t="shared" si="34"/>
        <v>-540</v>
      </c>
    </row>
    <row r="1657" spans="3:13" x14ac:dyDescent="0.3">
      <c r="C1657" s="2"/>
      <c r="L1657" s="4">
        <v>0.61881908518841788</v>
      </c>
      <c r="M1657" s="28">
        <f t="shared" si="34"/>
        <v>480</v>
      </c>
    </row>
    <row r="1658" spans="3:13" x14ac:dyDescent="0.3">
      <c r="C1658" s="2"/>
      <c r="L1658" s="4">
        <v>0.42503366939783016</v>
      </c>
      <c r="M1658" s="27">
        <f t="shared" si="34"/>
        <v>-540</v>
      </c>
    </row>
    <row r="1659" spans="3:13" x14ac:dyDescent="0.3">
      <c r="C1659" s="2"/>
      <c r="L1659" s="4">
        <v>0.73768788384623118</v>
      </c>
      <c r="M1659" s="28">
        <f t="shared" si="34"/>
        <v>480</v>
      </c>
    </row>
    <row r="1660" spans="3:13" x14ac:dyDescent="0.3">
      <c r="C1660" s="2"/>
      <c r="L1660" s="4">
        <v>0.56701383324568144</v>
      </c>
      <c r="M1660" s="27">
        <f t="shared" si="34"/>
        <v>480</v>
      </c>
    </row>
    <row r="1661" spans="3:13" x14ac:dyDescent="0.3">
      <c r="C1661" s="2"/>
      <c r="L1661" s="4">
        <v>0.93228107863201604</v>
      </c>
      <c r="M1661" s="28">
        <f t="shared" si="34"/>
        <v>1000</v>
      </c>
    </row>
    <row r="1662" spans="3:13" x14ac:dyDescent="0.3">
      <c r="C1662" s="2"/>
      <c r="L1662" s="4">
        <v>0.70949510641609048</v>
      </c>
      <c r="M1662" s="27">
        <f t="shared" si="34"/>
        <v>480</v>
      </c>
    </row>
    <row r="1663" spans="3:13" x14ac:dyDescent="0.3">
      <c r="C1663" s="2"/>
      <c r="L1663" s="4">
        <v>0.42298605474493289</v>
      </c>
      <c r="M1663" s="28">
        <f t="shared" si="34"/>
        <v>-540</v>
      </c>
    </row>
    <row r="1664" spans="3:13" x14ac:dyDescent="0.3">
      <c r="C1664" s="2"/>
      <c r="L1664" s="4">
        <v>0.6783160896247229</v>
      </c>
      <c r="M1664" s="27">
        <f t="shared" si="34"/>
        <v>480</v>
      </c>
    </row>
    <row r="1665" spans="3:13" x14ac:dyDescent="0.3">
      <c r="C1665" s="2"/>
      <c r="L1665" s="4">
        <v>0.87207458979498065</v>
      </c>
      <c r="M1665" s="28">
        <f t="shared" si="34"/>
        <v>1000</v>
      </c>
    </row>
    <row r="1666" spans="3:13" x14ac:dyDescent="0.3">
      <c r="C1666" s="2"/>
      <c r="L1666" s="4">
        <v>0.40305355049199232</v>
      </c>
      <c r="M1666" s="27">
        <f t="shared" si="34"/>
        <v>-540</v>
      </c>
    </row>
    <row r="1667" spans="3:13" x14ac:dyDescent="0.3">
      <c r="C1667" s="2"/>
      <c r="L1667" s="4">
        <v>0.64654809644384037</v>
      </c>
      <c r="M1667" s="28">
        <f t="shared" si="34"/>
        <v>480</v>
      </c>
    </row>
    <row r="1668" spans="3:13" x14ac:dyDescent="0.3">
      <c r="C1668" s="2"/>
      <c r="L1668" s="4">
        <v>0.47175188902199983</v>
      </c>
      <c r="M1668" s="27">
        <f t="shared" si="34"/>
        <v>480</v>
      </c>
    </row>
    <row r="1669" spans="3:13" x14ac:dyDescent="0.3">
      <c r="C1669" s="2"/>
      <c r="L1669" s="4">
        <v>0.32340328309884792</v>
      </c>
      <c r="M1669" s="28">
        <f t="shared" ref="M1669:M1732" si="35">IF(L1669&gt;$D$19,$E$18,IF(L1669&gt;$D$20,$E$19,IF(L1669&gt;$D$21,$E$20,$E$21)))</f>
        <v>-540</v>
      </c>
    </row>
    <row r="1670" spans="3:13" x14ac:dyDescent="0.3">
      <c r="C1670" s="2"/>
      <c r="L1670" s="4">
        <v>0.56075545045784159</v>
      </c>
      <c r="M1670" s="27">
        <f t="shared" si="35"/>
        <v>480</v>
      </c>
    </row>
    <row r="1671" spans="3:13" x14ac:dyDescent="0.3">
      <c r="C1671" s="2"/>
      <c r="L1671" s="4">
        <v>7.5995353045264724E-2</v>
      </c>
      <c r="M1671" s="28">
        <f t="shared" si="35"/>
        <v>-1040</v>
      </c>
    </row>
    <row r="1672" spans="3:13" x14ac:dyDescent="0.3">
      <c r="C1672" s="2"/>
      <c r="L1672" s="4">
        <v>0.38519727341989718</v>
      </c>
      <c r="M1672" s="27">
        <f t="shared" si="35"/>
        <v>-540</v>
      </c>
    </row>
    <row r="1673" spans="3:13" x14ac:dyDescent="0.3">
      <c r="C1673" s="2"/>
      <c r="L1673" s="4">
        <v>0.42329327726225163</v>
      </c>
      <c r="M1673" s="28">
        <f t="shared" si="35"/>
        <v>-540</v>
      </c>
    </row>
    <row r="1674" spans="3:13" x14ac:dyDescent="0.3">
      <c r="C1674" s="2"/>
      <c r="L1674" s="4">
        <v>0.40574906662505927</v>
      </c>
      <c r="M1674" s="27">
        <f t="shared" si="35"/>
        <v>-540</v>
      </c>
    </row>
    <row r="1675" spans="3:13" x14ac:dyDescent="0.3">
      <c r="C1675" s="2"/>
      <c r="L1675" s="4">
        <v>0.8766114580971559</v>
      </c>
      <c r="M1675" s="28">
        <f t="shared" si="35"/>
        <v>1000</v>
      </c>
    </row>
    <row r="1676" spans="3:13" x14ac:dyDescent="0.3">
      <c r="C1676" s="2"/>
      <c r="L1676" s="4">
        <v>0.11488251275625394</v>
      </c>
      <c r="M1676" s="27">
        <f t="shared" si="35"/>
        <v>-1040</v>
      </c>
    </row>
    <row r="1677" spans="3:13" x14ac:dyDescent="0.3">
      <c r="C1677" s="2"/>
      <c r="L1677" s="4">
        <v>0.64370859840282157</v>
      </c>
      <c r="M1677" s="28">
        <f t="shared" si="35"/>
        <v>480</v>
      </c>
    </row>
    <row r="1678" spans="3:13" x14ac:dyDescent="0.3">
      <c r="C1678" s="2"/>
      <c r="L1678" s="4">
        <v>0.31004285662755093</v>
      </c>
      <c r="M1678" s="27">
        <f t="shared" si="35"/>
        <v>-540</v>
      </c>
    </row>
    <row r="1679" spans="3:13" x14ac:dyDescent="0.3">
      <c r="C1679" s="2"/>
      <c r="L1679" s="4">
        <v>0.94433206704503647</v>
      </c>
      <c r="M1679" s="28">
        <f t="shared" si="35"/>
        <v>1000</v>
      </c>
    </row>
    <row r="1680" spans="3:13" x14ac:dyDescent="0.3">
      <c r="C1680" s="2"/>
      <c r="L1680" s="4">
        <v>0.73686481597493758</v>
      </c>
      <c r="M1680" s="27">
        <f t="shared" si="35"/>
        <v>480</v>
      </c>
    </row>
    <row r="1681" spans="3:13" x14ac:dyDescent="0.3">
      <c r="C1681" s="2"/>
      <c r="L1681" s="4">
        <v>0.43084340865572746</v>
      </c>
      <c r="M1681" s="28">
        <f t="shared" si="35"/>
        <v>-540</v>
      </c>
    </row>
    <row r="1682" spans="3:13" x14ac:dyDescent="0.3">
      <c r="C1682" s="2"/>
      <c r="L1682" s="4">
        <v>1.6515151404402739E-2</v>
      </c>
      <c r="M1682" s="27">
        <f t="shared" si="35"/>
        <v>-1040</v>
      </c>
    </row>
    <row r="1683" spans="3:13" x14ac:dyDescent="0.3">
      <c r="C1683" s="2"/>
      <c r="L1683" s="4">
        <v>0.24034691649576012</v>
      </c>
      <c r="M1683" s="28">
        <f t="shared" si="35"/>
        <v>-540</v>
      </c>
    </row>
    <row r="1684" spans="3:13" x14ac:dyDescent="0.3">
      <c r="C1684" s="2"/>
      <c r="L1684" s="4">
        <v>0.70202936143228356</v>
      </c>
      <c r="M1684" s="27">
        <f t="shared" si="35"/>
        <v>480</v>
      </c>
    </row>
    <row r="1685" spans="3:13" x14ac:dyDescent="0.3">
      <c r="C1685" s="2"/>
      <c r="L1685" s="4">
        <v>0.5980529527179459</v>
      </c>
      <c r="M1685" s="28">
        <f t="shared" si="35"/>
        <v>480</v>
      </c>
    </row>
    <row r="1686" spans="3:13" x14ac:dyDescent="0.3">
      <c r="C1686" s="2"/>
      <c r="L1686" s="4">
        <v>0.71218888039319839</v>
      </c>
      <c r="M1686" s="27">
        <f t="shared" si="35"/>
        <v>480</v>
      </c>
    </row>
    <row r="1687" spans="3:13" x14ac:dyDescent="0.3">
      <c r="C1687" s="2"/>
      <c r="L1687" s="4">
        <v>0.35579177541220364</v>
      </c>
      <c r="M1687" s="28">
        <f t="shared" si="35"/>
        <v>-540</v>
      </c>
    </row>
    <row r="1688" spans="3:13" x14ac:dyDescent="0.3">
      <c r="C1688" s="2"/>
      <c r="L1688" s="4">
        <v>0.57586583371807087</v>
      </c>
      <c r="M1688" s="27">
        <f t="shared" si="35"/>
        <v>480</v>
      </c>
    </row>
    <row r="1689" spans="3:13" x14ac:dyDescent="0.3">
      <c r="C1689" s="2"/>
      <c r="L1689" s="4">
        <v>0.87725927942964232</v>
      </c>
      <c r="M1689" s="28">
        <f t="shared" si="35"/>
        <v>1000</v>
      </c>
    </row>
    <row r="1690" spans="3:13" x14ac:dyDescent="0.3">
      <c r="C1690" s="2"/>
      <c r="L1690" s="4">
        <v>0.70732249026875949</v>
      </c>
      <c r="M1690" s="27">
        <f t="shared" si="35"/>
        <v>480</v>
      </c>
    </row>
    <row r="1691" spans="3:13" x14ac:dyDescent="0.3">
      <c r="C1691" s="2"/>
      <c r="L1691" s="4">
        <v>0.32321328333104904</v>
      </c>
      <c r="M1691" s="28">
        <f t="shared" si="35"/>
        <v>-540</v>
      </c>
    </row>
    <row r="1692" spans="3:13" x14ac:dyDescent="0.3">
      <c r="C1692" s="2"/>
      <c r="L1692" s="4">
        <v>7.4079003761786666E-2</v>
      </c>
      <c r="M1692" s="27">
        <f t="shared" si="35"/>
        <v>-1040</v>
      </c>
    </row>
    <row r="1693" spans="3:13" x14ac:dyDescent="0.3">
      <c r="C1693" s="2"/>
      <c r="L1693" s="4">
        <v>0.87652170647534389</v>
      </c>
      <c r="M1693" s="28">
        <f t="shared" si="35"/>
        <v>1000</v>
      </c>
    </row>
    <row r="1694" spans="3:13" x14ac:dyDescent="0.3">
      <c r="C1694" s="2"/>
      <c r="L1694" s="4">
        <v>0.36770186970197516</v>
      </c>
      <c r="M1694" s="27">
        <f t="shared" si="35"/>
        <v>-540</v>
      </c>
    </row>
    <row r="1695" spans="3:13" x14ac:dyDescent="0.3">
      <c r="C1695" s="2"/>
      <c r="L1695" s="4">
        <v>0.8440970568204258</v>
      </c>
      <c r="M1695" s="28">
        <f t="shared" si="35"/>
        <v>1000</v>
      </c>
    </row>
    <row r="1696" spans="3:13" x14ac:dyDescent="0.3">
      <c r="C1696" s="2"/>
      <c r="L1696" s="4">
        <v>0.25317227089053351</v>
      </c>
      <c r="M1696" s="27">
        <f t="shared" si="35"/>
        <v>-540</v>
      </c>
    </row>
    <row r="1697" spans="3:13" x14ac:dyDescent="0.3">
      <c r="C1697" s="2"/>
      <c r="L1697" s="4">
        <v>0.99200062741127937</v>
      </c>
      <c r="M1697" s="28">
        <f t="shared" si="35"/>
        <v>1000</v>
      </c>
    </row>
    <row r="1698" spans="3:13" x14ac:dyDescent="0.3">
      <c r="C1698" s="2"/>
      <c r="L1698" s="4">
        <v>0.96772162359998648</v>
      </c>
      <c r="M1698" s="27">
        <f t="shared" si="35"/>
        <v>1000</v>
      </c>
    </row>
    <row r="1699" spans="3:13" x14ac:dyDescent="0.3">
      <c r="C1699" s="2"/>
      <c r="L1699" s="4">
        <v>2.6855783034588354E-2</v>
      </c>
      <c r="M1699" s="28">
        <f t="shared" si="35"/>
        <v>-1040</v>
      </c>
    </row>
    <row r="1700" spans="3:13" x14ac:dyDescent="0.3">
      <c r="C1700" s="2"/>
      <c r="L1700" s="4">
        <v>0.51061856893555679</v>
      </c>
      <c r="M1700" s="27">
        <f t="shared" si="35"/>
        <v>480</v>
      </c>
    </row>
    <row r="1701" spans="3:13" x14ac:dyDescent="0.3">
      <c r="C1701" s="2"/>
      <c r="L1701" s="4">
        <v>0.92195472903908249</v>
      </c>
      <c r="M1701" s="28">
        <f t="shared" si="35"/>
        <v>1000</v>
      </c>
    </row>
    <row r="1702" spans="3:13" x14ac:dyDescent="0.3">
      <c r="C1702" s="2"/>
      <c r="L1702" s="4">
        <v>0.66695987298031301</v>
      </c>
      <c r="M1702" s="27">
        <f t="shared" si="35"/>
        <v>480</v>
      </c>
    </row>
    <row r="1703" spans="3:13" x14ac:dyDescent="0.3">
      <c r="C1703" s="2"/>
      <c r="L1703" s="4">
        <v>0.752434835390419</v>
      </c>
      <c r="M1703" s="28">
        <f t="shared" si="35"/>
        <v>1000</v>
      </c>
    </row>
    <row r="1704" spans="3:13" x14ac:dyDescent="0.3">
      <c r="C1704" s="2"/>
      <c r="L1704" s="4">
        <v>0.36215180822434723</v>
      </c>
      <c r="M1704" s="27">
        <f t="shared" si="35"/>
        <v>-540</v>
      </c>
    </row>
    <row r="1705" spans="3:13" x14ac:dyDescent="0.3">
      <c r="C1705" s="2"/>
      <c r="L1705" s="4">
        <v>0.364924974769402</v>
      </c>
      <c r="M1705" s="28">
        <f t="shared" si="35"/>
        <v>-540</v>
      </c>
    </row>
    <row r="1706" spans="3:13" x14ac:dyDescent="0.3">
      <c r="C1706" s="2"/>
      <c r="L1706" s="4">
        <v>0.62485268140255068</v>
      </c>
      <c r="M1706" s="27">
        <f t="shared" si="35"/>
        <v>480</v>
      </c>
    </row>
    <row r="1707" spans="3:13" x14ac:dyDescent="0.3">
      <c r="C1707" s="2"/>
      <c r="L1707" s="4">
        <v>0.15650976941206629</v>
      </c>
      <c r="M1707" s="28">
        <f t="shared" si="35"/>
        <v>-1040</v>
      </c>
    </row>
    <row r="1708" spans="3:13" x14ac:dyDescent="0.3">
      <c r="C1708" s="2"/>
      <c r="L1708" s="4">
        <v>0.60841508745569184</v>
      </c>
      <c r="M1708" s="27">
        <f t="shared" si="35"/>
        <v>480</v>
      </c>
    </row>
    <row r="1709" spans="3:13" x14ac:dyDescent="0.3">
      <c r="C1709" s="2"/>
      <c r="L1709" s="4">
        <v>0.88150915205689062</v>
      </c>
      <c r="M1709" s="28">
        <f t="shared" si="35"/>
        <v>1000</v>
      </c>
    </row>
    <row r="1710" spans="3:13" x14ac:dyDescent="0.3">
      <c r="C1710" s="2"/>
      <c r="L1710" s="4">
        <v>0.53027481750954886</v>
      </c>
      <c r="M1710" s="27">
        <f t="shared" si="35"/>
        <v>480</v>
      </c>
    </row>
    <row r="1711" spans="3:13" x14ac:dyDescent="0.3">
      <c r="C1711" s="2"/>
      <c r="L1711" s="4">
        <v>0.86368939659169008</v>
      </c>
      <c r="M1711" s="28">
        <f t="shared" si="35"/>
        <v>1000</v>
      </c>
    </row>
    <row r="1712" spans="3:13" x14ac:dyDescent="0.3">
      <c r="C1712" s="2"/>
      <c r="L1712" s="4">
        <v>0.15297987329903062</v>
      </c>
      <c r="M1712" s="27">
        <f t="shared" si="35"/>
        <v>-1040</v>
      </c>
    </row>
    <row r="1713" spans="3:13" x14ac:dyDescent="0.3">
      <c r="C1713" s="2"/>
      <c r="L1713" s="4">
        <v>0.1213870203903552</v>
      </c>
      <c r="M1713" s="28">
        <f t="shared" si="35"/>
        <v>-1040</v>
      </c>
    </row>
    <row r="1714" spans="3:13" x14ac:dyDescent="0.3">
      <c r="C1714" s="2"/>
      <c r="L1714" s="4">
        <v>0.40472474413160753</v>
      </c>
      <c r="M1714" s="27">
        <f t="shared" si="35"/>
        <v>-540</v>
      </c>
    </row>
    <row r="1715" spans="3:13" x14ac:dyDescent="0.3">
      <c r="C1715" s="2"/>
      <c r="L1715" s="4">
        <v>0.63447280784747595</v>
      </c>
      <c r="M1715" s="28">
        <f t="shared" si="35"/>
        <v>480</v>
      </c>
    </row>
    <row r="1716" spans="3:13" x14ac:dyDescent="0.3">
      <c r="C1716" s="2"/>
      <c r="L1716" s="4">
        <v>0.88474857784343452</v>
      </c>
      <c r="M1716" s="27">
        <f t="shared" si="35"/>
        <v>1000</v>
      </c>
    </row>
    <row r="1717" spans="3:13" x14ac:dyDescent="0.3">
      <c r="C1717" s="2"/>
      <c r="L1717" s="4">
        <v>0.97245900990948519</v>
      </c>
      <c r="M1717" s="28">
        <f t="shared" si="35"/>
        <v>1000</v>
      </c>
    </row>
    <row r="1718" spans="3:13" x14ac:dyDescent="0.3">
      <c r="C1718" s="2"/>
      <c r="L1718" s="4">
        <v>0.33968901073414948</v>
      </c>
      <c r="M1718" s="27">
        <f t="shared" si="35"/>
        <v>-540</v>
      </c>
    </row>
    <row r="1719" spans="3:13" x14ac:dyDescent="0.3">
      <c r="C1719" s="2"/>
      <c r="L1719" s="4">
        <v>0.80236699832646285</v>
      </c>
      <c r="M1719" s="28">
        <f t="shared" si="35"/>
        <v>1000</v>
      </c>
    </row>
    <row r="1720" spans="3:13" x14ac:dyDescent="0.3">
      <c r="C1720" s="2"/>
      <c r="L1720" s="4">
        <v>0.62888190091996143</v>
      </c>
      <c r="M1720" s="27">
        <f t="shared" si="35"/>
        <v>480</v>
      </c>
    </row>
    <row r="1721" spans="3:13" x14ac:dyDescent="0.3">
      <c r="C1721" s="2"/>
      <c r="L1721" s="4">
        <v>0.41768827973241685</v>
      </c>
      <c r="M1721" s="28">
        <f t="shared" si="35"/>
        <v>-540</v>
      </c>
    </row>
    <row r="1722" spans="3:13" x14ac:dyDescent="0.3">
      <c r="C1722" s="2"/>
      <c r="L1722" s="4">
        <v>0.86931490659792232</v>
      </c>
      <c r="M1722" s="27">
        <f t="shared" si="35"/>
        <v>1000</v>
      </c>
    </row>
    <row r="1723" spans="3:13" x14ac:dyDescent="0.3">
      <c r="C1723" s="2"/>
      <c r="L1723" s="4">
        <v>0.18457928923657896</v>
      </c>
      <c r="M1723" s="28">
        <f t="shared" si="35"/>
        <v>-1040</v>
      </c>
    </row>
    <row r="1724" spans="3:13" x14ac:dyDescent="0.3">
      <c r="C1724" s="2"/>
      <c r="L1724" s="4">
        <v>0.51886928213089956</v>
      </c>
      <c r="M1724" s="27">
        <f t="shared" si="35"/>
        <v>480</v>
      </c>
    </row>
    <row r="1725" spans="3:13" x14ac:dyDescent="0.3">
      <c r="C1725" s="2"/>
      <c r="L1725" s="4">
        <v>0.37899449161110499</v>
      </c>
      <c r="M1725" s="28">
        <f t="shared" si="35"/>
        <v>-540</v>
      </c>
    </row>
    <row r="1726" spans="3:13" x14ac:dyDescent="0.3">
      <c r="C1726" s="2"/>
      <c r="L1726" s="4">
        <v>0.25006935770449656</v>
      </c>
      <c r="M1726" s="27">
        <f t="shared" si="35"/>
        <v>-540</v>
      </c>
    </row>
    <row r="1727" spans="3:13" x14ac:dyDescent="0.3">
      <c r="C1727" s="2"/>
      <c r="L1727" s="4">
        <v>0.24528254439441888</v>
      </c>
      <c r="M1727" s="28">
        <f t="shared" si="35"/>
        <v>-540</v>
      </c>
    </row>
    <row r="1728" spans="3:13" x14ac:dyDescent="0.3">
      <c r="C1728" s="2"/>
      <c r="L1728" s="4">
        <v>0.55330110158890022</v>
      </c>
      <c r="M1728" s="27">
        <f t="shared" si="35"/>
        <v>480</v>
      </c>
    </row>
    <row r="1729" spans="3:13" x14ac:dyDescent="0.3">
      <c r="C1729" s="2"/>
      <c r="L1729" s="4">
        <v>0.39536960546481259</v>
      </c>
      <c r="M1729" s="28">
        <f t="shared" si="35"/>
        <v>-540</v>
      </c>
    </row>
    <row r="1730" spans="3:13" x14ac:dyDescent="0.3">
      <c r="C1730" s="2"/>
      <c r="L1730" s="4">
        <v>0.24352970830497511</v>
      </c>
      <c r="M1730" s="27">
        <f t="shared" si="35"/>
        <v>-540</v>
      </c>
    </row>
    <row r="1731" spans="3:13" x14ac:dyDescent="0.3">
      <c r="C1731" s="2"/>
      <c r="L1731" s="4">
        <v>0.5824624879123641</v>
      </c>
      <c r="M1731" s="28">
        <f t="shared" si="35"/>
        <v>480</v>
      </c>
    </row>
    <row r="1732" spans="3:13" x14ac:dyDescent="0.3">
      <c r="C1732" s="2"/>
      <c r="L1732" s="4">
        <v>0.86806007529642615</v>
      </c>
      <c r="M1732" s="27">
        <f t="shared" si="35"/>
        <v>1000</v>
      </c>
    </row>
    <row r="1733" spans="3:13" x14ac:dyDescent="0.3">
      <c r="C1733" s="2"/>
      <c r="L1733" s="4">
        <v>0.97563956295295917</v>
      </c>
      <c r="M1733" s="28">
        <f t="shared" ref="M1733:M1796" si="36">IF(L1733&gt;$D$19,$E$18,IF(L1733&gt;$D$20,$E$19,IF(L1733&gt;$D$21,$E$20,$E$21)))</f>
        <v>1000</v>
      </c>
    </row>
    <row r="1734" spans="3:13" x14ac:dyDescent="0.3">
      <c r="C1734" s="2"/>
      <c r="L1734" s="4">
        <v>0.76484667998746747</v>
      </c>
      <c r="M1734" s="27">
        <f t="shared" si="36"/>
        <v>1000</v>
      </c>
    </row>
    <row r="1735" spans="3:13" x14ac:dyDescent="0.3">
      <c r="C1735" s="2"/>
      <c r="L1735" s="4">
        <v>0.99386344803993776</v>
      </c>
      <c r="M1735" s="28">
        <f t="shared" si="36"/>
        <v>1000</v>
      </c>
    </row>
    <row r="1736" spans="3:13" x14ac:dyDescent="0.3">
      <c r="C1736" s="2"/>
      <c r="L1736" s="4">
        <v>0.3410939554327016</v>
      </c>
      <c r="M1736" s="27">
        <f t="shared" si="36"/>
        <v>-540</v>
      </c>
    </row>
    <row r="1737" spans="3:13" x14ac:dyDescent="0.3">
      <c r="C1737" s="2"/>
      <c r="L1737" s="4">
        <v>1.007197102623858E-2</v>
      </c>
      <c r="M1737" s="28">
        <f t="shared" si="36"/>
        <v>-1040</v>
      </c>
    </row>
    <row r="1738" spans="3:13" x14ac:dyDescent="0.3">
      <c r="C1738" s="2"/>
      <c r="L1738" s="4">
        <v>0.1707765426369785</v>
      </c>
      <c r="M1738" s="27">
        <f t="shared" si="36"/>
        <v>-1040</v>
      </c>
    </row>
    <row r="1739" spans="3:13" x14ac:dyDescent="0.3">
      <c r="C1739" s="2"/>
      <c r="L1739" s="4">
        <v>0.98737935141571764</v>
      </c>
      <c r="M1739" s="28">
        <f t="shared" si="36"/>
        <v>1000</v>
      </c>
    </row>
    <row r="1740" spans="3:13" x14ac:dyDescent="0.3">
      <c r="C1740" s="2"/>
      <c r="L1740" s="4">
        <v>0.63652919241145312</v>
      </c>
      <c r="M1740" s="27">
        <f t="shared" si="36"/>
        <v>480</v>
      </c>
    </row>
    <row r="1741" spans="3:13" x14ac:dyDescent="0.3">
      <c r="C1741" s="2"/>
      <c r="L1741" s="4">
        <v>0.35084623644372126</v>
      </c>
      <c r="M1741" s="28">
        <f t="shared" si="36"/>
        <v>-540</v>
      </c>
    </row>
    <row r="1742" spans="3:13" x14ac:dyDescent="0.3">
      <c r="C1742" s="2"/>
      <c r="L1742" s="4">
        <v>0.81064568339387777</v>
      </c>
      <c r="M1742" s="27">
        <f t="shared" si="36"/>
        <v>1000</v>
      </c>
    </row>
    <row r="1743" spans="3:13" x14ac:dyDescent="0.3">
      <c r="C1743" s="2"/>
      <c r="L1743" s="4">
        <v>0.78635940774600566</v>
      </c>
      <c r="M1743" s="28">
        <f t="shared" si="36"/>
        <v>1000</v>
      </c>
    </row>
    <row r="1744" spans="3:13" x14ac:dyDescent="0.3">
      <c r="C1744" s="2"/>
      <c r="L1744" s="4">
        <v>0.22413605689650973</v>
      </c>
      <c r="M1744" s="27">
        <f t="shared" si="36"/>
        <v>-1040</v>
      </c>
    </row>
    <row r="1745" spans="3:13" x14ac:dyDescent="0.3">
      <c r="C1745" s="2"/>
      <c r="L1745" s="4">
        <v>0.16858915352023929</v>
      </c>
      <c r="M1745" s="28">
        <f t="shared" si="36"/>
        <v>-1040</v>
      </c>
    </row>
    <row r="1746" spans="3:13" x14ac:dyDescent="0.3">
      <c r="C1746" s="2"/>
      <c r="L1746" s="4">
        <v>7.9135456484109912E-2</v>
      </c>
      <c r="M1746" s="27">
        <f t="shared" si="36"/>
        <v>-1040</v>
      </c>
    </row>
    <row r="1747" spans="3:13" x14ac:dyDescent="0.3">
      <c r="C1747" s="2"/>
      <c r="L1747" s="4">
        <v>0.25426344004210666</v>
      </c>
      <c r="M1747" s="28">
        <f t="shared" si="36"/>
        <v>-540</v>
      </c>
    </row>
    <row r="1748" spans="3:13" x14ac:dyDescent="0.3">
      <c r="C1748" s="2"/>
      <c r="L1748" s="4">
        <v>0.7157310908612895</v>
      </c>
      <c r="M1748" s="27">
        <f t="shared" si="36"/>
        <v>480</v>
      </c>
    </row>
    <row r="1749" spans="3:13" x14ac:dyDescent="0.3">
      <c r="C1749" s="2"/>
      <c r="L1749" s="4">
        <v>0.62976148057822512</v>
      </c>
      <c r="M1749" s="28">
        <f t="shared" si="36"/>
        <v>480</v>
      </c>
    </row>
    <row r="1750" spans="3:13" x14ac:dyDescent="0.3">
      <c r="C1750" s="2"/>
      <c r="L1750" s="4">
        <v>0.85767044997898734</v>
      </c>
      <c r="M1750" s="27">
        <f t="shared" si="36"/>
        <v>1000</v>
      </c>
    </row>
    <row r="1751" spans="3:13" x14ac:dyDescent="0.3">
      <c r="C1751" s="2"/>
      <c r="L1751" s="4">
        <v>0.62380730736231127</v>
      </c>
      <c r="M1751" s="28">
        <f t="shared" si="36"/>
        <v>480</v>
      </c>
    </row>
    <row r="1752" spans="3:13" x14ac:dyDescent="0.3">
      <c r="C1752" s="2"/>
      <c r="L1752" s="4">
        <v>0.15933383244510368</v>
      </c>
      <c r="M1752" s="27">
        <f t="shared" si="36"/>
        <v>-1040</v>
      </c>
    </row>
    <row r="1753" spans="3:13" x14ac:dyDescent="0.3">
      <c r="C1753" s="2"/>
      <c r="L1753" s="4">
        <v>5.8712300811769591E-4</v>
      </c>
      <c r="M1753" s="28">
        <f t="shared" si="36"/>
        <v>-1040</v>
      </c>
    </row>
    <row r="1754" spans="3:13" x14ac:dyDescent="0.3">
      <c r="C1754" s="2"/>
      <c r="L1754" s="4">
        <v>0.90172021237201883</v>
      </c>
      <c r="M1754" s="27">
        <f t="shared" si="36"/>
        <v>1000</v>
      </c>
    </row>
    <row r="1755" spans="3:13" x14ac:dyDescent="0.3">
      <c r="C1755" s="2"/>
      <c r="L1755" s="4">
        <v>0.47872052013089195</v>
      </c>
      <c r="M1755" s="28">
        <f t="shared" si="36"/>
        <v>480</v>
      </c>
    </row>
    <row r="1756" spans="3:13" x14ac:dyDescent="0.3">
      <c r="C1756" s="2"/>
      <c r="L1756" s="4">
        <v>0.1154513144496141</v>
      </c>
      <c r="M1756" s="27">
        <f t="shared" si="36"/>
        <v>-1040</v>
      </c>
    </row>
    <row r="1757" spans="3:13" x14ac:dyDescent="0.3">
      <c r="C1757" s="2"/>
      <c r="L1757" s="4">
        <v>0.56766146884574098</v>
      </c>
      <c r="M1757" s="28">
        <f t="shared" si="36"/>
        <v>480</v>
      </c>
    </row>
    <row r="1758" spans="3:13" x14ac:dyDescent="0.3">
      <c r="C1758" s="2"/>
      <c r="L1758" s="4">
        <v>0.81501699796642901</v>
      </c>
      <c r="M1758" s="27">
        <f t="shared" si="36"/>
        <v>1000</v>
      </c>
    </row>
    <row r="1759" spans="3:13" x14ac:dyDescent="0.3">
      <c r="C1759" s="2"/>
      <c r="L1759" s="4">
        <v>0.90407264926245334</v>
      </c>
      <c r="M1759" s="28">
        <f t="shared" si="36"/>
        <v>1000</v>
      </c>
    </row>
    <row r="1760" spans="3:13" x14ac:dyDescent="0.3">
      <c r="C1760" s="2"/>
      <c r="L1760" s="4">
        <v>0.54299220740096499</v>
      </c>
      <c r="M1760" s="27">
        <f t="shared" si="36"/>
        <v>480</v>
      </c>
    </row>
    <row r="1761" spans="3:13" x14ac:dyDescent="0.3">
      <c r="C1761" s="2"/>
      <c r="L1761" s="4">
        <v>0.54153894925064061</v>
      </c>
      <c r="M1761" s="28">
        <f t="shared" si="36"/>
        <v>480</v>
      </c>
    </row>
    <row r="1762" spans="3:13" x14ac:dyDescent="0.3">
      <c r="C1762" s="2"/>
      <c r="L1762" s="4">
        <v>0.29266953018795683</v>
      </c>
      <c r="M1762" s="27">
        <f t="shared" si="36"/>
        <v>-540</v>
      </c>
    </row>
    <row r="1763" spans="3:13" x14ac:dyDescent="0.3">
      <c r="C1763" s="2"/>
      <c r="L1763" s="4">
        <v>0.55958561630319748</v>
      </c>
      <c r="M1763" s="28">
        <f t="shared" si="36"/>
        <v>480</v>
      </c>
    </row>
    <row r="1764" spans="3:13" x14ac:dyDescent="0.3">
      <c r="C1764" s="2"/>
      <c r="L1764" s="4">
        <v>0.98464014492488583</v>
      </c>
      <c r="M1764" s="27">
        <f t="shared" si="36"/>
        <v>1000</v>
      </c>
    </row>
    <row r="1765" spans="3:13" x14ac:dyDescent="0.3">
      <c r="C1765" s="2"/>
      <c r="L1765" s="4">
        <v>0.8825639974416869</v>
      </c>
      <c r="M1765" s="28">
        <f t="shared" si="36"/>
        <v>1000</v>
      </c>
    </row>
    <row r="1766" spans="3:13" x14ac:dyDescent="0.3">
      <c r="C1766" s="2"/>
      <c r="L1766" s="4">
        <v>7.1316359527710205E-2</v>
      </c>
      <c r="M1766" s="27">
        <f t="shared" si="36"/>
        <v>-1040</v>
      </c>
    </row>
    <row r="1767" spans="3:13" x14ac:dyDescent="0.3">
      <c r="C1767" s="2"/>
      <c r="L1767" s="4">
        <v>0.78241016152020881</v>
      </c>
      <c r="M1767" s="28">
        <f t="shared" si="36"/>
        <v>1000</v>
      </c>
    </row>
    <row r="1768" spans="3:13" x14ac:dyDescent="0.3">
      <c r="C1768" s="2"/>
      <c r="L1768" s="4">
        <v>0.12956171520403537</v>
      </c>
      <c r="M1768" s="27">
        <f t="shared" si="36"/>
        <v>-1040</v>
      </c>
    </row>
    <row r="1769" spans="3:13" x14ac:dyDescent="0.3">
      <c r="C1769" s="2"/>
      <c r="L1769" s="4">
        <v>0.76978195954645789</v>
      </c>
      <c r="M1769" s="28">
        <f t="shared" si="36"/>
        <v>1000</v>
      </c>
    </row>
    <row r="1770" spans="3:13" x14ac:dyDescent="0.3">
      <c r="C1770" s="2"/>
      <c r="L1770" s="4">
        <v>0.2709195341978945</v>
      </c>
      <c r="M1770" s="27">
        <f t="shared" si="36"/>
        <v>-540</v>
      </c>
    </row>
    <row r="1771" spans="3:13" x14ac:dyDescent="0.3">
      <c r="C1771" s="2"/>
      <c r="L1771" s="4">
        <v>0.77260640389913593</v>
      </c>
      <c r="M1771" s="28">
        <f t="shared" si="36"/>
        <v>1000</v>
      </c>
    </row>
    <row r="1772" spans="3:13" x14ac:dyDescent="0.3">
      <c r="C1772" s="2"/>
      <c r="L1772" s="4">
        <v>9.1076692274546289E-2</v>
      </c>
      <c r="M1772" s="27">
        <f t="shared" si="36"/>
        <v>-1040</v>
      </c>
    </row>
    <row r="1773" spans="3:13" x14ac:dyDescent="0.3">
      <c r="C1773" s="2"/>
      <c r="L1773" s="4">
        <v>0.83251873311520463</v>
      </c>
      <c r="M1773" s="28">
        <f t="shared" si="36"/>
        <v>1000</v>
      </c>
    </row>
    <row r="1774" spans="3:13" x14ac:dyDescent="0.3">
      <c r="C1774" s="2"/>
      <c r="L1774" s="4">
        <v>0.29203045750166357</v>
      </c>
      <c r="M1774" s="27">
        <f t="shared" si="36"/>
        <v>-540</v>
      </c>
    </row>
    <row r="1775" spans="3:13" x14ac:dyDescent="0.3">
      <c r="C1775" s="2"/>
      <c r="L1775" s="4">
        <v>0.49772688092063677</v>
      </c>
      <c r="M1775" s="28">
        <f t="shared" si="36"/>
        <v>480</v>
      </c>
    </row>
    <row r="1776" spans="3:13" x14ac:dyDescent="0.3">
      <c r="C1776" s="2"/>
      <c r="L1776" s="4">
        <v>0.39299371480239997</v>
      </c>
      <c r="M1776" s="27">
        <f t="shared" si="36"/>
        <v>-540</v>
      </c>
    </row>
    <row r="1777" spans="3:13" x14ac:dyDescent="0.3">
      <c r="C1777" s="2"/>
      <c r="L1777" s="4">
        <v>0.64694991536978319</v>
      </c>
      <c r="M1777" s="28">
        <f t="shared" si="36"/>
        <v>480</v>
      </c>
    </row>
    <row r="1778" spans="3:13" x14ac:dyDescent="0.3">
      <c r="C1778" s="2"/>
      <c r="L1778" s="4">
        <v>0.20841961304524803</v>
      </c>
      <c r="M1778" s="27">
        <f t="shared" si="36"/>
        <v>-1040</v>
      </c>
    </row>
    <row r="1779" spans="3:13" x14ac:dyDescent="0.3">
      <c r="C1779" s="2"/>
      <c r="L1779" s="4">
        <v>0.29968105093488551</v>
      </c>
      <c r="M1779" s="28">
        <f t="shared" si="36"/>
        <v>-540</v>
      </c>
    </row>
    <row r="1780" spans="3:13" x14ac:dyDescent="0.3">
      <c r="C1780" s="2"/>
      <c r="L1780" s="4">
        <v>0.33374128753340082</v>
      </c>
      <c r="M1780" s="27">
        <f t="shared" si="36"/>
        <v>-540</v>
      </c>
    </row>
    <row r="1781" spans="3:13" x14ac:dyDescent="0.3">
      <c r="C1781" s="2"/>
      <c r="L1781" s="4">
        <v>0.36480636536994004</v>
      </c>
      <c r="M1781" s="28">
        <f t="shared" si="36"/>
        <v>-540</v>
      </c>
    </row>
    <row r="1782" spans="3:13" x14ac:dyDescent="0.3">
      <c r="C1782" s="2"/>
      <c r="L1782" s="4">
        <v>0.35712289032681577</v>
      </c>
      <c r="M1782" s="27">
        <f t="shared" si="36"/>
        <v>-540</v>
      </c>
    </row>
    <row r="1783" spans="3:13" x14ac:dyDescent="0.3">
      <c r="C1783" s="2"/>
      <c r="L1783" s="4">
        <v>0.16573533684119435</v>
      </c>
      <c r="M1783" s="28">
        <f t="shared" si="36"/>
        <v>-1040</v>
      </c>
    </row>
    <row r="1784" spans="3:13" x14ac:dyDescent="0.3">
      <c r="C1784" s="2"/>
      <c r="L1784" s="4">
        <v>0.95579060784268055</v>
      </c>
      <c r="M1784" s="27">
        <f t="shared" si="36"/>
        <v>1000</v>
      </c>
    </row>
    <row r="1785" spans="3:13" x14ac:dyDescent="0.3">
      <c r="C1785" s="2"/>
      <c r="L1785" s="4">
        <v>8.6402506795188683E-2</v>
      </c>
      <c r="M1785" s="28">
        <f t="shared" si="36"/>
        <v>-1040</v>
      </c>
    </row>
    <row r="1786" spans="3:13" x14ac:dyDescent="0.3">
      <c r="C1786" s="2"/>
      <c r="L1786" s="4">
        <v>1.2660816788609974E-3</v>
      </c>
      <c r="M1786" s="27">
        <f t="shared" si="36"/>
        <v>-1040</v>
      </c>
    </row>
    <row r="1787" spans="3:13" x14ac:dyDescent="0.3">
      <c r="C1787" s="2"/>
      <c r="L1787" s="4">
        <v>0.24906790084465946</v>
      </c>
      <c r="M1787" s="28">
        <f t="shared" si="36"/>
        <v>-540</v>
      </c>
    </row>
    <row r="1788" spans="3:13" x14ac:dyDescent="0.3">
      <c r="C1788" s="2"/>
      <c r="L1788" s="4">
        <v>0.1956611580175508</v>
      </c>
      <c r="M1788" s="27">
        <f t="shared" si="36"/>
        <v>-1040</v>
      </c>
    </row>
    <row r="1789" spans="3:13" x14ac:dyDescent="0.3">
      <c r="C1789" s="2"/>
      <c r="L1789" s="4">
        <v>0.91998547563694288</v>
      </c>
      <c r="M1789" s="28">
        <f t="shared" si="36"/>
        <v>1000</v>
      </c>
    </row>
    <row r="1790" spans="3:13" x14ac:dyDescent="0.3">
      <c r="C1790" s="2"/>
      <c r="L1790" s="4">
        <v>0.84209999924032486</v>
      </c>
      <c r="M1790" s="27">
        <f t="shared" si="36"/>
        <v>1000</v>
      </c>
    </row>
    <row r="1791" spans="3:13" x14ac:dyDescent="0.3">
      <c r="C1791" s="2"/>
      <c r="L1791" s="4">
        <v>0.60367811301002461</v>
      </c>
      <c r="M1791" s="28">
        <f t="shared" si="36"/>
        <v>480</v>
      </c>
    </row>
    <row r="1792" spans="3:13" x14ac:dyDescent="0.3">
      <c r="C1792" s="2"/>
      <c r="L1792" s="4">
        <v>0.26017907868252244</v>
      </c>
      <c r="M1792" s="27">
        <f t="shared" si="36"/>
        <v>-540</v>
      </c>
    </row>
    <row r="1793" spans="3:13" x14ac:dyDescent="0.3">
      <c r="C1793" s="2"/>
      <c r="L1793" s="4">
        <v>5.2283659887581102E-2</v>
      </c>
      <c r="M1793" s="28">
        <f t="shared" si="36"/>
        <v>-1040</v>
      </c>
    </row>
    <row r="1794" spans="3:13" x14ac:dyDescent="0.3">
      <c r="C1794" s="2"/>
      <c r="L1794" s="4">
        <v>9.5895937766786177E-2</v>
      </c>
      <c r="M1794" s="27">
        <f t="shared" si="36"/>
        <v>-1040</v>
      </c>
    </row>
    <row r="1795" spans="3:13" x14ac:dyDescent="0.3">
      <c r="C1795" s="2"/>
      <c r="L1795" s="4">
        <v>0.95539609667128755</v>
      </c>
      <c r="M1795" s="28">
        <f t="shared" si="36"/>
        <v>1000</v>
      </c>
    </row>
    <row r="1796" spans="3:13" x14ac:dyDescent="0.3">
      <c r="C1796" s="2"/>
      <c r="L1796" s="4">
        <v>0.44678943371571878</v>
      </c>
      <c r="M1796" s="27">
        <f t="shared" si="36"/>
        <v>480</v>
      </c>
    </row>
    <row r="1797" spans="3:13" x14ac:dyDescent="0.3">
      <c r="C1797" s="2"/>
      <c r="L1797" s="4">
        <v>0.35352149269207167</v>
      </c>
      <c r="M1797" s="28">
        <f t="shared" ref="M1797:M1860" si="37">IF(L1797&gt;$D$19,$E$18,IF(L1797&gt;$D$20,$E$19,IF(L1797&gt;$D$21,$E$20,$E$21)))</f>
        <v>-540</v>
      </c>
    </row>
    <row r="1798" spans="3:13" x14ac:dyDescent="0.3">
      <c r="C1798" s="2"/>
      <c r="L1798" s="4">
        <v>0.41162422165140689</v>
      </c>
      <c r="M1798" s="27">
        <f t="shared" si="37"/>
        <v>-540</v>
      </c>
    </row>
    <row r="1799" spans="3:13" x14ac:dyDescent="0.3">
      <c r="C1799" s="2"/>
      <c r="L1799" s="4">
        <v>0.54454500486648116</v>
      </c>
      <c r="M1799" s="28">
        <f t="shared" si="37"/>
        <v>480</v>
      </c>
    </row>
    <row r="1800" spans="3:13" x14ac:dyDescent="0.3">
      <c r="C1800" s="2"/>
      <c r="L1800" s="4">
        <v>0.34617759479080801</v>
      </c>
      <c r="M1800" s="27">
        <f t="shared" si="37"/>
        <v>-540</v>
      </c>
    </row>
    <row r="1801" spans="3:13" x14ac:dyDescent="0.3">
      <c r="C1801" s="2"/>
      <c r="L1801" s="4">
        <v>3.113140285353333E-2</v>
      </c>
      <c r="M1801" s="28">
        <f t="shared" si="37"/>
        <v>-1040</v>
      </c>
    </row>
    <row r="1802" spans="3:13" x14ac:dyDescent="0.3">
      <c r="C1802" s="2"/>
      <c r="L1802" s="4">
        <v>0.992847220934719</v>
      </c>
      <c r="M1802" s="27">
        <f t="shared" si="37"/>
        <v>1000</v>
      </c>
    </row>
    <row r="1803" spans="3:13" x14ac:dyDescent="0.3">
      <c r="C1803" s="2"/>
      <c r="L1803" s="4">
        <v>0.28051739683983679</v>
      </c>
      <c r="M1803" s="28">
        <f t="shared" si="37"/>
        <v>-540</v>
      </c>
    </row>
    <row r="1804" spans="3:13" x14ac:dyDescent="0.3">
      <c r="C1804" s="2"/>
      <c r="L1804" s="4">
        <v>0.95594773116554088</v>
      </c>
      <c r="M1804" s="27">
        <f t="shared" si="37"/>
        <v>1000</v>
      </c>
    </row>
    <row r="1805" spans="3:13" x14ac:dyDescent="0.3">
      <c r="C1805" s="2"/>
      <c r="L1805" s="4">
        <v>0.34868908175188518</v>
      </c>
      <c r="M1805" s="28">
        <f t="shared" si="37"/>
        <v>-540</v>
      </c>
    </row>
    <row r="1806" spans="3:13" x14ac:dyDescent="0.3">
      <c r="C1806" s="2"/>
      <c r="L1806" s="4">
        <v>0.62848370595274172</v>
      </c>
      <c r="M1806" s="27">
        <f t="shared" si="37"/>
        <v>480</v>
      </c>
    </row>
    <row r="1807" spans="3:13" x14ac:dyDescent="0.3">
      <c r="C1807" s="2"/>
      <c r="L1807" s="4">
        <v>3.5916015968377901E-2</v>
      </c>
      <c r="M1807" s="28">
        <f t="shared" si="37"/>
        <v>-1040</v>
      </c>
    </row>
    <row r="1808" spans="3:13" x14ac:dyDescent="0.3">
      <c r="C1808" s="2"/>
      <c r="L1808" s="4">
        <v>0.47560029148625216</v>
      </c>
      <c r="M1808" s="27">
        <f t="shared" si="37"/>
        <v>480</v>
      </c>
    </row>
    <row r="1809" spans="3:13" x14ac:dyDescent="0.3">
      <c r="C1809" s="2"/>
      <c r="L1809" s="4">
        <v>0.81021840242051169</v>
      </c>
      <c r="M1809" s="28">
        <f t="shared" si="37"/>
        <v>1000</v>
      </c>
    </row>
    <row r="1810" spans="3:13" x14ac:dyDescent="0.3">
      <c r="C1810" s="2"/>
      <c r="L1810" s="4">
        <v>0.821601214639615</v>
      </c>
      <c r="M1810" s="27">
        <f t="shared" si="37"/>
        <v>1000</v>
      </c>
    </row>
    <row r="1811" spans="3:13" x14ac:dyDescent="0.3">
      <c r="C1811" s="2"/>
      <c r="L1811" s="4">
        <v>0.44976273712983217</v>
      </c>
      <c r="M1811" s="28">
        <f t="shared" si="37"/>
        <v>480</v>
      </c>
    </row>
    <row r="1812" spans="3:13" x14ac:dyDescent="0.3">
      <c r="C1812" s="2"/>
      <c r="L1812" s="4">
        <v>0.64417550647089816</v>
      </c>
      <c r="M1812" s="27">
        <f t="shared" si="37"/>
        <v>480</v>
      </c>
    </row>
    <row r="1813" spans="3:13" x14ac:dyDescent="0.3">
      <c r="C1813" s="2"/>
      <c r="L1813" s="4">
        <v>0.844850024399319</v>
      </c>
      <c r="M1813" s="28">
        <f t="shared" si="37"/>
        <v>1000</v>
      </c>
    </row>
    <row r="1814" spans="3:13" x14ac:dyDescent="0.3">
      <c r="C1814" s="2"/>
      <c r="L1814" s="4">
        <v>0.33498170910300162</v>
      </c>
      <c r="M1814" s="27">
        <f t="shared" si="37"/>
        <v>-540</v>
      </c>
    </row>
    <row r="1815" spans="3:13" x14ac:dyDescent="0.3">
      <c r="C1815" s="2"/>
      <c r="L1815" s="4">
        <v>0.81824988627693029</v>
      </c>
      <c r="M1815" s="28">
        <f t="shared" si="37"/>
        <v>1000</v>
      </c>
    </row>
    <row r="1816" spans="3:13" x14ac:dyDescent="0.3">
      <c r="C1816" s="2"/>
      <c r="L1816" s="4">
        <v>5.9918008996887595E-3</v>
      </c>
      <c r="M1816" s="27">
        <f t="shared" si="37"/>
        <v>-1040</v>
      </c>
    </row>
    <row r="1817" spans="3:13" x14ac:dyDescent="0.3">
      <c r="C1817" s="2"/>
      <c r="L1817" s="4">
        <v>0.20929731068466473</v>
      </c>
      <c r="M1817" s="28">
        <f t="shared" si="37"/>
        <v>-1040</v>
      </c>
    </row>
    <row r="1818" spans="3:13" x14ac:dyDescent="0.3">
      <c r="C1818" s="2"/>
      <c r="L1818" s="4">
        <v>0.48491204910489549</v>
      </c>
      <c r="M1818" s="27">
        <f t="shared" si="37"/>
        <v>480</v>
      </c>
    </row>
    <row r="1819" spans="3:13" x14ac:dyDescent="0.3">
      <c r="C1819" s="2"/>
      <c r="L1819" s="4">
        <v>6.3501071149266508E-2</v>
      </c>
      <c r="M1819" s="28">
        <f t="shared" si="37"/>
        <v>-1040</v>
      </c>
    </row>
    <row r="1820" spans="3:13" x14ac:dyDescent="0.3">
      <c r="C1820" s="2"/>
      <c r="L1820" s="4">
        <v>0.88648724155134995</v>
      </c>
      <c r="M1820" s="27">
        <f t="shared" si="37"/>
        <v>1000</v>
      </c>
    </row>
    <row r="1821" spans="3:13" x14ac:dyDescent="0.3">
      <c r="C1821" s="2"/>
      <c r="L1821" s="4">
        <v>0.3444642323211905</v>
      </c>
      <c r="M1821" s="28">
        <f t="shared" si="37"/>
        <v>-540</v>
      </c>
    </row>
    <row r="1822" spans="3:13" x14ac:dyDescent="0.3">
      <c r="C1822" s="2"/>
      <c r="L1822" s="4">
        <v>8.9043837903063694E-2</v>
      </c>
      <c r="M1822" s="27">
        <f t="shared" si="37"/>
        <v>-1040</v>
      </c>
    </row>
    <row r="1823" spans="3:13" x14ac:dyDescent="0.3">
      <c r="C1823" s="2"/>
      <c r="L1823" s="4">
        <v>0.40638693536151105</v>
      </c>
      <c r="M1823" s="28">
        <f t="shared" si="37"/>
        <v>-540</v>
      </c>
    </row>
    <row r="1824" spans="3:13" x14ac:dyDescent="0.3">
      <c r="C1824" s="2"/>
      <c r="L1824" s="4">
        <v>0.6640756815693557</v>
      </c>
      <c r="M1824" s="27">
        <f t="shared" si="37"/>
        <v>480</v>
      </c>
    </row>
    <row r="1825" spans="3:13" x14ac:dyDescent="0.3">
      <c r="C1825" s="2"/>
      <c r="L1825" s="4">
        <v>0.55475325413659848</v>
      </c>
      <c r="M1825" s="28">
        <f t="shared" si="37"/>
        <v>480</v>
      </c>
    </row>
    <row r="1826" spans="3:13" x14ac:dyDescent="0.3">
      <c r="C1826" s="2"/>
      <c r="L1826" s="4">
        <v>0.61776192306909672</v>
      </c>
      <c r="M1826" s="27">
        <f t="shared" si="37"/>
        <v>480</v>
      </c>
    </row>
    <row r="1827" spans="3:13" x14ac:dyDescent="0.3">
      <c r="C1827" s="2"/>
      <c r="L1827" s="4">
        <v>0.40744392258922879</v>
      </c>
      <c r="M1827" s="28">
        <f t="shared" si="37"/>
        <v>-540</v>
      </c>
    </row>
    <row r="1828" spans="3:13" x14ac:dyDescent="0.3">
      <c r="C1828" s="2"/>
      <c r="L1828" s="4">
        <v>0.48862508076398137</v>
      </c>
      <c r="M1828" s="27">
        <f t="shared" si="37"/>
        <v>480</v>
      </c>
    </row>
    <row r="1829" spans="3:13" x14ac:dyDescent="0.3">
      <c r="C1829" s="2"/>
      <c r="L1829" s="4">
        <v>0.48944715850611853</v>
      </c>
      <c r="M1829" s="28">
        <f t="shared" si="37"/>
        <v>480</v>
      </c>
    </row>
    <row r="1830" spans="3:13" x14ac:dyDescent="0.3">
      <c r="C1830" s="2"/>
      <c r="L1830" s="4">
        <v>0.48880345289092286</v>
      </c>
      <c r="M1830" s="27">
        <f t="shared" si="37"/>
        <v>480</v>
      </c>
    </row>
    <row r="1831" spans="3:13" x14ac:dyDescent="0.3">
      <c r="C1831" s="2"/>
      <c r="L1831" s="4">
        <v>0.87768230153723303</v>
      </c>
      <c r="M1831" s="28">
        <f t="shared" si="37"/>
        <v>1000</v>
      </c>
    </row>
    <row r="1832" spans="3:13" x14ac:dyDescent="0.3">
      <c r="C1832" s="2"/>
      <c r="L1832" s="4">
        <v>0.63069168704419076</v>
      </c>
      <c r="M1832" s="27">
        <f t="shared" si="37"/>
        <v>480</v>
      </c>
    </row>
    <row r="1833" spans="3:13" x14ac:dyDescent="0.3">
      <c r="C1833" s="2"/>
      <c r="L1833" s="4">
        <v>0.50424916638838868</v>
      </c>
      <c r="M1833" s="28">
        <f t="shared" si="37"/>
        <v>480</v>
      </c>
    </row>
    <row r="1834" spans="3:13" x14ac:dyDescent="0.3">
      <c r="C1834" s="2"/>
      <c r="L1834" s="4">
        <v>0.35116128413314518</v>
      </c>
      <c r="M1834" s="27">
        <f t="shared" si="37"/>
        <v>-540</v>
      </c>
    </row>
    <row r="1835" spans="3:13" x14ac:dyDescent="0.3">
      <c r="C1835" s="2"/>
      <c r="L1835" s="4">
        <v>0.85826226230323899</v>
      </c>
      <c r="M1835" s="28">
        <f t="shared" si="37"/>
        <v>1000</v>
      </c>
    </row>
    <row r="1836" spans="3:13" x14ac:dyDescent="0.3">
      <c r="C1836" s="2"/>
      <c r="L1836" s="4">
        <v>0.52657052396786153</v>
      </c>
      <c r="M1836" s="27">
        <f t="shared" si="37"/>
        <v>480</v>
      </c>
    </row>
    <row r="1837" spans="3:13" x14ac:dyDescent="0.3">
      <c r="C1837" s="2"/>
      <c r="L1837" s="4">
        <v>0.62198660694468866</v>
      </c>
      <c r="M1837" s="28">
        <f t="shared" si="37"/>
        <v>480</v>
      </c>
    </row>
    <row r="1838" spans="3:13" x14ac:dyDescent="0.3">
      <c r="C1838" s="2"/>
      <c r="L1838" s="4">
        <v>0.84018440628923052</v>
      </c>
      <c r="M1838" s="27">
        <f t="shared" si="37"/>
        <v>1000</v>
      </c>
    </row>
    <row r="1839" spans="3:13" x14ac:dyDescent="0.3">
      <c r="C1839" s="2"/>
      <c r="L1839" s="4">
        <v>0.48515122315458947</v>
      </c>
      <c r="M1839" s="28">
        <f t="shared" si="37"/>
        <v>480</v>
      </c>
    </row>
    <row r="1840" spans="3:13" x14ac:dyDescent="0.3">
      <c r="C1840" s="2"/>
      <c r="L1840" s="4">
        <v>0.32233780871545448</v>
      </c>
      <c r="M1840" s="27">
        <f t="shared" si="37"/>
        <v>-540</v>
      </c>
    </row>
    <row r="1841" spans="3:13" x14ac:dyDescent="0.3">
      <c r="C1841" s="2"/>
      <c r="L1841" s="4">
        <v>0.21871837785896087</v>
      </c>
      <c r="M1841" s="28">
        <f t="shared" si="37"/>
        <v>-1040</v>
      </c>
    </row>
    <row r="1842" spans="3:13" x14ac:dyDescent="0.3">
      <c r="C1842" s="2"/>
      <c r="L1842" s="4">
        <v>1.7746970437224396E-2</v>
      </c>
      <c r="M1842" s="27">
        <f t="shared" si="37"/>
        <v>-1040</v>
      </c>
    </row>
    <row r="1843" spans="3:13" x14ac:dyDescent="0.3">
      <c r="C1843" s="2"/>
      <c r="L1843" s="4">
        <v>0.37334894626555926</v>
      </c>
      <c r="M1843" s="28">
        <f t="shared" si="37"/>
        <v>-540</v>
      </c>
    </row>
    <row r="1844" spans="3:13" x14ac:dyDescent="0.3">
      <c r="C1844" s="2"/>
      <c r="L1844" s="4">
        <v>0.93044170246776525</v>
      </c>
      <c r="M1844" s="27">
        <f t="shared" si="37"/>
        <v>1000</v>
      </c>
    </row>
    <row r="1845" spans="3:13" x14ac:dyDescent="0.3">
      <c r="C1845" s="2"/>
      <c r="L1845" s="4">
        <v>0.83960110170908631</v>
      </c>
      <c r="M1845" s="28">
        <f t="shared" si="37"/>
        <v>1000</v>
      </c>
    </row>
    <row r="1846" spans="3:13" x14ac:dyDescent="0.3">
      <c r="C1846" s="2"/>
      <c r="L1846" s="4">
        <v>0.81811810651231831</v>
      </c>
      <c r="M1846" s="27">
        <f t="shared" si="37"/>
        <v>1000</v>
      </c>
    </row>
    <row r="1847" spans="3:13" x14ac:dyDescent="0.3">
      <c r="C1847" s="2"/>
      <c r="L1847" s="4">
        <v>0.50900529984288012</v>
      </c>
      <c r="M1847" s="28">
        <f t="shared" si="37"/>
        <v>480</v>
      </c>
    </row>
    <row r="1848" spans="3:13" x14ac:dyDescent="0.3">
      <c r="C1848" s="2"/>
      <c r="L1848" s="4">
        <v>0.86277639037617249</v>
      </c>
      <c r="M1848" s="27">
        <f t="shared" si="37"/>
        <v>1000</v>
      </c>
    </row>
    <row r="1849" spans="3:13" x14ac:dyDescent="0.3">
      <c r="C1849" s="2"/>
      <c r="L1849" s="4">
        <v>0.13258010811181986</v>
      </c>
      <c r="M1849" s="28">
        <f t="shared" si="37"/>
        <v>-1040</v>
      </c>
    </row>
    <row r="1850" spans="3:13" x14ac:dyDescent="0.3">
      <c r="C1850" s="2"/>
      <c r="L1850" s="4">
        <v>7.0168385373069575E-2</v>
      </c>
      <c r="M1850" s="27">
        <f t="shared" si="37"/>
        <v>-1040</v>
      </c>
    </row>
    <row r="1851" spans="3:13" x14ac:dyDescent="0.3">
      <c r="C1851" s="2"/>
      <c r="L1851" s="4">
        <v>0.80152641957843074</v>
      </c>
      <c r="M1851" s="28">
        <f t="shared" si="37"/>
        <v>1000</v>
      </c>
    </row>
    <row r="1852" spans="3:13" x14ac:dyDescent="0.3">
      <c r="C1852" s="2"/>
      <c r="L1852" s="4">
        <v>0.58743834021683727</v>
      </c>
      <c r="M1852" s="27">
        <f t="shared" si="37"/>
        <v>480</v>
      </c>
    </row>
    <row r="1853" spans="3:13" x14ac:dyDescent="0.3">
      <c r="C1853" s="2"/>
      <c r="L1853" s="4">
        <v>0.92112793549699978</v>
      </c>
      <c r="M1853" s="28">
        <f t="shared" si="37"/>
        <v>1000</v>
      </c>
    </row>
    <row r="1854" spans="3:13" x14ac:dyDescent="0.3">
      <c r="C1854" s="2"/>
      <c r="L1854" s="4">
        <v>0.64864733718679846</v>
      </c>
      <c r="M1854" s="27">
        <f t="shared" si="37"/>
        <v>480</v>
      </c>
    </row>
    <row r="1855" spans="3:13" x14ac:dyDescent="0.3">
      <c r="C1855" s="2"/>
      <c r="L1855" s="4">
        <v>0.12211577625291281</v>
      </c>
      <c r="M1855" s="28">
        <f t="shared" si="37"/>
        <v>-1040</v>
      </c>
    </row>
    <row r="1856" spans="3:13" x14ac:dyDescent="0.3">
      <c r="C1856" s="2"/>
      <c r="L1856" s="4">
        <v>0.39170537077658696</v>
      </c>
      <c r="M1856" s="27">
        <f t="shared" si="37"/>
        <v>-540</v>
      </c>
    </row>
    <row r="1857" spans="3:13" x14ac:dyDescent="0.3">
      <c r="C1857" s="2"/>
      <c r="L1857" s="4">
        <v>0.98250301614175606</v>
      </c>
      <c r="M1857" s="28">
        <f t="shared" si="37"/>
        <v>1000</v>
      </c>
    </row>
    <row r="1858" spans="3:13" x14ac:dyDescent="0.3">
      <c r="C1858" s="2"/>
      <c r="L1858" s="4">
        <v>0.16687650869513804</v>
      </c>
      <c r="M1858" s="27">
        <f t="shared" si="37"/>
        <v>-1040</v>
      </c>
    </row>
    <row r="1859" spans="3:13" x14ac:dyDescent="0.3">
      <c r="C1859" s="2"/>
      <c r="L1859" s="4">
        <v>0.7447727238380859</v>
      </c>
      <c r="M1859" s="28">
        <f t="shared" si="37"/>
        <v>1000</v>
      </c>
    </row>
    <row r="1860" spans="3:13" x14ac:dyDescent="0.3">
      <c r="C1860" s="2"/>
      <c r="L1860" s="4">
        <v>0.87440973148928935</v>
      </c>
      <c r="M1860" s="27">
        <f t="shared" si="37"/>
        <v>1000</v>
      </c>
    </row>
    <row r="1861" spans="3:13" x14ac:dyDescent="0.3">
      <c r="C1861" s="2"/>
      <c r="L1861" s="4">
        <v>9.0497536760444475E-2</v>
      </c>
      <c r="M1861" s="28">
        <f t="shared" ref="M1861:M1924" si="38">IF(L1861&gt;$D$19,$E$18,IF(L1861&gt;$D$20,$E$19,IF(L1861&gt;$D$21,$E$20,$E$21)))</f>
        <v>-1040</v>
      </c>
    </row>
    <row r="1862" spans="3:13" x14ac:dyDescent="0.3">
      <c r="C1862" s="2"/>
      <c r="L1862" s="4">
        <v>0.673502076480196</v>
      </c>
      <c r="M1862" s="27">
        <f t="shared" si="38"/>
        <v>480</v>
      </c>
    </row>
    <row r="1863" spans="3:13" x14ac:dyDescent="0.3">
      <c r="C1863" s="2"/>
      <c r="L1863" s="4">
        <v>0.78881828113291053</v>
      </c>
      <c r="M1863" s="28">
        <f t="shared" si="38"/>
        <v>1000</v>
      </c>
    </row>
    <row r="1864" spans="3:13" x14ac:dyDescent="0.3">
      <c r="C1864" s="2"/>
      <c r="L1864" s="4">
        <v>0.82285214364952808</v>
      </c>
      <c r="M1864" s="27">
        <f t="shared" si="38"/>
        <v>1000</v>
      </c>
    </row>
    <row r="1865" spans="3:13" x14ac:dyDescent="0.3">
      <c r="C1865" s="2"/>
      <c r="L1865" s="4">
        <v>0.87481321168731374</v>
      </c>
      <c r="M1865" s="28">
        <f t="shared" si="38"/>
        <v>1000</v>
      </c>
    </row>
    <row r="1866" spans="3:13" x14ac:dyDescent="0.3">
      <c r="C1866" s="2"/>
      <c r="L1866" s="4">
        <v>0.94845155675518533</v>
      </c>
      <c r="M1866" s="27">
        <f t="shared" si="38"/>
        <v>1000</v>
      </c>
    </row>
    <row r="1867" spans="3:13" x14ac:dyDescent="0.3">
      <c r="C1867" s="2"/>
      <c r="L1867" s="4">
        <v>0.41863532737208231</v>
      </c>
      <c r="M1867" s="28">
        <f t="shared" si="38"/>
        <v>-540</v>
      </c>
    </row>
    <row r="1868" spans="3:13" x14ac:dyDescent="0.3">
      <c r="C1868" s="2"/>
      <c r="L1868" s="4">
        <v>0.49238591497421369</v>
      </c>
      <c r="M1868" s="27">
        <f t="shared" si="38"/>
        <v>480</v>
      </c>
    </row>
    <row r="1869" spans="3:13" x14ac:dyDescent="0.3">
      <c r="C1869" s="2"/>
      <c r="L1869" s="4">
        <v>0.23268037161430466</v>
      </c>
      <c r="M1869" s="28">
        <f t="shared" si="38"/>
        <v>-540</v>
      </c>
    </row>
    <row r="1870" spans="3:13" x14ac:dyDescent="0.3">
      <c r="C1870" s="2"/>
      <c r="L1870" s="4">
        <v>0.64286828107264149</v>
      </c>
      <c r="M1870" s="27">
        <f t="shared" si="38"/>
        <v>480</v>
      </c>
    </row>
    <row r="1871" spans="3:13" x14ac:dyDescent="0.3">
      <c r="C1871" s="2"/>
      <c r="L1871" s="4">
        <v>0.89243197896657223</v>
      </c>
      <c r="M1871" s="28">
        <f t="shared" si="38"/>
        <v>1000</v>
      </c>
    </row>
    <row r="1872" spans="3:13" x14ac:dyDescent="0.3">
      <c r="C1872" s="2"/>
      <c r="L1872" s="4">
        <v>0.15756872365409291</v>
      </c>
      <c r="M1872" s="27">
        <f t="shared" si="38"/>
        <v>-1040</v>
      </c>
    </row>
    <row r="1873" spans="3:13" x14ac:dyDescent="0.3">
      <c r="C1873" s="2"/>
      <c r="L1873" s="4">
        <v>6.2735299036515535E-2</v>
      </c>
      <c r="M1873" s="28">
        <f t="shared" si="38"/>
        <v>-1040</v>
      </c>
    </row>
    <row r="1874" spans="3:13" x14ac:dyDescent="0.3">
      <c r="C1874" s="2"/>
      <c r="L1874" s="4">
        <v>6.2403508931233587E-3</v>
      </c>
      <c r="M1874" s="27">
        <f t="shared" si="38"/>
        <v>-1040</v>
      </c>
    </row>
    <row r="1875" spans="3:13" x14ac:dyDescent="0.3">
      <c r="C1875" s="2"/>
      <c r="L1875" s="4">
        <v>0.17535669575638735</v>
      </c>
      <c r="M1875" s="28">
        <f t="shared" si="38"/>
        <v>-1040</v>
      </c>
    </row>
    <row r="1876" spans="3:13" x14ac:dyDescent="0.3">
      <c r="C1876" s="2"/>
      <c r="L1876" s="4">
        <v>0.5275153600412219</v>
      </c>
      <c r="M1876" s="27">
        <f t="shared" si="38"/>
        <v>480</v>
      </c>
    </row>
    <row r="1877" spans="3:13" x14ac:dyDescent="0.3">
      <c r="C1877" s="2"/>
      <c r="L1877" s="4">
        <v>8.1945449384247304E-2</v>
      </c>
      <c r="M1877" s="28">
        <f t="shared" si="38"/>
        <v>-1040</v>
      </c>
    </row>
    <row r="1878" spans="3:13" x14ac:dyDescent="0.3">
      <c r="C1878" s="2"/>
      <c r="L1878" s="4">
        <v>6.6452972934099686E-2</v>
      </c>
      <c r="M1878" s="27">
        <f t="shared" si="38"/>
        <v>-1040</v>
      </c>
    </row>
    <row r="1879" spans="3:13" x14ac:dyDescent="0.3">
      <c r="C1879" s="2"/>
      <c r="L1879" s="4">
        <v>0.63647689834918808</v>
      </c>
      <c r="M1879" s="28">
        <f t="shared" si="38"/>
        <v>480</v>
      </c>
    </row>
    <row r="1880" spans="3:13" x14ac:dyDescent="0.3">
      <c r="C1880" s="2"/>
      <c r="L1880" s="4">
        <v>0.32188792386856069</v>
      </c>
      <c r="M1880" s="27">
        <f t="shared" si="38"/>
        <v>-540</v>
      </c>
    </row>
    <row r="1881" spans="3:13" x14ac:dyDescent="0.3">
      <c r="C1881" s="2"/>
      <c r="L1881" s="4">
        <v>0.89659213054860987</v>
      </c>
      <c r="M1881" s="28">
        <f t="shared" si="38"/>
        <v>1000</v>
      </c>
    </row>
    <row r="1882" spans="3:13" x14ac:dyDescent="0.3">
      <c r="C1882" s="2"/>
      <c r="L1882" s="4">
        <v>0.54465837989456589</v>
      </c>
      <c r="M1882" s="27">
        <f t="shared" si="38"/>
        <v>480</v>
      </c>
    </row>
    <row r="1883" spans="3:13" x14ac:dyDescent="0.3">
      <c r="C1883" s="2"/>
      <c r="L1883" s="4">
        <v>0.75071294165685631</v>
      </c>
      <c r="M1883" s="28">
        <f t="shared" si="38"/>
        <v>1000</v>
      </c>
    </row>
    <row r="1884" spans="3:13" x14ac:dyDescent="0.3">
      <c r="C1884" s="2"/>
      <c r="L1884" s="4">
        <v>0.14137101726442125</v>
      </c>
      <c r="M1884" s="27">
        <f t="shared" si="38"/>
        <v>-1040</v>
      </c>
    </row>
    <row r="1885" spans="3:13" x14ac:dyDescent="0.3">
      <c r="C1885" s="2"/>
      <c r="L1885" s="4">
        <v>0.63032914301627174</v>
      </c>
      <c r="M1885" s="28">
        <f t="shared" si="38"/>
        <v>480</v>
      </c>
    </row>
    <row r="1886" spans="3:13" x14ac:dyDescent="0.3">
      <c r="C1886" s="2"/>
      <c r="L1886" s="4">
        <v>0.22932225392265315</v>
      </c>
      <c r="M1886" s="27">
        <f t="shared" si="38"/>
        <v>-540</v>
      </c>
    </row>
    <row r="1887" spans="3:13" x14ac:dyDescent="0.3">
      <c r="C1887" s="2"/>
      <c r="L1887" s="4">
        <v>0.89527968672999925</v>
      </c>
      <c r="M1887" s="28">
        <f t="shared" si="38"/>
        <v>1000</v>
      </c>
    </row>
    <row r="1888" spans="3:13" x14ac:dyDescent="0.3">
      <c r="C1888" s="2"/>
      <c r="L1888" s="4">
        <v>0.72386859013927241</v>
      </c>
      <c r="M1888" s="27">
        <f t="shared" si="38"/>
        <v>480</v>
      </c>
    </row>
    <row r="1889" spans="3:13" x14ac:dyDescent="0.3">
      <c r="C1889" s="2"/>
      <c r="L1889" s="4">
        <v>0.1935525785698462</v>
      </c>
      <c r="M1889" s="28">
        <f t="shared" si="38"/>
        <v>-1040</v>
      </c>
    </row>
    <row r="1890" spans="3:13" x14ac:dyDescent="0.3">
      <c r="C1890" s="2"/>
      <c r="L1890" s="4">
        <v>0.27519094124673593</v>
      </c>
      <c r="M1890" s="27">
        <f t="shared" si="38"/>
        <v>-540</v>
      </c>
    </row>
    <row r="1891" spans="3:13" x14ac:dyDescent="0.3">
      <c r="C1891" s="2"/>
      <c r="L1891" s="4">
        <v>0.587050032965587</v>
      </c>
      <c r="M1891" s="28">
        <f t="shared" si="38"/>
        <v>480</v>
      </c>
    </row>
    <row r="1892" spans="3:13" x14ac:dyDescent="0.3">
      <c r="C1892" s="2"/>
      <c r="L1892" s="4">
        <v>0.74530268473256223</v>
      </c>
      <c r="M1892" s="27">
        <f t="shared" si="38"/>
        <v>1000</v>
      </c>
    </row>
    <row r="1893" spans="3:13" x14ac:dyDescent="0.3">
      <c r="C1893" s="2"/>
      <c r="L1893" s="4">
        <v>0.74572822545827666</v>
      </c>
      <c r="M1893" s="28">
        <f t="shared" si="38"/>
        <v>1000</v>
      </c>
    </row>
    <row r="1894" spans="3:13" x14ac:dyDescent="0.3">
      <c r="C1894" s="2"/>
      <c r="L1894" s="4">
        <v>5.8804615864580301E-2</v>
      </c>
      <c r="M1894" s="27">
        <f t="shared" si="38"/>
        <v>-1040</v>
      </c>
    </row>
    <row r="1895" spans="3:13" x14ac:dyDescent="0.3">
      <c r="C1895" s="2"/>
      <c r="L1895" s="4">
        <v>0.80738182703404515</v>
      </c>
      <c r="M1895" s="28">
        <f t="shared" si="38"/>
        <v>1000</v>
      </c>
    </row>
    <row r="1896" spans="3:13" x14ac:dyDescent="0.3">
      <c r="C1896" s="2"/>
      <c r="L1896" s="4">
        <v>0.85883933489685682</v>
      </c>
      <c r="M1896" s="27">
        <f t="shared" si="38"/>
        <v>1000</v>
      </c>
    </row>
    <row r="1897" spans="3:13" x14ac:dyDescent="0.3">
      <c r="C1897" s="2"/>
      <c r="L1897" s="4">
        <v>0.78887118562424918</v>
      </c>
      <c r="M1897" s="28">
        <f t="shared" si="38"/>
        <v>1000</v>
      </c>
    </row>
    <row r="1898" spans="3:13" x14ac:dyDescent="0.3">
      <c r="C1898" s="2"/>
      <c r="L1898" s="4">
        <v>0.43369125298078914</v>
      </c>
      <c r="M1898" s="27">
        <f t="shared" si="38"/>
        <v>480</v>
      </c>
    </row>
    <row r="1899" spans="3:13" x14ac:dyDescent="0.3">
      <c r="C1899" s="2"/>
      <c r="L1899" s="4">
        <v>0.38171783400819081</v>
      </c>
      <c r="M1899" s="28">
        <f t="shared" si="38"/>
        <v>-540</v>
      </c>
    </row>
    <row r="1900" spans="3:13" x14ac:dyDescent="0.3">
      <c r="C1900" s="2"/>
      <c r="L1900" s="4">
        <v>0.30079829284316828</v>
      </c>
      <c r="M1900" s="27">
        <f t="shared" si="38"/>
        <v>-540</v>
      </c>
    </row>
    <row r="1901" spans="3:13" x14ac:dyDescent="0.3">
      <c r="C1901" s="2"/>
      <c r="L1901" s="4">
        <v>0.94875358225126616</v>
      </c>
      <c r="M1901" s="28">
        <f t="shared" si="38"/>
        <v>1000</v>
      </c>
    </row>
    <row r="1902" spans="3:13" x14ac:dyDescent="0.3">
      <c r="C1902" s="2"/>
      <c r="L1902" s="4">
        <v>8.4641679855098628E-3</v>
      </c>
      <c r="M1902" s="27">
        <f t="shared" si="38"/>
        <v>-1040</v>
      </c>
    </row>
    <row r="1903" spans="3:13" x14ac:dyDescent="0.3">
      <c r="C1903" s="2"/>
      <c r="L1903" s="4">
        <v>0.42101941038391466</v>
      </c>
      <c r="M1903" s="28">
        <f t="shared" si="38"/>
        <v>-540</v>
      </c>
    </row>
    <row r="1904" spans="3:13" x14ac:dyDescent="0.3">
      <c r="C1904" s="2"/>
      <c r="L1904" s="4">
        <v>0.98116512767751973</v>
      </c>
      <c r="M1904" s="27">
        <f t="shared" si="38"/>
        <v>1000</v>
      </c>
    </row>
    <row r="1905" spans="3:13" x14ac:dyDescent="0.3">
      <c r="C1905" s="2"/>
      <c r="L1905" s="4">
        <v>0.31853432045625263</v>
      </c>
      <c r="M1905" s="28">
        <f t="shared" si="38"/>
        <v>-540</v>
      </c>
    </row>
    <row r="1906" spans="3:13" x14ac:dyDescent="0.3">
      <c r="C1906" s="2"/>
      <c r="L1906" s="4">
        <v>9.9871772575238604E-2</v>
      </c>
      <c r="M1906" s="27">
        <f t="shared" si="38"/>
        <v>-1040</v>
      </c>
    </row>
    <row r="1907" spans="3:13" x14ac:dyDescent="0.3">
      <c r="C1907" s="2"/>
      <c r="L1907" s="4">
        <v>0.8596761420190695</v>
      </c>
      <c r="M1907" s="28">
        <f t="shared" si="38"/>
        <v>1000</v>
      </c>
    </row>
    <row r="1908" spans="3:13" x14ac:dyDescent="0.3">
      <c r="C1908" s="2"/>
      <c r="L1908" s="4">
        <v>0.48716508534031111</v>
      </c>
      <c r="M1908" s="27">
        <f t="shared" si="38"/>
        <v>480</v>
      </c>
    </row>
    <row r="1909" spans="3:13" x14ac:dyDescent="0.3">
      <c r="C1909" s="2"/>
      <c r="L1909" s="4">
        <v>0.33276007979771738</v>
      </c>
      <c r="M1909" s="28">
        <f t="shared" si="38"/>
        <v>-540</v>
      </c>
    </row>
    <row r="1910" spans="3:13" x14ac:dyDescent="0.3">
      <c r="C1910" s="2"/>
      <c r="L1910" s="4">
        <v>0.83189572529511968</v>
      </c>
      <c r="M1910" s="27">
        <f t="shared" si="38"/>
        <v>1000</v>
      </c>
    </row>
    <row r="1911" spans="3:13" x14ac:dyDescent="0.3">
      <c r="C1911" s="2"/>
      <c r="L1911" s="4">
        <v>0.66601395525058527</v>
      </c>
      <c r="M1911" s="28">
        <f t="shared" si="38"/>
        <v>480</v>
      </c>
    </row>
    <row r="1912" spans="3:13" x14ac:dyDescent="0.3">
      <c r="C1912" s="2"/>
      <c r="L1912" s="4">
        <v>0.8747769195349242</v>
      </c>
      <c r="M1912" s="27">
        <f t="shared" si="38"/>
        <v>1000</v>
      </c>
    </row>
    <row r="1913" spans="3:13" x14ac:dyDescent="0.3">
      <c r="C1913" s="2"/>
      <c r="L1913" s="4">
        <v>0.43250959679421486</v>
      </c>
      <c r="M1913" s="28">
        <f t="shared" si="38"/>
        <v>-540</v>
      </c>
    </row>
    <row r="1914" spans="3:13" x14ac:dyDescent="0.3">
      <c r="C1914" s="2"/>
      <c r="L1914" s="4">
        <v>7.2071133568526347E-2</v>
      </c>
      <c r="M1914" s="27">
        <f t="shared" si="38"/>
        <v>-1040</v>
      </c>
    </row>
    <row r="1915" spans="3:13" x14ac:dyDescent="0.3">
      <c r="C1915" s="2"/>
      <c r="L1915" s="4">
        <v>0.6766185521448761</v>
      </c>
      <c r="M1915" s="28">
        <f t="shared" si="38"/>
        <v>480</v>
      </c>
    </row>
    <row r="1916" spans="3:13" x14ac:dyDescent="0.3">
      <c r="C1916" s="2"/>
      <c r="L1916" s="4">
        <v>0.27683452987789292</v>
      </c>
      <c r="M1916" s="27">
        <f t="shared" si="38"/>
        <v>-540</v>
      </c>
    </row>
    <row r="1917" spans="3:13" x14ac:dyDescent="0.3">
      <c r="C1917" s="2"/>
      <c r="L1917" s="4">
        <v>0.2644629706851932</v>
      </c>
      <c r="M1917" s="28">
        <f t="shared" si="38"/>
        <v>-540</v>
      </c>
    </row>
    <row r="1918" spans="3:13" x14ac:dyDescent="0.3">
      <c r="C1918" s="2"/>
      <c r="L1918" s="4">
        <v>0.9698834515478999</v>
      </c>
      <c r="M1918" s="27">
        <f t="shared" si="38"/>
        <v>1000</v>
      </c>
    </row>
    <row r="1919" spans="3:13" x14ac:dyDescent="0.3">
      <c r="C1919" s="2"/>
      <c r="L1919" s="4">
        <v>0.30792863839633799</v>
      </c>
      <c r="M1919" s="28">
        <f t="shared" si="38"/>
        <v>-540</v>
      </c>
    </row>
    <row r="1920" spans="3:13" x14ac:dyDescent="0.3">
      <c r="C1920" s="2"/>
      <c r="L1920" s="4">
        <v>0.10684053946355254</v>
      </c>
      <c r="M1920" s="27">
        <f t="shared" si="38"/>
        <v>-1040</v>
      </c>
    </row>
    <row r="1921" spans="3:13" x14ac:dyDescent="0.3">
      <c r="C1921" s="2"/>
      <c r="L1921" s="4">
        <v>0.23005791641549678</v>
      </c>
      <c r="M1921" s="28">
        <f t="shared" si="38"/>
        <v>-540</v>
      </c>
    </row>
    <row r="1922" spans="3:13" x14ac:dyDescent="0.3">
      <c r="C1922" s="2"/>
      <c r="L1922" s="4">
        <v>0.96567659799230288</v>
      </c>
      <c r="M1922" s="27">
        <f t="shared" si="38"/>
        <v>1000</v>
      </c>
    </row>
    <row r="1923" spans="3:13" x14ac:dyDescent="0.3">
      <c r="C1923" s="2"/>
      <c r="L1923" s="4">
        <v>0.40494429140855526</v>
      </c>
      <c r="M1923" s="28">
        <f t="shared" si="38"/>
        <v>-540</v>
      </c>
    </row>
    <row r="1924" spans="3:13" x14ac:dyDescent="0.3">
      <c r="C1924" s="2"/>
      <c r="L1924" s="4">
        <v>0.18945433198068573</v>
      </c>
      <c r="M1924" s="27">
        <f t="shared" si="38"/>
        <v>-1040</v>
      </c>
    </row>
    <row r="1925" spans="3:13" x14ac:dyDescent="0.3">
      <c r="C1925" s="2"/>
      <c r="L1925" s="4">
        <v>0.78631944251566199</v>
      </c>
      <c r="M1925" s="28">
        <f t="shared" ref="M1925:M1988" si="39">IF(L1925&gt;$D$19,$E$18,IF(L1925&gt;$D$20,$E$19,IF(L1925&gt;$D$21,$E$20,$E$21)))</f>
        <v>1000</v>
      </c>
    </row>
    <row r="1926" spans="3:13" x14ac:dyDescent="0.3">
      <c r="C1926" s="2"/>
      <c r="L1926" s="4">
        <v>0.81435623392371526</v>
      </c>
      <c r="M1926" s="27">
        <f t="shared" si="39"/>
        <v>1000</v>
      </c>
    </row>
    <row r="1927" spans="3:13" x14ac:dyDescent="0.3">
      <c r="C1927" s="2"/>
      <c r="L1927" s="4">
        <v>0.86326834371205474</v>
      </c>
      <c r="M1927" s="28">
        <f t="shared" si="39"/>
        <v>1000</v>
      </c>
    </row>
    <row r="1928" spans="3:13" x14ac:dyDescent="0.3">
      <c r="C1928" s="2"/>
      <c r="L1928" s="4">
        <v>1.5563059452465722E-2</v>
      </c>
      <c r="M1928" s="27">
        <f t="shared" si="39"/>
        <v>-1040</v>
      </c>
    </row>
    <row r="1929" spans="3:13" x14ac:dyDescent="0.3">
      <c r="C1929" s="2"/>
      <c r="L1929" s="4">
        <v>0.12609082762114143</v>
      </c>
      <c r="M1929" s="28">
        <f t="shared" si="39"/>
        <v>-1040</v>
      </c>
    </row>
    <row r="1930" spans="3:13" x14ac:dyDescent="0.3">
      <c r="C1930" s="2"/>
      <c r="L1930" s="4">
        <v>0.45924739364234002</v>
      </c>
      <c r="M1930" s="27">
        <f t="shared" si="39"/>
        <v>480</v>
      </c>
    </row>
    <row r="1931" spans="3:13" x14ac:dyDescent="0.3">
      <c r="C1931" s="2"/>
      <c r="L1931" s="4">
        <v>0.22520135030201505</v>
      </c>
      <c r="M1931" s="28">
        <f t="shared" si="39"/>
        <v>-1040</v>
      </c>
    </row>
    <row r="1932" spans="3:13" x14ac:dyDescent="0.3">
      <c r="C1932" s="2"/>
      <c r="L1932" s="4">
        <v>0.69432103302317616</v>
      </c>
      <c r="M1932" s="27">
        <f t="shared" si="39"/>
        <v>480</v>
      </c>
    </row>
    <row r="1933" spans="3:13" x14ac:dyDescent="0.3">
      <c r="C1933" s="2"/>
      <c r="L1933" s="4">
        <v>0.98965758153353223</v>
      </c>
      <c r="M1933" s="28">
        <f t="shared" si="39"/>
        <v>1000</v>
      </c>
    </row>
    <row r="1934" spans="3:13" x14ac:dyDescent="0.3">
      <c r="C1934" s="2"/>
      <c r="L1934" s="4">
        <v>0.72540402873977716</v>
      </c>
      <c r="M1934" s="27">
        <f t="shared" si="39"/>
        <v>480</v>
      </c>
    </row>
    <row r="1935" spans="3:13" x14ac:dyDescent="0.3">
      <c r="C1935" s="2"/>
      <c r="L1935" s="4">
        <v>0.72902336731021578</v>
      </c>
      <c r="M1935" s="28">
        <f t="shared" si="39"/>
        <v>480</v>
      </c>
    </row>
    <row r="1936" spans="3:13" x14ac:dyDescent="0.3">
      <c r="C1936" s="2"/>
      <c r="L1936" s="4">
        <v>8.59340018542184E-2</v>
      </c>
      <c r="M1936" s="27">
        <f t="shared" si="39"/>
        <v>-1040</v>
      </c>
    </row>
    <row r="1937" spans="3:13" x14ac:dyDescent="0.3">
      <c r="C1937" s="2"/>
      <c r="L1937" s="4">
        <v>0.2016285353232089</v>
      </c>
      <c r="M1937" s="28">
        <f t="shared" si="39"/>
        <v>-1040</v>
      </c>
    </row>
    <row r="1938" spans="3:13" x14ac:dyDescent="0.3">
      <c r="C1938" s="2"/>
      <c r="L1938" s="4">
        <v>0.30805786498460119</v>
      </c>
      <c r="M1938" s="27">
        <f t="shared" si="39"/>
        <v>-540</v>
      </c>
    </row>
    <row r="1939" spans="3:13" x14ac:dyDescent="0.3">
      <c r="C1939" s="2"/>
      <c r="L1939" s="4">
        <v>0.69989704662364582</v>
      </c>
      <c r="M1939" s="28">
        <f t="shared" si="39"/>
        <v>480</v>
      </c>
    </row>
    <row r="1940" spans="3:13" x14ac:dyDescent="0.3">
      <c r="C1940" s="2"/>
      <c r="L1940" s="4">
        <v>0.99457965782700086</v>
      </c>
      <c r="M1940" s="27">
        <f t="shared" si="39"/>
        <v>1000</v>
      </c>
    </row>
    <row r="1941" spans="3:13" x14ac:dyDescent="0.3">
      <c r="C1941" s="2"/>
      <c r="L1941" s="4">
        <v>0.40116038727218184</v>
      </c>
      <c r="M1941" s="28">
        <f t="shared" si="39"/>
        <v>-540</v>
      </c>
    </row>
    <row r="1942" spans="3:13" x14ac:dyDescent="0.3">
      <c r="C1942" s="2"/>
      <c r="L1942" s="4">
        <v>0.7585461207893871</v>
      </c>
      <c r="M1942" s="27">
        <f t="shared" si="39"/>
        <v>1000</v>
      </c>
    </row>
    <row r="1943" spans="3:13" x14ac:dyDescent="0.3">
      <c r="C1943" s="2"/>
      <c r="L1943" s="4">
        <v>0.84462953024537646</v>
      </c>
      <c r="M1943" s="28">
        <f t="shared" si="39"/>
        <v>1000</v>
      </c>
    </row>
    <row r="1944" spans="3:13" x14ac:dyDescent="0.3">
      <c r="C1944" s="2"/>
      <c r="L1944" s="4">
        <v>0.97657491745075342</v>
      </c>
      <c r="M1944" s="27">
        <f t="shared" si="39"/>
        <v>1000</v>
      </c>
    </row>
    <row r="1945" spans="3:13" x14ac:dyDescent="0.3">
      <c r="C1945" s="2"/>
      <c r="L1945" s="4">
        <v>0.32211051290408454</v>
      </c>
      <c r="M1945" s="28">
        <f t="shared" si="39"/>
        <v>-540</v>
      </c>
    </row>
    <row r="1946" spans="3:13" x14ac:dyDescent="0.3">
      <c r="C1946" s="2"/>
      <c r="L1946" s="4">
        <v>0.92297794934951405</v>
      </c>
      <c r="M1946" s="27">
        <f t="shared" si="39"/>
        <v>1000</v>
      </c>
    </row>
    <row r="1947" spans="3:13" x14ac:dyDescent="0.3">
      <c r="C1947" s="2"/>
      <c r="L1947" s="4">
        <v>0.69531751914341189</v>
      </c>
      <c r="M1947" s="28">
        <f t="shared" si="39"/>
        <v>480</v>
      </c>
    </row>
    <row r="1948" spans="3:13" x14ac:dyDescent="0.3">
      <c r="C1948" s="2"/>
      <c r="L1948" s="4">
        <v>0.25768166642652224</v>
      </c>
      <c r="M1948" s="27">
        <f t="shared" si="39"/>
        <v>-540</v>
      </c>
    </row>
    <row r="1949" spans="3:13" x14ac:dyDescent="0.3">
      <c r="C1949" s="2"/>
      <c r="L1949" s="4">
        <v>9.7362846023193117E-2</v>
      </c>
      <c r="M1949" s="28">
        <f t="shared" si="39"/>
        <v>-1040</v>
      </c>
    </row>
    <row r="1950" spans="3:13" x14ac:dyDescent="0.3">
      <c r="C1950" s="2"/>
      <c r="L1950" s="4">
        <v>0.19103930405064351</v>
      </c>
      <c r="M1950" s="27">
        <f t="shared" si="39"/>
        <v>-1040</v>
      </c>
    </row>
    <row r="1951" spans="3:13" x14ac:dyDescent="0.3">
      <c r="C1951" s="2"/>
      <c r="L1951" s="4">
        <v>0.14310954941894605</v>
      </c>
      <c r="M1951" s="28">
        <f t="shared" si="39"/>
        <v>-1040</v>
      </c>
    </row>
    <row r="1952" spans="3:13" x14ac:dyDescent="0.3">
      <c r="C1952" s="2"/>
      <c r="L1952" s="4">
        <v>0.85497566906304767</v>
      </c>
      <c r="M1952" s="27">
        <f t="shared" si="39"/>
        <v>1000</v>
      </c>
    </row>
    <row r="1953" spans="3:13" x14ac:dyDescent="0.3">
      <c r="C1953" s="2"/>
      <c r="L1953" s="4">
        <v>0.82250896647102423</v>
      </c>
      <c r="M1953" s="28">
        <f t="shared" si="39"/>
        <v>1000</v>
      </c>
    </row>
    <row r="1954" spans="3:13" x14ac:dyDescent="0.3">
      <c r="C1954" s="2"/>
      <c r="L1954" s="4">
        <v>0.60530592268474925</v>
      </c>
      <c r="M1954" s="27">
        <f t="shared" si="39"/>
        <v>480</v>
      </c>
    </row>
    <row r="1955" spans="3:13" x14ac:dyDescent="0.3">
      <c r="C1955" s="2"/>
      <c r="L1955" s="4">
        <v>7.1079423554950893E-2</v>
      </c>
      <c r="M1955" s="28">
        <f t="shared" si="39"/>
        <v>-1040</v>
      </c>
    </row>
    <row r="1956" spans="3:13" x14ac:dyDescent="0.3">
      <c r="C1956" s="2"/>
      <c r="L1956" s="4">
        <v>0.39238533592752167</v>
      </c>
      <c r="M1956" s="27">
        <f t="shared" si="39"/>
        <v>-540</v>
      </c>
    </row>
    <row r="1957" spans="3:13" x14ac:dyDescent="0.3">
      <c r="C1957" s="2"/>
      <c r="L1957" s="4">
        <v>0.32327537591870137</v>
      </c>
      <c r="M1957" s="28">
        <f t="shared" si="39"/>
        <v>-540</v>
      </c>
    </row>
    <row r="1958" spans="3:13" x14ac:dyDescent="0.3">
      <c r="C1958" s="2"/>
      <c r="L1958" s="4">
        <v>0.46164544682382869</v>
      </c>
      <c r="M1958" s="27">
        <f t="shared" si="39"/>
        <v>480</v>
      </c>
    </row>
    <row r="1959" spans="3:13" x14ac:dyDescent="0.3">
      <c r="C1959" s="2"/>
      <c r="L1959" s="4">
        <v>0.35068764316624668</v>
      </c>
      <c r="M1959" s="28">
        <f t="shared" si="39"/>
        <v>-540</v>
      </c>
    </row>
    <row r="1960" spans="3:13" x14ac:dyDescent="0.3">
      <c r="C1960" s="2"/>
      <c r="L1960" s="4">
        <v>0.88722643836300963</v>
      </c>
      <c r="M1960" s="27">
        <f t="shared" si="39"/>
        <v>1000</v>
      </c>
    </row>
    <row r="1961" spans="3:13" x14ac:dyDescent="0.3">
      <c r="C1961" s="2"/>
      <c r="L1961" s="4">
        <v>0.92788893775482262</v>
      </c>
      <c r="M1961" s="28">
        <f t="shared" si="39"/>
        <v>1000</v>
      </c>
    </row>
    <row r="1962" spans="3:13" x14ac:dyDescent="0.3">
      <c r="C1962" s="2"/>
      <c r="L1962" s="4">
        <v>0.93715695189036496</v>
      </c>
      <c r="M1962" s="27">
        <f t="shared" si="39"/>
        <v>1000</v>
      </c>
    </row>
    <row r="1963" spans="3:13" x14ac:dyDescent="0.3">
      <c r="C1963" s="2"/>
      <c r="L1963" s="4">
        <v>0.21543905631771831</v>
      </c>
      <c r="M1963" s="28">
        <f t="shared" si="39"/>
        <v>-1040</v>
      </c>
    </row>
    <row r="1964" spans="3:13" x14ac:dyDescent="0.3">
      <c r="C1964" s="2"/>
      <c r="L1964" s="4">
        <v>0.40019535025077102</v>
      </c>
      <c r="M1964" s="27">
        <f t="shared" si="39"/>
        <v>-540</v>
      </c>
    </row>
    <row r="1965" spans="3:13" x14ac:dyDescent="0.3">
      <c r="C1965" s="2"/>
      <c r="L1965" s="4">
        <v>0.14319800799581617</v>
      </c>
      <c r="M1965" s="28">
        <f t="shared" si="39"/>
        <v>-1040</v>
      </c>
    </row>
    <row r="1966" spans="3:13" x14ac:dyDescent="0.3">
      <c r="C1966" s="2"/>
      <c r="L1966" s="4">
        <v>0.24648658289275038</v>
      </c>
      <c r="M1966" s="27">
        <f t="shared" si="39"/>
        <v>-540</v>
      </c>
    </row>
    <row r="1967" spans="3:13" x14ac:dyDescent="0.3">
      <c r="C1967" s="2"/>
      <c r="L1967" s="4">
        <v>0.38058765887619561</v>
      </c>
      <c r="M1967" s="28">
        <f t="shared" si="39"/>
        <v>-540</v>
      </c>
    </row>
    <row r="1968" spans="3:13" x14ac:dyDescent="0.3">
      <c r="C1968" s="2"/>
      <c r="L1968" s="4">
        <v>0.19866997490644223</v>
      </c>
      <c r="M1968" s="27">
        <f t="shared" si="39"/>
        <v>-1040</v>
      </c>
    </row>
    <row r="1969" spans="3:13" x14ac:dyDescent="0.3">
      <c r="C1969" s="2"/>
      <c r="L1969" s="4">
        <v>0.4170485341760044</v>
      </c>
      <c r="M1969" s="28">
        <f t="shared" si="39"/>
        <v>-540</v>
      </c>
    </row>
    <row r="1970" spans="3:13" x14ac:dyDescent="0.3">
      <c r="C1970" s="2"/>
      <c r="L1970" s="4">
        <v>0.99774017233802503</v>
      </c>
      <c r="M1970" s="27">
        <f t="shared" si="39"/>
        <v>1000</v>
      </c>
    </row>
    <row r="1971" spans="3:13" x14ac:dyDescent="0.3">
      <c r="C1971" s="2"/>
      <c r="L1971" s="4">
        <v>0.2491873542239168</v>
      </c>
      <c r="M1971" s="28">
        <f t="shared" si="39"/>
        <v>-540</v>
      </c>
    </row>
    <row r="1972" spans="3:13" x14ac:dyDescent="0.3">
      <c r="C1972" s="2"/>
      <c r="L1972" s="4">
        <v>0.11210385907477516</v>
      </c>
      <c r="M1972" s="27">
        <f t="shared" si="39"/>
        <v>-1040</v>
      </c>
    </row>
    <row r="1973" spans="3:13" x14ac:dyDescent="0.3">
      <c r="C1973" s="2"/>
      <c r="L1973" s="4">
        <v>0.5052496480621631</v>
      </c>
      <c r="M1973" s="28">
        <f t="shared" si="39"/>
        <v>480</v>
      </c>
    </row>
    <row r="1974" spans="3:13" x14ac:dyDescent="0.3">
      <c r="C1974" s="2"/>
      <c r="L1974" s="4">
        <v>0.40958652754426306</v>
      </c>
      <c r="M1974" s="27">
        <f t="shared" si="39"/>
        <v>-540</v>
      </c>
    </row>
    <row r="1975" spans="3:13" x14ac:dyDescent="0.3">
      <c r="C1975" s="2"/>
      <c r="L1975" s="4">
        <v>0.36514522795761761</v>
      </c>
      <c r="M1975" s="28">
        <f t="shared" si="39"/>
        <v>-540</v>
      </c>
    </row>
    <row r="1976" spans="3:13" x14ac:dyDescent="0.3">
      <c r="C1976" s="2"/>
      <c r="L1976" s="4">
        <v>0.18329990017821995</v>
      </c>
      <c r="M1976" s="27">
        <f t="shared" si="39"/>
        <v>-1040</v>
      </c>
    </row>
    <row r="1977" spans="3:13" x14ac:dyDescent="0.3">
      <c r="C1977" s="2"/>
      <c r="L1977" s="4">
        <v>0.54356456485266769</v>
      </c>
      <c r="M1977" s="28">
        <f t="shared" si="39"/>
        <v>480</v>
      </c>
    </row>
    <row r="1978" spans="3:13" x14ac:dyDescent="0.3">
      <c r="C1978" s="2"/>
      <c r="L1978" s="4">
        <v>0.10426850533798993</v>
      </c>
      <c r="M1978" s="27">
        <f t="shared" si="39"/>
        <v>-1040</v>
      </c>
    </row>
    <row r="1979" spans="3:13" x14ac:dyDescent="0.3">
      <c r="C1979" s="2"/>
      <c r="L1979" s="4">
        <v>0.54919701135387899</v>
      </c>
      <c r="M1979" s="28">
        <f t="shared" si="39"/>
        <v>480</v>
      </c>
    </row>
    <row r="1980" spans="3:13" x14ac:dyDescent="0.3">
      <c r="C1980" s="2"/>
      <c r="L1980" s="4">
        <v>5.4649100244569926E-2</v>
      </c>
      <c r="M1980" s="27">
        <f t="shared" si="39"/>
        <v>-1040</v>
      </c>
    </row>
    <row r="1981" spans="3:13" x14ac:dyDescent="0.3">
      <c r="C1981" s="2"/>
      <c r="L1981" s="4">
        <v>3.9009557786826354E-2</v>
      </c>
      <c r="M1981" s="28">
        <f t="shared" si="39"/>
        <v>-1040</v>
      </c>
    </row>
    <row r="1982" spans="3:13" x14ac:dyDescent="0.3">
      <c r="C1982" s="2"/>
      <c r="L1982" s="4">
        <v>0.64955230066876135</v>
      </c>
      <c r="M1982" s="27">
        <f t="shared" si="39"/>
        <v>480</v>
      </c>
    </row>
    <row r="1983" spans="3:13" x14ac:dyDescent="0.3">
      <c r="C1983" s="2"/>
      <c r="L1983" s="4">
        <v>0.35040314340843604</v>
      </c>
      <c r="M1983" s="28">
        <f t="shared" si="39"/>
        <v>-540</v>
      </c>
    </row>
    <row r="1984" spans="3:13" x14ac:dyDescent="0.3">
      <c r="C1984" s="2"/>
      <c r="L1984" s="4">
        <v>4.6934468691645415E-2</v>
      </c>
      <c r="M1984" s="27">
        <f t="shared" si="39"/>
        <v>-1040</v>
      </c>
    </row>
    <row r="1985" spans="3:13" x14ac:dyDescent="0.3">
      <c r="C1985" s="2"/>
      <c r="L1985" s="4">
        <v>3.506563839290433E-2</v>
      </c>
      <c r="M1985" s="28">
        <f t="shared" si="39"/>
        <v>-1040</v>
      </c>
    </row>
    <row r="1986" spans="3:13" x14ac:dyDescent="0.3">
      <c r="C1986" s="2"/>
      <c r="L1986" s="4">
        <v>0.1698304951519195</v>
      </c>
      <c r="M1986" s="27">
        <f t="shared" si="39"/>
        <v>-1040</v>
      </c>
    </row>
    <row r="1987" spans="3:13" x14ac:dyDescent="0.3">
      <c r="C1987" s="2"/>
      <c r="L1987" s="4">
        <v>0.96263158248445557</v>
      </c>
      <c r="M1987" s="28">
        <f t="shared" si="39"/>
        <v>1000</v>
      </c>
    </row>
    <row r="1988" spans="3:13" x14ac:dyDescent="0.3">
      <c r="C1988" s="2"/>
      <c r="L1988" s="4">
        <v>0.40742921996755366</v>
      </c>
      <c r="M1988" s="27">
        <f t="shared" si="39"/>
        <v>-540</v>
      </c>
    </row>
    <row r="1989" spans="3:13" x14ac:dyDescent="0.3">
      <c r="C1989" s="2"/>
      <c r="L1989" s="4">
        <v>0.94862610928556657</v>
      </c>
      <c r="M1989" s="28">
        <f t="shared" ref="M1989:M2052" si="40">IF(L1989&gt;$D$19,$E$18,IF(L1989&gt;$D$20,$E$19,IF(L1989&gt;$D$21,$E$20,$E$21)))</f>
        <v>1000</v>
      </c>
    </row>
    <row r="1990" spans="3:13" x14ac:dyDescent="0.3">
      <c r="C1990" s="2"/>
      <c r="L1990" s="4">
        <v>0.45686445557457334</v>
      </c>
      <c r="M1990" s="27">
        <f t="shared" si="40"/>
        <v>480</v>
      </c>
    </row>
    <row r="1991" spans="3:13" x14ac:dyDescent="0.3">
      <c r="C1991" s="2"/>
      <c r="L1991" s="4">
        <v>0.95502223333534342</v>
      </c>
      <c r="M1991" s="28">
        <f t="shared" si="40"/>
        <v>1000</v>
      </c>
    </row>
    <row r="1992" spans="3:13" x14ac:dyDescent="0.3">
      <c r="C1992" s="2"/>
      <c r="L1992" s="4">
        <v>0.29768267825528072</v>
      </c>
      <c r="M1992" s="27">
        <f t="shared" si="40"/>
        <v>-540</v>
      </c>
    </row>
    <row r="1993" spans="3:13" x14ac:dyDescent="0.3">
      <c r="C1993" s="2"/>
      <c r="L1993" s="4">
        <v>0.86093597977579506</v>
      </c>
      <c r="M1993" s="28">
        <f t="shared" si="40"/>
        <v>1000</v>
      </c>
    </row>
    <row r="1994" spans="3:13" x14ac:dyDescent="0.3">
      <c r="C1994" s="2"/>
      <c r="L1994" s="4">
        <v>0.85959731439138032</v>
      </c>
      <c r="M1994" s="27">
        <f t="shared" si="40"/>
        <v>1000</v>
      </c>
    </row>
    <row r="1995" spans="3:13" x14ac:dyDescent="0.3">
      <c r="C1995" s="2"/>
      <c r="L1995" s="4">
        <v>0.47445108323964369</v>
      </c>
      <c r="M1995" s="28">
        <f t="shared" si="40"/>
        <v>480</v>
      </c>
    </row>
    <row r="1996" spans="3:13" x14ac:dyDescent="0.3">
      <c r="C1996" s="2"/>
      <c r="L1996" s="4">
        <v>0.7252633636205339</v>
      </c>
      <c r="M1996" s="27">
        <f t="shared" si="40"/>
        <v>480</v>
      </c>
    </row>
    <row r="1997" spans="3:13" x14ac:dyDescent="0.3">
      <c r="C1997" s="2"/>
      <c r="L1997" s="4">
        <v>0.9101748365290705</v>
      </c>
      <c r="M1997" s="28">
        <f t="shared" si="40"/>
        <v>1000</v>
      </c>
    </row>
    <row r="1998" spans="3:13" x14ac:dyDescent="0.3">
      <c r="C1998" s="2"/>
      <c r="L1998" s="4">
        <v>0.98405760461943503</v>
      </c>
      <c r="M1998" s="27">
        <f t="shared" si="40"/>
        <v>1000</v>
      </c>
    </row>
    <row r="1999" spans="3:13" x14ac:dyDescent="0.3">
      <c r="C1999" s="2"/>
      <c r="L1999" s="4">
        <v>0.17413801129634898</v>
      </c>
      <c r="M1999" s="28">
        <f t="shared" si="40"/>
        <v>-1040</v>
      </c>
    </row>
    <row r="2000" spans="3:13" x14ac:dyDescent="0.3">
      <c r="C2000" s="2"/>
      <c r="L2000" s="4">
        <v>0.60763488318750225</v>
      </c>
      <c r="M2000" s="27">
        <f t="shared" si="40"/>
        <v>480</v>
      </c>
    </row>
    <row r="2001" spans="3:13" x14ac:dyDescent="0.3">
      <c r="C2001" s="2"/>
      <c r="L2001" s="4">
        <v>0.30268529062593963</v>
      </c>
      <c r="M2001" s="28">
        <f t="shared" si="40"/>
        <v>-540</v>
      </c>
    </row>
    <row r="2002" spans="3:13" x14ac:dyDescent="0.3">
      <c r="C2002" s="2"/>
      <c r="L2002" s="4">
        <v>3.4673085108031021E-2</v>
      </c>
      <c r="M2002" s="27">
        <f t="shared" si="40"/>
        <v>-1040</v>
      </c>
    </row>
    <row r="2003" spans="3:13" x14ac:dyDescent="0.3">
      <c r="C2003" s="2"/>
      <c r="L2003" s="4">
        <v>0.57730377193643456</v>
      </c>
      <c r="M2003" s="28">
        <f t="shared" si="40"/>
        <v>480</v>
      </c>
    </row>
    <row r="2004" spans="3:13" x14ac:dyDescent="0.3">
      <c r="C2004" s="2"/>
      <c r="L2004" s="4">
        <v>0.22143166216112864</v>
      </c>
      <c r="M2004" s="27">
        <f t="shared" si="40"/>
        <v>-1040</v>
      </c>
    </row>
    <row r="2005" spans="3:13" x14ac:dyDescent="0.3">
      <c r="C2005" s="2"/>
      <c r="L2005" s="4">
        <v>0.49078875977754199</v>
      </c>
      <c r="M2005" s="28">
        <f t="shared" si="40"/>
        <v>480</v>
      </c>
    </row>
    <row r="2006" spans="3:13" x14ac:dyDescent="0.3">
      <c r="C2006" s="2"/>
      <c r="L2006" s="4">
        <v>0.352234484365611</v>
      </c>
      <c r="M2006" s="27">
        <f t="shared" si="40"/>
        <v>-540</v>
      </c>
    </row>
    <row r="2007" spans="3:13" x14ac:dyDescent="0.3">
      <c r="C2007" s="2"/>
      <c r="L2007" s="4">
        <v>0.87858008165258217</v>
      </c>
      <c r="M2007" s="28">
        <f t="shared" si="40"/>
        <v>1000</v>
      </c>
    </row>
    <row r="2008" spans="3:13" x14ac:dyDescent="0.3">
      <c r="C2008" s="2"/>
      <c r="L2008" s="4">
        <v>3.2755240693026155E-2</v>
      </c>
      <c r="M2008" s="27">
        <f t="shared" si="40"/>
        <v>-1040</v>
      </c>
    </row>
    <row r="2009" spans="3:13" x14ac:dyDescent="0.3">
      <c r="C2009" s="2"/>
      <c r="L2009" s="4">
        <v>0.62190436928839521</v>
      </c>
      <c r="M2009" s="28">
        <f t="shared" si="40"/>
        <v>480</v>
      </c>
    </row>
    <row r="2010" spans="3:13" x14ac:dyDescent="0.3">
      <c r="C2010" s="2"/>
      <c r="L2010" s="4">
        <v>0.23532100029209768</v>
      </c>
      <c r="M2010" s="27">
        <f t="shared" si="40"/>
        <v>-540</v>
      </c>
    </row>
    <row r="2011" spans="3:13" x14ac:dyDescent="0.3">
      <c r="C2011" s="2"/>
      <c r="L2011" s="4">
        <v>0.26651395863406246</v>
      </c>
      <c r="M2011" s="28">
        <f t="shared" si="40"/>
        <v>-540</v>
      </c>
    </row>
    <row r="2012" spans="3:13" x14ac:dyDescent="0.3">
      <c r="C2012" s="2"/>
      <c r="L2012" s="4">
        <v>0.40428616974422837</v>
      </c>
      <c r="M2012" s="27">
        <f t="shared" si="40"/>
        <v>-540</v>
      </c>
    </row>
    <row r="2013" spans="3:13" x14ac:dyDescent="0.3">
      <c r="C2013" s="2"/>
      <c r="L2013" s="4">
        <v>0.61420938055683516</v>
      </c>
      <c r="M2013" s="28">
        <f t="shared" si="40"/>
        <v>480</v>
      </c>
    </row>
    <row r="2014" spans="3:13" x14ac:dyDescent="0.3">
      <c r="C2014" s="2"/>
      <c r="L2014" s="4">
        <v>0.21932277587179494</v>
      </c>
      <c r="M2014" s="27">
        <f t="shared" si="40"/>
        <v>-1040</v>
      </c>
    </row>
    <row r="2015" spans="3:13" x14ac:dyDescent="0.3">
      <c r="C2015" s="2"/>
      <c r="L2015" s="4">
        <v>0.71126031730996697</v>
      </c>
      <c r="M2015" s="28">
        <f t="shared" si="40"/>
        <v>480</v>
      </c>
    </row>
    <row r="2016" spans="3:13" x14ac:dyDescent="0.3">
      <c r="C2016" s="2"/>
      <c r="L2016" s="4">
        <v>0.53738609795805092</v>
      </c>
      <c r="M2016" s="27">
        <f t="shared" si="40"/>
        <v>480</v>
      </c>
    </row>
    <row r="2017" spans="3:13" x14ac:dyDescent="0.3">
      <c r="C2017" s="2"/>
      <c r="L2017" s="4">
        <v>0.34306630615935074</v>
      </c>
      <c r="M2017" s="28">
        <f t="shared" si="40"/>
        <v>-540</v>
      </c>
    </row>
    <row r="2018" spans="3:13" x14ac:dyDescent="0.3">
      <c r="C2018" s="2"/>
      <c r="L2018" s="4">
        <v>2.2866660262371274E-2</v>
      </c>
      <c r="M2018" s="27">
        <f t="shared" si="40"/>
        <v>-1040</v>
      </c>
    </row>
    <row r="2019" spans="3:13" x14ac:dyDescent="0.3">
      <c r="C2019" s="2"/>
      <c r="L2019" s="4">
        <v>0.24634874855826006</v>
      </c>
      <c r="M2019" s="28">
        <f t="shared" si="40"/>
        <v>-540</v>
      </c>
    </row>
    <row r="2020" spans="3:13" x14ac:dyDescent="0.3">
      <c r="C2020" s="2"/>
      <c r="L2020" s="4">
        <v>0.11798789567112244</v>
      </c>
      <c r="M2020" s="27">
        <f t="shared" si="40"/>
        <v>-1040</v>
      </c>
    </row>
    <row r="2021" spans="3:13" x14ac:dyDescent="0.3">
      <c r="C2021" s="2"/>
      <c r="L2021" s="4">
        <v>0.14093158912047543</v>
      </c>
      <c r="M2021" s="28">
        <f t="shared" si="40"/>
        <v>-1040</v>
      </c>
    </row>
    <row r="2022" spans="3:13" x14ac:dyDescent="0.3">
      <c r="C2022" s="2"/>
      <c r="L2022" s="4">
        <v>0.72788685051792479</v>
      </c>
      <c r="M2022" s="27">
        <f t="shared" si="40"/>
        <v>480</v>
      </c>
    </row>
    <row r="2023" spans="3:13" x14ac:dyDescent="0.3">
      <c r="C2023" s="2"/>
      <c r="L2023" s="4">
        <v>0.7649913790776256</v>
      </c>
      <c r="M2023" s="28">
        <f t="shared" si="40"/>
        <v>1000</v>
      </c>
    </row>
    <row r="2024" spans="3:13" x14ac:dyDescent="0.3">
      <c r="C2024" s="2"/>
      <c r="L2024" s="4">
        <v>0.35990202719139286</v>
      </c>
      <c r="M2024" s="27">
        <f t="shared" si="40"/>
        <v>-540</v>
      </c>
    </row>
    <row r="2025" spans="3:13" x14ac:dyDescent="0.3">
      <c r="C2025" s="2"/>
      <c r="L2025" s="4">
        <v>0.61048745775184554</v>
      </c>
      <c r="M2025" s="28">
        <f t="shared" si="40"/>
        <v>480</v>
      </c>
    </row>
    <row r="2026" spans="3:13" x14ac:dyDescent="0.3">
      <c r="C2026" s="2"/>
      <c r="L2026" s="4">
        <v>0.33037470309889505</v>
      </c>
      <c r="M2026" s="27">
        <f t="shared" si="40"/>
        <v>-540</v>
      </c>
    </row>
    <row r="2027" spans="3:13" x14ac:dyDescent="0.3">
      <c r="C2027" s="2"/>
      <c r="L2027" s="4">
        <v>0.9130586569493313</v>
      </c>
      <c r="M2027" s="28">
        <f t="shared" si="40"/>
        <v>1000</v>
      </c>
    </row>
    <row r="2028" spans="3:13" x14ac:dyDescent="0.3">
      <c r="C2028" s="2"/>
      <c r="L2028" s="4">
        <v>0.62191048341987165</v>
      </c>
      <c r="M2028" s="27">
        <f t="shared" si="40"/>
        <v>480</v>
      </c>
    </row>
    <row r="2029" spans="3:13" x14ac:dyDescent="0.3">
      <c r="C2029" s="2"/>
      <c r="L2029" s="4">
        <v>0.7079306866395062</v>
      </c>
      <c r="M2029" s="28">
        <f t="shared" si="40"/>
        <v>480</v>
      </c>
    </row>
    <row r="2030" spans="3:13" x14ac:dyDescent="0.3">
      <c r="C2030" s="2"/>
      <c r="L2030" s="4">
        <v>8.0799683947290535E-2</v>
      </c>
      <c r="M2030" s="27">
        <f t="shared" si="40"/>
        <v>-1040</v>
      </c>
    </row>
    <row r="2031" spans="3:13" x14ac:dyDescent="0.3">
      <c r="C2031" s="2"/>
      <c r="L2031" s="4">
        <v>0.85555549364523287</v>
      </c>
      <c r="M2031" s="28">
        <f t="shared" si="40"/>
        <v>1000</v>
      </c>
    </row>
    <row r="2032" spans="3:13" x14ac:dyDescent="0.3">
      <c r="C2032" s="2"/>
      <c r="L2032" s="4">
        <v>9.2431741771998865E-3</v>
      </c>
      <c r="M2032" s="27">
        <f t="shared" si="40"/>
        <v>-1040</v>
      </c>
    </row>
    <row r="2033" spans="3:13" x14ac:dyDescent="0.3">
      <c r="C2033" s="2"/>
      <c r="L2033" s="4">
        <v>0.89996687270734921</v>
      </c>
      <c r="M2033" s="28">
        <f t="shared" si="40"/>
        <v>1000</v>
      </c>
    </row>
    <row r="2034" spans="3:13" x14ac:dyDescent="0.3">
      <c r="C2034" s="2"/>
      <c r="L2034" s="4">
        <v>0.26630149366010192</v>
      </c>
      <c r="M2034" s="27">
        <f t="shared" si="40"/>
        <v>-540</v>
      </c>
    </row>
    <row r="2035" spans="3:13" x14ac:dyDescent="0.3">
      <c r="C2035" s="2"/>
      <c r="L2035" s="4">
        <v>0.43559745599190614</v>
      </c>
      <c r="M2035" s="28">
        <f t="shared" si="40"/>
        <v>480</v>
      </c>
    </row>
    <row r="2036" spans="3:13" x14ac:dyDescent="0.3">
      <c r="C2036" s="2"/>
      <c r="L2036" s="4">
        <v>0.35450971108915352</v>
      </c>
      <c r="M2036" s="27">
        <f t="shared" si="40"/>
        <v>-540</v>
      </c>
    </row>
    <row r="2037" spans="3:13" x14ac:dyDescent="0.3">
      <c r="C2037" s="2"/>
      <c r="L2037" s="4">
        <v>0.30134572204311028</v>
      </c>
      <c r="M2037" s="28">
        <f t="shared" si="40"/>
        <v>-540</v>
      </c>
    </row>
    <row r="2038" spans="3:13" x14ac:dyDescent="0.3">
      <c r="C2038" s="2"/>
      <c r="L2038" s="4">
        <v>3.6700183775728479E-2</v>
      </c>
      <c r="M2038" s="27">
        <f t="shared" si="40"/>
        <v>-1040</v>
      </c>
    </row>
    <row r="2039" spans="3:13" x14ac:dyDescent="0.3">
      <c r="C2039" s="2"/>
      <c r="L2039" s="4">
        <v>0.10681976572912788</v>
      </c>
      <c r="M2039" s="28">
        <f t="shared" si="40"/>
        <v>-1040</v>
      </c>
    </row>
    <row r="2040" spans="3:13" x14ac:dyDescent="0.3">
      <c r="C2040" s="2"/>
      <c r="L2040" s="4">
        <v>0.39142164765486454</v>
      </c>
      <c r="M2040" s="27">
        <f t="shared" si="40"/>
        <v>-540</v>
      </c>
    </row>
    <row r="2041" spans="3:13" x14ac:dyDescent="0.3">
      <c r="C2041" s="2"/>
      <c r="L2041" s="4">
        <v>0.65304829591164637</v>
      </c>
      <c r="M2041" s="28">
        <f t="shared" si="40"/>
        <v>480</v>
      </c>
    </row>
    <row r="2042" spans="3:13" x14ac:dyDescent="0.3">
      <c r="C2042" s="2"/>
      <c r="L2042" s="4">
        <v>0.79724645404859418</v>
      </c>
      <c r="M2042" s="27">
        <f t="shared" si="40"/>
        <v>1000</v>
      </c>
    </row>
    <row r="2043" spans="3:13" x14ac:dyDescent="0.3">
      <c r="C2043" s="2"/>
      <c r="L2043" s="4">
        <v>0.18850292194955687</v>
      </c>
      <c r="M2043" s="28">
        <f t="shared" si="40"/>
        <v>-1040</v>
      </c>
    </row>
    <row r="2044" spans="3:13" x14ac:dyDescent="0.3">
      <c r="C2044" s="2"/>
      <c r="L2044" s="4">
        <v>9.4082832471188094E-2</v>
      </c>
      <c r="M2044" s="27">
        <f t="shared" si="40"/>
        <v>-1040</v>
      </c>
    </row>
    <row r="2045" spans="3:13" x14ac:dyDescent="0.3">
      <c r="C2045" s="2"/>
      <c r="L2045" s="4">
        <v>1.7579962550955175E-2</v>
      </c>
      <c r="M2045" s="28">
        <f t="shared" si="40"/>
        <v>-1040</v>
      </c>
    </row>
    <row r="2046" spans="3:13" x14ac:dyDescent="0.3">
      <c r="C2046" s="2"/>
      <c r="L2046" s="4">
        <v>0.99155307459624409</v>
      </c>
      <c r="M2046" s="27">
        <f t="shared" si="40"/>
        <v>1000</v>
      </c>
    </row>
    <row r="2047" spans="3:13" x14ac:dyDescent="0.3">
      <c r="C2047" s="2"/>
      <c r="L2047" s="4">
        <v>0.3986149373896396</v>
      </c>
      <c r="M2047" s="28">
        <f t="shared" si="40"/>
        <v>-540</v>
      </c>
    </row>
    <row r="2048" spans="3:13" x14ac:dyDescent="0.3">
      <c r="C2048" s="2"/>
      <c r="L2048" s="4">
        <v>4.8804984051538214E-2</v>
      </c>
      <c r="M2048" s="27">
        <f t="shared" si="40"/>
        <v>-1040</v>
      </c>
    </row>
    <row r="2049" spans="3:13" x14ac:dyDescent="0.3">
      <c r="C2049" s="2"/>
      <c r="L2049" s="4">
        <v>0.78991916444479593</v>
      </c>
      <c r="M2049" s="28">
        <f t="shared" si="40"/>
        <v>1000</v>
      </c>
    </row>
    <row r="2050" spans="3:13" x14ac:dyDescent="0.3">
      <c r="C2050" s="2"/>
      <c r="L2050" s="4">
        <v>0.49290487514490322</v>
      </c>
      <c r="M2050" s="27">
        <f t="shared" si="40"/>
        <v>480</v>
      </c>
    </row>
    <row r="2051" spans="3:13" x14ac:dyDescent="0.3">
      <c r="C2051" s="2"/>
      <c r="L2051" s="4">
        <v>0.34948477229123065</v>
      </c>
      <c r="M2051" s="28">
        <f t="shared" si="40"/>
        <v>-540</v>
      </c>
    </row>
    <row r="2052" spans="3:13" x14ac:dyDescent="0.3">
      <c r="C2052" s="2"/>
      <c r="L2052" s="4">
        <v>0.23137245137824769</v>
      </c>
      <c r="M2052" s="27">
        <f t="shared" si="40"/>
        <v>-540</v>
      </c>
    </row>
    <row r="2053" spans="3:13" x14ac:dyDescent="0.3">
      <c r="C2053" s="2"/>
      <c r="L2053" s="4">
        <v>0.45947409490906865</v>
      </c>
      <c r="M2053" s="28">
        <f t="shared" ref="M2053:M2116" si="41">IF(L2053&gt;$D$19,$E$18,IF(L2053&gt;$D$20,$E$19,IF(L2053&gt;$D$21,$E$20,$E$21)))</f>
        <v>480</v>
      </c>
    </row>
    <row r="2054" spans="3:13" x14ac:dyDescent="0.3">
      <c r="C2054" s="2"/>
      <c r="L2054" s="4">
        <v>0.28285255730830305</v>
      </c>
      <c r="M2054" s="27">
        <f t="shared" si="41"/>
        <v>-540</v>
      </c>
    </row>
    <row r="2055" spans="3:13" x14ac:dyDescent="0.3">
      <c r="C2055" s="2"/>
      <c r="L2055" s="4">
        <v>0.67077617075569007</v>
      </c>
      <c r="M2055" s="28">
        <f t="shared" si="41"/>
        <v>480</v>
      </c>
    </row>
    <row r="2056" spans="3:13" x14ac:dyDescent="0.3">
      <c r="C2056" s="2"/>
      <c r="L2056" s="4">
        <v>3.789572157045773E-2</v>
      </c>
      <c r="M2056" s="27">
        <f t="shared" si="41"/>
        <v>-1040</v>
      </c>
    </row>
    <row r="2057" spans="3:13" x14ac:dyDescent="0.3">
      <c r="C2057" s="2"/>
      <c r="L2057" s="4">
        <v>0.97184387880539203</v>
      </c>
      <c r="M2057" s="28">
        <f t="shared" si="41"/>
        <v>1000</v>
      </c>
    </row>
    <row r="2058" spans="3:13" x14ac:dyDescent="0.3">
      <c r="C2058" s="2"/>
      <c r="L2058" s="4">
        <v>0.3987430632932677</v>
      </c>
      <c r="M2058" s="27">
        <f t="shared" si="41"/>
        <v>-540</v>
      </c>
    </row>
    <row r="2059" spans="3:13" x14ac:dyDescent="0.3">
      <c r="C2059" s="2"/>
      <c r="L2059" s="4">
        <v>0.71149895062571977</v>
      </c>
      <c r="M2059" s="28">
        <f t="shared" si="41"/>
        <v>480</v>
      </c>
    </row>
    <row r="2060" spans="3:13" x14ac:dyDescent="0.3">
      <c r="C2060" s="2"/>
      <c r="L2060" s="4">
        <v>0.69560999590071015</v>
      </c>
      <c r="M2060" s="27">
        <f t="shared" si="41"/>
        <v>480</v>
      </c>
    </row>
    <row r="2061" spans="3:13" x14ac:dyDescent="0.3">
      <c r="C2061" s="2"/>
      <c r="L2061" s="4">
        <v>6.6299574805470662E-3</v>
      </c>
      <c r="M2061" s="28">
        <f t="shared" si="41"/>
        <v>-1040</v>
      </c>
    </row>
    <row r="2062" spans="3:13" x14ac:dyDescent="0.3">
      <c r="C2062" s="2"/>
      <c r="L2062" s="4">
        <v>0.34159460313829604</v>
      </c>
      <c r="M2062" s="27">
        <f t="shared" si="41"/>
        <v>-540</v>
      </c>
    </row>
    <row r="2063" spans="3:13" x14ac:dyDescent="0.3">
      <c r="C2063" s="2"/>
      <c r="L2063" s="4">
        <v>0.54101677328681297</v>
      </c>
      <c r="M2063" s="28">
        <f t="shared" si="41"/>
        <v>480</v>
      </c>
    </row>
    <row r="2064" spans="3:13" x14ac:dyDescent="0.3">
      <c r="C2064" s="2"/>
      <c r="L2064" s="4">
        <v>0.66929141443608609</v>
      </c>
      <c r="M2064" s="27">
        <f t="shared" si="41"/>
        <v>480</v>
      </c>
    </row>
    <row r="2065" spans="3:13" x14ac:dyDescent="0.3">
      <c r="C2065" s="2"/>
      <c r="L2065" s="4">
        <v>0.97574785170113432</v>
      </c>
      <c r="M2065" s="28">
        <f t="shared" si="41"/>
        <v>1000</v>
      </c>
    </row>
    <row r="2066" spans="3:13" x14ac:dyDescent="0.3">
      <c r="C2066" s="2"/>
      <c r="L2066" s="4">
        <v>0.67686984450972965</v>
      </c>
      <c r="M2066" s="27">
        <f t="shared" si="41"/>
        <v>480</v>
      </c>
    </row>
    <row r="2067" spans="3:13" x14ac:dyDescent="0.3">
      <c r="C2067" s="2"/>
      <c r="L2067" s="4">
        <v>0.97761399635040591</v>
      </c>
      <c r="M2067" s="28">
        <f t="shared" si="41"/>
        <v>1000</v>
      </c>
    </row>
    <row r="2068" spans="3:13" x14ac:dyDescent="0.3">
      <c r="C2068" s="2"/>
      <c r="L2068" s="4">
        <v>7.4143455338894548E-2</v>
      </c>
      <c r="M2068" s="27">
        <f t="shared" si="41"/>
        <v>-1040</v>
      </c>
    </row>
    <row r="2069" spans="3:13" x14ac:dyDescent="0.3">
      <c r="C2069" s="2"/>
      <c r="L2069" s="4">
        <v>0.85697509370680314</v>
      </c>
      <c r="M2069" s="28">
        <f t="shared" si="41"/>
        <v>1000</v>
      </c>
    </row>
    <row r="2070" spans="3:13" x14ac:dyDescent="0.3">
      <c r="C2070" s="2"/>
      <c r="L2070" s="4">
        <v>0.81977494720618993</v>
      </c>
      <c r="M2070" s="27">
        <f t="shared" si="41"/>
        <v>1000</v>
      </c>
    </row>
    <row r="2071" spans="3:13" x14ac:dyDescent="0.3">
      <c r="C2071" s="2"/>
      <c r="L2071" s="4">
        <v>0.52285844054841879</v>
      </c>
      <c r="M2071" s="28">
        <f t="shared" si="41"/>
        <v>480</v>
      </c>
    </row>
    <row r="2072" spans="3:13" x14ac:dyDescent="0.3">
      <c r="C2072" s="2"/>
      <c r="L2072" s="4">
        <v>6.1115044061617718E-2</v>
      </c>
      <c r="M2072" s="27">
        <f t="shared" si="41"/>
        <v>-1040</v>
      </c>
    </row>
    <row r="2073" spans="3:13" x14ac:dyDescent="0.3">
      <c r="C2073" s="2"/>
      <c r="L2073" s="4">
        <v>0.37204679513539418</v>
      </c>
      <c r="M2073" s="28">
        <f t="shared" si="41"/>
        <v>-540</v>
      </c>
    </row>
    <row r="2074" spans="3:13" x14ac:dyDescent="0.3">
      <c r="C2074" s="2"/>
      <c r="L2074" s="4">
        <v>0.41594044736906455</v>
      </c>
      <c r="M2074" s="27">
        <f t="shared" si="41"/>
        <v>-540</v>
      </c>
    </row>
    <row r="2075" spans="3:13" x14ac:dyDescent="0.3">
      <c r="C2075" s="2"/>
      <c r="L2075" s="4">
        <v>0.89675597311445421</v>
      </c>
      <c r="M2075" s="28">
        <f t="shared" si="41"/>
        <v>1000</v>
      </c>
    </row>
    <row r="2076" spans="3:13" x14ac:dyDescent="0.3">
      <c r="C2076" s="2"/>
      <c r="L2076" s="4">
        <v>0.61716461539253498</v>
      </c>
      <c r="M2076" s="27">
        <f t="shared" si="41"/>
        <v>480</v>
      </c>
    </row>
    <row r="2077" spans="3:13" x14ac:dyDescent="0.3">
      <c r="C2077" s="2"/>
      <c r="L2077" s="4">
        <v>0.73157855126137306</v>
      </c>
      <c r="M2077" s="28">
        <f t="shared" si="41"/>
        <v>480</v>
      </c>
    </row>
    <row r="2078" spans="3:13" x14ac:dyDescent="0.3">
      <c r="C2078" s="2"/>
      <c r="L2078" s="4">
        <v>0.75157415089593016</v>
      </c>
      <c r="M2078" s="27">
        <f t="shared" si="41"/>
        <v>1000</v>
      </c>
    </row>
    <row r="2079" spans="3:13" x14ac:dyDescent="0.3">
      <c r="C2079" s="2"/>
      <c r="L2079" s="4">
        <v>0.88898688358745903</v>
      </c>
      <c r="M2079" s="28">
        <f t="shared" si="41"/>
        <v>1000</v>
      </c>
    </row>
    <row r="2080" spans="3:13" x14ac:dyDescent="0.3">
      <c r="C2080" s="2"/>
      <c r="L2080" s="4">
        <v>0.486763353351229</v>
      </c>
      <c r="M2080" s="27">
        <f t="shared" si="41"/>
        <v>480</v>
      </c>
    </row>
    <row r="2081" spans="3:13" x14ac:dyDescent="0.3">
      <c r="C2081" s="2"/>
      <c r="L2081" s="4">
        <v>0.45798610875394474</v>
      </c>
      <c r="M2081" s="28">
        <f t="shared" si="41"/>
        <v>480</v>
      </c>
    </row>
    <row r="2082" spans="3:13" x14ac:dyDescent="0.3">
      <c r="C2082" s="2"/>
      <c r="L2082" s="4">
        <v>0.49281494846891438</v>
      </c>
      <c r="M2082" s="27">
        <f t="shared" si="41"/>
        <v>480</v>
      </c>
    </row>
    <row r="2083" spans="3:13" x14ac:dyDescent="0.3">
      <c r="C2083" s="2"/>
      <c r="L2083" s="4">
        <v>0.73673223411674826</v>
      </c>
      <c r="M2083" s="28">
        <f t="shared" si="41"/>
        <v>480</v>
      </c>
    </row>
    <row r="2084" spans="3:13" x14ac:dyDescent="0.3">
      <c r="C2084" s="2"/>
      <c r="L2084" s="4">
        <v>0.16041748196223626</v>
      </c>
      <c r="M2084" s="27">
        <f t="shared" si="41"/>
        <v>-1040</v>
      </c>
    </row>
    <row r="2085" spans="3:13" x14ac:dyDescent="0.3">
      <c r="C2085" s="2"/>
      <c r="L2085" s="4">
        <v>0.27859297078705092</v>
      </c>
      <c r="M2085" s="28">
        <f t="shared" si="41"/>
        <v>-540</v>
      </c>
    </row>
    <row r="2086" spans="3:13" x14ac:dyDescent="0.3">
      <c r="C2086" s="2"/>
      <c r="L2086" s="4">
        <v>0.32170451163101332</v>
      </c>
      <c r="M2086" s="27">
        <f t="shared" si="41"/>
        <v>-540</v>
      </c>
    </row>
    <row r="2087" spans="3:13" x14ac:dyDescent="0.3">
      <c r="C2087" s="2"/>
      <c r="L2087" s="4">
        <v>0.97610782586692646</v>
      </c>
      <c r="M2087" s="28">
        <f t="shared" si="41"/>
        <v>1000</v>
      </c>
    </row>
    <row r="2088" spans="3:13" x14ac:dyDescent="0.3">
      <c r="C2088" s="2"/>
      <c r="L2088" s="4">
        <v>0.90600335944305033</v>
      </c>
      <c r="M2088" s="27">
        <f t="shared" si="41"/>
        <v>1000</v>
      </c>
    </row>
    <row r="2089" spans="3:13" x14ac:dyDescent="0.3">
      <c r="C2089" s="2"/>
      <c r="L2089" s="4">
        <v>0.15940010360100731</v>
      </c>
      <c r="M2089" s="28">
        <f t="shared" si="41"/>
        <v>-1040</v>
      </c>
    </row>
    <row r="2090" spans="3:13" x14ac:dyDescent="0.3">
      <c r="C2090" s="2"/>
      <c r="L2090" s="4">
        <v>0.81147370552104681</v>
      </c>
      <c r="M2090" s="27">
        <f t="shared" si="41"/>
        <v>1000</v>
      </c>
    </row>
    <row r="2091" spans="3:13" x14ac:dyDescent="0.3">
      <c r="C2091" s="2"/>
      <c r="L2091" s="4">
        <v>0.8622703591991524</v>
      </c>
      <c r="M2091" s="28">
        <f t="shared" si="41"/>
        <v>1000</v>
      </c>
    </row>
    <row r="2092" spans="3:13" x14ac:dyDescent="0.3">
      <c r="C2092" s="2"/>
      <c r="L2092" s="4">
        <v>0.8507774809156895</v>
      </c>
      <c r="M2092" s="27">
        <f t="shared" si="41"/>
        <v>1000</v>
      </c>
    </row>
    <row r="2093" spans="3:13" x14ac:dyDescent="0.3">
      <c r="C2093" s="2"/>
      <c r="L2093" s="4">
        <v>4.576052931471819E-2</v>
      </c>
      <c r="M2093" s="28">
        <f t="shared" si="41"/>
        <v>-1040</v>
      </c>
    </row>
    <row r="2094" spans="3:13" x14ac:dyDescent="0.3">
      <c r="C2094" s="2"/>
      <c r="L2094" s="4">
        <v>7.0559349384263226E-2</v>
      </c>
      <c r="M2094" s="27">
        <f t="shared" si="41"/>
        <v>-1040</v>
      </c>
    </row>
    <row r="2095" spans="3:13" x14ac:dyDescent="0.3">
      <c r="C2095" s="2"/>
      <c r="L2095" s="4">
        <v>0.9133672302403848</v>
      </c>
      <c r="M2095" s="28">
        <f t="shared" si="41"/>
        <v>1000</v>
      </c>
    </row>
    <row r="2096" spans="3:13" x14ac:dyDescent="0.3">
      <c r="C2096" s="2"/>
      <c r="L2096" s="4">
        <v>0.33969894952936686</v>
      </c>
      <c r="M2096" s="27">
        <f t="shared" si="41"/>
        <v>-540</v>
      </c>
    </row>
    <row r="2097" spans="3:13" x14ac:dyDescent="0.3">
      <c r="C2097" s="2"/>
      <c r="L2097" s="4">
        <v>0.34254095200126888</v>
      </c>
      <c r="M2097" s="28">
        <f t="shared" si="41"/>
        <v>-540</v>
      </c>
    </row>
    <row r="2098" spans="3:13" x14ac:dyDescent="0.3">
      <c r="C2098" s="2"/>
      <c r="L2098" s="4">
        <v>0.14859601447683102</v>
      </c>
      <c r="M2098" s="27">
        <f t="shared" si="41"/>
        <v>-1040</v>
      </c>
    </row>
    <row r="2099" spans="3:13" x14ac:dyDescent="0.3">
      <c r="C2099" s="2"/>
      <c r="L2099" s="4">
        <v>0.19018577924087388</v>
      </c>
      <c r="M2099" s="28">
        <f t="shared" si="41"/>
        <v>-1040</v>
      </c>
    </row>
    <row r="2100" spans="3:13" x14ac:dyDescent="0.3">
      <c r="C2100" s="2"/>
      <c r="L2100" s="4">
        <v>0.3356854615801631</v>
      </c>
      <c r="M2100" s="27">
        <f t="shared" si="41"/>
        <v>-540</v>
      </c>
    </row>
    <row r="2101" spans="3:13" x14ac:dyDescent="0.3">
      <c r="C2101" s="2"/>
      <c r="L2101" s="4">
        <v>0.25917795921445097</v>
      </c>
      <c r="M2101" s="28">
        <f t="shared" si="41"/>
        <v>-540</v>
      </c>
    </row>
    <row r="2102" spans="3:13" x14ac:dyDescent="0.3">
      <c r="C2102" s="2"/>
      <c r="L2102" s="4">
        <v>0.28485777366157794</v>
      </c>
      <c r="M2102" s="27">
        <f t="shared" si="41"/>
        <v>-540</v>
      </c>
    </row>
    <row r="2103" spans="3:13" x14ac:dyDescent="0.3">
      <c r="C2103" s="2"/>
      <c r="L2103" s="4">
        <v>0.90957678278043452</v>
      </c>
      <c r="M2103" s="28">
        <f t="shared" si="41"/>
        <v>1000</v>
      </c>
    </row>
    <row r="2104" spans="3:13" x14ac:dyDescent="0.3">
      <c r="C2104" s="2"/>
      <c r="L2104" s="4">
        <v>0.16407459269715363</v>
      </c>
      <c r="M2104" s="27">
        <f t="shared" si="41"/>
        <v>-1040</v>
      </c>
    </row>
    <row r="2105" spans="3:13" x14ac:dyDescent="0.3">
      <c r="C2105" s="2"/>
      <c r="L2105" s="4">
        <v>0.3979697551786654</v>
      </c>
      <c r="M2105" s="28">
        <f t="shared" si="41"/>
        <v>-540</v>
      </c>
    </row>
    <row r="2106" spans="3:13" x14ac:dyDescent="0.3">
      <c r="C2106" s="2"/>
      <c r="L2106" s="4">
        <v>0.62661338242434095</v>
      </c>
      <c r="M2106" s="27">
        <f t="shared" si="41"/>
        <v>480</v>
      </c>
    </row>
    <row r="2107" spans="3:13" x14ac:dyDescent="0.3">
      <c r="C2107" s="2"/>
      <c r="L2107" s="4">
        <v>0.23680395590744763</v>
      </c>
      <c r="M2107" s="28">
        <f t="shared" si="41"/>
        <v>-540</v>
      </c>
    </row>
    <row r="2108" spans="3:13" x14ac:dyDescent="0.3">
      <c r="C2108" s="2"/>
      <c r="L2108" s="4">
        <v>0.13782843036675563</v>
      </c>
      <c r="M2108" s="27">
        <f t="shared" si="41"/>
        <v>-1040</v>
      </c>
    </row>
    <row r="2109" spans="3:13" x14ac:dyDescent="0.3">
      <c r="C2109" s="2"/>
      <c r="L2109" s="4">
        <v>0.12323499236016544</v>
      </c>
      <c r="M2109" s="28">
        <f t="shared" si="41"/>
        <v>-1040</v>
      </c>
    </row>
    <row r="2110" spans="3:13" x14ac:dyDescent="0.3">
      <c r="C2110" s="2"/>
      <c r="L2110" s="4">
        <v>2.5639506946026791E-2</v>
      </c>
      <c r="M2110" s="27">
        <f t="shared" si="41"/>
        <v>-1040</v>
      </c>
    </row>
    <row r="2111" spans="3:13" x14ac:dyDescent="0.3">
      <c r="C2111" s="2"/>
      <c r="L2111" s="4">
        <v>0.12231101470826966</v>
      </c>
      <c r="M2111" s="28">
        <f t="shared" si="41"/>
        <v>-1040</v>
      </c>
    </row>
    <row r="2112" spans="3:13" x14ac:dyDescent="0.3">
      <c r="C2112" s="2"/>
      <c r="L2112" s="4">
        <v>0.62778000506121823</v>
      </c>
      <c r="M2112" s="27">
        <f t="shared" si="41"/>
        <v>480</v>
      </c>
    </row>
    <row r="2113" spans="3:13" x14ac:dyDescent="0.3">
      <c r="C2113" s="2"/>
      <c r="L2113" s="4">
        <v>0.35485984453134323</v>
      </c>
      <c r="M2113" s="28">
        <f t="shared" si="41"/>
        <v>-540</v>
      </c>
    </row>
    <row r="2114" spans="3:13" x14ac:dyDescent="0.3">
      <c r="C2114" s="2"/>
      <c r="L2114" s="4">
        <v>0.8454284710026625</v>
      </c>
      <c r="M2114" s="27">
        <f t="shared" si="41"/>
        <v>1000</v>
      </c>
    </row>
    <row r="2115" spans="3:13" x14ac:dyDescent="0.3">
      <c r="C2115" s="2"/>
      <c r="L2115" s="4">
        <v>0.38518411039593103</v>
      </c>
      <c r="M2115" s="28">
        <f t="shared" si="41"/>
        <v>-540</v>
      </c>
    </row>
    <row r="2116" spans="3:13" x14ac:dyDescent="0.3">
      <c r="C2116" s="2"/>
      <c r="L2116" s="4">
        <v>0.11097198187143731</v>
      </c>
      <c r="M2116" s="27">
        <f t="shared" si="41"/>
        <v>-1040</v>
      </c>
    </row>
    <row r="2117" spans="3:13" x14ac:dyDescent="0.3">
      <c r="C2117" s="2"/>
      <c r="L2117" s="4">
        <v>0.87054484837297119</v>
      </c>
      <c r="M2117" s="28">
        <f t="shared" ref="M2117:M2180" si="42">IF(L2117&gt;$D$19,$E$18,IF(L2117&gt;$D$20,$E$19,IF(L2117&gt;$D$21,$E$20,$E$21)))</f>
        <v>1000</v>
      </c>
    </row>
    <row r="2118" spans="3:13" x14ac:dyDescent="0.3">
      <c r="C2118" s="2"/>
      <c r="L2118" s="4">
        <v>0.61826984796375006</v>
      </c>
      <c r="M2118" s="27">
        <f t="shared" si="42"/>
        <v>480</v>
      </c>
    </row>
    <row r="2119" spans="3:13" x14ac:dyDescent="0.3">
      <c r="C2119" s="2"/>
      <c r="L2119" s="4">
        <v>0.67412657468286907</v>
      </c>
      <c r="M2119" s="28">
        <f t="shared" si="42"/>
        <v>480</v>
      </c>
    </row>
    <row r="2120" spans="3:13" x14ac:dyDescent="0.3">
      <c r="C2120" s="2"/>
      <c r="L2120" s="4">
        <v>0.8494074687981934</v>
      </c>
      <c r="M2120" s="27">
        <f t="shared" si="42"/>
        <v>1000</v>
      </c>
    </row>
    <row r="2121" spans="3:13" x14ac:dyDescent="0.3">
      <c r="C2121" s="2"/>
      <c r="L2121" s="4">
        <v>0.12726250007667173</v>
      </c>
      <c r="M2121" s="28">
        <f t="shared" si="42"/>
        <v>-1040</v>
      </c>
    </row>
    <row r="2122" spans="3:13" x14ac:dyDescent="0.3">
      <c r="C2122" s="2"/>
      <c r="L2122" s="4">
        <v>0.28699544434327207</v>
      </c>
      <c r="M2122" s="27">
        <f t="shared" si="42"/>
        <v>-540</v>
      </c>
    </row>
    <row r="2123" spans="3:13" x14ac:dyDescent="0.3">
      <c r="C2123" s="2"/>
      <c r="L2123" s="4">
        <v>0.70551288506403231</v>
      </c>
      <c r="M2123" s="28">
        <f t="shared" si="42"/>
        <v>480</v>
      </c>
    </row>
    <row r="2124" spans="3:13" x14ac:dyDescent="0.3">
      <c r="C2124" s="2"/>
      <c r="L2124" s="4">
        <v>0.14977051240298156</v>
      </c>
      <c r="M2124" s="27">
        <f t="shared" si="42"/>
        <v>-1040</v>
      </c>
    </row>
    <row r="2125" spans="3:13" x14ac:dyDescent="0.3">
      <c r="C2125" s="2"/>
      <c r="L2125" s="4">
        <v>0.27764370237842539</v>
      </c>
      <c r="M2125" s="28">
        <f t="shared" si="42"/>
        <v>-540</v>
      </c>
    </row>
    <row r="2126" spans="3:13" x14ac:dyDescent="0.3">
      <c r="C2126" s="2"/>
      <c r="L2126" s="4">
        <v>0.50532806581781486</v>
      </c>
      <c r="M2126" s="27">
        <f t="shared" si="42"/>
        <v>480</v>
      </c>
    </row>
    <row r="2127" spans="3:13" x14ac:dyDescent="0.3">
      <c r="C2127" s="2"/>
      <c r="L2127" s="4">
        <v>0.82950310083627488</v>
      </c>
      <c r="M2127" s="28">
        <f t="shared" si="42"/>
        <v>1000</v>
      </c>
    </row>
    <row r="2128" spans="3:13" x14ac:dyDescent="0.3">
      <c r="C2128" s="2"/>
      <c r="L2128" s="4">
        <v>8.5145066168152761E-2</v>
      </c>
      <c r="M2128" s="27">
        <f t="shared" si="42"/>
        <v>-1040</v>
      </c>
    </row>
    <row r="2129" spans="3:13" x14ac:dyDescent="0.3">
      <c r="C2129" s="2"/>
      <c r="L2129" s="4">
        <v>0.55698388943948973</v>
      </c>
      <c r="M2129" s="28">
        <f t="shared" si="42"/>
        <v>480</v>
      </c>
    </row>
    <row r="2130" spans="3:13" x14ac:dyDescent="0.3">
      <c r="C2130" s="2"/>
      <c r="L2130" s="4">
        <v>0.77579496716198149</v>
      </c>
      <c r="M2130" s="27">
        <f t="shared" si="42"/>
        <v>1000</v>
      </c>
    </row>
    <row r="2131" spans="3:13" x14ac:dyDescent="0.3">
      <c r="C2131" s="2"/>
      <c r="L2131" s="4">
        <v>1.3765723740894686E-2</v>
      </c>
      <c r="M2131" s="28">
        <f t="shared" si="42"/>
        <v>-1040</v>
      </c>
    </row>
    <row r="2132" spans="3:13" x14ac:dyDescent="0.3">
      <c r="C2132" s="2"/>
      <c r="L2132" s="4">
        <v>5.7558234338443981E-2</v>
      </c>
      <c r="M2132" s="27">
        <f t="shared" si="42"/>
        <v>-1040</v>
      </c>
    </row>
    <row r="2133" spans="3:13" x14ac:dyDescent="0.3">
      <c r="C2133" s="2"/>
      <c r="L2133" s="4">
        <v>0.91892102677728293</v>
      </c>
      <c r="M2133" s="28">
        <f t="shared" si="42"/>
        <v>1000</v>
      </c>
    </row>
    <row r="2134" spans="3:13" x14ac:dyDescent="0.3">
      <c r="C2134" s="2"/>
      <c r="L2134" s="4">
        <v>0.12624154385324238</v>
      </c>
      <c r="M2134" s="27">
        <f t="shared" si="42"/>
        <v>-1040</v>
      </c>
    </row>
    <row r="2135" spans="3:13" x14ac:dyDescent="0.3">
      <c r="C2135" s="2"/>
      <c r="L2135" s="4">
        <v>4.5943069161339278E-2</v>
      </c>
      <c r="M2135" s="28">
        <f t="shared" si="42"/>
        <v>-1040</v>
      </c>
    </row>
    <row r="2136" spans="3:13" x14ac:dyDescent="0.3">
      <c r="C2136" s="2"/>
      <c r="L2136" s="4">
        <v>0.53662122380723454</v>
      </c>
      <c r="M2136" s="27">
        <f t="shared" si="42"/>
        <v>480</v>
      </c>
    </row>
    <row r="2137" spans="3:13" x14ac:dyDescent="0.3">
      <c r="C2137" s="2"/>
      <c r="L2137" s="4">
        <v>0.10606491841452836</v>
      </c>
      <c r="M2137" s="28">
        <f t="shared" si="42"/>
        <v>-1040</v>
      </c>
    </row>
    <row r="2138" spans="3:13" x14ac:dyDescent="0.3">
      <c r="C2138" s="2"/>
      <c r="L2138" s="4">
        <v>0.80061882688391994</v>
      </c>
      <c r="M2138" s="27">
        <f t="shared" si="42"/>
        <v>1000</v>
      </c>
    </row>
    <row r="2139" spans="3:13" x14ac:dyDescent="0.3">
      <c r="C2139" s="2"/>
      <c r="L2139" s="4">
        <v>0.92183553738704438</v>
      </c>
      <c r="M2139" s="28">
        <f t="shared" si="42"/>
        <v>1000</v>
      </c>
    </row>
    <row r="2140" spans="3:13" x14ac:dyDescent="0.3">
      <c r="C2140" s="2"/>
      <c r="L2140" s="4">
        <v>0.96344894291058469</v>
      </c>
      <c r="M2140" s="27">
        <f t="shared" si="42"/>
        <v>1000</v>
      </c>
    </row>
    <row r="2141" spans="3:13" x14ac:dyDescent="0.3">
      <c r="C2141" s="2"/>
      <c r="L2141" s="4">
        <v>0.16582805303864989</v>
      </c>
      <c r="M2141" s="28">
        <f t="shared" si="42"/>
        <v>-1040</v>
      </c>
    </row>
    <row r="2142" spans="3:13" x14ac:dyDescent="0.3">
      <c r="C2142" s="2"/>
      <c r="L2142" s="4">
        <v>0.68631918847747087</v>
      </c>
      <c r="M2142" s="27">
        <f t="shared" si="42"/>
        <v>480</v>
      </c>
    </row>
    <row r="2143" spans="3:13" x14ac:dyDescent="0.3">
      <c r="C2143" s="2"/>
      <c r="L2143" s="4">
        <v>0.70703439725682493</v>
      </c>
      <c r="M2143" s="28">
        <f t="shared" si="42"/>
        <v>480</v>
      </c>
    </row>
    <row r="2144" spans="3:13" x14ac:dyDescent="0.3">
      <c r="C2144" s="2"/>
      <c r="L2144" s="4">
        <v>0.45461919639868953</v>
      </c>
      <c r="M2144" s="27">
        <f t="shared" si="42"/>
        <v>480</v>
      </c>
    </row>
    <row r="2145" spans="3:13" x14ac:dyDescent="0.3">
      <c r="C2145" s="2"/>
      <c r="L2145" s="4">
        <v>0.33296253592654024</v>
      </c>
      <c r="M2145" s="28">
        <f t="shared" si="42"/>
        <v>-540</v>
      </c>
    </row>
    <row r="2146" spans="3:13" x14ac:dyDescent="0.3">
      <c r="C2146" s="2"/>
      <c r="L2146" s="4">
        <v>0.60181091869456071</v>
      </c>
      <c r="M2146" s="27">
        <f t="shared" si="42"/>
        <v>480</v>
      </c>
    </row>
    <row r="2147" spans="3:13" x14ac:dyDescent="0.3">
      <c r="C2147" s="2"/>
      <c r="L2147" s="4">
        <v>0.25336503254888942</v>
      </c>
      <c r="M2147" s="28">
        <f t="shared" si="42"/>
        <v>-540</v>
      </c>
    </row>
    <row r="2148" spans="3:13" x14ac:dyDescent="0.3">
      <c r="C2148" s="2"/>
      <c r="L2148" s="4">
        <v>0.50368398811604953</v>
      </c>
      <c r="M2148" s="27">
        <f t="shared" si="42"/>
        <v>480</v>
      </c>
    </row>
    <row r="2149" spans="3:13" x14ac:dyDescent="0.3">
      <c r="C2149" s="2"/>
      <c r="L2149" s="4">
        <v>0.85449432943182191</v>
      </c>
      <c r="M2149" s="28">
        <f t="shared" si="42"/>
        <v>1000</v>
      </c>
    </row>
    <row r="2150" spans="3:13" x14ac:dyDescent="0.3">
      <c r="C2150" s="2"/>
      <c r="L2150" s="4">
        <v>0.31423922533641313</v>
      </c>
      <c r="M2150" s="27">
        <f t="shared" si="42"/>
        <v>-540</v>
      </c>
    </row>
    <row r="2151" spans="3:13" x14ac:dyDescent="0.3">
      <c r="C2151" s="2"/>
      <c r="L2151" s="4">
        <v>0.21438525609150305</v>
      </c>
      <c r="M2151" s="28">
        <f t="shared" si="42"/>
        <v>-1040</v>
      </c>
    </row>
    <row r="2152" spans="3:13" x14ac:dyDescent="0.3">
      <c r="C2152" s="2"/>
      <c r="L2152" s="4">
        <v>7.4931383219624115E-3</v>
      </c>
      <c r="M2152" s="27">
        <f t="shared" si="42"/>
        <v>-1040</v>
      </c>
    </row>
    <row r="2153" spans="3:13" x14ac:dyDescent="0.3">
      <c r="C2153" s="2"/>
      <c r="L2153" s="4">
        <v>0.59068099594312728</v>
      </c>
      <c r="M2153" s="28">
        <f t="shared" si="42"/>
        <v>480</v>
      </c>
    </row>
    <row r="2154" spans="3:13" x14ac:dyDescent="0.3">
      <c r="C2154" s="2"/>
      <c r="L2154" s="4">
        <v>0.49469373786498638</v>
      </c>
      <c r="M2154" s="27">
        <f t="shared" si="42"/>
        <v>480</v>
      </c>
    </row>
    <row r="2155" spans="3:13" x14ac:dyDescent="0.3">
      <c r="C2155" s="2"/>
      <c r="L2155" s="4">
        <v>0.6701810550384959</v>
      </c>
      <c r="M2155" s="28">
        <f t="shared" si="42"/>
        <v>480</v>
      </c>
    </row>
    <row r="2156" spans="3:13" x14ac:dyDescent="0.3">
      <c r="C2156" s="2"/>
      <c r="L2156" s="4">
        <v>2.3017699095585487E-3</v>
      </c>
      <c r="M2156" s="27">
        <f t="shared" si="42"/>
        <v>-1040</v>
      </c>
    </row>
    <row r="2157" spans="3:13" x14ac:dyDescent="0.3">
      <c r="C2157" s="2"/>
      <c r="L2157" s="4">
        <v>0.49845093560809617</v>
      </c>
      <c r="M2157" s="28">
        <f t="shared" si="42"/>
        <v>480</v>
      </c>
    </row>
    <row r="2158" spans="3:13" x14ac:dyDescent="0.3">
      <c r="C2158" s="2"/>
      <c r="L2158" s="4">
        <v>0.69949274825874785</v>
      </c>
      <c r="M2158" s="27">
        <f t="shared" si="42"/>
        <v>480</v>
      </c>
    </row>
    <row r="2159" spans="3:13" x14ac:dyDescent="0.3">
      <c r="C2159" s="2"/>
      <c r="L2159" s="4">
        <v>0.55407953928832265</v>
      </c>
      <c r="M2159" s="28">
        <f t="shared" si="42"/>
        <v>480</v>
      </c>
    </row>
    <row r="2160" spans="3:13" x14ac:dyDescent="0.3">
      <c r="C2160" s="2"/>
      <c r="L2160" s="4">
        <v>0.14799052515669464</v>
      </c>
      <c r="M2160" s="27">
        <f t="shared" si="42"/>
        <v>-1040</v>
      </c>
    </row>
    <row r="2161" spans="3:13" x14ac:dyDescent="0.3">
      <c r="C2161" s="2"/>
      <c r="L2161" s="4">
        <v>1.4095078977727771E-2</v>
      </c>
      <c r="M2161" s="28">
        <f t="shared" si="42"/>
        <v>-1040</v>
      </c>
    </row>
    <row r="2162" spans="3:13" x14ac:dyDescent="0.3">
      <c r="C2162" s="2"/>
      <c r="L2162" s="4">
        <v>2.2803571268566802E-2</v>
      </c>
      <c r="M2162" s="27">
        <f t="shared" si="42"/>
        <v>-1040</v>
      </c>
    </row>
    <row r="2163" spans="3:13" x14ac:dyDescent="0.3">
      <c r="C2163" s="2"/>
      <c r="L2163" s="4">
        <v>0.37217282205113711</v>
      </c>
      <c r="M2163" s="28">
        <f t="shared" si="42"/>
        <v>-540</v>
      </c>
    </row>
    <row r="2164" spans="3:13" x14ac:dyDescent="0.3">
      <c r="C2164" s="2"/>
      <c r="L2164" s="4">
        <v>0.23999350671554676</v>
      </c>
      <c r="M2164" s="27">
        <f t="shared" si="42"/>
        <v>-540</v>
      </c>
    </row>
    <row r="2165" spans="3:13" x14ac:dyDescent="0.3">
      <c r="C2165" s="2"/>
      <c r="L2165" s="4">
        <v>0.65366507427969966</v>
      </c>
      <c r="M2165" s="28">
        <f t="shared" si="42"/>
        <v>480</v>
      </c>
    </row>
    <row r="2166" spans="3:13" x14ac:dyDescent="0.3">
      <c r="C2166" s="2"/>
      <c r="L2166" s="4">
        <v>0.5465717032459203</v>
      </c>
      <c r="M2166" s="27">
        <f t="shared" si="42"/>
        <v>480</v>
      </c>
    </row>
    <row r="2167" spans="3:13" x14ac:dyDescent="0.3">
      <c r="C2167" s="2"/>
      <c r="L2167" s="4">
        <v>0.67988280176650884</v>
      </c>
      <c r="M2167" s="28">
        <f t="shared" si="42"/>
        <v>480</v>
      </c>
    </row>
    <row r="2168" spans="3:13" x14ac:dyDescent="0.3">
      <c r="C2168" s="2"/>
      <c r="L2168" s="4">
        <v>1.1574331531250759E-2</v>
      </c>
      <c r="M2168" s="27">
        <f t="shared" si="42"/>
        <v>-1040</v>
      </c>
    </row>
    <row r="2169" spans="3:13" x14ac:dyDescent="0.3">
      <c r="C2169" s="2"/>
      <c r="L2169" s="4">
        <v>0.92462505240153814</v>
      </c>
      <c r="M2169" s="28">
        <f t="shared" si="42"/>
        <v>1000</v>
      </c>
    </row>
    <row r="2170" spans="3:13" x14ac:dyDescent="0.3">
      <c r="C2170" s="2"/>
      <c r="L2170" s="4">
        <v>0.73409699272715567</v>
      </c>
      <c r="M2170" s="27">
        <f t="shared" si="42"/>
        <v>480</v>
      </c>
    </row>
    <row r="2171" spans="3:13" x14ac:dyDescent="0.3">
      <c r="C2171" s="2"/>
      <c r="L2171" s="4">
        <v>0.54342851382471391</v>
      </c>
      <c r="M2171" s="28">
        <f t="shared" si="42"/>
        <v>480</v>
      </c>
    </row>
    <row r="2172" spans="3:13" x14ac:dyDescent="0.3">
      <c r="C2172" s="2"/>
      <c r="L2172" s="4">
        <v>0.82547826112638367</v>
      </c>
      <c r="M2172" s="27">
        <f t="shared" si="42"/>
        <v>1000</v>
      </c>
    </row>
    <row r="2173" spans="3:13" x14ac:dyDescent="0.3">
      <c r="C2173" s="2"/>
      <c r="L2173" s="4">
        <v>0.3017041275243374</v>
      </c>
      <c r="M2173" s="28">
        <f t="shared" si="42"/>
        <v>-540</v>
      </c>
    </row>
    <row r="2174" spans="3:13" x14ac:dyDescent="0.3">
      <c r="C2174" s="2"/>
      <c r="L2174" s="4">
        <v>0.1937153576904358</v>
      </c>
      <c r="M2174" s="27">
        <f t="shared" si="42"/>
        <v>-1040</v>
      </c>
    </row>
    <row r="2175" spans="3:13" x14ac:dyDescent="0.3">
      <c r="C2175" s="2"/>
      <c r="L2175" s="4">
        <v>0.42806262073133328</v>
      </c>
      <c r="M2175" s="28">
        <f t="shared" si="42"/>
        <v>-540</v>
      </c>
    </row>
    <row r="2176" spans="3:13" x14ac:dyDescent="0.3">
      <c r="C2176" s="2"/>
      <c r="L2176" s="4">
        <v>0.50812493232763312</v>
      </c>
      <c r="M2176" s="27">
        <f t="shared" si="42"/>
        <v>480</v>
      </c>
    </row>
    <row r="2177" spans="3:13" x14ac:dyDescent="0.3">
      <c r="C2177" s="2"/>
      <c r="L2177" s="4">
        <v>4.0204040536773178E-3</v>
      </c>
      <c r="M2177" s="28">
        <f t="shared" si="42"/>
        <v>-1040</v>
      </c>
    </row>
    <row r="2178" spans="3:13" x14ac:dyDescent="0.3">
      <c r="C2178" s="2"/>
      <c r="L2178" s="4">
        <v>0.87653032447802359</v>
      </c>
      <c r="M2178" s="27">
        <f t="shared" si="42"/>
        <v>1000</v>
      </c>
    </row>
    <row r="2179" spans="3:13" x14ac:dyDescent="0.3">
      <c r="C2179" s="2"/>
      <c r="L2179" s="4">
        <v>0.90478198513387498</v>
      </c>
      <c r="M2179" s="28">
        <f t="shared" si="42"/>
        <v>1000</v>
      </c>
    </row>
    <row r="2180" spans="3:13" x14ac:dyDescent="0.3">
      <c r="C2180" s="2"/>
      <c r="L2180" s="4">
        <v>0.51148178798903299</v>
      </c>
      <c r="M2180" s="27">
        <f t="shared" si="42"/>
        <v>480</v>
      </c>
    </row>
    <row r="2181" spans="3:13" x14ac:dyDescent="0.3">
      <c r="C2181" s="2"/>
      <c r="L2181" s="4">
        <v>0.31294640925374861</v>
      </c>
      <c r="M2181" s="28">
        <f t="shared" ref="M2181:M2244" si="43">IF(L2181&gt;$D$19,$E$18,IF(L2181&gt;$D$20,$E$19,IF(L2181&gt;$D$21,$E$20,$E$21)))</f>
        <v>-540</v>
      </c>
    </row>
    <row r="2182" spans="3:13" x14ac:dyDescent="0.3">
      <c r="C2182" s="2"/>
      <c r="L2182" s="4">
        <v>0.51163779059597503</v>
      </c>
      <c r="M2182" s="27">
        <f t="shared" si="43"/>
        <v>480</v>
      </c>
    </row>
    <row r="2183" spans="3:13" x14ac:dyDescent="0.3">
      <c r="C2183" s="2"/>
      <c r="L2183" s="4">
        <v>0.22165222436766674</v>
      </c>
      <c r="M2183" s="28">
        <f t="shared" si="43"/>
        <v>-1040</v>
      </c>
    </row>
    <row r="2184" spans="3:13" x14ac:dyDescent="0.3">
      <c r="C2184" s="2"/>
      <c r="L2184" s="4">
        <v>0.12961787390393631</v>
      </c>
      <c r="M2184" s="27">
        <f t="shared" si="43"/>
        <v>-1040</v>
      </c>
    </row>
    <row r="2185" spans="3:13" x14ac:dyDescent="0.3">
      <c r="C2185" s="2"/>
      <c r="L2185" s="4">
        <v>0.73758287428334024</v>
      </c>
      <c r="M2185" s="28">
        <f t="shared" si="43"/>
        <v>480</v>
      </c>
    </row>
    <row r="2186" spans="3:13" x14ac:dyDescent="0.3">
      <c r="C2186" s="2"/>
      <c r="L2186" s="4">
        <v>0.48842473631021943</v>
      </c>
      <c r="M2186" s="27">
        <f t="shared" si="43"/>
        <v>480</v>
      </c>
    </row>
    <row r="2187" spans="3:13" x14ac:dyDescent="0.3">
      <c r="C2187" s="2"/>
      <c r="L2187" s="4">
        <v>0.41476587016309485</v>
      </c>
      <c r="M2187" s="28">
        <f t="shared" si="43"/>
        <v>-540</v>
      </c>
    </row>
    <row r="2188" spans="3:13" x14ac:dyDescent="0.3">
      <c r="C2188" s="2"/>
      <c r="L2188" s="4">
        <v>0.89485166153653484</v>
      </c>
      <c r="M2188" s="27">
        <f t="shared" si="43"/>
        <v>1000</v>
      </c>
    </row>
    <row r="2189" spans="3:13" x14ac:dyDescent="0.3">
      <c r="C2189" s="2"/>
      <c r="L2189" s="4">
        <v>0.22478218051898791</v>
      </c>
      <c r="M2189" s="28">
        <f t="shared" si="43"/>
        <v>-1040</v>
      </c>
    </row>
    <row r="2190" spans="3:13" x14ac:dyDescent="0.3">
      <c r="C2190" s="2"/>
      <c r="L2190" s="4">
        <v>0.69969770920373853</v>
      </c>
      <c r="M2190" s="27">
        <f t="shared" si="43"/>
        <v>480</v>
      </c>
    </row>
    <row r="2191" spans="3:13" x14ac:dyDescent="0.3">
      <c r="C2191" s="2"/>
      <c r="L2191" s="4">
        <v>0.46618585656183142</v>
      </c>
      <c r="M2191" s="28">
        <f t="shared" si="43"/>
        <v>480</v>
      </c>
    </row>
    <row r="2192" spans="3:13" x14ac:dyDescent="0.3">
      <c r="C2192" s="2"/>
      <c r="L2192" s="4">
        <v>0.59968983722845282</v>
      </c>
      <c r="M2192" s="27">
        <f t="shared" si="43"/>
        <v>480</v>
      </c>
    </row>
    <row r="2193" spans="3:13" x14ac:dyDescent="0.3">
      <c r="C2193" s="2"/>
      <c r="L2193" s="4">
        <v>0.12890178136110519</v>
      </c>
      <c r="M2193" s="28">
        <f t="shared" si="43"/>
        <v>-1040</v>
      </c>
    </row>
    <row r="2194" spans="3:13" x14ac:dyDescent="0.3">
      <c r="C2194" s="2"/>
      <c r="L2194" s="4">
        <v>0.54143769840213396</v>
      </c>
      <c r="M2194" s="27">
        <f t="shared" si="43"/>
        <v>480</v>
      </c>
    </row>
    <row r="2195" spans="3:13" x14ac:dyDescent="0.3">
      <c r="C2195" s="2"/>
      <c r="L2195" s="4">
        <v>0.54193372646756266</v>
      </c>
      <c r="M2195" s="28">
        <f t="shared" si="43"/>
        <v>480</v>
      </c>
    </row>
    <row r="2196" spans="3:13" x14ac:dyDescent="0.3">
      <c r="C2196" s="2"/>
      <c r="L2196" s="4">
        <v>0.69569145443147007</v>
      </c>
      <c r="M2196" s="27">
        <f t="shared" si="43"/>
        <v>480</v>
      </c>
    </row>
    <row r="2197" spans="3:13" x14ac:dyDescent="0.3">
      <c r="C2197" s="2"/>
      <c r="L2197" s="4">
        <v>0.63824041794384467</v>
      </c>
      <c r="M2197" s="28">
        <f t="shared" si="43"/>
        <v>480</v>
      </c>
    </row>
    <row r="2198" spans="3:13" x14ac:dyDescent="0.3">
      <c r="C2198" s="2"/>
      <c r="L2198" s="4">
        <v>0.98098463433350624</v>
      </c>
      <c r="M2198" s="27">
        <f t="shared" si="43"/>
        <v>1000</v>
      </c>
    </row>
    <row r="2199" spans="3:13" x14ac:dyDescent="0.3">
      <c r="C2199" s="2"/>
      <c r="L2199" s="4">
        <v>1.2709574936426105E-2</v>
      </c>
      <c r="M2199" s="28">
        <f t="shared" si="43"/>
        <v>-1040</v>
      </c>
    </row>
    <row r="2200" spans="3:13" x14ac:dyDescent="0.3">
      <c r="C2200" s="2"/>
      <c r="L2200" s="4">
        <v>0.71665007904087752</v>
      </c>
      <c r="M2200" s="27">
        <f t="shared" si="43"/>
        <v>480</v>
      </c>
    </row>
    <row r="2201" spans="3:13" x14ac:dyDescent="0.3">
      <c r="C2201" s="2"/>
      <c r="L2201" s="4">
        <v>0.59877132106681208</v>
      </c>
      <c r="M2201" s="28">
        <f t="shared" si="43"/>
        <v>480</v>
      </c>
    </row>
    <row r="2202" spans="3:13" x14ac:dyDescent="0.3">
      <c r="C2202" s="2"/>
      <c r="L2202" s="4">
        <v>7.3116318680498948E-2</v>
      </c>
      <c r="M2202" s="27">
        <f t="shared" si="43"/>
        <v>-1040</v>
      </c>
    </row>
    <row r="2203" spans="3:13" x14ac:dyDescent="0.3">
      <c r="C2203" s="2"/>
      <c r="L2203" s="4">
        <v>9.2577851611582163E-2</v>
      </c>
      <c r="M2203" s="28">
        <f t="shared" si="43"/>
        <v>-1040</v>
      </c>
    </row>
    <row r="2204" spans="3:13" x14ac:dyDescent="0.3">
      <c r="C2204" s="2"/>
      <c r="L2204" s="4">
        <v>0.98154497751727576</v>
      </c>
      <c r="M2204" s="27">
        <f t="shared" si="43"/>
        <v>1000</v>
      </c>
    </row>
    <row r="2205" spans="3:13" x14ac:dyDescent="0.3">
      <c r="C2205" s="2"/>
      <c r="L2205" s="4">
        <v>0.46200473026719446</v>
      </c>
      <c r="M2205" s="28">
        <f t="shared" si="43"/>
        <v>480</v>
      </c>
    </row>
    <row r="2206" spans="3:13" x14ac:dyDescent="0.3">
      <c r="C2206" s="2"/>
      <c r="L2206" s="4">
        <v>0.13916375806728798</v>
      </c>
      <c r="M2206" s="27">
        <f t="shared" si="43"/>
        <v>-1040</v>
      </c>
    </row>
    <row r="2207" spans="3:13" x14ac:dyDescent="0.3">
      <c r="C2207" s="2"/>
      <c r="L2207" s="4">
        <v>0.63795226175273201</v>
      </c>
      <c r="M2207" s="28">
        <f t="shared" si="43"/>
        <v>480</v>
      </c>
    </row>
    <row r="2208" spans="3:13" x14ac:dyDescent="0.3">
      <c r="C2208" s="2"/>
      <c r="L2208" s="4">
        <v>0.64392548788230919</v>
      </c>
      <c r="M2208" s="27">
        <f t="shared" si="43"/>
        <v>480</v>
      </c>
    </row>
    <row r="2209" spans="3:13" x14ac:dyDescent="0.3">
      <c r="C2209" s="2"/>
      <c r="L2209" s="4">
        <v>0.65470443653656263</v>
      </c>
      <c r="M2209" s="28">
        <f t="shared" si="43"/>
        <v>480</v>
      </c>
    </row>
    <row r="2210" spans="3:13" x14ac:dyDescent="0.3">
      <c r="C2210" s="2"/>
      <c r="L2210" s="4">
        <v>1.1580622325867096E-2</v>
      </c>
      <c r="M2210" s="27">
        <f t="shared" si="43"/>
        <v>-1040</v>
      </c>
    </row>
    <row r="2211" spans="3:13" x14ac:dyDescent="0.3">
      <c r="C2211" s="2"/>
      <c r="L2211" s="4">
        <v>0.65917662699266077</v>
      </c>
      <c r="M2211" s="28">
        <f t="shared" si="43"/>
        <v>480</v>
      </c>
    </row>
    <row r="2212" spans="3:13" x14ac:dyDescent="0.3">
      <c r="C2212" s="2"/>
      <c r="L2212" s="4">
        <v>0.61907780002846691</v>
      </c>
      <c r="M2212" s="27">
        <f t="shared" si="43"/>
        <v>480</v>
      </c>
    </row>
    <row r="2213" spans="3:13" x14ac:dyDescent="0.3">
      <c r="C2213" s="2"/>
      <c r="L2213" s="4">
        <v>0.55077723118294797</v>
      </c>
      <c r="M2213" s="28">
        <f t="shared" si="43"/>
        <v>480</v>
      </c>
    </row>
    <row r="2214" spans="3:13" x14ac:dyDescent="0.3">
      <c r="C2214" s="2"/>
      <c r="L2214" s="4">
        <v>0.86355714263516803</v>
      </c>
      <c r="M2214" s="27">
        <f t="shared" si="43"/>
        <v>1000</v>
      </c>
    </row>
    <row r="2215" spans="3:13" x14ac:dyDescent="0.3">
      <c r="C2215" s="2"/>
      <c r="L2215" s="4">
        <v>0.92739531526781072</v>
      </c>
      <c r="M2215" s="28">
        <f t="shared" si="43"/>
        <v>1000</v>
      </c>
    </row>
    <row r="2216" spans="3:13" x14ac:dyDescent="0.3">
      <c r="C2216" s="2"/>
      <c r="L2216" s="4">
        <v>0.91188364532260824</v>
      </c>
      <c r="M2216" s="27">
        <f t="shared" si="43"/>
        <v>1000</v>
      </c>
    </row>
    <row r="2217" spans="3:13" x14ac:dyDescent="0.3">
      <c r="C2217" s="2"/>
      <c r="L2217" s="4">
        <v>2.7300344579676339E-2</v>
      </c>
      <c r="M2217" s="28">
        <f t="shared" si="43"/>
        <v>-1040</v>
      </c>
    </row>
    <row r="2218" spans="3:13" x14ac:dyDescent="0.3">
      <c r="C2218" s="2"/>
      <c r="L2218" s="4">
        <v>4.7334767847725168E-2</v>
      </c>
      <c r="M2218" s="27">
        <f t="shared" si="43"/>
        <v>-1040</v>
      </c>
    </row>
    <row r="2219" spans="3:13" x14ac:dyDescent="0.3">
      <c r="C2219" s="2"/>
      <c r="L2219" s="4">
        <v>0.53364012808692074</v>
      </c>
      <c r="M2219" s="28">
        <f t="shared" si="43"/>
        <v>480</v>
      </c>
    </row>
    <row r="2220" spans="3:13" x14ac:dyDescent="0.3">
      <c r="C2220" s="2"/>
      <c r="L2220" s="4">
        <v>0.72859523624998146</v>
      </c>
      <c r="M2220" s="27">
        <f t="shared" si="43"/>
        <v>480</v>
      </c>
    </row>
    <row r="2221" spans="3:13" x14ac:dyDescent="0.3">
      <c r="C2221" s="2"/>
      <c r="L2221" s="4">
        <v>7.128837920447384E-2</v>
      </c>
      <c r="M2221" s="28">
        <f t="shared" si="43"/>
        <v>-1040</v>
      </c>
    </row>
    <row r="2222" spans="3:13" x14ac:dyDescent="0.3">
      <c r="C2222" s="2"/>
      <c r="L2222" s="4">
        <v>0.1903275475606655</v>
      </c>
      <c r="M2222" s="27">
        <f t="shared" si="43"/>
        <v>-1040</v>
      </c>
    </row>
    <row r="2223" spans="3:13" x14ac:dyDescent="0.3">
      <c r="C2223" s="2"/>
      <c r="L2223" s="4">
        <v>0.11347254690977204</v>
      </c>
      <c r="M2223" s="28">
        <f t="shared" si="43"/>
        <v>-1040</v>
      </c>
    </row>
    <row r="2224" spans="3:13" x14ac:dyDescent="0.3">
      <c r="C2224" s="2"/>
      <c r="L2224" s="4">
        <v>0.79637706134919539</v>
      </c>
      <c r="M2224" s="27">
        <f t="shared" si="43"/>
        <v>1000</v>
      </c>
    </row>
    <row r="2225" spans="3:13" x14ac:dyDescent="0.3">
      <c r="C2225" s="2"/>
      <c r="L2225" s="4">
        <v>0.15449953937986971</v>
      </c>
      <c r="M2225" s="28">
        <f t="shared" si="43"/>
        <v>-1040</v>
      </c>
    </row>
    <row r="2226" spans="3:13" x14ac:dyDescent="0.3">
      <c r="C2226" s="2"/>
      <c r="L2226" s="4">
        <v>0.68670605536165863</v>
      </c>
      <c r="M2226" s="27">
        <f t="shared" si="43"/>
        <v>480</v>
      </c>
    </row>
    <row r="2227" spans="3:13" x14ac:dyDescent="0.3">
      <c r="C2227" s="2"/>
      <c r="L2227" s="4">
        <v>0.28101739463369391</v>
      </c>
      <c r="M2227" s="28">
        <f t="shared" si="43"/>
        <v>-540</v>
      </c>
    </row>
    <row r="2228" spans="3:13" x14ac:dyDescent="0.3">
      <c r="C2228" s="2"/>
      <c r="L2228" s="4">
        <v>0.41496651871262225</v>
      </c>
      <c r="M2228" s="27">
        <f t="shared" si="43"/>
        <v>-540</v>
      </c>
    </row>
    <row r="2229" spans="3:13" x14ac:dyDescent="0.3">
      <c r="C2229" s="2"/>
      <c r="L2229" s="4">
        <v>0.10882534326486715</v>
      </c>
      <c r="M2229" s="28">
        <f t="shared" si="43"/>
        <v>-1040</v>
      </c>
    </row>
    <row r="2230" spans="3:13" x14ac:dyDescent="0.3">
      <c r="C2230" s="2"/>
      <c r="L2230" s="4">
        <v>0.7395242319529336</v>
      </c>
      <c r="M2230" s="27">
        <f t="shared" si="43"/>
        <v>480</v>
      </c>
    </row>
    <row r="2231" spans="3:13" x14ac:dyDescent="0.3">
      <c r="C2231" s="2"/>
      <c r="L2231" s="4">
        <v>0.2863801781489802</v>
      </c>
      <c r="M2231" s="28">
        <f t="shared" si="43"/>
        <v>-540</v>
      </c>
    </row>
    <row r="2232" spans="3:13" x14ac:dyDescent="0.3">
      <c r="C2232" s="2"/>
      <c r="L2232" s="4">
        <v>0.43553599419421274</v>
      </c>
      <c r="M2232" s="27">
        <f t="shared" si="43"/>
        <v>480</v>
      </c>
    </row>
    <row r="2233" spans="3:13" x14ac:dyDescent="0.3">
      <c r="C2233" s="2"/>
      <c r="L2233" s="4">
        <v>0.21933102190118403</v>
      </c>
      <c r="M2233" s="28">
        <f t="shared" si="43"/>
        <v>-1040</v>
      </c>
    </row>
    <row r="2234" spans="3:13" x14ac:dyDescent="0.3">
      <c r="C2234" s="2"/>
      <c r="L2234" s="4">
        <v>0.24405851203925399</v>
      </c>
      <c r="M2234" s="27">
        <f t="shared" si="43"/>
        <v>-540</v>
      </c>
    </row>
    <row r="2235" spans="3:13" x14ac:dyDescent="0.3">
      <c r="C2235" s="2"/>
      <c r="L2235" s="4">
        <v>0.24696249913961421</v>
      </c>
      <c r="M2235" s="28">
        <f t="shared" si="43"/>
        <v>-540</v>
      </c>
    </row>
    <row r="2236" spans="3:13" x14ac:dyDescent="0.3">
      <c r="C2236" s="2"/>
      <c r="L2236" s="4">
        <v>0.75619689163069181</v>
      </c>
      <c r="M2236" s="27">
        <f t="shared" si="43"/>
        <v>1000</v>
      </c>
    </row>
    <row r="2237" spans="3:13" x14ac:dyDescent="0.3">
      <c r="C2237" s="2"/>
      <c r="L2237" s="4">
        <v>0.50109114553787126</v>
      </c>
      <c r="M2237" s="28">
        <f t="shared" si="43"/>
        <v>480</v>
      </c>
    </row>
    <row r="2238" spans="3:13" x14ac:dyDescent="0.3">
      <c r="C2238" s="2"/>
      <c r="L2238" s="4">
        <v>0.61239233794458758</v>
      </c>
      <c r="M2238" s="27">
        <f t="shared" si="43"/>
        <v>480</v>
      </c>
    </row>
    <row r="2239" spans="3:13" x14ac:dyDescent="0.3">
      <c r="C2239" s="2"/>
      <c r="L2239" s="4">
        <v>0.15763470129228696</v>
      </c>
      <c r="M2239" s="28">
        <f t="shared" si="43"/>
        <v>-1040</v>
      </c>
    </row>
    <row r="2240" spans="3:13" x14ac:dyDescent="0.3">
      <c r="C2240" s="2"/>
      <c r="L2240" s="4">
        <v>0.20065713469306012</v>
      </c>
      <c r="M2240" s="27">
        <f t="shared" si="43"/>
        <v>-1040</v>
      </c>
    </row>
    <row r="2241" spans="3:13" x14ac:dyDescent="0.3">
      <c r="C2241" s="2"/>
      <c r="L2241" s="4">
        <v>0.68082144301059644</v>
      </c>
      <c r="M2241" s="28">
        <f t="shared" si="43"/>
        <v>480</v>
      </c>
    </row>
    <row r="2242" spans="3:13" x14ac:dyDescent="0.3">
      <c r="C2242" s="2"/>
      <c r="L2242" s="4">
        <v>0.83454087028858936</v>
      </c>
      <c r="M2242" s="27">
        <f t="shared" si="43"/>
        <v>1000</v>
      </c>
    </row>
    <row r="2243" spans="3:13" x14ac:dyDescent="0.3">
      <c r="C2243" s="2"/>
      <c r="L2243" s="4">
        <v>0.11486334962510469</v>
      </c>
      <c r="M2243" s="28">
        <f t="shared" si="43"/>
        <v>-1040</v>
      </c>
    </row>
    <row r="2244" spans="3:13" x14ac:dyDescent="0.3">
      <c r="C2244" s="2"/>
      <c r="L2244" s="4">
        <v>0.42527408514160125</v>
      </c>
      <c r="M2244" s="27">
        <f t="shared" si="43"/>
        <v>-540</v>
      </c>
    </row>
    <row r="2245" spans="3:13" x14ac:dyDescent="0.3">
      <c r="C2245" s="2"/>
      <c r="L2245" s="4">
        <v>0.61434916580244381</v>
      </c>
      <c r="M2245" s="28">
        <f t="shared" ref="M2245:M2308" si="44">IF(L2245&gt;$D$19,$E$18,IF(L2245&gt;$D$20,$E$19,IF(L2245&gt;$D$21,$E$20,$E$21)))</f>
        <v>480</v>
      </c>
    </row>
    <row r="2246" spans="3:13" x14ac:dyDescent="0.3">
      <c r="C2246" s="2"/>
      <c r="L2246" s="4">
        <v>7.4833672736704937E-2</v>
      </c>
      <c r="M2246" s="27">
        <f t="shared" si="44"/>
        <v>-1040</v>
      </c>
    </row>
    <row r="2247" spans="3:13" x14ac:dyDescent="0.3">
      <c r="C2247" s="2"/>
      <c r="L2247" s="4">
        <v>0.58646491635354681</v>
      </c>
      <c r="M2247" s="28">
        <f t="shared" si="44"/>
        <v>480</v>
      </c>
    </row>
    <row r="2248" spans="3:13" x14ac:dyDescent="0.3">
      <c r="C2248" s="2"/>
      <c r="L2248" s="4">
        <v>0.6522060739791935</v>
      </c>
      <c r="M2248" s="27">
        <f t="shared" si="44"/>
        <v>480</v>
      </c>
    </row>
    <row r="2249" spans="3:13" x14ac:dyDescent="0.3">
      <c r="C2249" s="2"/>
      <c r="L2249" s="4">
        <v>1.2645823210318485E-2</v>
      </c>
      <c r="M2249" s="28">
        <f t="shared" si="44"/>
        <v>-1040</v>
      </c>
    </row>
    <row r="2250" spans="3:13" x14ac:dyDescent="0.3">
      <c r="C2250" s="2"/>
      <c r="L2250" s="4">
        <v>3.7473625650922382E-2</v>
      </c>
      <c r="M2250" s="27">
        <f t="shared" si="44"/>
        <v>-1040</v>
      </c>
    </row>
    <row r="2251" spans="3:13" x14ac:dyDescent="0.3">
      <c r="C2251" s="2"/>
      <c r="L2251" s="4">
        <v>0.8600515914207576</v>
      </c>
      <c r="M2251" s="28">
        <f t="shared" si="44"/>
        <v>1000</v>
      </c>
    </row>
    <row r="2252" spans="3:13" x14ac:dyDescent="0.3">
      <c r="C2252" s="2"/>
      <c r="L2252" s="4">
        <v>1.7715477008167002E-2</v>
      </c>
      <c r="M2252" s="27">
        <f t="shared" si="44"/>
        <v>-1040</v>
      </c>
    </row>
    <row r="2253" spans="3:13" x14ac:dyDescent="0.3">
      <c r="C2253" s="2"/>
      <c r="L2253" s="4">
        <v>0.20963729663324226</v>
      </c>
      <c r="M2253" s="28">
        <f t="shared" si="44"/>
        <v>-1040</v>
      </c>
    </row>
    <row r="2254" spans="3:13" x14ac:dyDescent="0.3">
      <c r="C2254" s="2"/>
      <c r="L2254" s="4">
        <v>0.76430784775925664</v>
      </c>
      <c r="M2254" s="27">
        <f t="shared" si="44"/>
        <v>1000</v>
      </c>
    </row>
    <row r="2255" spans="3:13" x14ac:dyDescent="0.3">
      <c r="C2255" s="2"/>
      <c r="L2255" s="4">
        <v>0.34902362142966514</v>
      </c>
      <c r="M2255" s="28">
        <f t="shared" si="44"/>
        <v>-540</v>
      </c>
    </row>
    <row r="2256" spans="3:13" x14ac:dyDescent="0.3">
      <c r="C2256" s="2"/>
      <c r="L2256" s="4">
        <v>0.65296925819691631</v>
      </c>
      <c r="M2256" s="27">
        <f t="shared" si="44"/>
        <v>480</v>
      </c>
    </row>
    <row r="2257" spans="3:13" x14ac:dyDescent="0.3">
      <c r="C2257" s="2"/>
      <c r="L2257" s="4">
        <v>0.79276052638995154</v>
      </c>
      <c r="M2257" s="28">
        <f t="shared" si="44"/>
        <v>1000</v>
      </c>
    </row>
    <row r="2258" spans="3:13" x14ac:dyDescent="0.3">
      <c r="C2258" s="2"/>
      <c r="L2258" s="4">
        <v>0.82734098008440793</v>
      </c>
      <c r="M2258" s="27">
        <f t="shared" si="44"/>
        <v>1000</v>
      </c>
    </row>
    <row r="2259" spans="3:13" x14ac:dyDescent="0.3">
      <c r="C2259" s="2"/>
      <c r="L2259" s="4">
        <v>0.5417479303040994</v>
      </c>
      <c r="M2259" s="28">
        <f t="shared" si="44"/>
        <v>480</v>
      </c>
    </row>
    <row r="2260" spans="3:13" x14ac:dyDescent="0.3">
      <c r="C2260" s="2"/>
      <c r="L2260" s="4">
        <v>0.55915280635871822</v>
      </c>
      <c r="M2260" s="27">
        <f t="shared" si="44"/>
        <v>480</v>
      </c>
    </row>
    <row r="2261" spans="3:13" x14ac:dyDescent="0.3">
      <c r="C2261" s="2"/>
      <c r="L2261" s="4">
        <v>0.97290629128658046</v>
      </c>
      <c r="M2261" s="28">
        <f t="shared" si="44"/>
        <v>1000</v>
      </c>
    </row>
    <row r="2262" spans="3:13" x14ac:dyDescent="0.3">
      <c r="C2262" s="2"/>
      <c r="L2262" s="4">
        <v>0.86007572205569272</v>
      </c>
      <c r="M2262" s="27">
        <f t="shared" si="44"/>
        <v>1000</v>
      </c>
    </row>
    <row r="2263" spans="3:13" x14ac:dyDescent="0.3">
      <c r="C2263" s="2"/>
      <c r="L2263" s="4">
        <v>0.53272440505024787</v>
      </c>
      <c r="M2263" s="28">
        <f t="shared" si="44"/>
        <v>480</v>
      </c>
    </row>
    <row r="2264" spans="3:13" x14ac:dyDescent="0.3">
      <c r="C2264" s="2"/>
      <c r="L2264" s="4">
        <v>0.53616721960921665</v>
      </c>
      <c r="M2264" s="27">
        <f t="shared" si="44"/>
        <v>480</v>
      </c>
    </row>
    <row r="2265" spans="3:13" x14ac:dyDescent="0.3">
      <c r="C2265" s="2"/>
      <c r="L2265" s="4">
        <v>0.72095925418155282</v>
      </c>
      <c r="M2265" s="28">
        <f t="shared" si="44"/>
        <v>480</v>
      </c>
    </row>
    <row r="2266" spans="3:13" x14ac:dyDescent="0.3">
      <c r="C2266" s="2"/>
      <c r="L2266" s="4">
        <v>0.59009240944262253</v>
      </c>
      <c r="M2266" s="27">
        <f t="shared" si="44"/>
        <v>480</v>
      </c>
    </row>
    <row r="2267" spans="3:13" x14ac:dyDescent="0.3">
      <c r="C2267" s="2"/>
      <c r="L2267" s="4">
        <v>0.17135618059523294</v>
      </c>
      <c r="M2267" s="28">
        <f t="shared" si="44"/>
        <v>-1040</v>
      </c>
    </row>
    <row r="2268" spans="3:13" x14ac:dyDescent="0.3">
      <c r="C2268" s="2"/>
      <c r="L2268" s="4">
        <v>0.7763654960721208</v>
      </c>
      <c r="M2268" s="27">
        <f t="shared" si="44"/>
        <v>1000</v>
      </c>
    </row>
    <row r="2269" spans="3:13" x14ac:dyDescent="0.3">
      <c r="C2269" s="2"/>
      <c r="L2269" s="4">
        <v>0.50102829246519798</v>
      </c>
      <c r="M2269" s="28">
        <f t="shared" si="44"/>
        <v>480</v>
      </c>
    </row>
    <row r="2270" spans="3:13" x14ac:dyDescent="0.3">
      <c r="C2270" s="2"/>
      <c r="L2270" s="4">
        <v>0.84250190933511393</v>
      </c>
      <c r="M2270" s="27">
        <f t="shared" si="44"/>
        <v>1000</v>
      </c>
    </row>
    <row r="2271" spans="3:13" x14ac:dyDescent="0.3">
      <c r="C2271" s="2"/>
      <c r="L2271" s="4">
        <v>0.26846765891406921</v>
      </c>
      <c r="M2271" s="28">
        <f t="shared" si="44"/>
        <v>-540</v>
      </c>
    </row>
    <row r="2272" spans="3:13" x14ac:dyDescent="0.3">
      <c r="C2272" s="2"/>
      <c r="L2272" s="4">
        <v>0.10348003647861415</v>
      </c>
      <c r="M2272" s="27">
        <f t="shared" si="44"/>
        <v>-1040</v>
      </c>
    </row>
    <row r="2273" spans="3:13" x14ac:dyDescent="0.3">
      <c r="C2273" s="2"/>
      <c r="L2273" s="4">
        <v>0.31746443478608322</v>
      </c>
      <c r="M2273" s="28">
        <f t="shared" si="44"/>
        <v>-540</v>
      </c>
    </row>
    <row r="2274" spans="3:13" x14ac:dyDescent="0.3">
      <c r="C2274" s="2"/>
      <c r="L2274" s="4">
        <v>0.59318727116085701</v>
      </c>
      <c r="M2274" s="27">
        <f t="shared" si="44"/>
        <v>480</v>
      </c>
    </row>
    <row r="2275" spans="3:13" x14ac:dyDescent="0.3">
      <c r="C2275" s="2"/>
      <c r="L2275" s="4">
        <v>9.2751464419809748E-2</v>
      </c>
      <c r="M2275" s="28">
        <f t="shared" si="44"/>
        <v>-1040</v>
      </c>
    </row>
    <row r="2276" spans="3:13" x14ac:dyDescent="0.3">
      <c r="C2276" s="2"/>
      <c r="L2276" s="4">
        <v>0.48157314440623955</v>
      </c>
      <c r="M2276" s="27">
        <f t="shared" si="44"/>
        <v>480</v>
      </c>
    </row>
    <row r="2277" spans="3:13" x14ac:dyDescent="0.3">
      <c r="C2277" s="2"/>
      <c r="L2277" s="4">
        <v>0.53774276592891557</v>
      </c>
      <c r="M2277" s="28">
        <f t="shared" si="44"/>
        <v>480</v>
      </c>
    </row>
    <row r="2278" spans="3:13" x14ac:dyDescent="0.3">
      <c r="C2278" s="2"/>
      <c r="L2278" s="4">
        <v>0.95225121789048961</v>
      </c>
      <c r="M2278" s="27">
        <f t="shared" si="44"/>
        <v>1000</v>
      </c>
    </row>
    <row r="2279" spans="3:13" x14ac:dyDescent="0.3">
      <c r="C2279" s="2"/>
      <c r="L2279" s="4">
        <v>0.16656573277876452</v>
      </c>
      <c r="M2279" s="28">
        <f t="shared" si="44"/>
        <v>-1040</v>
      </c>
    </row>
    <row r="2280" spans="3:13" x14ac:dyDescent="0.3">
      <c r="C2280" s="2"/>
      <c r="L2280" s="4">
        <v>0.38491924665224408</v>
      </c>
      <c r="M2280" s="27">
        <f t="shared" si="44"/>
        <v>-540</v>
      </c>
    </row>
    <row r="2281" spans="3:13" x14ac:dyDescent="0.3">
      <c r="C2281" s="2"/>
      <c r="L2281" s="4">
        <v>0.37194825096582995</v>
      </c>
      <c r="M2281" s="28">
        <f t="shared" si="44"/>
        <v>-540</v>
      </c>
    </row>
    <row r="2282" spans="3:13" x14ac:dyDescent="0.3">
      <c r="C2282" s="2"/>
      <c r="L2282" s="4">
        <v>0.70590128178397582</v>
      </c>
      <c r="M2282" s="27">
        <f t="shared" si="44"/>
        <v>480</v>
      </c>
    </row>
    <row r="2283" spans="3:13" x14ac:dyDescent="0.3">
      <c r="C2283" s="2"/>
      <c r="L2283" s="4">
        <v>0.13993766819374853</v>
      </c>
      <c r="M2283" s="28">
        <f t="shared" si="44"/>
        <v>-1040</v>
      </c>
    </row>
    <row r="2284" spans="3:13" x14ac:dyDescent="0.3">
      <c r="C2284" s="2"/>
      <c r="L2284" s="4">
        <v>0.23403749886644798</v>
      </c>
      <c r="M2284" s="27">
        <f t="shared" si="44"/>
        <v>-540</v>
      </c>
    </row>
    <row r="2285" spans="3:13" x14ac:dyDescent="0.3">
      <c r="C2285" s="2"/>
      <c r="L2285" s="4">
        <v>0.46992180630390346</v>
      </c>
      <c r="M2285" s="28">
        <f t="shared" si="44"/>
        <v>480</v>
      </c>
    </row>
    <row r="2286" spans="3:13" x14ac:dyDescent="0.3">
      <c r="C2286" s="2"/>
      <c r="L2286" s="4">
        <v>0.75883551220157786</v>
      </c>
      <c r="M2286" s="27">
        <f t="shared" si="44"/>
        <v>1000</v>
      </c>
    </row>
    <row r="2287" spans="3:13" x14ac:dyDescent="0.3">
      <c r="C2287" s="2"/>
      <c r="L2287" s="4">
        <v>0.38028385409889398</v>
      </c>
      <c r="M2287" s="28">
        <f t="shared" si="44"/>
        <v>-540</v>
      </c>
    </row>
    <row r="2288" spans="3:13" x14ac:dyDescent="0.3">
      <c r="C2288" s="2"/>
      <c r="L2288" s="4">
        <v>1.2021890157767223E-2</v>
      </c>
      <c r="M2288" s="27">
        <f t="shared" si="44"/>
        <v>-1040</v>
      </c>
    </row>
    <row r="2289" spans="3:13" x14ac:dyDescent="0.3">
      <c r="C2289" s="2"/>
      <c r="L2289" s="4">
        <v>0.10499172368434107</v>
      </c>
      <c r="M2289" s="28">
        <f t="shared" si="44"/>
        <v>-1040</v>
      </c>
    </row>
    <row r="2290" spans="3:13" x14ac:dyDescent="0.3">
      <c r="C2290" s="2"/>
      <c r="L2290" s="4">
        <v>0.15596401587017739</v>
      </c>
      <c r="M2290" s="27">
        <f t="shared" si="44"/>
        <v>-1040</v>
      </c>
    </row>
    <row r="2291" spans="3:13" x14ac:dyDescent="0.3">
      <c r="C2291" s="2"/>
      <c r="L2291" s="4">
        <v>0.17577181663256514</v>
      </c>
      <c r="M2291" s="28">
        <f t="shared" si="44"/>
        <v>-1040</v>
      </c>
    </row>
    <row r="2292" spans="3:13" x14ac:dyDescent="0.3">
      <c r="C2292" s="2"/>
      <c r="L2292" s="4">
        <v>0.67991659412909722</v>
      </c>
      <c r="M2292" s="27">
        <f t="shared" si="44"/>
        <v>480</v>
      </c>
    </row>
    <row r="2293" spans="3:13" x14ac:dyDescent="0.3">
      <c r="C2293" s="2"/>
      <c r="L2293" s="4">
        <v>0.24464724649204372</v>
      </c>
      <c r="M2293" s="28">
        <f t="shared" si="44"/>
        <v>-540</v>
      </c>
    </row>
    <row r="2294" spans="3:13" x14ac:dyDescent="0.3">
      <c r="C2294" s="2"/>
      <c r="L2294" s="4">
        <v>0.42792618193983145</v>
      </c>
      <c r="M2294" s="27">
        <f t="shared" si="44"/>
        <v>-540</v>
      </c>
    </row>
    <row r="2295" spans="3:13" x14ac:dyDescent="0.3">
      <c r="C2295" s="2"/>
      <c r="L2295" s="4">
        <v>0.12073625645698749</v>
      </c>
      <c r="M2295" s="28">
        <f t="shared" si="44"/>
        <v>-1040</v>
      </c>
    </row>
    <row r="2296" spans="3:13" x14ac:dyDescent="0.3">
      <c r="C2296" s="2"/>
      <c r="L2296" s="4">
        <v>4.2374984463892096E-2</v>
      </c>
      <c r="M2296" s="27">
        <f t="shared" si="44"/>
        <v>-1040</v>
      </c>
    </row>
    <row r="2297" spans="3:13" x14ac:dyDescent="0.3">
      <c r="C2297" s="2"/>
      <c r="L2297" s="4">
        <v>0.19685353825152307</v>
      </c>
      <c r="M2297" s="28">
        <f t="shared" si="44"/>
        <v>-1040</v>
      </c>
    </row>
    <row r="2298" spans="3:13" x14ac:dyDescent="0.3">
      <c r="C2298" s="2"/>
      <c r="L2298" s="4">
        <v>0.13254228471425455</v>
      </c>
      <c r="M2298" s="27">
        <f t="shared" si="44"/>
        <v>-1040</v>
      </c>
    </row>
    <row r="2299" spans="3:13" x14ac:dyDescent="0.3">
      <c r="C2299" s="2"/>
      <c r="L2299" s="4">
        <v>0.87207435693949531</v>
      </c>
      <c r="M2299" s="28">
        <f t="shared" si="44"/>
        <v>1000</v>
      </c>
    </row>
    <row r="2300" spans="3:13" x14ac:dyDescent="0.3">
      <c r="C2300" s="2"/>
      <c r="L2300" s="4">
        <v>0.57108445170501854</v>
      </c>
      <c r="M2300" s="27">
        <f t="shared" si="44"/>
        <v>480</v>
      </c>
    </row>
    <row r="2301" spans="3:13" x14ac:dyDescent="0.3">
      <c r="C2301" s="2"/>
      <c r="L2301" s="4">
        <v>0.45087064264937993</v>
      </c>
      <c r="M2301" s="28">
        <f t="shared" si="44"/>
        <v>480</v>
      </c>
    </row>
    <row r="2302" spans="3:13" x14ac:dyDescent="0.3">
      <c r="C2302" s="2"/>
      <c r="L2302" s="4">
        <v>0.49058196599785164</v>
      </c>
      <c r="M2302" s="27">
        <f t="shared" si="44"/>
        <v>480</v>
      </c>
    </row>
    <row r="2303" spans="3:13" x14ac:dyDescent="0.3">
      <c r="C2303" s="2"/>
      <c r="L2303" s="4">
        <v>0.74824660591420278</v>
      </c>
      <c r="M2303" s="28">
        <f t="shared" si="44"/>
        <v>1000</v>
      </c>
    </row>
    <row r="2304" spans="3:13" x14ac:dyDescent="0.3">
      <c r="C2304" s="2"/>
      <c r="L2304" s="4">
        <v>0.65828535567730562</v>
      </c>
      <c r="M2304" s="27">
        <f t="shared" si="44"/>
        <v>480</v>
      </c>
    </row>
    <row r="2305" spans="3:13" x14ac:dyDescent="0.3">
      <c r="C2305" s="2"/>
      <c r="L2305" s="4">
        <v>0.33192223648842989</v>
      </c>
      <c r="M2305" s="28">
        <f t="shared" si="44"/>
        <v>-540</v>
      </c>
    </row>
    <row r="2306" spans="3:13" x14ac:dyDescent="0.3">
      <c r="C2306" s="2"/>
      <c r="L2306" s="4">
        <v>0.80772913124404089</v>
      </c>
      <c r="M2306" s="27">
        <f t="shared" si="44"/>
        <v>1000</v>
      </c>
    </row>
    <row r="2307" spans="3:13" x14ac:dyDescent="0.3">
      <c r="C2307" s="2"/>
      <c r="L2307" s="4">
        <v>0.75366311404350539</v>
      </c>
      <c r="M2307" s="28">
        <f t="shared" si="44"/>
        <v>1000</v>
      </c>
    </row>
    <row r="2308" spans="3:13" x14ac:dyDescent="0.3">
      <c r="C2308" s="2"/>
      <c r="L2308" s="4">
        <v>0.71437378537778151</v>
      </c>
      <c r="M2308" s="27">
        <f t="shared" si="44"/>
        <v>480</v>
      </c>
    </row>
    <row r="2309" spans="3:13" x14ac:dyDescent="0.3">
      <c r="C2309" s="2"/>
      <c r="L2309" s="4">
        <v>8.7914918682212351E-2</v>
      </c>
      <c r="M2309" s="28">
        <f t="shared" ref="M2309:M2372" si="45">IF(L2309&gt;$D$19,$E$18,IF(L2309&gt;$D$20,$E$19,IF(L2309&gt;$D$21,$E$20,$E$21)))</f>
        <v>-1040</v>
      </c>
    </row>
    <row r="2310" spans="3:13" x14ac:dyDescent="0.3">
      <c r="C2310" s="2"/>
      <c r="L2310" s="4">
        <v>0.21386182435840861</v>
      </c>
      <c r="M2310" s="27">
        <f t="shared" si="45"/>
        <v>-1040</v>
      </c>
    </row>
    <row r="2311" spans="3:13" x14ac:dyDescent="0.3">
      <c r="C2311" s="2"/>
      <c r="L2311" s="4">
        <v>0.30330016320894371</v>
      </c>
      <c r="M2311" s="28">
        <f t="shared" si="45"/>
        <v>-540</v>
      </c>
    </row>
    <row r="2312" spans="3:13" x14ac:dyDescent="0.3">
      <c r="C2312" s="2"/>
      <c r="L2312" s="4">
        <v>0.64618345877890682</v>
      </c>
      <c r="M2312" s="27">
        <f t="shared" si="45"/>
        <v>480</v>
      </c>
    </row>
    <row r="2313" spans="3:13" x14ac:dyDescent="0.3">
      <c r="C2313" s="2"/>
      <c r="L2313" s="4">
        <v>0.59345625252587253</v>
      </c>
      <c r="M2313" s="28">
        <f t="shared" si="45"/>
        <v>480</v>
      </c>
    </row>
    <row r="2314" spans="3:13" x14ac:dyDescent="0.3">
      <c r="C2314" s="2"/>
      <c r="L2314" s="4">
        <v>0.63726442512918546</v>
      </c>
      <c r="M2314" s="27">
        <f t="shared" si="45"/>
        <v>480</v>
      </c>
    </row>
    <row r="2315" spans="3:13" x14ac:dyDescent="0.3">
      <c r="C2315" s="2"/>
      <c r="L2315" s="4">
        <v>0.91311293928372894</v>
      </c>
      <c r="M2315" s="28">
        <f t="shared" si="45"/>
        <v>1000</v>
      </c>
    </row>
    <row r="2316" spans="3:13" x14ac:dyDescent="0.3">
      <c r="C2316" s="2"/>
      <c r="L2316" s="4">
        <v>0.26332254578832603</v>
      </c>
      <c r="M2316" s="27">
        <f t="shared" si="45"/>
        <v>-540</v>
      </c>
    </row>
    <row r="2317" spans="3:13" x14ac:dyDescent="0.3">
      <c r="C2317" s="2"/>
      <c r="L2317" s="4">
        <v>0.94146849903979779</v>
      </c>
      <c r="M2317" s="28">
        <f t="shared" si="45"/>
        <v>1000</v>
      </c>
    </row>
    <row r="2318" spans="3:13" x14ac:dyDescent="0.3">
      <c r="C2318" s="2"/>
      <c r="L2318" s="4">
        <v>0.98497660384056751</v>
      </c>
      <c r="M2318" s="27">
        <f t="shared" si="45"/>
        <v>1000</v>
      </c>
    </row>
    <row r="2319" spans="3:13" x14ac:dyDescent="0.3">
      <c r="C2319" s="2"/>
      <c r="L2319" s="4">
        <v>0.64546230528434623</v>
      </c>
      <c r="M2319" s="28">
        <f t="shared" si="45"/>
        <v>480</v>
      </c>
    </row>
    <row r="2320" spans="3:13" x14ac:dyDescent="0.3">
      <c r="C2320" s="2"/>
      <c r="L2320" s="4">
        <v>0.62976957755637719</v>
      </c>
      <c r="M2320" s="27">
        <f t="shared" si="45"/>
        <v>480</v>
      </c>
    </row>
    <row r="2321" spans="3:13" x14ac:dyDescent="0.3">
      <c r="C2321" s="2"/>
      <c r="L2321" s="4">
        <v>0.29756877539092208</v>
      </c>
      <c r="M2321" s="28">
        <f t="shared" si="45"/>
        <v>-540</v>
      </c>
    </row>
    <row r="2322" spans="3:13" x14ac:dyDescent="0.3">
      <c r="C2322" s="2"/>
      <c r="L2322" s="4">
        <v>0.24673467009610395</v>
      </c>
      <c r="M2322" s="27">
        <f t="shared" si="45"/>
        <v>-540</v>
      </c>
    </row>
    <row r="2323" spans="3:13" x14ac:dyDescent="0.3">
      <c r="C2323" s="2"/>
      <c r="L2323" s="4">
        <v>0.30107448071414744</v>
      </c>
      <c r="M2323" s="28">
        <f t="shared" si="45"/>
        <v>-540</v>
      </c>
    </row>
    <row r="2324" spans="3:13" x14ac:dyDescent="0.3">
      <c r="C2324" s="2"/>
      <c r="L2324" s="4">
        <v>0.46541983833778067</v>
      </c>
      <c r="M2324" s="27">
        <f t="shared" si="45"/>
        <v>480</v>
      </c>
    </row>
    <row r="2325" spans="3:13" x14ac:dyDescent="0.3">
      <c r="C2325" s="2"/>
      <c r="L2325" s="4">
        <v>0.56442219569587515</v>
      </c>
      <c r="M2325" s="28">
        <f t="shared" si="45"/>
        <v>480</v>
      </c>
    </row>
    <row r="2326" spans="3:13" x14ac:dyDescent="0.3">
      <c r="C2326" s="2"/>
      <c r="L2326" s="4">
        <v>0.57638889472076416</v>
      </c>
      <c r="M2326" s="27">
        <f t="shared" si="45"/>
        <v>480</v>
      </c>
    </row>
    <row r="2327" spans="3:13" x14ac:dyDescent="0.3">
      <c r="C2327" s="2"/>
      <c r="L2327" s="4">
        <v>8.6116116464555081E-2</v>
      </c>
      <c r="M2327" s="28">
        <f t="shared" si="45"/>
        <v>-1040</v>
      </c>
    </row>
    <row r="2328" spans="3:13" x14ac:dyDescent="0.3">
      <c r="C2328" s="2"/>
      <c r="L2328" s="4">
        <v>0.36099881178403859</v>
      </c>
      <c r="M2328" s="27">
        <f t="shared" si="45"/>
        <v>-540</v>
      </c>
    </row>
    <row r="2329" spans="3:13" x14ac:dyDescent="0.3">
      <c r="C2329" s="2"/>
      <c r="L2329" s="4">
        <v>0.26355394996242965</v>
      </c>
      <c r="M2329" s="28">
        <f t="shared" si="45"/>
        <v>-540</v>
      </c>
    </row>
    <row r="2330" spans="3:13" x14ac:dyDescent="0.3">
      <c r="C2330" s="2"/>
      <c r="L2330" s="4">
        <v>0.86082538054077906</v>
      </c>
      <c r="M2330" s="27">
        <f t="shared" si="45"/>
        <v>1000</v>
      </c>
    </row>
    <row r="2331" spans="3:13" x14ac:dyDescent="0.3">
      <c r="C2331" s="2"/>
      <c r="L2331" s="4">
        <v>0.96120752921533126</v>
      </c>
      <c r="M2331" s="28">
        <f t="shared" si="45"/>
        <v>1000</v>
      </c>
    </row>
    <row r="2332" spans="3:13" x14ac:dyDescent="0.3">
      <c r="C2332" s="2"/>
      <c r="L2332" s="4">
        <v>0.23869942046444581</v>
      </c>
      <c r="M2332" s="27">
        <f t="shared" si="45"/>
        <v>-540</v>
      </c>
    </row>
    <row r="2333" spans="3:13" x14ac:dyDescent="0.3">
      <c r="C2333" s="2"/>
      <c r="L2333" s="4">
        <v>0.88263142069854506</v>
      </c>
      <c r="M2333" s="28">
        <f t="shared" si="45"/>
        <v>1000</v>
      </c>
    </row>
    <row r="2334" spans="3:13" x14ac:dyDescent="0.3">
      <c r="C2334" s="2"/>
      <c r="L2334" s="4">
        <v>0.19643690284106397</v>
      </c>
      <c r="M2334" s="27">
        <f t="shared" si="45"/>
        <v>-1040</v>
      </c>
    </row>
    <row r="2335" spans="3:13" x14ac:dyDescent="0.3">
      <c r="C2335" s="2"/>
      <c r="L2335" s="4">
        <v>0.16966912284310709</v>
      </c>
      <c r="M2335" s="28">
        <f t="shared" si="45"/>
        <v>-1040</v>
      </c>
    </row>
    <row r="2336" spans="3:13" x14ac:dyDescent="0.3">
      <c r="C2336" s="2"/>
      <c r="L2336" s="4">
        <v>3.6705246293163518E-2</v>
      </c>
      <c r="M2336" s="27">
        <f t="shared" si="45"/>
        <v>-1040</v>
      </c>
    </row>
    <row r="2337" spans="3:13" x14ac:dyDescent="0.3">
      <c r="C2337" s="2"/>
      <c r="L2337" s="4">
        <v>0.54924882194529823</v>
      </c>
      <c r="M2337" s="28">
        <f t="shared" si="45"/>
        <v>480</v>
      </c>
    </row>
    <row r="2338" spans="3:13" x14ac:dyDescent="0.3">
      <c r="C2338" s="2"/>
      <c r="L2338" s="4">
        <v>0.86766596493654846</v>
      </c>
      <c r="M2338" s="27">
        <f t="shared" si="45"/>
        <v>1000</v>
      </c>
    </row>
    <row r="2339" spans="3:13" x14ac:dyDescent="0.3">
      <c r="C2339" s="2"/>
      <c r="L2339" s="4">
        <v>0.30289229956429409</v>
      </c>
      <c r="M2339" s="28">
        <f t="shared" si="45"/>
        <v>-540</v>
      </c>
    </row>
    <row r="2340" spans="3:13" x14ac:dyDescent="0.3">
      <c r="C2340" s="2"/>
      <c r="L2340" s="4">
        <v>0.59550082323407183</v>
      </c>
      <c r="M2340" s="27">
        <f t="shared" si="45"/>
        <v>480</v>
      </c>
    </row>
    <row r="2341" spans="3:13" x14ac:dyDescent="0.3">
      <c r="C2341" s="2"/>
      <c r="L2341" s="4">
        <v>0.60933113098963143</v>
      </c>
      <c r="M2341" s="28">
        <f t="shared" si="45"/>
        <v>480</v>
      </c>
    </row>
    <row r="2342" spans="3:13" x14ac:dyDescent="0.3">
      <c r="C2342" s="2"/>
      <c r="L2342" s="4">
        <v>0.48994744517288136</v>
      </c>
      <c r="M2342" s="27">
        <f t="shared" si="45"/>
        <v>480</v>
      </c>
    </row>
    <row r="2343" spans="3:13" x14ac:dyDescent="0.3">
      <c r="C2343" s="2"/>
      <c r="L2343" s="4">
        <v>0.61873505073746771</v>
      </c>
      <c r="M2343" s="28">
        <f t="shared" si="45"/>
        <v>480</v>
      </c>
    </row>
    <row r="2344" spans="3:13" x14ac:dyDescent="0.3">
      <c r="C2344" s="2"/>
      <c r="L2344" s="4">
        <v>0.99410972719773194</v>
      </c>
      <c r="M2344" s="27">
        <f t="shared" si="45"/>
        <v>1000</v>
      </c>
    </row>
    <row r="2345" spans="3:13" x14ac:dyDescent="0.3">
      <c r="C2345" s="2"/>
      <c r="L2345" s="4">
        <v>0.29278146639304337</v>
      </c>
      <c r="M2345" s="28">
        <f t="shared" si="45"/>
        <v>-540</v>
      </c>
    </row>
    <row r="2346" spans="3:13" x14ac:dyDescent="0.3">
      <c r="C2346" s="2"/>
      <c r="L2346" s="4">
        <v>0.25744090814642318</v>
      </c>
      <c r="M2346" s="27">
        <f t="shared" si="45"/>
        <v>-540</v>
      </c>
    </row>
    <row r="2347" spans="3:13" x14ac:dyDescent="0.3">
      <c r="C2347" s="2"/>
      <c r="L2347" s="4">
        <v>0.49678653716060628</v>
      </c>
      <c r="M2347" s="28">
        <f t="shared" si="45"/>
        <v>480</v>
      </c>
    </row>
    <row r="2348" spans="3:13" x14ac:dyDescent="0.3">
      <c r="C2348" s="2"/>
      <c r="L2348" s="4">
        <v>6.4099462975511723E-2</v>
      </c>
      <c r="M2348" s="27">
        <f t="shared" si="45"/>
        <v>-1040</v>
      </c>
    </row>
    <row r="2349" spans="3:13" x14ac:dyDescent="0.3">
      <c r="C2349" s="2"/>
      <c r="L2349" s="4">
        <v>0.55670909790795531</v>
      </c>
      <c r="M2349" s="28">
        <f t="shared" si="45"/>
        <v>480</v>
      </c>
    </row>
    <row r="2350" spans="3:13" x14ac:dyDescent="0.3">
      <c r="C2350" s="2"/>
      <c r="L2350" s="4">
        <v>0.28310964965202923</v>
      </c>
      <c r="M2350" s="27">
        <f t="shared" si="45"/>
        <v>-540</v>
      </c>
    </row>
    <row r="2351" spans="3:13" x14ac:dyDescent="0.3">
      <c r="C2351" s="2"/>
      <c r="L2351" s="4">
        <v>0.38023559268600793</v>
      </c>
      <c r="M2351" s="28">
        <f t="shared" si="45"/>
        <v>-540</v>
      </c>
    </row>
    <row r="2352" spans="3:13" x14ac:dyDescent="0.3">
      <c r="C2352" s="2"/>
      <c r="L2352" s="4">
        <v>0.56245077008418276</v>
      </c>
      <c r="M2352" s="27">
        <f t="shared" si="45"/>
        <v>480</v>
      </c>
    </row>
    <row r="2353" spans="3:13" x14ac:dyDescent="0.3">
      <c r="C2353" s="2"/>
      <c r="L2353" s="4">
        <v>0.44314762804411445</v>
      </c>
      <c r="M2353" s="28">
        <f t="shared" si="45"/>
        <v>480</v>
      </c>
    </row>
    <row r="2354" spans="3:13" x14ac:dyDescent="0.3">
      <c r="C2354" s="2"/>
      <c r="L2354" s="4">
        <v>0.16227704920432839</v>
      </c>
      <c r="M2354" s="27">
        <f t="shared" si="45"/>
        <v>-1040</v>
      </c>
    </row>
    <row r="2355" spans="3:13" x14ac:dyDescent="0.3">
      <c r="C2355" s="2"/>
      <c r="L2355" s="4">
        <v>0.35889605621174381</v>
      </c>
      <c r="M2355" s="28">
        <f t="shared" si="45"/>
        <v>-540</v>
      </c>
    </row>
    <row r="2356" spans="3:13" x14ac:dyDescent="0.3">
      <c r="C2356" s="2"/>
      <c r="L2356" s="4">
        <v>0.72219409931265266</v>
      </c>
      <c r="M2356" s="27">
        <f t="shared" si="45"/>
        <v>480</v>
      </c>
    </row>
    <row r="2357" spans="3:13" x14ac:dyDescent="0.3">
      <c r="C2357" s="2"/>
      <c r="L2357" s="4">
        <v>0.43393353717199645</v>
      </c>
      <c r="M2357" s="28">
        <f t="shared" si="45"/>
        <v>480</v>
      </c>
    </row>
    <row r="2358" spans="3:13" x14ac:dyDescent="0.3">
      <c r="C2358" s="2"/>
      <c r="L2358" s="4">
        <v>0.78406165548682683</v>
      </c>
      <c r="M2358" s="27">
        <f t="shared" si="45"/>
        <v>1000</v>
      </c>
    </row>
    <row r="2359" spans="3:13" x14ac:dyDescent="0.3">
      <c r="C2359" s="2"/>
      <c r="L2359" s="4">
        <v>0.13394957635436622</v>
      </c>
      <c r="M2359" s="28">
        <f t="shared" si="45"/>
        <v>-1040</v>
      </c>
    </row>
    <row r="2360" spans="3:13" x14ac:dyDescent="0.3">
      <c r="C2360" s="2"/>
      <c r="L2360" s="4">
        <v>0.15016672614338578</v>
      </c>
      <c r="M2360" s="27">
        <f t="shared" si="45"/>
        <v>-1040</v>
      </c>
    </row>
    <row r="2361" spans="3:13" x14ac:dyDescent="0.3">
      <c r="C2361" s="2"/>
      <c r="L2361" s="4">
        <v>0.19897009398048282</v>
      </c>
      <c r="M2361" s="28">
        <f t="shared" si="45"/>
        <v>-1040</v>
      </c>
    </row>
    <row r="2362" spans="3:13" x14ac:dyDescent="0.3">
      <c r="C2362" s="2"/>
      <c r="L2362" s="4">
        <v>0.85739394132427837</v>
      </c>
      <c r="M2362" s="27">
        <f t="shared" si="45"/>
        <v>1000</v>
      </c>
    </row>
    <row r="2363" spans="3:13" x14ac:dyDescent="0.3">
      <c r="C2363" s="2"/>
      <c r="L2363" s="4">
        <v>0.55456915881470925</v>
      </c>
      <c r="M2363" s="28">
        <f t="shared" si="45"/>
        <v>480</v>
      </c>
    </row>
    <row r="2364" spans="3:13" x14ac:dyDescent="0.3">
      <c r="C2364" s="2"/>
      <c r="L2364" s="4">
        <v>0.76775349743595678</v>
      </c>
      <c r="M2364" s="27">
        <f t="shared" si="45"/>
        <v>1000</v>
      </c>
    </row>
    <row r="2365" spans="3:13" x14ac:dyDescent="0.3">
      <c r="C2365" s="2"/>
      <c r="L2365" s="4">
        <v>0.45617385296885149</v>
      </c>
      <c r="M2365" s="28">
        <f t="shared" si="45"/>
        <v>480</v>
      </c>
    </row>
    <row r="2366" spans="3:13" x14ac:dyDescent="0.3">
      <c r="C2366" s="2"/>
      <c r="L2366" s="4">
        <v>0.75628713273270476</v>
      </c>
      <c r="M2366" s="27">
        <f t="shared" si="45"/>
        <v>1000</v>
      </c>
    </row>
    <row r="2367" spans="3:13" x14ac:dyDescent="0.3">
      <c r="C2367" s="2"/>
      <c r="L2367" s="4">
        <v>0.28898998447782542</v>
      </c>
      <c r="M2367" s="28">
        <f t="shared" si="45"/>
        <v>-540</v>
      </c>
    </row>
    <row r="2368" spans="3:13" x14ac:dyDescent="0.3">
      <c r="C2368" s="2"/>
      <c r="L2368" s="4">
        <v>0.73211246291747478</v>
      </c>
      <c r="M2368" s="27">
        <f t="shared" si="45"/>
        <v>480</v>
      </c>
    </row>
    <row r="2369" spans="3:13" x14ac:dyDescent="0.3">
      <c r="C2369" s="2"/>
      <c r="L2369" s="4">
        <v>0.35641768394717777</v>
      </c>
      <c r="M2369" s="28">
        <f t="shared" si="45"/>
        <v>-540</v>
      </c>
    </row>
    <row r="2370" spans="3:13" x14ac:dyDescent="0.3">
      <c r="C2370" s="2"/>
      <c r="L2370" s="4">
        <v>0.74218665336549727</v>
      </c>
      <c r="M2370" s="27">
        <f t="shared" si="45"/>
        <v>1000</v>
      </c>
    </row>
    <row r="2371" spans="3:13" x14ac:dyDescent="0.3">
      <c r="C2371" s="2"/>
      <c r="L2371" s="4">
        <v>5.0074379798246804E-2</v>
      </c>
      <c r="M2371" s="28">
        <f t="shared" si="45"/>
        <v>-1040</v>
      </c>
    </row>
    <row r="2372" spans="3:13" x14ac:dyDescent="0.3">
      <c r="C2372" s="2"/>
      <c r="L2372" s="4">
        <v>0.96928400128232772</v>
      </c>
      <c r="M2372" s="27">
        <f t="shared" si="45"/>
        <v>1000</v>
      </c>
    </row>
    <row r="2373" spans="3:13" x14ac:dyDescent="0.3">
      <c r="C2373" s="2"/>
      <c r="L2373" s="4">
        <v>0.88108609824034267</v>
      </c>
      <c r="M2373" s="28">
        <f t="shared" ref="M2373:M2436" si="46">IF(L2373&gt;$D$19,$E$18,IF(L2373&gt;$D$20,$E$19,IF(L2373&gt;$D$21,$E$20,$E$21)))</f>
        <v>1000</v>
      </c>
    </row>
    <row r="2374" spans="3:13" x14ac:dyDescent="0.3">
      <c r="C2374" s="2"/>
      <c r="L2374" s="4">
        <v>0.61696881446804797</v>
      </c>
      <c r="M2374" s="27">
        <f t="shared" si="46"/>
        <v>480</v>
      </c>
    </row>
    <row r="2375" spans="3:13" x14ac:dyDescent="0.3">
      <c r="C2375" s="2"/>
      <c r="L2375" s="4">
        <v>0.37043673004517741</v>
      </c>
      <c r="M2375" s="28">
        <f t="shared" si="46"/>
        <v>-540</v>
      </c>
    </row>
    <row r="2376" spans="3:13" x14ac:dyDescent="0.3">
      <c r="C2376" s="2"/>
      <c r="L2376" s="4">
        <v>5.1496521666808626E-2</v>
      </c>
      <c r="M2376" s="27">
        <f t="shared" si="46"/>
        <v>-1040</v>
      </c>
    </row>
    <row r="2377" spans="3:13" x14ac:dyDescent="0.3">
      <c r="C2377" s="2"/>
      <c r="L2377" s="4">
        <v>0.34768527649937275</v>
      </c>
      <c r="M2377" s="28">
        <f t="shared" si="46"/>
        <v>-540</v>
      </c>
    </row>
    <row r="2378" spans="3:13" x14ac:dyDescent="0.3">
      <c r="C2378" s="2"/>
      <c r="L2378" s="4">
        <v>0.73292446134498723</v>
      </c>
      <c r="M2378" s="27">
        <f t="shared" si="46"/>
        <v>480</v>
      </c>
    </row>
    <row r="2379" spans="3:13" x14ac:dyDescent="0.3">
      <c r="C2379" s="2"/>
      <c r="L2379" s="4">
        <v>0.87476946400648126</v>
      </c>
      <c r="M2379" s="28">
        <f t="shared" si="46"/>
        <v>1000</v>
      </c>
    </row>
    <row r="2380" spans="3:13" x14ac:dyDescent="0.3">
      <c r="C2380" s="2"/>
      <c r="L2380" s="4">
        <v>0.81588038852017564</v>
      </c>
      <c r="M2380" s="27">
        <f t="shared" si="46"/>
        <v>1000</v>
      </c>
    </row>
    <row r="2381" spans="3:13" x14ac:dyDescent="0.3">
      <c r="C2381" s="2"/>
      <c r="L2381" s="4">
        <v>0.62364211914734979</v>
      </c>
      <c r="M2381" s="28">
        <f t="shared" si="46"/>
        <v>480</v>
      </c>
    </row>
    <row r="2382" spans="3:13" x14ac:dyDescent="0.3">
      <c r="C2382" s="2"/>
      <c r="L2382" s="4">
        <v>0.40996302122048278</v>
      </c>
      <c r="M2382" s="27">
        <f t="shared" si="46"/>
        <v>-540</v>
      </c>
    </row>
    <row r="2383" spans="3:13" x14ac:dyDescent="0.3">
      <c r="C2383" s="2"/>
      <c r="L2383" s="4">
        <v>0.67753847689570645</v>
      </c>
      <c r="M2383" s="28">
        <f t="shared" si="46"/>
        <v>480</v>
      </c>
    </row>
    <row r="2384" spans="3:13" x14ac:dyDescent="0.3">
      <c r="C2384" s="2"/>
      <c r="L2384" s="4">
        <v>0.59495858574102356</v>
      </c>
      <c r="M2384" s="27">
        <f t="shared" si="46"/>
        <v>480</v>
      </c>
    </row>
    <row r="2385" spans="3:13" x14ac:dyDescent="0.3">
      <c r="C2385" s="2"/>
      <c r="L2385" s="4">
        <v>0.93722286201362359</v>
      </c>
      <c r="M2385" s="28">
        <f t="shared" si="46"/>
        <v>1000</v>
      </c>
    </row>
    <row r="2386" spans="3:13" x14ac:dyDescent="0.3">
      <c r="C2386" s="2"/>
      <c r="L2386" s="4">
        <v>0.91035799932492223</v>
      </c>
      <c r="M2386" s="27">
        <f t="shared" si="46"/>
        <v>1000</v>
      </c>
    </row>
    <row r="2387" spans="3:13" x14ac:dyDescent="0.3">
      <c r="C2387" s="2"/>
      <c r="L2387" s="4">
        <v>0.88941017996010974</v>
      </c>
      <c r="M2387" s="28">
        <f t="shared" si="46"/>
        <v>1000</v>
      </c>
    </row>
    <row r="2388" spans="3:13" x14ac:dyDescent="0.3">
      <c r="C2388" s="2"/>
      <c r="L2388" s="4">
        <v>0.90419209583555882</v>
      </c>
      <c r="M2388" s="27">
        <f t="shared" si="46"/>
        <v>1000</v>
      </c>
    </row>
    <row r="2389" spans="3:13" x14ac:dyDescent="0.3">
      <c r="C2389" s="2"/>
      <c r="L2389" s="4">
        <v>1.1551463154762964E-2</v>
      </c>
      <c r="M2389" s="28">
        <f t="shared" si="46"/>
        <v>-1040</v>
      </c>
    </row>
    <row r="2390" spans="3:13" x14ac:dyDescent="0.3">
      <c r="C2390" s="2"/>
      <c r="L2390" s="4">
        <v>6.2062180407966738E-2</v>
      </c>
      <c r="M2390" s="27">
        <f t="shared" si="46"/>
        <v>-1040</v>
      </c>
    </row>
    <row r="2391" spans="3:13" x14ac:dyDescent="0.3">
      <c r="C2391" s="2"/>
      <c r="L2391" s="4">
        <v>0.35854253772339784</v>
      </c>
      <c r="M2391" s="28">
        <f t="shared" si="46"/>
        <v>-540</v>
      </c>
    </row>
    <row r="2392" spans="3:13" x14ac:dyDescent="0.3">
      <c r="C2392" s="2"/>
      <c r="L2392" s="4">
        <v>0.27758454754291451</v>
      </c>
      <c r="M2392" s="27">
        <f t="shared" si="46"/>
        <v>-540</v>
      </c>
    </row>
    <row r="2393" spans="3:13" x14ac:dyDescent="0.3">
      <c r="C2393" s="2"/>
      <c r="L2393" s="4">
        <v>0.2557842761695428</v>
      </c>
      <c r="M2393" s="28">
        <f t="shared" si="46"/>
        <v>-540</v>
      </c>
    </row>
    <row r="2394" spans="3:13" x14ac:dyDescent="0.3">
      <c r="C2394" s="2"/>
      <c r="L2394" s="4">
        <v>0.62649269195425272</v>
      </c>
      <c r="M2394" s="27">
        <f t="shared" si="46"/>
        <v>480</v>
      </c>
    </row>
    <row r="2395" spans="3:13" x14ac:dyDescent="0.3">
      <c r="C2395" s="2"/>
      <c r="L2395" s="4">
        <v>0.52852405338627639</v>
      </c>
      <c r="M2395" s="28">
        <f t="shared" si="46"/>
        <v>480</v>
      </c>
    </row>
    <row r="2396" spans="3:13" x14ac:dyDescent="0.3">
      <c r="C2396" s="2"/>
      <c r="L2396" s="4">
        <v>0.29327764372625764</v>
      </c>
      <c r="M2396" s="27">
        <f t="shared" si="46"/>
        <v>-540</v>
      </c>
    </row>
    <row r="2397" spans="3:13" x14ac:dyDescent="0.3">
      <c r="C2397" s="2"/>
      <c r="L2397" s="4">
        <v>0.64712613622867099</v>
      </c>
      <c r="M2397" s="28">
        <f t="shared" si="46"/>
        <v>480</v>
      </c>
    </row>
    <row r="2398" spans="3:13" x14ac:dyDescent="0.3">
      <c r="C2398" s="2"/>
      <c r="L2398" s="4">
        <v>0.66453563783869629</v>
      </c>
      <c r="M2398" s="27">
        <f t="shared" si="46"/>
        <v>480</v>
      </c>
    </row>
    <row r="2399" spans="3:13" x14ac:dyDescent="0.3">
      <c r="C2399" s="2"/>
      <c r="L2399" s="4">
        <v>0.74680822356599985</v>
      </c>
      <c r="M2399" s="28">
        <f t="shared" si="46"/>
        <v>1000</v>
      </c>
    </row>
    <row r="2400" spans="3:13" x14ac:dyDescent="0.3">
      <c r="C2400" s="2"/>
      <c r="L2400" s="4">
        <v>0.27362753265656858</v>
      </c>
      <c r="M2400" s="27">
        <f t="shared" si="46"/>
        <v>-540</v>
      </c>
    </row>
    <row r="2401" spans="3:13" x14ac:dyDescent="0.3">
      <c r="C2401" s="2"/>
      <c r="L2401" s="4">
        <v>0.39032535447592587</v>
      </c>
      <c r="M2401" s="28">
        <f t="shared" si="46"/>
        <v>-540</v>
      </c>
    </row>
    <row r="2402" spans="3:13" x14ac:dyDescent="0.3">
      <c r="C2402" s="2"/>
      <c r="L2402" s="4">
        <v>0.83878504962430311</v>
      </c>
      <c r="M2402" s="27">
        <f t="shared" si="46"/>
        <v>1000</v>
      </c>
    </row>
    <row r="2403" spans="3:13" x14ac:dyDescent="0.3">
      <c r="C2403" s="2"/>
      <c r="L2403" s="4">
        <v>0.79842203752557817</v>
      </c>
      <c r="M2403" s="28">
        <f t="shared" si="46"/>
        <v>1000</v>
      </c>
    </row>
    <row r="2404" spans="3:13" x14ac:dyDescent="0.3">
      <c r="C2404" s="2"/>
      <c r="L2404" s="4">
        <v>0.66560786484704459</v>
      </c>
      <c r="M2404" s="27">
        <f t="shared" si="46"/>
        <v>480</v>
      </c>
    </row>
    <row r="2405" spans="3:13" x14ac:dyDescent="0.3">
      <c r="C2405" s="2"/>
      <c r="L2405" s="4">
        <v>0.46883438787911047</v>
      </c>
      <c r="M2405" s="28">
        <f t="shared" si="46"/>
        <v>480</v>
      </c>
    </row>
    <row r="2406" spans="3:13" x14ac:dyDescent="0.3">
      <c r="C2406" s="2"/>
      <c r="L2406" s="4">
        <v>0.71899773743452233</v>
      </c>
      <c r="M2406" s="27">
        <f t="shared" si="46"/>
        <v>480</v>
      </c>
    </row>
    <row r="2407" spans="3:13" x14ac:dyDescent="0.3">
      <c r="C2407" s="2"/>
      <c r="L2407" s="4">
        <v>0.35919644989486588</v>
      </c>
      <c r="M2407" s="28">
        <f t="shared" si="46"/>
        <v>-540</v>
      </c>
    </row>
    <row r="2408" spans="3:13" x14ac:dyDescent="0.3">
      <c r="C2408" s="2"/>
      <c r="L2408" s="4">
        <v>0.562973170493827</v>
      </c>
      <c r="M2408" s="27">
        <f t="shared" si="46"/>
        <v>480</v>
      </c>
    </row>
    <row r="2409" spans="3:13" x14ac:dyDescent="0.3">
      <c r="C2409" s="2"/>
      <c r="L2409" s="4">
        <v>0.28687667842787168</v>
      </c>
      <c r="M2409" s="28">
        <f t="shared" si="46"/>
        <v>-540</v>
      </c>
    </row>
    <row r="2410" spans="3:13" x14ac:dyDescent="0.3">
      <c r="C2410" s="2"/>
      <c r="L2410" s="4">
        <v>0.68375261272398324</v>
      </c>
      <c r="M2410" s="27">
        <f t="shared" si="46"/>
        <v>480</v>
      </c>
    </row>
    <row r="2411" spans="3:13" x14ac:dyDescent="0.3">
      <c r="C2411" s="2"/>
      <c r="L2411" s="4">
        <v>0.3837263247560978</v>
      </c>
      <c r="M2411" s="28">
        <f t="shared" si="46"/>
        <v>-540</v>
      </c>
    </row>
    <row r="2412" spans="3:13" x14ac:dyDescent="0.3">
      <c r="C2412" s="2"/>
      <c r="L2412" s="4">
        <v>0.20364612007296168</v>
      </c>
      <c r="M2412" s="27">
        <f t="shared" si="46"/>
        <v>-1040</v>
      </c>
    </row>
    <row r="2413" spans="3:13" x14ac:dyDescent="0.3">
      <c r="C2413" s="2"/>
      <c r="L2413" s="4">
        <v>0.6760456480234075</v>
      </c>
      <c r="M2413" s="28">
        <f t="shared" si="46"/>
        <v>480</v>
      </c>
    </row>
    <row r="2414" spans="3:13" x14ac:dyDescent="0.3">
      <c r="C2414" s="2"/>
      <c r="L2414" s="4">
        <v>4.5485263827902855E-2</v>
      </c>
      <c r="M2414" s="27">
        <f t="shared" si="46"/>
        <v>-1040</v>
      </c>
    </row>
    <row r="2415" spans="3:13" x14ac:dyDescent="0.3">
      <c r="C2415" s="2"/>
      <c r="L2415" s="4">
        <v>0.14225312151400127</v>
      </c>
      <c r="M2415" s="28">
        <f t="shared" si="46"/>
        <v>-1040</v>
      </c>
    </row>
    <row r="2416" spans="3:13" x14ac:dyDescent="0.3">
      <c r="C2416" s="2"/>
      <c r="L2416" s="4">
        <v>0.25385581317452321</v>
      </c>
      <c r="M2416" s="27">
        <f t="shared" si="46"/>
        <v>-540</v>
      </c>
    </row>
    <row r="2417" spans="3:13" x14ac:dyDescent="0.3">
      <c r="C2417" s="2"/>
      <c r="L2417" s="4">
        <v>0.96441300084446202</v>
      </c>
      <c r="M2417" s="28">
        <f t="shared" si="46"/>
        <v>1000</v>
      </c>
    </row>
    <row r="2418" spans="3:13" x14ac:dyDescent="0.3">
      <c r="C2418" s="2"/>
      <c r="L2418" s="4">
        <v>4.9308735990741481E-2</v>
      </c>
      <c r="M2418" s="27">
        <f t="shared" si="46"/>
        <v>-1040</v>
      </c>
    </row>
    <row r="2419" spans="3:13" x14ac:dyDescent="0.3">
      <c r="C2419" s="2"/>
      <c r="L2419" s="4">
        <v>5.7014641888123108E-2</v>
      </c>
      <c r="M2419" s="28">
        <f t="shared" si="46"/>
        <v>-1040</v>
      </c>
    </row>
    <row r="2420" spans="3:13" x14ac:dyDescent="0.3">
      <c r="C2420" s="2"/>
      <c r="L2420" s="4">
        <v>0.30352906489940457</v>
      </c>
      <c r="M2420" s="27">
        <f t="shared" si="46"/>
        <v>-540</v>
      </c>
    </row>
    <row r="2421" spans="3:13" x14ac:dyDescent="0.3">
      <c r="C2421" s="2"/>
      <c r="L2421" s="4">
        <v>0.60007623927489284</v>
      </c>
      <c r="M2421" s="28">
        <f t="shared" si="46"/>
        <v>480</v>
      </c>
    </row>
    <row r="2422" spans="3:13" x14ac:dyDescent="0.3">
      <c r="C2422" s="2"/>
      <c r="L2422" s="4">
        <v>0.76617222446613842</v>
      </c>
      <c r="M2422" s="27">
        <f t="shared" si="46"/>
        <v>1000</v>
      </c>
    </row>
    <row r="2423" spans="3:13" x14ac:dyDescent="0.3">
      <c r="C2423" s="2"/>
      <c r="L2423" s="4">
        <v>0.42546182632933738</v>
      </c>
      <c r="M2423" s="28">
        <f t="shared" si="46"/>
        <v>-540</v>
      </c>
    </row>
    <row r="2424" spans="3:13" x14ac:dyDescent="0.3">
      <c r="C2424" s="2"/>
      <c r="L2424" s="4">
        <v>7.5034651484582437E-2</v>
      </c>
      <c r="M2424" s="27">
        <f t="shared" si="46"/>
        <v>-1040</v>
      </c>
    </row>
    <row r="2425" spans="3:13" x14ac:dyDescent="0.3">
      <c r="C2425" s="2"/>
      <c r="L2425" s="4">
        <v>0.14862594980047972</v>
      </c>
      <c r="M2425" s="28">
        <f t="shared" si="46"/>
        <v>-1040</v>
      </c>
    </row>
    <row r="2426" spans="3:13" x14ac:dyDescent="0.3">
      <c r="C2426" s="2"/>
      <c r="L2426" s="4">
        <v>0.17691869810585525</v>
      </c>
      <c r="M2426" s="27">
        <f t="shared" si="46"/>
        <v>-1040</v>
      </c>
    </row>
    <row r="2427" spans="3:13" x14ac:dyDescent="0.3">
      <c r="C2427" s="2"/>
      <c r="L2427" s="4">
        <v>0.49190242260574468</v>
      </c>
      <c r="M2427" s="28">
        <f t="shared" si="46"/>
        <v>480</v>
      </c>
    </row>
    <row r="2428" spans="3:13" x14ac:dyDescent="0.3">
      <c r="C2428" s="2"/>
      <c r="L2428" s="4">
        <v>0.77252613272266069</v>
      </c>
      <c r="M2428" s="27">
        <f t="shared" si="46"/>
        <v>1000</v>
      </c>
    </row>
    <row r="2429" spans="3:13" x14ac:dyDescent="0.3">
      <c r="C2429" s="2"/>
      <c r="L2429" s="4">
        <v>0.42920973658021533</v>
      </c>
      <c r="M2429" s="28">
        <f t="shared" si="46"/>
        <v>-540</v>
      </c>
    </row>
    <row r="2430" spans="3:13" x14ac:dyDescent="0.3">
      <c r="C2430" s="2"/>
      <c r="L2430" s="4">
        <v>0.48270355817148014</v>
      </c>
      <c r="M2430" s="27">
        <f t="shared" si="46"/>
        <v>480</v>
      </c>
    </row>
    <row r="2431" spans="3:13" x14ac:dyDescent="0.3">
      <c r="C2431" s="2"/>
      <c r="L2431" s="4">
        <v>0.42448113496432938</v>
      </c>
      <c r="M2431" s="28">
        <f t="shared" si="46"/>
        <v>-540</v>
      </c>
    </row>
    <row r="2432" spans="3:13" x14ac:dyDescent="0.3">
      <c r="C2432" s="2"/>
      <c r="L2432" s="4">
        <v>0.47524284794520666</v>
      </c>
      <c r="M2432" s="27">
        <f t="shared" si="46"/>
        <v>480</v>
      </c>
    </row>
    <row r="2433" spans="3:13" x14ac:dyDescent="0.3">
      <c r="C2433" s="2"/>
      <c r="L2433" s="4">
        <v>0.64850950419591413</v>
      </c>
      <c r="M2433" s="28">
        <f t="shared" si="46"/>
        <v>480</v>
      </c>
    </row>
    <row r="2434" spans="3:13" x14ac:dyDescent="0.3">
      <c r="C2434" s="2"/>
      <c r="L2434" s="4">
        <v>0.89618820938289145</v>
      </c>
      <c r="M2434" s="27">
        <f t="shared" si="46"/>
        <v>1000</v>
      </c>
    </row>
    <row r="2435" spans="3:13" x14ac:dyDescent="0.3">
      <c r="C2435" s="2"/>
      <c r="L2435" s="4">
        <v>0.72231394600202881</v>
      </c>
      <c r="M2435" s="28">
        <f t="shared" si="46"/>
        <v>480</v>
      </c>
    </row>
    <row r="2436" spans="3:13" x14ac:dyDescent="0.3">
      <c r="C2436" s="2"/>
      <c r="L2436" s="4">
        <v>3.5682344789272125E-2</v>
      </c>
      <c r="M2436" s="27">
        <f t="shared" si="46"/>
        <v>-1040</v>
      </c>
    </row>
    <row r="2437" spans="3:13" x14ac:dyDescent="0.3">
      <c r="C2437" s="2"/>
      <c r="L2437" s="4">
        <v>0.55001259805420233</v>
      </c>
      <c r="M2437" s="28">
        <f t="shared" ref="M2437:M2500" si="47">IF(L2437&gt;$D$19,$E$18,IF(L2437&gt;$D$20,$E$19,IF(L2437&gt;$D$21,$E$20,$E$21)))</f>
        <v>480</v>
      </c>
    </row>
    <row r="2438" spans="3:13" x14ac:dyDescent="0.3">
      <c r="C2438" s="2"/>
      <c r="L2438" s="4">
        <v>0.29396690434984662</v>
      </c>
      <c r="M2438" s="27">
        <f t="shared" si="47"/>
        <v>-540</v>
      </c>
    </row>
    <row r="2439" spans="3:13" x14ac:dyDescent="0.3">
      <c r="C2439" s="2"/>
      <c r="L2439" s="4">
        <v>0.12596137682305497</v>
      </c>
      <c r="M2439" s="28">
        <f t="shared" si="47"/>
        <v>-1040</v>
      </c>
    </row>
    <row r="2440" spans="3:13" x14ac:dyDescent="0.3">
      <c r="C2440" s="2"/>
      <c r="L2440" s="4">
        <v>0.95037924367605076</v>
      </c>
      <c r="M2440" s="27">
        <f t="shared" si="47"/>
        <v>1000</v>
      </c>
    </row>
    <row r="2441" spans="3:13" x14ac:dyDescent="0.3">
      <c r="C2441" s="2"/>
      <c r="L2441" s="4">
        <v>0.55120016762510349</v>
      </c>
      <c r="M2441" s="28">
        <f t="shared" si="47"/>
        <v>480</v>
      </c>
    </row>
    <row r="2442" spans="3:13" x14ac:dyDescent="0.3">
      <c r="C2442" s="2"/>
      <c r="L2442" s="4">
        <v>0.79956408045962279</v>
      </c>
      <c r="M2442" s="27">
        <f t="shared" si="47"/>
        <v>1000</v>
      </c>
    </row>
    <row r="2443" spans="3:13" x14ac:dyDescent="0.3">
      <c r="C2443" s="2"/>
      <c r="L2443" s="4">
        <v>0.75334849363839762</v>
      </c>
      <c r="M2443" s="28">
        <f t="shared" si="47"/>
        <v>1000</v>
      </c>
    </row>
    <row r="2444" spans="3:13" x14ac:dyDescent="0.3">
      <c r="C2444" s="2"/>
      <c r="L2444" s="4">
        <v>0.76850703931776476</v>
      </c>
      <c r="M2444" s="27">
        <f t="shared" si="47"/>
        <v>1000</v>
      </c>
    </row>
    <row r="2445" spans="3:13" x14ac:dyDescent="0.3">
      <c r="C2445" s="2"/>
      <c r="L2445" s="4">
        <v>0.94265134851939714</v>
      </c>
      <c r="M2445" s="28">
        <f t="shared" si="47"/>
        <v>1000</v>
      </c>
    </row>
    <row r="2446" spans="3:13" x14ac:dyDescent="0.3">
      <c r="C2446" s="2"/>
      <c r="L2446" s="4">
        <v>0.3019133715028548</v>
      </c>
      <c r="M2446" s="27">
        <f t="shared" si="47"/>
        <v>-540</v>
      </c>
    </row>
    <row r="2447" spans="3:13" x14ac:dyDescent="0.3">
      <c r="C2447" s="2"/>
      <c r="L2447" s="4">
        <v>0.25839921062845572</v>
      </c>
      <c r="M2447" s="28">
        <f t="shared" si="47"/>
        <v>-540</v>
      </c>
    </row>
    <row r="2448" spans="3:13" x14ac:dyDescent="0.3">
      <c r="C2448" s="2"/>
      <c r="L2448" s="4">
        <v>0.51466211258358596</v>
      </c>
      <c r="M2448" s="27">
        <f t="shared" si="47"/>
        <v>480</v>
      </c>
    </row>
    <row r="2449" spans="3:13" x14ac:dyDescent="0.3">
      <c r="C2449" s="2"/>
      <c r="L2449" s="4">
        <v>0.4821353684068419</v>
      </c>
      <c r="M2449" s="28">
        <f t="shared" si="47"/>
        <v>480</v>
      </c>
    </row>
    <row r="2450" spans="3:13" x14ac:dyDescent="0.3">
      <c r="C2450" s="2"/>
      <c r="L2450" s="4">
        <v>0.56382132210370339</v>
      </c>
      <c r="M2450" s="27">
        <f t="shared" si="47"/>
        <v>480</v>
      </c>
    </row>
    <row r="2451" spans="3:13" x14ac:dyDescent="0.3">
      <c r="C2451" s="2"/>
      <c r="L2451" s="4">
        <v>0.64743210747294933</v>
      </c>
      <c r="M2451" s="28">
        <f t="shared" si="47"/>
        <v>480</v>
      </c>
    </row>
    <row r="2452" spans="3:13" x14ac:dyDescent="0.3">
      <c r="C2452" s="2"/>
      <c r="L2452" s="4">
        <v>0.44961797969410078</v>
      </c>
      <c r="M2452" s="27">
        <f t="shared" si="47"/>
        <v>480</v>
      </c>
    </row>
    <row r="2453" spans="3:13" x14ac:dyDescent="0.3">
      <c r="C2453" s="2"/>
      <c r="L2453" s="4">
        <v>0.1643948155289463</v>
      </c>
      <c r="M2453" s="28">
        <f t="shared" si="47"/>
        <v>-1040</v>
      </c>
    </row>
    <row r="2454" spans="3:13" x14ac:dyDescent="0.3">
      <c r="C2454" s="2"/>
      <c r="L2454" s="4">
        <v>0.1718204254654141</v>
      </c>
      <c r="M2454" s="27">
        <f t="shared" si="47"/>
        <v>-1040</v>
      </c>
    </row>
    <row r="2455" spans="3:13" x14ac:dyDescent="0.3">
      <c r="C2455" s="2"/>
      <c r="L2455" s="4">
        <v>0.19235524326130449</v>
      </c>
      <c r="M2455" s="28">
        <f t="shared" si="47"/>
        <v>-1040</v>
      </c>
    </row>
    <row r="2456" spans="3:13" x14ac:dyDescent="0.3">
      <c r="C2456" s="2"/>
      <c r="L2456" s="4">
        <v>0.84301757519852616</v>
      </c>
      <c r="M2456" s="27">
        <f t="shared" si="47"/>
        <v>1000</v>
      </c>
    </row>
    <row r="2457" spans="3:13" x14ac:dyDescent="0.3">
      <c r="C2457" s="2"/>
      <c r="L2457" s="4">
        <v>0.15730421673815342</v>
      </c>
      <c r="M2457" s="28">
        <f t="shared" si="47"/>
        <v>-1040</v>
      </c>
    </row>
    <row r="2458" spans="3:13" x14ac:dyDescent="0.3">
      <c r="C2458" s="2"/>
      <c r="L2458" s="4">
        <v>0.73345482888495162</v>
      </c>
      <c r="M2458" s="27">
        <f t="shared" si="47"/>
        <v>480</v>
      </c>
    </row>
    <row r="2459" spans="3:13" x14ac:dyDescent="0.3">
      <c r="C2459" s="2"/>
      <c r="L2459" s="4">
        <v>0.73060687232893462</v>
      </c>
      <c r="M2459" s="28">
        <f t="shared" si="47"/>
        <v>480</v>
      </c>
    </row>
    <row r="2460" spans="3:13" x14ac:dyDescent="0.3">
      <c r="C2460" s="2"/>
      <c r="L2460" s="4">
        <v>0.94238804226391293</v>
      </c>
      <c r="M2460" s="27">
        <f t="shared" si="47"/>
        <v>1000</v>
      </c>
    </row>
    <row r="2461" spans="3:13" x14ac:dyDescent="0.3">
      <c r="C2461" s="2"/>
      <c r="L2461" s="4">
        <v>0.15541383232179995</v>
      </c>
      <c r="M2461" s="28">
        <f t="shared" si="47"/>
        <v>-1040</v>
      </c>
    </row>
    <row r="2462" spans="3:13" x14ac:dyDescent="0.3">
      <c r="C2462" s="2"/>
      <c r="L2462" s="4">
        <v>0.40877147738160002</v>
      </c>
      <c r="M2462" s="27">
        <f t="shared" si="47"/>
        <v>-540</v>
      </c>
    </row>
    <row r="2463" spans="3:13" x14ac:dyDescent="0.3">
      <c r="C2463" s="2"/>
      <c r="L2463" s="4">
        <v>0.76082750367265328</v>
      </c>
      <c r="M2463" s="28">
        <f t="shared" si="47"/>
        <v>1000</v>
      </c>
    </row>
    <row r="2464" spans="3:13" x14ac:dyDescent="0.3">
      <c r="C2464" s="2"/>
      <c r="L2464" s="4">
        <v>0.12764733990169852</v>
      </c>
      <c r="M2464" s="27">
        <f t="shared" si="47"/>
        <v>-1040</v>
      </c>
    </row>
    <row r="2465" spans="3:13" x14ac:dyDescent="0.3">
      <c r="C2465" s="2"/>
      <c r="L2465" s="4">
        <v>0.47407654340184935</v>
      </c>
      <c r="M2465" s="28">
        <f t="shared" si="47"/>
        <v>480</v>
      </c>
    </row>
    <row r="2466" spans="3:13" x14ac:dyDescent="0.3">
      <c r="C2466" s="2"/>
      <c r="L2466" s="4">
        <v>0.69981039628252217</v>
      </c>
      <c r="M2466" s="27">
        <f t="shared" si="47"/>
        <v>480</v>
      </c>
    </row>
    <row r="2467" spans="3:13" x14ac:dyDescent="0.3">
      <c r="C2467" s="2"/>
      <c r="L2467" s="4">
        <v>0.63537755349643732</v>
      </c>
      <c r="M2467" s="28">
        <f t="shared" si="47"/>
        <v>480</v>
      </c>
    </row>
    <row r="2468" spans="3:13" x14ac:dyDescent="0.3">
      <c r="C2468" s="2"/>
      <c r="L2468" s="4">
        <v>0.51146528346288378</v>
      </c>
      <c r="M2468" s="27">
        <f t="shared" si="47"/>
        <v>480</v>
      </c>
    </row>
    <row r="2469" spans="3:13" x14ac:dyDescent="0.3">
      <c r="C2469" s="2"/>
      <c r="L2469" s="4">
        <v>0.31564664971423673</v>
      </c>
      <c r="M2469" s="28">
        <f t="shared" si="47"/>
        <v>-540</v>
      </c>
    </row>
    <row r="2470" spans="3:13" x14ac:dyDescent="0.3">
      <c r="C2470" s="2"/>
      <c r="L2470" s="4">
        <v>0.95372762193168015</v>
      </c>
      <c r="M2470" s="27">
        <f t="shared" si="47"/>
        <v>1000</v>
      </c>
    </row>
    <row r="2471" spans="3:13" x14ac:dyDescent="0.3">
      <c r="C2471" s="2"/>
      <c r="L2471" s="4">
        <v>0.55051505222793662</v>
      </c>
      <c r="M2471" s="28">
        <f t="shared" si="47"/>
        <v>480</v>
      </c>
    </row>
    <row r="2472" spans="3:13" x14ac:dyDescent="0.3">
      <c r="C2472" s="2"/>
      <c r="L2472" s="4">
        <v>0.12201975609935101</v>
      </c>
      <c r="M2472" s="27">
        <f t="shared" si="47"/>
        <v>-1040</v>
      </c>
    </row>
    <row r="2473" spans="3:13" x14ac:dyDescent="0.3">
      <c r="C2473" s="2"/>
      <c r="L2473" s="4">
        <v>0.2207087119679596</v>
      </c>
      <c r="M2473" s="28">
        <f t="shared" si="47"/>
        <v>-1040</v>
      </c>
    </row>
    <row r="2474" spans="3:13" x14ac:dyDescent="0.3">
      <c r="C2474" s="2"/>
      <c r="L2474" s="4">
        <v>0.37688566910482979</v>
      </c>
      <c r="M2474" s="27">
        <f t="shared" si="47"/>
        <v>-540</v>
      </c>
    </row>
    <row r="2475" spans="3:13" x14ac:dyDescent="0.3">
      <c r="C2475" s="2"/>
      <c r="L2475" s="4">
        <v>0.69743191551319428</v>
      </c>
      <c r="M2475" s="28">
        <f t="shared" si="47"/>
        <v>480</v>
      </c>
    </row>
    <row r="2476" spans="3:13" x14ac:dyDescent="0.3">
      <c r="C2476" s="2"/>
      <c r="L2476" s="4">
        <v>0.18898424111035739</v>
      </c>
      <c r="M2476" s="27">
        <f t="shared" si="47"/>
        <v>-1040</v>
      </c>
    </row>
    <row r="2477" spans="3:13" x14ac:dyDescent="0.3">
      <c r="C2477" s="2"/>
      <c r="L2477" s="4">
        <v>0.93877847371874368</v>
      </c>
      <c r="M2477" s="28">
        <f t="shared" si="47"/>
        <v>1000</v>
      </c>
    </row>
    <row r="2478" spans="3:13" x14ac:dyDescent="0.3">
      <c r="C2478" s="2"/>
      <c r="L2478" s="4">
        <v>0.74650167055586159</v>
      </c>
      <c r="M2478" s="27">
        <f t="shared" si="47"/>
        <v>1000</v>
      </c>
    </row>
    <row r="2479" spans="3:13" x14ac:dyDescent="0.3">
      <c r="C2479" s="2"/>
      <c r="L2479" s="4">
        <v>0.20123338357652765</v>
      </c>
      <c r="M2479" s="28">
        <f t="shared" si="47"/>
        <v>-1040</v>
      </c>
    </row>
    <row r="2480" spans="3:13" x14ac:dyDescent="0.3">
      <c r="C2480" s="2"/>
      <c r="L2480" s="4">
        <v>0.55440158876985013</v>
      </c>
      <c r="M2480" s="27">
        <f t="shared" si="47"/>
        <v>480</v>
      </c>
    </row>
    <row r="2481" spans="3:13" x14ac:dyDescent="0.3">
      <c r="C2481" s="2"/>
      <c r="L2481" s="4">
        <v>0.60935092185065243</v>
      </c>
      <c r="M2481" s="28">
        <f t="shared" si="47"/>
        <v>480</v>
      </c>
    </row>
    <row r="2482" spans="3:13" x14ac:dyDescent="0.3">
      <c r="C2482" s="2"/>
      <c r="L2482" s="4">
        <v>0.11231167089440686</v>
      </c>
      <c r="M2482" s="27">
        <f t="shared" si="47"/>
        <v>-1040</v>
      </c>
    </row>
    <row r="2483" spans="3:13" x14ac:dyDescent="0.3">
      <c r="C2483" s="2"/>
      <c r="L2483" s="4">
        <v>0.63297518653964879</v>
      </c>
      <c r="M2483" s="28">
        <f t="shared" si="47"/>
        <v>480</v>
      </c>
    </row>
    <row r="2484" spans="3:13" x14ac:dyDescent="0.3">
      <c r="C2484" s="2"/>
      <c r="L2484" s="4">
        <v>0.84290553499661058</v>
      </c>
      <c r="M2484" s="27">
        <f t="shared" si="47"/>
        <v>1000</v>
      </c>
    </row>
    <row r="2485" spans="3:13" x14ac:dyDescent="0.3">
      <c r="C2485" s="2"/>
      <c r="L2485" s="4">
        <v>0.50211008952168146</v>
      </c>
      <c r="M2485" s="28">
        <f t="shared" si="47"/>
        <v>480</v>
      </c>
    </row>
    <row r="2486" spans="3:13" x14ac:dyDescent="0.3">
      <c r="C2486" s="2"/>
      <c r="L2486" s="4">
        <v>0.9378670390889039</v>
      </c>
      <c r="M2486" s="27">
        <f t="shared" si="47"/>
        <v>1000</v>
      </c>
    </row>
    <row r="2487" spans="3:13" x14ac:dyDescent="0.3">
      <c r="C2487" s="2"/>
      <c r="L2487" s="4">
        <v>0.30594566025000636</v>
      </c>
      <c r="M2487" s="28">
        <f t="shared" si="47"/>
        <v>-540</v>
      </c>
    </row>
    <row r="2488" spans="3:13" x14ac:dyDescent="0.3">
      <c r="C2488" s="2"/>
      <c r="L2488" s="4">
        <v>0.55104599652319342</v>
      </c>
      <c r="M2488" s="27">
        <f t="shared" si="47"/>
        <v>480</v>
      </c>
    </row>
    <row r="2489" spans="3:13" x14ac:dyDescent="0.3">
      <c r="C2489" s="2"/>
      <c r="L2489" s="4">
        <v>0.30322702915676147</v>
      </c>
      <c r="M2489" s="28">
        <f t="shared" si="47"/>
        <v>-540</v>
      </c>
    </row>
    <row r="2490" spans="3:13" x14ac:dyDescent="0.3">
      <c r="C2490" s="2"/>
      <c r="L2490" s="4">
        <v>2.3546594549443745E-2</v>
      </c>
      <c r="M2490" s="27">
        <f t="shared" si="47"/>
        <v>-1040</v>
      </c>
    </row>
    <row r="2491" spans="3:13" x14ac:dyDescent="0.3">
      <c r="C2491" s="2"/>
      <c r="L2491" s="4">
        <v>0.96381342299787487</v>
      </c>
      <c r="M2491" s="28">
        <f t="shared" si="47"/>
        <v>1000</v>
      </c>
    </row>
    <row r="2492" spans="3:13" x14ac:dyDescent="0.3">
      <c r="C2492" s="2"/>
      <c r="L2492" s="4">
        <v>0.29420538057487944</v>
      </c>
      <c r="M2492" s="27">
        <f t="shared" si="47"/>
        <v>-540</v>
      </c>
    </row>
    <row r="2493" spans="3:13" x14ac:dyDescent="0.3">
      <c r="C2493" s="2"/>
      <c r="L2493" s="4">
        <v>0.8258348125578967</v>
      </c>
      <c r="M2493" s="28">
        <f t="shared" si="47"/>
        <v>1000</v>
      </c>
    </row>
    <row r="2494" spans="3:13" x14ac:dyDescent="0.3">
      <c r="C2494" s="2"/>
      <c r="L2494" s="4">
        <v>7.7753316147395335E-3</v>
      </c>
      <c r="M2494" s="27">
        <f t="shared" si="47"/>
        <v>-1040</v>
      </c>
    </row>
    <row r="2495" spans="3:13" x14ac:dyDescent="0.3">
      <c r="C2495" s="2"/>
      <c r="L2495" s="4">
        <v>0.87070620689954448</v>
      </c>
      <c r="M2495" s="28">
        <f t="shared" si="47"/>
        <v>1000</v>
      </c>
    </row>
    <row r="2496" spans="3:13" x14ac:dyDescent="0.3">
      <c r="C2496" s="2"/>
      <c r="L2496" s="4">
        <v>0.81998048609418728</v>
      </c>
      <c r="M2496" s="27">
        <f t="shared" si="47"/>
        <v>1000</v>
      </c>
    </row>
    <row r="2497" spans="3:13" x14ac:dyDescent="0.3">
      <c r="C2497" s="2"/>
      <c r="L2497" s="4">
        <v>0.10098119670932815</v>
      </c>
      <c r="M2497" s="28">
        <f t="shared" si="47"/>
        <v>-1040</v>
      </c>
    </row>
    <row r="2498" spans="3:13" x14ac:dyDescent="0.3">
      <c r="C2498" s="2"/>
      <c r="L2498" s="4">
        <v>0.90929544220263603</v>
      </c>
      <c r="M2498" s="27">
        <f t="shared" si="47"/>
        <v>1000</v>
      </c>
    </row>
    <row r="2499" spans="3:13" x14ac:dyDescent="0.3">
      <c r="C2499" s="2"/>
      <c r="L2499" s="4">
        <v>0.52164530427074185</v>
      </c>
      <c r="M2499" s="28">
        <f t="shared" si="47"/>
        <v>480</v>
      </c>
    </row>
    <row r="2500" spans="3:13" x14ac:dyDescent="0.3">
      <c r="C2500" s="2"/>
      <c r="L2500" s="4">
        <v>0.18593688978325851</v>
      </c>
      <c r="M2500" s="27">
        <f t="shared" si="47"/>
        <v>-1040</v>
      </c>
    </row>
    <row r="2501" spans="3:13" x14ac:dyDescent="0.3">
      <c r="C2501" s="2"/>
      <c r="L2501" s="4">
        <v>0.25538809268189311</v>
      </c>
      <c r="M2501" s="28">
        <f t="shared" ref="M2501:M2564" si="48">IF(L2501&gt;$D$19,$E$18,IF(L2501&gt;$D$20,$E$19,IF(L2501&gt;$D$21,$E$20,$E$21)))</f>
        <v>-540</v>
      </c>
    </row>
    <row r="2502" spans="3:13" x14ac:dyDescent="0.3">
      <c r="C2502" s="2"/>
      <c r="L2502" s="4">
        <v>0.93267631657747041</v>
      </c>
      <c r="M2502" s="27">
        <f t="shared" si="48"/>
        <v>1000</v>
      </c>
    </row>
    <row r="2503" spans="3:13" x14ac:dyDescent="0.3">
      <c r="C2503" s="2"/>
      <c r="L2503" s="4">
        <v>0.15171179120761269</v>
      </c>
      <c r="M2503" s="28">
        <f t="shared" si="48"/>
        <v>-1040</v>
      </c>
    </row>
    <row r="2504" spans="3:13" x14ac:dyDescent="0.3">
      <c r="C2504" s="2"/>
      <c r="L2504" s="4">
        <v>0.89623576206969224</v>
      </c>
      <c r="M2504" s="27">
        <f t="shared" si="48"/>
        <v>1000</v>
      </c>
    </row>
    <row r="2505" spans="3:13" x14ac:dyDescent="0.3">
      <c r="C2505" s="2"/>
      <c r="L2505" s="4">
        <v>0.90446762018902072</v>
      </c>
      <c r="M2505" s="28">
        <f t="shared" si="48"/>
        <v>1000</v>
      </c>
    </row>
    <row r="2506" spans="3:13" x14ac:dyDescent="0.3">
      <c r="C2506" s="2"/>
      <c r="L2506" s="4">
        <v>0.68531445988494277</v>
      </c>
      <c r="M2506" s="27">
        <f t="shared" si="48"/>
        <v>480</v>
      </c>
    </row>
    <row r="2507" spans="3:13" x14ac:dyDescent="0.3">
      <c r="C2507" s="2"/>
      <c r="L2507" s="4">
        <v>0.5269414569267995</v>
      </c>
      <c r="M2507" s="28">
        <f t="shared" si="48"/>
        <v>480</v>
      </c>
    </row>
    <row r="2508" spans="3:13" x14ac:dyDescent="0.3">
      <c r="C2508" s="2"/>
      <c r="L2508" s="4">
        <v>0.94932453781806736</v>
      </c>
      <c r="M2508" s="27">
        <f t="shared" si="48"/>
        <v>1000</v>
      </c>
    </row>
    <row r="2509" spans="3:13" x14ac:dyDescent="0.3">
      <c r="C2509" s="2"/>
      <c r="L2509" s="4">
        <v>0.49284703561096099</v>
      </c>
      <c r="M2509" s="28">
        <f t="shared" si="48"/>
        <v>480</v>
      </c>
    </row>
    <row r="2510" spans="3:13" x14ac:dyDescent="0.3">
      <c r="C2510" s="2"/>
      <c r="L2510" s="4">
        <v>0.17221967146041139</v>
      </c>
      <c r="M2510" s="27">
        <f t="shared" si="48"/>
        <v>-1040</v>
      </c>
    </row>
    <row r="2511" spans="3:13" x14ac:dyDescent="0.3">
      <c r="C2511" s="2"/>
      <c r="L2511" s="4">
        <v>0.56142853504098145</v>
      </c>
      <c r="M2511" s="28">
        <f t="shared" si="48"/>
        <v>480</v>
      </c>
    </row>
    <row r="2512" spans="3:13" x14ac:dyDescent="0.3">
      <c r="C2512" s="2"/>
      <c r="L2512" s="4">
        <v>0.59198701724708047</v>
      </c>
      <c r="M2512" s="27">
        <f t="shared" si="48"/>
        <v>480</v>
      </c>
    </row>
    <row r="2513" spans="3:13" x14ac:dyDescent="0.3">
      <c r="C2513" s="2"/>
      <c r="L2513" s="4">
        <v>0.94898127338517502</v>
      </c>
      <c r="M2513" s="28">
        <f t="shared" si="48"/>
        <v>1000</v>
      </c>
    </row>
    <row r="2514" spans="3:13" x14ac:dyDescent="0.3">
      <c r="C2514" s="2"/>
      <c r="L2514" s="4">
        <v>0.21228144440178276</v>
      </c>
      <c r="M2514" s="27">
        <f t="shared" si="48"/>
        <v>-1040</v>
      </c>
    </row>
    <row r="2515" spans="3:13" x14ac:dyDescent="0.3">
      <c r="C2515" s="2"/>
      <c r="L2515" s="4">
        <v>0.32994100090516643</v>
      </c>
      <c r="M2515" s="28">
        <f t="shared" si="48"/>
        <v>-540</v>
      </c>
    </row>
    <row r="2516" spans="3:13" x14ac:dyDescent="0.3">
      <c r="C2516" s="2"/>
      <c r="L2516" s="4">
        <v>0.32167702596641934</v>
      </c>
      <c r="M2516" s="27">
        <f t="shared" si="48"/>
        <v>-540</v>
      </c>
    </row>
    <row r="2517" spans="3:13" x14ac:dyDescent="0.3">
      <c r="C2517" s="2"/>
      <c r="L2517" s="4">
        <v>0.82519066493104276</v>
      </c>
      <c r="M2517" s="28">
        <f t="shared" si="48"/>
        <v>1000</v>
      </c>
    </row>
    <row r="2518" spans="3:13" x14ac:dyDescent="0.3">
      <c r="C2518" s="2"/>
      <c r="L2518" s="4">
        <v>2.830208990121208E-2</v>
      </c>
      <c r="M2518" s="27">
        <f t="shared" si="48"/>
        <v>-1040</v>
      </c>
    </row>
    <row r="2519" spans="3:13" x14ac:dyDescent="0.3">
      <c r="C2519" s="2"/>
      <c r="L2519" s="4">
        <v>0.78640076682495907</v>
      </c>
      <c r="M2519" s="28">
        <f t="shared" si="48"/>
        <v>1000</v>
      </c>
    </row>
    <row r="2520" spans="3:13" x14ac:dyDescent="0.3">
      <c r="C2520" s="2"/>
      <c r="L2520" s="4">
        <v>6.9620398285946239E-2</v>
      </c>
      <c r="M2520" s="27">
        <f t="shared" si="48"/>
        <v>-1040</v>
      </c>
    </row>
    <row r="2521" spans="3:13" x14ac:dyDescent="0.3">
      <c r="C2521" s="2"/>
      <c r="L2521" s="4">
        <v>0.39080539047689344</v>
      </c>
      <c r="M2521" s="28">
        <f t="shared" si="48"/>
        <v>-540</v>
      </c>
    </row>
    <row r="2522" spans="3:13" x14ac:dyDescent="0.3">
      <c r="C2522" s="2"/>
      <c r="L2522" s="4">
        <v>7.0160370623577384E-2</v>
      </c>
      <c r="M2522" s="27">
        <f t="shared" si="48"/>
        <v>-1040</v>
      </c>
    </row>
    <row r="2523" spans="3:13" x14ac:dyDescent="0.3">
      <c r="C2523" s="2"/>
      <c r="L2523" s="4">
        <v>0.32090026288168771</v>
      </c>
      <c r="M2523" s="28">
        <f t="shared" si="48"/>
        <v>-540</v>
      </c>
    </row>
    <row r="2524" spans="3:13" x14ac:dyDescent="0.3">
      <c r="C2524" s="2"/>
      <c r="L2524" s="4">
        <v>0.34867794479010472</v>
      </c>
      <c r="M2524" s="27">
        <f t="shared" si="48"/>
        <v>-540</v>
      </c>
    </row>
    <row r="2525" spans="3:13" x14ac:dyDescent="0.3">
      <c r="C2525" s="2"/>
      <c r="L2525" s="4">
        <v>0.5930155382079858</v>
      </c>
      <c r="M2525" s="28">
        <f t="shared" si="48"/>
        <v>480</v>
      </c>
    </row>
    <row r="2526" spans="3:13" x14ac:dyDescent="0.3">
      <c r="C2526" s="2"/>
      <c r="L2526" s="4">
        <v>0.68093541414451275</v>
      </c>
      <c r="M2526" s="27">
        <f t="shared" si="48"/>
        <v>480</v>
      </c>
    </row>
    <row r="2527" spans="3:13" x14ac:dyDescent="0.3">
      <c r="C2527" s="2"/>
      <c r="L2527" s="4">
        <v>0.28335569954605089</v>
      </c>
      <c r="M2527" s="28">
        <f t="shared" si="48"/>
        <v>-540</v>
      </c>
    </row>
    <row r="2528" spans="3:13" x14ac:dyDescent="0.3">
      <c r="C2528" s="2"/>
      <c r="L2528" s="4">
        <v>0.40313576418580854</v>
      </c>
      <c r="M2528" s="27">
        <f t="shared" si="48"/>
        <v>-540</v>
      </c>
    </row>
    <row r="2529" spans="3:13" x14ac:dyDescent="0.3">
      <c r="C2529" s="2"/>
      <c r="L2529" s="4">
        <v>0.88312627354314632</v>
      </c>
      <c r="M2529" s="28">
        <f t="shared" si="48"/>
        <v>1000</v>
      </c>
    </row>
    <row r="2530" spans="3:13" x14ac:dyDescent="0.3">
      <c r="C2530" s="2"/>
      <c r="L2530" s="4">
        <v>0.64045571990909544</v>
      </c>
      <c r="M2530" s="27">
        <f t="shared" si="48"/>
        <v>480</v>
      </c>
    </row>
    <row r="2531" spans="3:13" x14ac:dyDescent="0.3">
      <c r="C2531" s="2"/>
      <c r="L2531" s="4">
        <v>0.53297241543032814</v>
      </c>
      <c r="M2531" s="28">
        <f t="shared" si="48"/>
        <v>480</v>
      </c>
    </row>
    <row r="2532" spans="3:13" x14ac:dyDescent="0.3">
      <c r="C2532" s="2"/>
      <c r="L2532" s="4">
        <v>0.93289998198287238</v>
      </c>
      <c r="M2532" s="27">
        <f t="shared" si="48"/>
        <v>1000</v>
      </c>
    </row>
    <row r="2533" spans="3:13" x14ac:dyDescent="0.3">
      <c r="C2533" s="2"/>
      <c r="L2533" s="4">
        <v>0.33681401033167147</v>
      </c>
      <c r="M2533" s="28">
        <f t="shared" si="48"/>
        <v>-540</v>
      </c>
    </row>
    <row r="2534" spans="3:13" x14ac:dyDescent="0.3">
      <c r="C2534" s="2"/>
      <c r="L2534" s="4">
        <v>0.23315801794749558</v>
      </c>
      <c r="M2534" s="27">
        <f t="shared" si="48"/>
        <v>-540</v>
      </c>
    </row>
    <row r="2535" spans="3:13" x14ac:dyDescent="0.3">
      <c r="C2535" s="2"/>
      <c r="L2535" s="4">
        <v>0.48676421012459647</v>
      </c>
      <c r="M2535" s="28">
        <f t="shared" si="48"/>
        <v>480</v>
      </c>
    </row>
    <row r="2536" spans="3:13" x14ac:dyDescent="0.3">
      <c r="C2536" s="2"/>
      <c r="L2536" s="4">
        <v>0.16061540731228474</v>
      </c>
      <c r="M2536" s="27">
        <f t="shared" si="48"/>
        <v>-1040</v>
      </c>
    </row>
    <row r="2537" spans="3:13" x14ac:dyDescent="0.3">
      <c r="C2537" s="2"/>
      <c r="L2537" s="4">
        <v>0.10988900347444419</v>
      </c>
      <c r="M2537" s="28">
        <f t="shared" si="48"/>
        <v>-1040</v>
      </c>
    </row>
    <row r="2538" spans="3:13" x14ac:dyDescent="0.3">
      <c r="C2538" s="2"/>
      <c r="L2538" s="4">
        <v>0.8431973162623837</v>
      </c>
      <c r="M2538" s="27">
        <f t="shared" si="48"/>
        <v>1000</v>
      </c>
    </row>
    <row r="2539" spans="3:13" x14ac:dyDescent="0.3">
      <c r="C2539" s="2"/>
      <c r="L2539" s="4">
        <v>0.31337430031433866</v>
      </c>
      <c r="M2539" s="28">
        <f t="shared" si="48"/>
        <v>-540</v>
      </c>
    </row>
    <row r="2540" spans="3:13" x14ac:dyDescent="0.3">
      <c r="C2540" s="2"/>
      <c r="L2540" s="4">
        <v>0.27498740179892101</v>
      </c>
      <c r="M2540" s="27">
        <f t="shared" si="48"/>
        <v>-540</v>
      </c>
    </row>
    <row r="2541" spans="3:13" x14ac:dyDescent="0.3">
      <c r="C2541" s="2"/>
      <c r="L2541" s="4">
        <v>0.53626500441913638</v>
      </c>
      <c r="M2541" s="28">
        <f t="shared" si="48"/>
        <v>480</v>
      </c>
    </row>
    <row r="2542" spans="3:13" x14ac:dyDescent="0.3">
      <c r="C2542" s="2"/>
      <c r="L2542" s="4">
        <v>0.85219128863545868</v>
      </c>
      <c r="M2542" s="27">
        <f t="shared" si="48"/>
        <v>1000</v>
      </c>
    </row>
    <row r="2543" spans="3:13" x14ac:dyDescent="0.3">
      <c r="C2543" s="2"/>
      <c r="L2543" s="4">
        <v>0.6889579561781487</v>
      </c>
      <c r="M2543" s="28">
        <f t="shared" si="48"/>
        <v>480</v>
      </c>
    </row>
    <row r="2544" spans="3:13" x14ac:dyDescent="0.3">
      <c r="C2544" s="2"/>
      <c r="L2544" s="4">
        <v>0.53548701549633815</v>
      </c>
      <c r="M2544" s="27">
        <f t="shared" si="48"/>
        <v>480</v>
      </c>
    </row>
    <row r="2545" spans="3:13" x14ac:dyDescent="0.3">
      <c r="C2545" s="2"/>
      <c r="L2545" s="4">
        <v>0.51920476464126197</v>
      </c>
      <c r="M2545" s="28">
        <f t="shared" si="48"/>
        <v>480</v>
      </c>
    </row>
    <row r="2546" spans="3:13" x14ac:dyDescent="0.3">
      <c r="C2546" s="2"/>
      <c r="L2546" s="4">
        <v>0.72641517332716321</v>
      </c>
      <c r="M2546" s="27">
        <f t="shared" si="48"/>
        <v>480</v>
      </c>
    </row>
    <row r="2547" spans="3:13" x14ac:dyDescent="0.3">
      <c r="C2547" s="2"/>
      <c r="L2547" s="4">
        <v>0.51103813012845445</v>
      </c>
      <c r="M2547" s="28">
        <f t="shared" si="48"/>
        <v>480</v>
      </c>
    </row>
    <row r="2548" spans="3:13" x14ac:dyDescent="0.3">
      <c r="C2548" s="2"/>
      <c r="L2548" s="4">
        <v>0.37329964772297797</v>
      </c>
      <c r="M2548" s="27">
        <f t="shared" si="48"/>
        <v>-540</v>
      </c>
    </row>
    <row r="2549" spans="3:13" x14ac:dyDescent="0.3">
      <c r="C2549" s="2"/>
      <c r="L2549" s="4">
        <v>0.72719255817740447</v>
      </c>
      <c r="M2549" s="28">
        <f t="shared" si="48"/>
        <v>480</v>
      </c>
    </row>
    <row r="2550" spans="3:13" x14ac:dyDescent="0.3">
      <c r="C2550" s="2"/>
      <c r="L2550" s="4">
        <v>0.52299652750517245</v>
      </c>
      <c r="M2550" s="27">
        <f t="shared" si="48"/>
        <v>480</v>
      </c>
    </row>
    <row r="2551" spans="3:13" x14ac:dyDescent="0.3">
      <c r="C2551" s="2"/>
      <c r="L2551" s="4">
        <v>0.75017874441342047</v>
      </c>
      <c r="M2551" s="28">
        <f t="shared" si="48"/>
        <v>1000</v>
      </c>
    </row>
    <row r="2552" spans="3:13" x14ac:dyDescent="0.3">
      <c r="C2552" s="2"/>
      <c r="L2552" s="4">
        <v>3.0236713793621028E-3</v>
      </c>
      <c r="M2552" s="27">
        <f t="shared" si="48"/>
        <v>-1040</v>
      </c>
    </row>
    <row r="2553" spans="3:13" x14ac:dyDescent="0.3">
      <c r="C2553" s="2"/>
      <c r="L2553" s="4">
        <v>0.35799917135657</v>
      </c>
      <c r="M2553" s="28">
        <f t="shared" si="48"/>
        <v>-540</v>
      </c>
    </row>
    <row r="2554" spans="3:13" x14ac:dyDescent="0.3">
      <c r="C2554" s="2"/>
      <c r="L2554" s="4">
        <v>3.3222090038961927E-2</v>
      </c>
      <c r="M2554" s="27">
        <f t="shared" si="48"/>
        <v>-1040</v>
      </c>
    </row>
    <row r="2555" spans="3:13" x14ac:dyDescent="0.3">
      <c r="C2555" s="2"/>
      <c r="L2555" s="4">
        <v>0.43205610049691101</v>
      </c>
      <c r="M2555" s="28">
        <f t="shared" si="48"/>
        <v>-540</v>
      </c>
    </row>
    <row r="2556" spans="3:13" x14ac:dyDescent="0.3">
      <c r="C2556" s="2"/>
      <c r="L2556" s="4">
        <v>0.94291484320021179</v>
      </c>
      <c r="M2556" s="27">
        <f t="shared" si="48"/>
        <v>1000</v>
      </c>
    </row>
    <row r="2557" spans="3:13" x14ac:dyDescent="0.3">
      <c r="C2557" s="2"/>
      <c r="L2557" s="4">
        <v>0.57225406653569422</v>
      </c>
      <c r="M2557" s="28">
        <f t="shared" si="48"/>
        <v>480</v>
      </c>
    </row>
    <row r="2558" spans="3:13" x14ac:dyDescent="0.3">
      <c r="C2558" s="2"/>
      <c r="L2558" s="4">
        <v>7.4706652345190361E-2</v>
      </c>
      <c r="M2558" s="27">
        <f t="shared" si="48"/>
        <v>-1040</v>
      </c>
    </row>
    <row r="2559" spans="3:13" x14ac:dyDescent="0.3">
      <c r="C2559" s="2"/>
      <c r="L2559" s="4">
        <v>5.2155592391462946E-3</v>
      </c>
      <c r="M2559" s="28">
        <f t="shared" si="48"/>
        <v>-1040</v>
      </c>
    </row>
    <row r="2560" spans="3:13" x14ac:dyDescent="0.3">
      <c r="C2560" s="2"/>
      <c r="L2560" s="4">
        <v>2.2361369776830675E-2</v>
      </c>
      <c r="M2560" s="27">
        <f t="shared" si="48"/>
        <v>-1040</v>
      </c>
    </row>
    <row r="2561" spans="3:13" x14ac:dyDescent="0.3">
      <c r="C2561" s="2"/>
      <c r="L2561" s="4">
        <v>0.58605402909187831</v>
      </c>
      <c r="M2561" s="28">
        <f t="shared" si="48"/>
        <v>480</v>
      </c>
    </row>
    <row r="2562" spans="3:13" x14ac:dyDescent="0.3">
      <c r="C2562" s="2"/>
      <c r="L2562" s="4">
        <v>0.79754842956889815</v>
      </c>
      <c r="M2562" s="27">
        <f t="shared" si="48"/>
        <v>1000</v>
      </c>
    </row>
    <row r="2563" spans="3:13" x14ac:dyDescent="0.3">
      <c r="C2563" s="2"/>
      <c r="L2563" s="4">
        <v>0.68943008177465992</v>
      </c>
      <c r="M2563" s="28">
        <f t="shared" si="48"/>
        <v>480</v>
      </c>
    </row>
    <row r="2564" spans="3:13" x14ac:dyDescent="0.3">
      <c r="C2564" s="2"/>
      <c r="L2564" s="4">
        <v>0.6376962046613186</v>
      </c>
      <c r="M2564" s="27">
        <f t="shared" si="48"/>
        <v>480</v>
      </c>
    </row>
    <row r="2565" spans="3:13" x14ac:dyDescent="0.3">
      <c r="C2565" s="2"/>
      <c r="L2565" s="4">
        <v>0.78810785384801485</v>
      </c>
      <c r="M2565" s="28">
        <f t="shared" ref="M2565:M2628" si="49">IF(L2565&gt;$D$19,$E$18,IF(L2565&gt;$D$20,$E$19,IF(L2565&gt;$D$21,$E$20,$E$21)))</f>
        <v>1000</v>
      </c>
    </row>
    <row r="2566" spans="3:13" x14ac:dyDescent="0.3">
      <c r="C2566" s="2"/>
      <c r="L2566" s="4">
        <v>0.15061518122314499</v>
      </c>
      <c r="M2566" s="27">
        <f t="shared" si="49"/>
        <v>-1040</v>
      </c>
    </row>
    <row r="2567" spans="3:13" x14ac:dyDescent="0.3">
      <c r="C2567" s="2"/>
      <c r="L2567" s="4">
        <v>0.4754114302249558</v>
      </c>
      <c r="M2567" s="28">
        <f t="shared" si="49"/>
        <v>480</v>
      </c>
    </row>
    <row r="2568" spans="3:13" x14ac:dyDescent="0.3">
      <c r="C2568" s="2"/>
      <c r="L2568" s="4">
        <v>1.2799967497617804E-2</v>
      </c>
      <c r="M2568" s="27">
        <f t="shared" si="49"/>
        <v>-1040</v>
      </c>
    </row>
    <row r="2569" spans="3:13" x14ac:dyDescent="0.3">
      <c r="C2569" s="2"/>
      <c r="L2569" s="4">
        <v>0.27530371663788145</v>
      </c>
      <c r="M2569" s="28">
        <f t="shared" si="49"/>
        <v>-540</v>
      </c>
    </row>
    <row r="2570" spans="3:13" x14ac:dyDescent="0.3">
      <c r="C2570" s="2"/>
      <c r="L2570" s="4">
        <v>5.9354349159897457E-2</v>
      </c>
      <c r="M2570" s="27">
        <f t="shared" si="49"/>
        <v>-1040</v>
      </c>
    </row>
    <row r="2571" spans="3:13" x14ac:dyDescent="0.3">
      <c r="C2571" s="2"/>
      <c r="L2571" s="4">
        <v>0.98717542728685426</v>
      </c>
      <c r="M2571" s="28">
        <f t="shared" si="49"/>
        <v>1000</v>
      </c>
    </row>
    <row r="2572" spans="3:13" x14ac:dyDescent="0.3">
      <c r="C2572" s="2"/>
      <c r="L2572" s="4">
        <v>0.4927599227245838</v>
      </c>
      <c r="M2572" s="27">
        <f t="shared" si="49"/>
        <v>480</v>
      </c>
    </row>
    <row r="2573" spans="3:13" x14ac:dyDescent="0.3">
      <c r="C2573" s="2"/>
      <c r="L2573" s="4">
        <v>0.23438975300126996</v>
      </c>
      <c r="M2573" s="28">
        <f t="shared" si="49"/>
        <v>-540</v>
      </c>
    </row>
    <row r="2574" spans="3:13" x14ac:dyDescent="0.3">
      <c r="C2574" s="2"/>
      <c r="L2574" s="4">
        <v>0.80334601175905773</v>
      </c>
      <c r="M2574" s="27">
        <f t="shared" si="49"/>
        <v>1000</v>
      </c>
    </row>
    <row r="2575" spans="3:13" x14ac:dyDescent="0.3">
      <c r="C2575" s="2"/>
      <c r="L2575" s="4">
        <v>0.47359895067845914</v>
      </c>
      <c r="M2575" s="28">
        <f t="shared" si="49"/>
        <v>480</v>
      </c>
    </row>
    <row r="2576" spans="3:13" x14ac:dyDescent="0.3">
      <c r="C2576" s="2"/>
      <c r="L2576" s="4">
        <v>0.25762385808960719</v>
      </c>
      <c r="M2576" s="27">
        <f t="shared" si="49"/>
        <v>-540</v>
      </c>
    </row>
    <row r="2577" spans="3:13" x14ac:dyDescent="0.3">
      <c r="C2577" s="2"/>
      <c r="L2577" s="4">
        <v>0.25910836035712537</v>
      </c>
      <c r="M2577" s="28">
        <f t="shared" si="49"/>
        <v>-540</v>
      </c>
    </row>
    <row r="2578" spans="3:13" x14ac:dyDescent="0.3">
      <c r="C2578" s="2"/>
      <c r="L2578" s="4">
        <v>0.60280241562019499</v>
      </c>
      <c r="M2578" s="27">
        <f t="shared" si="49"/>
        <v>480</v>
      </c>
    </row>
    <row r="2579" spans="3:13" x14ac:dyDescent="0.3">
      <c r="C2579" s="2"/>
      <c r="L2579" s="4">
        <v>0.11156282686165708</v>
      </c>
      <c r="M2579" s="28">
        <f t="shared" si="49"/>
        <v>-1040</v>
      </c>
    </row>
    <row r="2580" spans="3:13" x14ac:dyDescent="0.3">
      <c r="C2580" s="2"/>
      <c r="L2580" s="4">
        <v>0.13568556065456927</v>
      </c>
      <c r="M2580" s="27">
        <f t="shared" si="49"/>
        <v>-1040</v>
      </c>
    </row>
    <row r="2581" spans="3:13" x14ac:dyDescent="0.3">
      <c r="C2581" s="2"/>
      <c r="L2581" s="4">
        <v>0.17535154207894776</v>
      </c>
      <c r="M2581" s="28">
        <f t="shared" si="49"/>
        <v>-1040</v>
      </c>
    </row>
    <row r="2582" spans="3:13" x14ac:dyDescent="0.3">
      <c r="C2582" s="2"/>
      <c r="L2582" s="4">
        <v>0.80151171127904608</v>
      </c>
      <c r="M2582" s="27">
        <f t="shared" si="49"/>
        <v>1000</v>
      </c>
    </row>
    <row r="2583" spans="3:13" x14ac:dyDescent="0.3">
      <c r="C2583" s="2"/>
      <c r="L2583" s="4">
        <v>0.15208450313572486</v>
      </c>
      <c r="M2583" s="28">
        <f t="shared" si="49"/>
        <v>-1040</v>
      </c>
    </row>
    <row r="2584" spans="3:13" x14ac:dyDescent="0.3">
      <c r="C2584" s="2"/>
      <c r="L2584" s="4">
        <v>0.28548250914737405</v>
      </c>
      <c r="M2584" s="27">
        <f t="shared" si="49"/>
        <v>-540</v>
      </c>
    </row>
    <row r="2585" spans="3:13" x14ac:dyDescent="0.3">
      <c r="C2585" s="2"/>
      <c r="L2585" s="4">
        <v>0.70182907828320074</v>
      </c>
      <c r="M2585" s="28">
        <f t="shared" si="49"/>
        <v>480</v>
      </c>
    </row>
    <row r="2586" spans="3:13" x14ac:dyDescent="0.3">
      <c r="C2586" s="2"/>
      <c r="L2586" s="4">
        <v>0.82730689862413631</v>
      </c>
      <c r="M2586" s="27">
        <f t="shared" si="49"/>
        <v>1000</v>
      </c>
    </row>
    <row r="2587" spans="3:13" x14ac:dyDescent="0.3">
      <c r="C2587" s="2"/>
      <c r="L2587" s="4">
        <v>0.40616575303062707</v>
      </c>
      <c r="M2587" s="28">
        <f t="shared" si="49"/>
        <v>-540</v>
      </c>
    </row>
    <row r="2588" spans="3:13" x14ac:dyDescent="0.3">
      <c r="C2588" s="2"/>
      <c r="L2588" s="4">
        <v>0.74970063207963766</v>
      </c>
      <c r="M2588" s="27">
        <f t="shared" si="49"/>
        <v>1000</v>
      </c>
    </row>
    <row r="2589" spans="3:13" x14ac:dyDescent="0.3">
      <c r="C2589" s="2"/>
      <c r="L2589" s="4">
        <v>0.85336416147215965</v>
      </c>
      <c r="M2589" s="28">
        <f t="shared" si="49"/>
        <v>1000</v>
      </c>
    </row>
    <row r="2590" spans="3:13" x14ac:dyDescent="0.3">
      <c r="C2590" s="2"/>
      <c r="L2590" s="4">
        <v>0.33059364113323852</v>
      </c>
      <c r="M2590" s="27">
        <f t="shared" si="49"/>
        <v>-540</v>
      </c>
    </row>
    <row r="2591" spans="3:13" x14ac:dyDescent="0.3">
      <c r="C2591" s="2"/>
      <c r="L2591" s="4">
        <v>0.8381956846399834</v>
      </c>
      <c r="M2591" s="28">
        <f t="shared" si="49"/>
        <v>1000</v>
      </c>
    </row>
    <row r="2592" spans="3:13" x14ac:dyDescent="0.3">
      <c r="C2592" s="2"/>
      <c r="L2592" s="4">
        <v>0.50931546027466756</v>
      </c>
      <c r="M2592" s="27">
        <f t="shared" si="49"/>
        <v>480</v>
      </c>
    </row>
    <row r="2593" spans="3:13" x14ac:dyDescent="0.3">
      <c r="C2593" s="2"/>
      <c r="L2593" s="4">
        <v>0.44589159789806132</v>
      </c>
      <c r="M2593" s="28">
        <f t="shared" si="49"/>
        <v>480</v>
      </c>
    </row>
    <row r="2594" spans="3:13" x14ac:dyDescent="0.3">
      <c r="C2594" s="2"/>
      <c r="L2594" s="4">
        <v>0.69976105326322868</v>
      </c>
      <c r="M2594" s="27">
        <f t="shared" si="49"/>
        <v>480</v>
      </c>
    </row>
    <row r="2595" spans="3:13" x14ac:dyDescent="0.3">
      <c r="C2595" s="2"/>
      <c r="L2595" s="4">
        <v>0.89168008337708227</v>
      </c>
      <c r="M2595" s="28">
        <f t="shared" si="49"/>
        <v>1000</v>
      </c>
    </row>
    <row r="2596" spans="3:13" x14ac:dyDescent="0.3">
      <c r="C2596" s="2"/>
      <c r="L2596" s="4">
        <v>0.50526379927276355</v>
      </c>
      <c r="M2596" s="27">
        <f t="shared" si="49"/>
        <v>480</v>
      </c>
    </row>
    <row r="2597" spans="3:13" x14ac:dyDescent="0.3">
      <c r="C2597" s="2"/>
      <c r="L2597" s="4">
        <v>0.33081218651691469</v>
      </c>
      <c r="M2597" s="28">
        <f t="shared" si="49"/>
        <v>-540</v>
      </c>
    </row>
    <row r="2598" spans="3:13" x14ac:dyDescent="0.3">
      <c r="C2598" s="2"/>
      <c r="L2598" s="4">
        <v>0.73692789923070945</v>
      </c>
      <c r="M2598" s="27">
        <f t="shared" si="49"/>
        <v>480</v>
      </c>
    </row>
    <row r="2599" spans="3:13" x14ac:dyDescent="0.3">
      <c r="C2599" s="2"/>
      <c r="L2599" s="4">
        <v>0.6484936945648655</v>
      </c>
      <c r="M2599" s="28">
        <f t="shared" si="49"/>
        <v>480</v>
      </c>
    </row>
    <row r="2600" spans="3:13" x14ac:dyDescent="0.3">
      <c r="C2600" s="2"/>
      <c r="L2600" s="4">
        <v>0.24459768203437926</v>
      </c>
      <c r="M2600" s="27">
        <f t="shared" si="49"/>
        <v>-540</v>
      </c>
    </row>
    <row r="2601" spans="3:13" x14ac:dyDescent="0.3">
      <c r="C2601" s="2"/>
      <c r="L2601" s="4">
        <v>0.55701591257537997</v>
      </c>
      <c r="M2601" s="28">
        <f t="shared" si="49"/>
        <v>480</v>
      </c>
    </row>
    <row r="2602" spans="3:13" x14ac:dyDescent="0.3">
      <c r="C2602" s="2"/>
      <c r="L2602" s="4">
        <v>0.63169827336575746</v>
      </c>
      <c r="M2602" s="27">
        <f t="shared" si="49"/>
        <v>480</v>
      </c>
    </row>
    <row r="2603" spans="3:13" x14ac:dyDescent="0.3">
      <c r="C2603" s="2"/>
      <c r="L2603" s="4">
        <v>0.65558313945645152</v>
      </c>
      <c r="M2603" s="28">
        <f t="shared" si="49"/>
        <v>480</v>
      </c>
    </row>
    <row r="2604" spans="3:13" x14ac:dyDescent="0.3">
      <c r="C2604" s="2"/>
      <c r="L2604" s="4">
        <v>0.71301318804405867</v>
      </c>
      <c r="M2604" s="27">
        <f t="shared" si="49"/>
        <v>480</v>
      </c>
    </row>
    <row r="2605" spans="3:13" x14ac:dyDescent="0.3">
      <c r="C2605" s="2"/>
      <c r="L2605" s="4">
        <v>0.20285928656423424</v>
      </c>
      <c r="M2605" s="28">
        <f t="shared" si="49"/>
        <v>-1040</v>
      </c>
    </row>
    <row r="2606" spans="3:13" x14ac:dyDescent="0.3">
      <c r="C2606" s="2"/>
      <c r="L2606" s="4">
        <v>0.20531535414637747</v>
      </c>
      <c r="M2606" s="27">
        <f t="shared" si="49"/>
        <v>-1040</v>
      </c>
    </row>
    <row r="2607" spans="3:13" x14ac:dyDescent="0.3">
      <c r="C2607" s="2"/>
      <c r="L2607" s="4">
        <v>0.48579772246914987</v>
      </c>
      <c r="M2607" s="28">
        <f t="shared" si="49"/>
        <v>480</v>
      </c>
    </row>
    <row r="2608" spans="3:13" x14ac:dyDescent="0.3">
      <c r="C2608" s="2"/>
      <c r="L2608" s="4">
        <v>0.45740524758676604</v>
      </c>
      <c r="M2608" s="27">
        <f t="shared" si="49"/>
        <v>480</v>
      </c>
    </row>
    <row r="2609" spans="3:13" x14ac:dyDescent="0.3">
      <c r="C2609" s="2"/>
      <c r="L2609" s="4">
        <v>0.4464219362409354</v>
      </c>
      <c r="M2609" s="28">
        <f t="shared" si="49"/>
        <v>480</v>
      </c>
    </row>
    <row r="2610" spans="3:13" x14ac:dyDescent="0.3">
      <c r="C2610" s="2"/>
      <c r="L2610" s="4">
        <v>1.5831370993090843E-2</v>
      </c>
      <c r="M2610" s="27">
        <f t="shared" si="49"/>
        <v>-1040</v>
      </c>
    </row>
    <row r="2611" spans="3:13" x14ac:dyDescent="0.3">
      <c r="C2611" s="2"/>
      <c r="L2611" s="4">
        <v>0.63510666834424401</v>
      </c>
      <c r="M2611" s="28">
        <f t="shared" si="49"/>
        <v>480</v>
      </c>
    </row>
    <row r="2612" spans="3:13" x14ac:dyDescent="0.3">
      <c r="C2612" s="2"/>
      <c r="L2612" s="4">
        <v>0.32533502125890357</v>
      </c>
      <c r="M2612" s="27">
        <f t="shared" si="49"/>
        <v>-540</v>
      </c>
    </row>
    <row r="2613" spans="3:13" x14ac:dyDescent="0.3">
      <c r="C2613" s="2"/>
      <c r="L2613" s="4">
        <v>0.47428867466810853</v>
      </c>
      <c r="M2613" s="28">
        <f t="shared" si="49"/>
        <v>480</v>
      </c>
    </row>
    <row r="2614" spans="3:13" x14ac:dyDescent="0.3">
      <c r="C2614" s="2"/>
      <c r="L2614" s="4">
        <v>0.96300950448475142</v>
      </c>
      <c r="M2614" s="27">
        <f t="shared" si="49"/>
        <v>1000</v>
      </c>
    </row>
    <row r="2615" spans="3:13" x14ac:dyDescent="0.3">
      <c r="C2615" s="2"/>
      <c r="L2615" s="4">
        <v>0.50777299755249627</v>
      </c>
      <c r="M2615" s="28">
        <f t="shared" si="49"/>
        <v>480</v>
      </c>
    </row>
    <row r="2616" spans="3:13" x14ac:dyDescent="0.3">
      <c r="C2616" s="2"/>
      <c r="L2616" s="4">
        <v>0.22851892773236493</v>
      </c>
      <c r="M2616" s="27">
        <f t="shared" si="49"/>
        <v>-540</v>
      </c>
    </row>
    <row r="2617" spans="3:13" x14ac:dyDescent="0.3">
      <c r="C2617" s="2"/>
      <c r="L2617" s="4">
        <v>0.20249746588324258</v>
      </c>
      <c r="M2617" s="28">
        <f t="shared" si="49"/>
        <v>-1040</v>
      </c>
    </row>
    <row r="2618" spans="3:13" x14ac:dyDescent="0.3">
      <c r="C2618" s="2"/>
      <c r="L2618" s="4">
        <v>0.42455176453032994</v>
      </c>
      <c r="M2618" s="27">
        <f t="shared" si="49"/>
        <v>-540</v>
      </c>
    </row>
    <row r="2619" spans="3:13" x14ac:dyDescent="0.3">
      <c r="C2619" s="2"/>
      <c r="L2619" s="4">
        <v>0.24561482141566493</v>
      </c>
      <c r="M2619" s="28">
        <f t="shared" si="49"/>
        <v>-540</v>
      </c>
    </row>
    <row r="2620" spans="3:13" x14ac:dyDescent="0.3">
      <c r="C2620" s="2"/>
      <c r="L2620" s="4">
        <v>0.46119407920533906</v>
      </c>
      <c r="M2620" s="27">
        <f t="shared" si="49"/>
        <v>480</v>
      </c>
    </row>
    <row r="2621" spans="3:13" x14ac:dyDescent="0.3">
      <c r="C2621" s="2"/>
      <c r="L2621" s="4">
        <v>0.5584628839838448</v>
      </c>
      <c r="M2621" s="28">
        <f t="shared" si="49"/>
        <v>480</v>
      </c>
    </row>
    <row r="2622" spans="3:13" x14ac:dyDescent="0.3">
      <c r="C2622" s="2"/>
      <c r="L2622" s="4">
        <v>0.77734836322370193</v>
      </c>
      <c r="M2622" s="27">
        <f t="shared" si="49"/>
        <v>1000</v>
      </c>
    </row>
    <row r="2623" spans="3:13" x14ac:dyDescent="0.3">
      <c r="C2623" s="2"/>
      <c r="L2623" s="4">
        <v>0.44031973093096599</v>
      </c>
      <c r="M2623" s="28">
        <f t="shared" si="49"/>
        <v>480</v>
      </c>
    </row>
    <row r="2624" spans="3:13" x14ac:dyDescent="0.3">
      <c r="C2624" s="2"/>
      <c r="L2624" s="4">
        <v>0.43140797459484714</v>
      </c>
      <c r="M2624" s="27">
        <f t="shared" si="49"/>
        <v>-540</v>
      </c>
    </row>
    <row r="2625" spans="3:13" x14ac:dyDescent="0.3">
      <c r="C2625" s="2"/>
      <c r="L2625" s="4">
        <v>0.27863859855675455</v>
      </c>
      <c r="M2625" s="28">
        <f t="shared" si="49"/>
        <v>-540</v>
      </c>
    </row>
    <row r="2626" spans="3:13" x14ac:dyDescent="0.3">
      <c r="C2626" s="2"/>
      <c r="L2626" s="4">
        <v>0.75365062279155359</v>
      </c>
      <c r="M2626" s="27">
        <f t="shared" si="49"/>
        <v>1000</v>
      </c>
    </row>
    <row r="2627" spans="3:13" x14ac:dyDescent="0.3">
      <c r="C2627" s="2"/>
      <c r="L2627" s="4">
        <v>0.66626722446578712</v>
      </c>
      <c r="M2627" s="28">
        <f t="shared" si="49"/>
        <v>480</v>
      </c>
    </row>
    <row r="2628" spans="3:13" x14ac:dyDescent="0.3">
      <c r="C2628" s="2"/>
      <c r="L2628" s="4">
        <v>0.4596123340021836</v>
      </c>
      <c r="M2628" s="27">
        <f t="shared" si="49"/>
        <v>480</v>
      </c>
    </row>
    <row r="2629" spans="3:13" x14ac:dyDescent="0.3">
      <c r="C2629" s="2"/>
      <c r="L2629" s="4">
        <v>4.7208681014784815E-2</v>
      </c>
      <c r="M2629" s="28">
        <f t="shared" ref="M2629:M2692" si="50">IF(L2629&gt;$D$19,$E$18,IF(L2629&gt;$D$20,$E$19,IF(L2629&gt;$D$21,$E$20,$E$21)))</f>
        <v>-1040</v>
      </c>
    </row>
    <row r="2630" spans="3:13" x14ac:dyDescent="0.3">
      <c r="C2630" s="2"/>
      <c r="L2630" s="4">
        <v>0.58464992082534017</v>
      </c>
      <c r="M2630" s="27">
        <f t="shared" si="50"/>
        <v>480</v>
      </c>
    </row>
    <row r="2631" spans="3:13" x14ac:dyDescent="0.3">
      <c r="C2631" s="2"/>
      <c r="L2631" s="4">
        <v>0.5305719109070024</v>
      </c>
      <c r="M2631" s="28">
        <f t="shared" si="50"/>
        <v>480</v>
      </c>
    </row>
    <row r="2632" spans="3:13" x14ac:dyDescent="0.3">
      <c r="C2632" s="2"/>
      <c r="L2632" s="4">
        <v>0.21274959447020292</v>
      </c>
      <c r="M2632" s="27">
        <f t="shared" si="50"/>
        <v>-1040</v>
      </c>
    </row>
    <row r="2633" spans="3:13" x14ac:dyDescent="0.3">
      <c r="C2633" s="2"/>
      <c r="L2633" s="4">
        <v>0.72641745306600836</v>
      </c>
      <c r="M2633" s="28">
        <f t="shared" si="50"/>
        <v>480</v>
      </c>
    </row>
    <row r="2634" spans="3:13" x14ac:dyDescent="0.3">
      <c r="C2634" s="2"/>
      <c r="L2634" s="4">
        <v>0.39573163120649768</v>
      </c>
      <c r="M2634" s="27">
        <f t="shared" si="50"/>
        <v>-540</v>
      </c>
    </row>
    <row r="2635" spans="3:13" x14ac:dyDescent="0.3">
      <c r="C2635" s="2"/>
      <c r="L2635" s="4">
        <v>0.12560646790458252</v>
      </c>
      <c r="M2635" s="28">
        <f t="shared" si="50"/>
        <v>-1040</v>
      </c>
    </row>
    <row r="2636" spans="3:13" x14ac:dyDescent="0.3">
      <c r="C2636" s="2"/>
      <c r="L2636" s="4">
        <v>0.54355844777381868</v>
      </c>
      <c r="M2636" s="27">
        <f t="shared" si="50"/>
        <v>480</v>
      </c>
    </row>
    <row r="2637" spans="3:13" x14ac:dyDescent="0.3">
      <c r="C2637" s="2"/>
      <c r="L2637" s="4">
        <v>0.55276570163880212</v>
      </c>
      <c r="M2637" s="28">
        <f t="shared" si="50"/>
        <v>480</v>
      </c>
    </row>
    <row r="2638" spans="3:13" x14ac:dyDescent="0.3">
      <c r="C2638" s="2"/>
      <c r="L2638" s="4">
        <v>7.0587734586456397E-2</v>
      </c>
      <c r="M2638" s="27">
        <f t="shared" si="50"/>
        <v>-1040</v>
      </c>
    </row>
    <row r="2639" spans="3:13" x14ac:dyDescent="0.3">
      <c r="C2639" s="2"/>
      <c r="L2639" s="4">
        <v>5.0791988541804001E-2</v>
      </c>
      <c r="M2639" s="28">
        <f t="shared" si="50"/>
        <v>-1040</v>
      </c>
    </row>
    <row r="2640" spans="3:13" x14ac:dyDescent="0.3">
      <c r="C2640" s="2"/>
      <c r="L2640" s="4">
        <v>0.72992904966085992</v>
      </c>
      <c r="M2640" s="27">
        <f t="shared" si="50"/>
        <v>480</v>
      </c>
    </row>
    <row r="2641" spans="3:13" x14ac:dyDescent="0.3">
      <c r="C2641" s="2"/>
      <c r="L2641" s="4">
        <v>0.98768726758827641</v>
      </c>
      <c r="M2641" s="28">
        <f t="shared" si="50"/>
        <v>1000</v>
      </c>
    </row>
    <row r="2642" spans="3:13" x14ac:dyDescent="0.3">
      <c r="C2642" s="2"/>
      <c r="L2642" s="4">
        <v>0.51848554348875608</v>
      </c>
      <c r="M2642" s="27">
        <f t="shared" si="50"/>
        <v>480</v>
      </c>
    </row>
    <row r="2643" spans="3:13" x14ac:dyDescent="0.3">
      <c r="C2643" s="2"/>
      <c r="L2643" s="4">
        <v>0.42219991094575993</v>
      </c>
      <c r="M2643" s="28">
        <f t="shared" si="50"/>
        <v>-540</v>
      </c>
    </row>
    <row r="2644" spans="3:13" x14ac:dyDescent="0.3">
      <c r="C2644" s="2"/>
      <c r="L2644" s="4">
        <v>0.16286293927710149</v>
      </c>
      <c r="M2644" s="27">
        <f t="shared" si="50"/>
        <v>-1040</v>
      </c>
    </row>
    <row r="2645" spans="3:13" x14ac:dyDescent="0.3">
      <c r="C2645" s="2"/>
      <c r="L2645" s="4">
        <v>0.44307790859317764</v>
      </c>
      <c r="M2645" s="28">
        <f t="shared" si="50"/>
        <v>480</v>
      </c>
    </row>
    <row r="2646" spans="3:13" x14ac:dyDescent="0.3">
      <c r="C2646" s="2"/>
      <c r="L2646" s="4">
        <v>0.98087335830806666</v>
      </c>
      <c r="M2646" s="27">
        <f t="shared" si="50"/>
        <v>1000</v>
      </c>
    </row>
    <row r="2647" spans="3:13" x14ac:dyDescent="0.3">
      <c r="C2647" s="2"/>
      <c r="L2647" s="4">
        <v>0.35761743983021244</v>
      </c>
      <c r="M2647" s="28">
        <f t="shared" si="50"/>
        <v>-540</v>
      </c>
    </row>
    <row r="2648" spans="3:13" x14ac:dyDescent="0.3">
      <c r="C2648" s="2"/>
      <c r="L2648" s="4">
        <v>0.79466274865214859</v>
      </c>
      <c r="M2648" s="27">
        <f t="shared" si="50"/>
        <v>1000</v>
      </c>
    </row>
    <row r="2649" spans="3:13" x14ac:dyDescent="0.3">
      <c r="C2649" s="2"/>
      <c r="L2649" s="4">
        <v>0.31371050922998078</v>
      </c>
      <c r="M2649" s="28">
        <f t="shared" si="50"/>
        <v>-540</v>
      </c>
    </row>
    <row r="2650" spans="3:13" x14ac:dyDescent="0.3">
      <c r="C2650" s="2"/>
      <c r="L2650" s="4">
        <v>9.5215297912057961E-3</v>
      </c>
      <c r="M2650" s="27">
        <f t="shared" si="50"/>
        <v>-1040</v>
      </c>
    </row>
    <row r="2651" spans="3:13" x14ac:dyDescent="0.3">
      <c r="C2651" s="2"/>
      <c r="L2651" s="4">
        <v>6.6164031639787013E-2</v>
      </c>
      <c r="M2651" s="28">
        <f t="shared" si="50"/>
        <v>-1040</v>
      </c>
    </row>
    <row r="2652" spans="3:13" x14ac:dyDescent="0.3">
      <c r="C2652" s="2"/>
      <c r="L2652" s="4">
        <v>0.61227657794634793</v>
      </c>
      <c r="M2652" s="27">
        <f t="shared" si="50"/>
        <v>480</v>
      </c>
    </row>
    <row r="2653" spans="3:13" x14ac:dyDescent="0.3">
      <c r="C2653" s="2"/>
      <c r="L2653" s="4">
        <v>0.72463868866653292</v>
      </c>
      <c r="M2653" s="28">
        <f t="shared" si="50"/>
        <v>480</v>
      </c>
    </row>
    <row r="2654" spans="3:13" x14ac:dyDescent="0.3">
      <c r="C2654" s="2"/>
      <c r="L2654" s="4">
        <v>0.55869936824441802</v>
      </c>
      <c r="M2654" s="27">
        <f t="shared" si="50"/>
        <v>480</v>
      </c>
    </row>
    <row r="2655" spans="3:13" x14ac:dyDescent="0.3">
      <c r="C2655" s="2"/>
      <c r="L2655" s="4">
        <v>0.63045243252678218</v>
      </c>
      <c r="M2655" s="28">
        <f t="shared" si="50"/>
        <v>480</v>
      </c>
    </row>
    <row r="2656" spans="3:13" x14ac:dyDescent="0.3">
      <c r="C2656" s="2"/>
      <c r="L2656" s="4">
        <v>0.85537461334493281</v>
      </c>
      <c r="M2656" s="27">
        <f t="shared" si="50"/>
        <v>1000</v>
      </c>
    </row>
    <row r="2657" spans="3:13" x14ac:dyDescent="0.3">
      <c r="C2657" s="2"/>
      <c r="L2657" s="4">
        <v>0.98361061377326142</v>
      </c>
      <c r="M2657" s="28">
        <f t="shared" si="50"/>
        <v>1000</v>
      </c>
    </row>
    <row r="2658" spans="3:13" x14ac:dyDescent="0.3">
      <c r="C2658" s="2"/>
      <c r="L2658" s="4">
        <v>0.30723633148224527</v>
      </c>
      <c r="M2658" s="27">
        <f t="shared" si="50"/>
        <v>-540</v>
      </c>
    </row>
    <row r="2659" spans="3:13" x14ac:dyDescent="0.3">
      <c r="C2659" s="2"/>
      <c r="L2659" s="4">
        <v>0.11504297018146603</v>
      </c>
      <c r="M2659" s="28">
        <f t="shared" si="50"/>
        <v>-1040</v>
      </c>
    </row>
    <row r="2660" spans="3:13" x14ac:dyDescent="0.3">
      <c r="C2660" s="2"/>
      <c r="L2660" s="4">
        <v>0.92608885789594209</v>
      </c>
      <c r="M2660" s="27">
        <f t="shared" si="50"/>
        <v>1000</v>
      </c>
    </row>
    <row r="2661" spans="3:13" x14ac:dyDescent="0.3">
      <c r="C2661" s="2"/>
      <c r="L2661" s="4">
        <v>0.62542752347369723</v>
      </c>
      <c r="M2661" s="28">
        <f t="shared" si="50"/>
        <v>480</v>
      </c>
    </row>
    <row r="2662" spans="3:13" x14ac:dyDescent="0.3">
      <c r="C2662" s="2"/>
      <c r="L2662" s="4">
        <v>0.35256658488987291</v>
      </c>
      <c r="M2662" s="27">
        <f t="shared" si="50"/>
        <v>-540</v>
      </c>
    </row>
    <row r="2663" spans="3:13" x14ac:dyDescent="0.3">
      <c r="C2663" s="2"/>
      <c r="L2663" s="4">
        <v>0.67801494888704728</v>
      </c>
      <c r="M2663" s="28">
        <f t="shared" si="50"/>
        <v>480</v>
      </c>
    </row>
    <row r="2664" spans="3:13" x14ac:dyDescent="0.3">
      <c r="C2664" s="2"/>
      <c r="L2664" s="4">
        <v>0.18890832216827969</v>
      </c>
      <c r="M2664" s="27">
        <f t="shared" si="50"/>
        <v>-1040</v>
      </c>
    </row>
    <row r="2665" spans="3:13" x14ac:dyDescent="0.3">
      <c r="C2665" s="2"/>
      <c r="L2665" s="4">
        <v>8.2561843154081105E-2</v>
      </c>
      <c r="M2665" s="28">
        <f t="shared" si="50"/>
        <v>-1040</v>
      </c>
    </row>
    <row r="2666" spans="3:13" x14ac:dyDescent="0.3">
      <c r="C2666" s="2"/>
      <c r="L2666" s="4">
        <v>0.36421089314659172</v>
      </c>
      <c r="M2666" s="27">
        <f t="shared" si="50"/>
        <v>-540</v>
      </c>
    </row>
    <row r="2667" spans="3:13" x14ac:dyDescent="0.3">
      <c r="C2667" s="2"/>
      <c r="L2667" s="4">
        <v>0.97225302520310031</v>
      </c>
      <c r="M2667" s="28">
        <f t="shared" si="50"/>
        <v>1000</v>
      </c>
    </row>
    <row r="2668" spans="3:13" x14ac:dyDescent="0.3">
      <c r="C2668" s="2"/>
      <c r="L2668" s="4">
        <v>0.19650253625487868</v>
      </c>
      <c r="M2668" s="27">
        <f t="shared" si="50"/>
        <v>-1040</v>
      </c>
    </row>
    <row r="2669" spans="3:13" x14ac:dyDescent="0.3">
      <c r="C2669" s="2"/>
      <c r="L2669" s="4">
        <v>0.54288196160531421</v>
      </c>
      <c r="M2669" s="28">
        <f t="shared" si="50"/>
        <v>480</v>
      </c>
    </row>
    <row r="2670" spans="3:13" x14ac:dyDescent="0.3">
      <c r="C2670" s="2"/>
      <c r="L2670" s="4">
        <v>0.81809881876762713</v>
      </c>
      <c r="M2670" s="27">
        <f t="shared" si="50"/>
        <v>1000</v>
      </c>
    </row>
    <row r="2671" spans="3:13" x14ac:dyDescent="0.3">
      <c r="C2671" s="2"/>
      <c r="L2671" s="4">
        <v>0.89663983479010878</v>
      </c>
      <c r="M2671" s="28">
        <f t="shared" si="50"/>
        <v>1000</v>
      </c>
    </row>
    <row r="2672" spans="3:13" x14ac:dyDescent="0.3">
      <c r="C2672" s="2"/>
      <c r="L2672" s="4">
        <v>0.27704867189659699</v>
      </c>
      <c r="M2672" s="27">
        <f t="shared" si="50"/>
        <v>-540</v>
      </c>
    </row>
    <row r="2673" spans="3:13" x14ac:dyDescent="0.3">
      <c r="C2673" s="2"/>
      <c r="L2673" s="4">
        <v>0.17333305131736476</v>
      </c>
      <c r="M2673" s="28">
        <f t="shared" si="50"/>
        <v>-1040</v>
      </c>
    </row>
    <row r="2674" spans="3:13" x14ac:dyDescent="0.3">
      <c r="C2674" s="2"/>
      <c r="L2674" s="4">
        <v>0.89022019490825599</v>
      </c>
      <c r="M2674" s="27">
        <f t="shared" si="50"/>
        <v>1000</v>
      </c>
    </row>
    <row r="2675" spans="3:13" x14ac:dyDescent="0.3">
      <c r="C2675" s="2"/>
      <c r="L2675" s="4">
        <v>0.31448737496369461</v>
      </c>
      <c r="M2675" s="28">
        <f t="shared" si="50"/>
        <v>-540</v>
      </c>
    </row>
    <row r="2676" spans="3:13" x14ac:dyDescent="0.3">
      <c r="C2676" s="2"/>
      <c r="L2676" s="4">
        <v>0.44499904873456098</v>
      </c>
      <c r="M2676" s="27">
        <f t="shared" si="50"/>
        <v>480</v>
      </c>
    </row>
    <row r="2677" spans="3:13" x14ac:dyDescent="0.3">
      <c r="C2677" s="2"/>
      <c r="L2677" s="4">
        <v>0.19665536555513774</v>
      </c>
      <c r="M2677" s="28">
        <f t="shared" si="50"/>
        <v>-1040</v>
      </c>
    </row>
    <row r="2678" spans="3:13" x14ac:dyDescent="0.3">
      <c r="C2678" s="2"/>
      <c r="L2678" s="4">
        <v>0.47841694171597848</v>
      </c>
      <c r="M2678" s="27">
        <f t="shared" si="50"/>
        <v>480</v>
      </c>
    </row>
    <row r="2679" spans="3:13" x14ac:dyDescent="0.3">
      <c r="C2679" s="2"/>
      <c r="L2679" s="4">
        <v>0.29761038286013852</v>
      </c>
      <c r="M2679" s="28">
        <f t="shared" si="50"/>
        <v>-540</v>
      </c>
    </row>
    <row r="2680" spans="3:13" x14ac:dyDescent="0.3">
      <c r="C2680" s="2"/>
      <c r="L2680" s="4">
        <v>0.47669151236249219</v>
      </c>
      <c r="M2680" s="27">
        <f t="shared" si="50"/>
        <v>480</v>
      </c>
    </row>
    <row r="2681" spans="3:13" x14ac:dyDescent="0.3">
      <c r="C2681" s="2"/>
      <c r="L2681" s="4">
        <v>0.13188352301638384</v>
      </c>
      <c r="M2681" s="28">
        <f t="shared" si="50"/>
        <v>-1040</v>
      </c>
    </row>
    <row r="2682" spans="3:13" x14ac:dyDescent="0.3">
      <c r="C2682" s="2"/>
      <c r="L2682" s="4">
        <v>0.11492301587381792</v>
      </c>
      <c r="M2682" s="27">
        <f t="shared" si="50"/>
        <v>-1040</v>
      </c>
    </row>
    <row r="2683" spans="3:13" x14ac:dyDescent="0.3">
      <c r="C2683" s="2"/>
      <c r="L2683" s="4">
        <v>0.80468457877468336</v>
      </c>
      <c r="M2683" s="28">
        <f t="shared" si="50"/>
        <v>1000</v>
      </c>
    </row>
    <row r="2684" spans="3:13" x14ac:dyDescent="0.3">
      <c r="C2684" s="2"/>
      <c r="L2684" s="4">
        <v>0.13742842992545756</v>
      </c>
      <c r="M2684" s="27">
        <f t="shared" si="50"/>
        <v>-1040</v>
      </c>
    </row>
    <row r="2685" spans="3:13" x14ac:dyDescent="0.3">
      <c r="C2685" s="2"/>
      <c r="L2685" s="4">
        <v>0.23199196576058168</v>
      </c>
      <c r="M2685" s="28">
        <f t="shared" si="50"/>
        <v>-540</v>
      </c>
    </row>
    <row r="2686" spans="3:13" x14ac:dyDescent="0.3">
      <c r="C2686" s="2"/>
      <c r="L2686" s="4">
        <v>0.48304284101186923</v>
      </c>
      <c r="M2686" s="27">
        <f t="shared" si="50"/>
        <v>480</v>
      </c>
    </row>
    <row r="2687" spans="3:13" x14ac:dyDescent="0.3">
      <c r="C2687" s="2"/>
      <c r="L2687" s="4">
        <v>0.21135173808528862</v>
      </c>
      <c r="M2687" s="28">
        <f t="shared" si="50"/>
        <v>-1040</v>
      </c>
    </row>
    <row r="2688" spans="3:13" x14ac:dyDescent="0.3">
      <c r="C2688" s="2"/>
      <c r="L2688" s="4">
        <v>0.66673381429529732</v>
      </c>
      <c r="M2688" s="27">
        <f t="shared" si="50"/>
        <v>480</v>
      </c>
    </row>
    <row r="2689" spans="3:13" x14ac:dyDescent="0.3">
      <c r="C2689" s="2"/>
      <c r="L2689" s="4">
        <v>0.53616150665772511</v>
      </c>
      <c r="M2689" s="28">
        <f t="shared" si="50"/>
        <v>480</v>
      </c>
    </row>
    <row r="2690" spans="3:13" x14ac:dyDescent="0.3">
      <c r="C2690" s="2"/>
      <c r="L2690" s="4">
        <v>0.1098429514917626</v>
      </c>
      <c r="M2690" s="27">
        <f t="shared" si="50"/>
        <v>-1040</v>
      </c>
    </row>
    <row r="2691" spans="3:13" x14ac:dyDescent="0.3">
      <c r="C2691" s="2"/>
      <c r="L2691" s="4">
        <v>0.11864620196173481</v>
      </c>
      <c r="M2691" s="28">
        <f t="shared" si="50"/>
        <v>-1040</v>
      </c>
    </row>
    <row r="2692" spans="3:13" x14ac:dyDescent="0.3">
      <c r="C2692" s="2"/>
      <c r="L2692" s="4">
        <v>0.76488916868277013</v>
      </c>
      <c r="M2692" s="27">
        <f t="shared" si="50"/>
        <v>1000</v>
      </c>
    </row>
    <row r="2693" spans="3:13" x14ac:dyDescent="0.3">
      <c r="C2693" s="2"/>
      <c r="L2693" s="4">
        <v>0.88786065104193457</v>
      </c>
      <c r="M2693" s="28">
        <f t="shared" ref="M2693:M2756" si="51">IF(L2693&gt;$D$19,$E$18,IF(L2693&gt;$D$20,$E$19,IF(L2693&gt;$D$21,$E$20,$E$21)))</f>
        <v>1000</v>
      </c>
    </row>
    <row r="2694" spans="3:13" x14ac:dyDescent="0.3">
      <c r="C2694" s="2"/>
      <c r="L2694" s="4">
        <v>0.98985355577582312</v>
      </c>
      <c r="M2694" s="27">
        <f t="shared" si="51"/>
        <v>1000</v>
      </c>
    </row>
    <row r="2695" spans="3:13" x14ac:dyDescent="0.3">
      <c r="C2695" s="2"/>
      <c r="L2695" s="4">
        <v>0.36748243525859337</v>
      </c>
      <c r="M2695" s="28">
        <f t="shared" si="51"/>
        <v>-540</v>
      </c>
    </row>
    <row r="2696" spans="3:13" x14ac:dyDescent="0.3">
      <c r="C2696" s="2"/>
      <c r="L2696" s="4">
        <v>0.56596072888736637</v>
      </c>
      <c r="M2696" s="27">
        <f t="shared" si="51"/>
        <v>480</v>
      </c>
    </row>
    <row r="2697" spans="3:13" x14ac:dyDescent="0.3">
      <c r="C2697" s="2"/>
      <c r="L2697" s="4">
        <v>0.95043832036532649</v>
      </c>
      <c r="M2697" s="28">
        <f t="shared" si="51"/>
        <v>1000</v>
      </c>
    </row>
    <row r="2698" spans="3:13" x14ac:dyDescent="0.3">
      <c r="C2698" s="2"/>
      <c r="L2698" s="4">
        <v>0.31406552309377866</v>
      </c>
      <c r="M2698" s="27">
        <f t="shared" si="51"/>
        <v>-540</v>
      </c>
    </row>
    <row r="2699" spans="3:13" x14ac:dyDescent="0.3">
      <c r="C2699" s="2"/>
      <c r="L2699" s="4">
        <v>0.53185657441468859</v>
      </c>
      <c r="M2699" s="28">
        <f t="shared" si="51"/>
        <v>480</v>
      </c>
    </row>
    <row r="2700" spans="3:13" x14ac:dyDescent="0.3">
      <c r="C2700" s="2"/>
      <c r="L2700" s="4">
        <v>8.3014865217415634E-3</v>
      </c>
      <c r="M2700" s="27">
        <f t="shared" si="51"/>
        <v>-1040</v>
      </c>
    </row>
    <row r="2701" spans="3:13" x14ac:dyDescent="0.3">
      <c r="C2701" s="2"/>
      <c r="L2701" s="4">
        <v>0.71392315245462412</v>
      </c>
      <c r="M2701" s="28">
        <f t="shared" si="51"/>
        <v>480</v>
      </c>
    </row>
    <row r="2702" spans="3:13" x14ac:dyDescent="0.3">
      <c r="C2702" s="2"/>
      <c r="L2702" s="4">
        <v>0.92161740235158318</v>
      </c>
      <c r="M2702" s="27">
        <f t="shared" si="51"/>
        <v>1000</v>
      </c>
    </row>
    <row r="2703" spans="3:13" x14ac:dyDescent="0.3">
      <c r="C2703" s="2"/>
      <c r="L2703" s="4">
        <v>0.12071665720747737</v>
      </c>
      <c r="M2703" s="28">
        <f t="shared" si="51"/>
        <v>-1040</v>
      </c>
    </row>
    <row r="2704" spans="3:13" x14ac:dyDescent="0.3">
      <c r="C2704" s="2"/>
      <c r="L2704" s="4">
        <v>0.58782147946411933</v>
      </c>
      <c r="M2704" s="27">
        <f t="shared" si="51"/>
        <v>480</v>
      </c>
    </row>
    <row r="2705" spans="3:13" x14ac:dyDescent="0.3">
      <c r="C2705" s="2"/>
      <c r="L2705" s="4">
        <v>0.20008186291042829</v>
      </c>
      <c r="M2705" s="28">
        <f t="shared" si="51"/>
        <v>-1040</v>
      </c>
    </row>
    <row r="2706" spans="3:13" x14ac:dyDescent="0.3">
      <c r="C2706" s="2"/>
      <c r="L2706" s="4">
        <v>8.6264702021032647E-2</v>
      </c>
      <c r="M2706" s="27">
        <f t="shared" si="51"/>
        <v>-1040</v>
      </c>
    </row>
    <row r="2707" spans="3:13" x14ac:dyDescent="0.3">
      <c r="C2707" s="2"/>
      <c r="L2707" s="4">
        <v>0.96656248577742165</v>
      </c>
      <c r="M2707" s="28">
        <f t="shared" si="51"/>
        <v>1000</v>
      </c>
    </row>
    <row r="2708" spans="3:13" x14ac:dyDescent="0.3">
      <c r="C2708" s="2"/>
      <c r="L2708" s="4">
        <v>0.48589880325686186</v>
      </c>
      <c r="M2708" s="27">
        <f t="shared" si="51"/>
        <v>480</v>
      </c>
    </row>
    <row r="2709" spans="3:13" x14ac:dyDescent="0.3">
      <c r="C2709" s="2"/>
      <c r="L2709" s="4">
        <v>0.81533341041346485</v>
      </c>
      <c r="M2709" s="28">
        <f t="shared" si="51"/>
        <v>1000</v>
      </c>
    </row>
    <row r="2710" spans="3:13" x14ac:dyDescent="0.3">
      <c r="C2710" s="2"/>
      <c r="L2710" s="4">
        <v>0.54322980740984039</v>
      </c>
      <c r="M2710" s="27">
        <f t="shared" si="51"/>
        <v>480</v>
      </c>
    </row>
    <row r="2711" spans="3:13" x14ac:dyDescent="0.3">
      <c r="C2711" s="2"/>
      <c r="L2711" s="4">
        <v>3.1997132526052519E-2</v>
      </c>
      <c r="M2711" s="28">
        <f t="shared" si="51"/>
        <v>-1040</v>
      </c>
    </row>
    <row r="2712" spans="3:13" x14ac:dyDescent="0.3">
      <c r="C2712" s="2"/>
      <c r="L2712" s="4">
        <v>0.29850969547506767</v>
      </c>
      <c r="M2712" s="27">
        <f t="shared" si="51"/>
        <v>-540</v>
      </c>
    </row>
    <row r="2713" spans="3:13" x14ac:dyDescent="0.3">
      <c r="C2713" s="2"/>
      <c r="L2713" s="4">
        <v>0.40912659988797406</v>
      </c>
      <c r="M2713" s="28">
        <f t="shared" si="51"/>
        <v>-540</v>
      </c>
    </row>
    <row r="2714" spans="3:13" x14ac:dyDescent="0.3">
      <c r="C2714" s="2"/>
      <c r="L2714" s="4">
        <v>0.45707567872028965</v>
      </c>
      <c r="M2714" s="27">
        <f t="shared" si="51"/>
        <v>480</v>
      </c>
    </row>
    <row r="2715" spans="3:13" x14ac:dyDescent="0.3">
      <c r="C2715" s="2"/>
      <c r="L2715" s="4">
        <v>5.796909865931299E-2</v>
      </c>
      <c r="M2715" s="28">
        <f t="shared" si="51"/>
        <v>-1040</v>
      </c>
    </row>
    <row r="2716" spans="3:13" x14ac:dyDescent="0.3">
      <c r="C2716" s="2"/>
      <c r="L2716" s="4">
        <v>0.43498582517866724</v>
      </c>
      <c r="M2716" s="27">
        <f t="shared" si="51"/>
        <v>480</v>
      </c>
    </row>
    <row r="2717" spans="3:13" x14ac:dyDescent="0.3">
      <c r="C2717" s="2"/>
      <c r="L2717" s="4">
        <v>0.94098124520522963</v>
      </c>
      <c r="M2717" s="28">
        <f t="shared" si="51"/>
        <v>1000</v>
      </c>
    </row>
    <row r="2718" spans="3:13" x14ac:dyDescent="0.3">
      <c r="C2718" s="2"/>
      <c r="L2718" s="4">
        <v>6.8490780111003735E-2</v>
      </c>
      <c r="M2718" s="27">
        <f t="shared" si="51"/>
        <v>-1040</v>
      </c>
    </row>
    <row r="2719" spans="3:13" x14ac:dyDescent="0.3">
      <c r="C2719" s="2"/>
      <c r="L2719" s="4">
        <v>0.44963829975684</v>
      </c>
      <c r="M2719" s="28">
        <f t="shared" si="51"/>
        <v>480</v>
      </c>
    </row>
    <row r="2720" spans="3:13" x14ac:dyDescent="0.3">
      <c r="C2720" s="2"/>
      <c r="L2720" s="4">
        <v>0.20902716442295999</v>
      </c>
      <c r="M2720" s="27">
        <f t="shared" si="51"/>
        <v>-1040</v>
      </c>
    </row>
    <row r="2721" spans="3:13" x14ac:dyDescent="0.3">
      <c r="C2721" s="2"/>
      <c r="L2721" s="4">
        <v>0.71315005346386395</v>
      </c>
      <c r="M2721" s="28">
        <f t="shared" si="51"/>
        <v>480</v>
      </c>
    </row>
    <row r="2722" spans="3:13" x14ac:dyDescent="0.3">
      <c r="C2722" s="2"/>
      <c r="L2722" s="4">
        <v>0.23356612575316515</v>
      </c>
      <c r="M2722" s="27">
        <f t="shared" si="51"/>
        <v>-540</v>
      </c>
    </row>
    <row r="2723" spans="3:13" x14ac:dyDescent="0.3">
      <c r="C2723" s="2"/>
      <c r="L2723" s="4">
        <v>0.30219260415489679</v>
      </c>
      <c r="M2723" s="28">
        <f t="shared" si="51"/>
        <v>-540</v>
      </c>
    </row>
    <row r="2724" spans="3:13" x14ac:dyDescent="0.3">
      <c r="C2724" s="2"/>
      <c r="L2724" s="4">
        <v>0.69008625306111671</v>
      </c>
      <c r="M2724" s="27">
        <f t="shared" si="51"/>
        <v>480</v>
      </c>
    </row>
    <row r="2725" spans="3:13" x14ac:dyDescent="0.3">
      <c r="C2725" s="2"/>
      <c r="L2725" s="4">
        <v>0.6169826778876103</v>
      </c>
      <c r="M2725" s="28">
        <f t="shared" si="51"/>
        <v>480</v>
      </c>
    </row>
    <row r="2726" spans="3:13" x14ac:dyDescent="0.3">
      <c r="C2726" s="2"/>
      <c r="L2726" s="4">
        <v>0.89617056654835303</v>
      </c>
      <c r="M2726" s="27">
        <f t="shared" si="51"/>
        <v>1000</v>
      </c>
    </row>
    <row r="2727" spans="3:13" x14ac:dyDescent="0.3">
      <c r="C2727" s="2"/>
      <c r="L2727" s="4">
        <v>0.52840710299491056</v>
      </c>
      <c r="M2727" s="28">
        <f t="shared" si="51"/>
        <v>480</v>
      </c>
    </row>
    <row r="2728" spans="3:13" x14ac:dyDescent="0.3">
      <c r="C2728" s="2"/>
      <c r="L2728" s="4">
        <v>4.8783995550047643E-2</v>
      </c>
      <c r="M2728" s="27">
        <f t="shared" si="51"/>
        <v>-1040</v>
      </c>
    </row>
    <row r="2729" spans="3:13" x14ac:dyDescent="0.3">
      <c r="C2729" s="2"/>
      <c r="L2729" s="4">
        <v>7.3098781209550934E-2</v>
      </c>
      <c r="M2729" s="28">
        <f t="shared" si="51"/>
        <v>-1040</v>
      </c>
    </row>
    <row r="2730" spans="3:13" x14ac:dyDescent="0.3">
      <c r="C2730" s="2"/>
      <c r="L2730" s="4">
        <v>0.70812266553307868</v>
      </c>
      <c r="M2730" s="27">
        <f t="shared" si="51"/>
        <v>480</v>
      </c>
    </row>
    <row r="2731" spans="3:13" x14ac:dyDescent="0.3">
      <c r="C2731" s="2"/>
      <c r="L2731" s="4">
        <v>0.88773082152125005</v>
      </c>
      <c r="M2731" s="28">
        <f t="shared" si="51"/>
        <v>1000</v>
      </c>
    </row>
    <row r="2732" spans="3:13" x14ac:dyDescent="0.3">
      <c r="C2732" s="2"/>
      <c r="L2732" s="4">
        <v>0.7673050144049246</v>
      </c>
      <c r="M2732" s="27">
        <f t="shared" si="51"/>
        <v>1000</v>
      </c>
    </row>
    <row r="2733" spans="3:13" x14ac:dyDescent="0.3">
      <c r="C2733" s="2"/>
      <c r="L2733" s="4">
        <v>0.46175400962650148</v>
      </c>
      <c r="M2733" s="28">
        <f t="shared" si="51"/>
        <v>480</v>
      </c>
    </row>
    <row r="2734" spans="3:13" x14ac:dyDescent="0.3">
      <c r="C2734" s="2"/>
      <c r="L2734" s="4">
        <v>0.70029515320592173</v>
      </c>
      <c r="M2734" s="27">
        <f t="shared" si="51"/>
        <v>480</v>
      </c>
    </row>
    <row r="2735" spans="3:13" x14ac:dyDescent="0.3">
      <c r="C2735" s="2"/>
      <c r="L2735" s="4">
        <v>0.86188243321325375</v>
      </c>
      <c r="M2735" s="28">
        <f t="shared" si="51"/>
        <v>1000</v>
      </c>
    </row>
    <row r="2736" spans="3:13" x14ac:dyDescent="0.3">
      <c r="C2736" s="2"/>
      <c r="L2736" s="4">
        <v>0.69885604898459153</v>
      </c>
      <c r="M2736" s="27">
        <f t="shared" si="51"/>
        <v>480</v>
      </c>
    </row>
    <row r="2737" spans="3:13" x14ac:dyDescent="0.3">
      <c r="C2737" s="2"/>
      <c r="L2737" s="4">
        <v>0.24608180262484269</v>
      </c>
      <c r="M2737" s="28">
        <f t="shared" si="51"/>
        <v>-540</v>
      </c>
    </row>
    <row r="2738" spans="3:13" x14ac:dyDescent="0.3">
      <c r="C2738" s="2"/>
      <c r="L2738" s="4">
        <v>0.13599926990274092</v>
      </c>
      <c r="M2738" s="27">
        <f t="shared" si="51"/>
        <v>-1040</v>
      </c>
    </row>
    <row r="2739" spans="3:13" x14ac:dyDescent="0.3">
      <c r="C2739" s="2"/>
      <c r="L2739" s="4">
        <v>0.37730483668427772</v>
      </c>
      <c r="M2739" s="28">
        <f t="shared" si="51"/>
        <v>-540</v>
      </c>
    </row>
    <row r="2740" spans="3:13" x14ac:dyDescent="0.3">
      <c r="C2740" s="2"/>
      <c r="L2740" s="4">
        <v>5.0358561534176283E-2</v>
      </c>
      <c r="M2740" s="27">
        <f t="shared" si="51"/>
        <v>-1040</v>
      </c>
    </row>
    <row r="2741" spans="3:13" x14ac:dyDescent="0.3">
      <c r="C2741" s="2"/>
      <c r="L2741" s="4">
        <v>0.79005960740201642</v>
      </c>
      <c r="M2741" s="28">
        <f t="shared" si="51"/>
        <v>1000</v>
      </c>
    </row>
    <row r="2742" spans="3:13" x14ac:dyDescent="0.3">
      <c r="C2742" s="2"/>
      <c r="L2742" s="4">
        <v>0.88202410939259435</v>
      </c>
      <c r="M2742" s="27">
        <f t="shared" si="51"/>
        <v>1000</v>
      </c>
    </row>
    <row r="2743" spans="3:13" x14ac:dyDescent="0.3">
      <c r="C2743" s="2"/>
      <c r="L2743" s="4">
        <v>0.26908180572620011</v>
      </c>
      <c r="M2743" s="28">
        <f t="shared" si="51"/>
        <v>-540</v>
      </c>
    </row>
    <row r="2744" spans="3:13" x14ac:dyDescent="0.3">
      <c r="C2744" s="2"/>
      <c r="L2744" s="4">
        <v>1.3247016843211057E-2</v>
      </c>
      <c r="M2744" s="27">
        <f t="shared" si="51"/>
        <v>-1040</v>
      </c>
    </row>
    <row r="2745" spans="3:13" x14ac:dyDescent="0.3">
      <c r="C2745" s="2"/>
      <c r="L2745" s="4">
        <v>0.81447213991118061</v>
      </c>
      <c r="M2745" s="28">
        <f t="shared" si="51"/>
        <v>1000</v>
      </c>
    </row>
    <row r="2746" spans="3:13" x14ac:dyDescent="0.3">
      <c r="C2746" s="2"/>
      <c r="L2746" s="4">
        <v>0.90282880991810111</v>
      </c>
      <c r="M2746" s="27">
        <f t="shared" si="51"/>
        <v>1000</v>
      </c>
    </row>
    <row r="2747" spans="3:13" x14ac:dyDescent="0.3">
      <c r="C2747" s="2"/>
      <c r="L2747" s="4">
        <v>0.74291481615878374</v>
      </c>
      <c r="M2747" s="28">
        <f t="shared" si="51"/>
        <v>1000</v>
      </c>
    </row>
    <row r="2748" spans="3:13" x14ac:dyDescent="0.3">
      <c r="C2748" s="2"/>
      <c r="L2748" s="4">
        <v>0.9933564653271395</v>
      </c>
      <c r="M2748" s="27">
        <f t="shared" si="51"/>
        <v>1000</v>
      </c>
    </row>
    <row r="2749" spans="3:13" x14ac:dyDescent="0.3">
      <c r="C2749" s="2"/>
      <c r="L2749" s="4">
        <v>0.93280326809696457</v>
      </c>
      <c r="M2749" s="28">
        <f t="shared" si="51"/>
        <v>1000</v>
      </c>
    </row>
    <row r="2750" spans="3:13" x14ac:dyDescent="0.3">
      <c r="C2750" s="2"/>
      <c r="L2750" s="4">
        <v>0.53667731648600348</v>
      </c>
      <c r="M2750" s="27">
        <f t="shared" si="51"/>
        <v>480</v>
      </c>
    </row>
    <row r="2751" spans="3:13" x14ac:dyDescent="0.3">
      <c r="C2751" s="2"/>
      <c r="L2751" s="4">
        <v>0.64794415555166462</v>
      </c>
      <c r="M2751" s="28">
        <f t="shared" si="51"/>
        <v>480</v>
      </c>
    </row>
    <row r="2752" spans="3:13" x14ac:dyDescent="0.3">
      <c r="C2752" s="2"/>
      <c r="L2752" s="4">
        <v>0.68761817747359344</v>
      </c>
      <c r="M2752" s="27">
        <f t="shared" si="51"/>
        <v>480</v>
      </c>
    </row>
    <row r="2753" spans="3:13" x14ac:dyDescent="0.3">
      <c r="C2753" s="2"/>
      <c r="L2753" s="4">
        <v>0.67402740230457658</v>
      </c>
      <c r="M2753" s="28">
        <f t="shared" si="51"/>
        <v>480</v>
      </c>
    </row>
    <row r="2754" spans="3:13" x14ac:dyDescent="0.3">
      <c r="C2754" s="2"/>
      <c r="L2754" s="4">
        <v>9.1306902133742374E-2</v>
      </c>
      <c r="M2754" s="27">
        <f t="shared" si="51"/>
        <v>-1040</v>
      </c>
    </row>
    <row r="2755" spans="3:13" x14ac:dyDescent="0.3">
      <c r="C2755" s="2"/>
      <c r="L2755" s="4">
        <v>0.7874297364241919</v>
      </c>
      <c r="M2755" s="28">
        <f t="shared" si="51"/>
        <v>1000</v>
      </c>
    </row>
    <row r="2756" spans="3:13" x14ac:dyDescent="0.3">
      <c r="C2756" s="2"/>
      <c r="L2756" s="4">
        <v>0.90714980950664426</v>
      </c>
      <c r="M2756" s="27">
        <f t="shared" si="51"/>
        <v>1000</v>
      </c>
    </row>
    <row r="2757" spans="3:13" x14ac:dyDescent="0.3">
      <c r="C2757" s="2"/>
      <c r="L2757" s="4">
        <v>0.37504125894501339</v>
      </c>
      <c r="M2757" s="28">
        <f t="shared" ref="M2757:M2820" si="52">IF(L2757&gt;$D$19,$E$18,IF(L2757&gt;$D$20,$E$19,IF(L2757&gt;$D$21,$E$20,$E$21)))</f>
        <v>-540</v>
      </c>
    </row>
    <row r="2758" spans="3:13" x14ac:dyDescent="0.3">
      <c r="C2758" s="2"/>
      <c r="L2758" s="4">
        <v>0.66258937364746895</v>
      </c>
      <c r="M2758" s="27">
        <f t="shared" si="52"/>
        <v>480</v>
      </c>
    </row>
    <row r="2759" spans="3:13" x14ac:dyDescent="0.3">
      <c r="C2759" s="2"/>
      <c r="L2759" s="4">
        <v>0.71802130952642595</v>
      </c>
      <c r="M2759" s="28">
        <f t="shared" si="52"/>
        <v>480</v>
      </c>
    </row>
    <row r="2760" spans="3:13" x14ac:dyDescent="0.3">
      <c r="C2760" s="2"/>
      <c r="L2760" s="4">
        <v>0.25954470466949509</v>
      </c>
      <c r="M2760" s="27">
        <f t="shared" si="52"/>
        <v>-540</v>
      </c>
    </row>
    <row r="2761" spans="3:13" x14ac:dyDescent="0.3">
      <c r="C2761" s="2"/>
      <c r="L2761" s="4">
        <v>0.24420872841800745</v>
      </c>
      <c r="M2761" s="28">
        <f t="shared" si="52"/>
        <v>-540</v>
      </c>
    </row>
    <row r="2762" spans="3:13" x14ac:dyDescent="0.3">
      <c r="C2762" s="2"/>
      <c r="L2762" s="4">
        <v>0.27541123261024436</v>
      </c>
      <c r="M2762" s="27">
        <f t="shared" si="52"/>
        <v>-540</v>
      </c>
    </row>
    <row r="2763" spans="3:13" x14ac:dyDescent="0.3">
      <c r="C2763" s="2"/>
      <c r="L2763" s="4">
        <v>0.14359582170514484</v>
      </c>
      <c r="M2763" s="28">
        <f t="shared" si="52"/>
        <v>-1040</v>
      </c>
    </row>
    <row r="2764" spans="3:13" x14ac:dyDescent="0.3">
      <c r="C2764" s="2"/>
      <c r="L2764" s="4">
        <v>0.50590050045198109</v>
      </c>
      <c r="M2764" s="27">
        <f t="shared" si="52"/>
        <v>480</v>
      </c>
    </row>
    <row r="2765" spans="3:13" x14ac:dyDescent="0.3">
      <c r="C2765" s="2"/>
      <c r="L2765" s="4">
        <v>0.39049254717099424</v>
      </c>
      <c r="M2765" s="28">
        <f t="shared" si="52"/>
        <v>-540</v>
      </c>
    </row>
    <row r="2766" spans="3:13" x14ac:dyDescent="0.3">
      <c r="C2766" s="2"/>
      <c r="L2766" s="4">
        <v>0.96356933649219589</v>
      </c>
      <c r="M2766" s="27">
        <f t="shared" si="52"/>
        <v>1000</v>
      </c>
    </row>
    <row r="2767" spans="3:13" x14ac:dyDescent="0.3">
      <c r="C2767" s="2"/>
      <c r="L2767" s="4">
        <v>0.80244561293922767</v>
      </c>
      <c r="M2767" s="28">
        <f t="shared" si="52"/>
        <v>1000</v>
      </c>
    </row>
    <row r="2768" spans="3:13" x14ac:dyDescent="0.3">
      <c r="C2768" s="2"/>
      <c r="L2768" s="4">
        <v>0.24794171281107347</v>
      </c>
      <c r="M2768" s="27">
        <f t="shared" si="52"/>
        <v>-540</v>
      </c>
    </row>
    <row r="2769" spans="3:13" x14ac:dyDescent="0.3">
      <c r="C2769" s="2"/>
      <c r="L2769" s="4">
        <v>3.254515140380343E-2</v>
      </c>
      <c r="M2769" s="28">
        <f t="shared" si="52"/>
        <v>-1040</v>
      </c>
    </row>
    <row r="2770" spans="3:13" x14ac:dyDescent="0.3">
      <c r="C2770" s="2"/>
      <c r="L2770" s="4">
        <v>2.5011076058536474E-2</v>
      </c>
      <c r="M2770" s="27">
        <f t="shared" si="52"/>
        <v>-1040</v>
      </c>
    </row>
    <row r="2771" spans="3:13" x14ac:dyDescent="0.3">
      <c r="C2771" s="2"/>
      <c r="L2771" s="4">
        <v>0.78796146669373934</v>
      </c>
      <c r="M2771" s="28">
        <f t="shared" si="52"/>
        <v>1000</v>
      </c>
    </row>
    <row r="2772" spans="3:13" x14ac:dyDescent="0.3">
      <c r="C2772" s="2"/>
      <c r="L2772" s="4">
        <v>0.84698634388463157</v>
      </c>
      <c r="M2772" s="27">
        <f t="shared" si="52"/>
        <v>1000</v>
      </c>
    </row>
    <row r="2773" spans="3:13" x14ac:dyDescent="0.3">
      <c r="C2773" s="2"/>
      <c r="L2773" s="4">
        <v>0.21173647681476426</v>
      </c>
      <c r="M2773" s="28">
        <f t="shared" si="52"/>
        <v>-1040</v>
      </c>
    </row>
    <row r="2774" spans="3:13" x14ac:dyDescent="0.3">
      <c r="C2774" s="2"/>
      <c r="L2774" s="4">
        <v>2.6812868467304907E-2</v>
      </c>
      <c r="M2774" s="27">
        <f t="shared" si="52"/>
        <v>-1040</v>
      </c>
    </row>
    <row r="2775" spans="3:13" x14ac:dyDescent="0.3">
      <c r="C2775" s="2"/>
      <c r="L2775" s="4">
        <v>0.34213883665002354</v>
      </c>
      <c r="M2775" s="28">
        <f t="shared" si="52"/>
        <v>-540</v>
      </c>
    </row>
    <row r="2776" spans="3:13" x14ac:dyDescent="0.3">
      <c r="C2776" s="2"/>
      <c r="L2776" s="4">
        <v>0.72868878950609783</v>
      </c>
      <c r="M2776" s="27">
        <f t="shared" si="52"/>
        <v>480</v>
      </c>
    </row>
    <row r="2777" spans="3:13" x14ac:dyDescent="0.3">
      <c r="C2777" s="2"/>
      <c r="L2777" s="4">
        <v>0.82078261375591977</v>
      </c>
      <c r="M2777" s="28">
        <f t="shared" si="52"/>
        <v>1000</v>
      </c>
    </row>
    <row r="2778" spans="3:13" x14ac:dyDescent="0.3">
      <c r="C2778" s="2"/>
      <c r="L2778" s="4">
        <v>0.92149837132962242</v>
      </c>
      <c r="M2778" s="27">
        <f t="shared" si="52"/>
        <v>1000</v>
      </c>
    </row>
    <row r="2779" spans="3:13" x14ac:dyDescent="0.3">
      <c r="C2779" s="2"/>
      <c r="L2779" s="4">
        <v>0.71058450534943707</v>
      </c>
      <c r="M2779" s="28">
        <f t="shared" si="52"/>
        <v>480</v>
      </c>
    </row>
    <row r="2780" spans="3:13" x14ac:dyDescent="0.3">
      <c r="C2780" s="2"/>
      <c r="L2780" s="4">
        <v>5.1411060590872193E-2</v>
      </c>
      <c r="M2780" s="27">
        <f t="shared" si="52"/>
        <v>-1040</v>
      </c>
    </row>
    <row r="2781" spans="3:13" x14ac:dyDescent="0.3">
      <c r="C2781" s="2"/>
      <c r="L2781" s="4">
        <v>5.9460518167332443E-2</v>
      </c>
      <c r="M2781" s="28">
        <f t="shared" si="52"/>
        <v>-1040</v>
      </c>
    </row>
    <row r="2782" spans="3:13" x14ac:dyDescent="0.3">
      <c r="C2782" s="2"/>
      <c r="L2782" s="4">
        <v>0.39307871616530421</v>
      </c>
      <c r="M2782" s="27">
        <f t="shared" si="52"/>
        <v>-540</v>
      </c>
    </row>
    <row r="2783" spans="3:13" x14ac:dyDescent="0.3">
      <c r="C2783" s="2"/>
      <c r="L2783" s="4">
        <v>0.60518334361428505</v>
      </c>
      <c r="M2783" s="28">
        <f t="shared" si="52"/>
        <v>480</v>
      </c>
    </row>
    <row r="2784" spans="3:13" x14ac:dyDescent="0.3">
      <c r="C2784" s="2"/>
      <c r="L2784" s="4">
        <v>0.64545899091537717</v>
      </c>
      <c r="M2784" s="27">
        <f t="shared" si="52"/>
        <v>480</v>
      </c>
    </row>
    <row r="2785" spans="3:13" x14ac:dyDescent="0.3">
      <c r="C2785" s="2"/>
      <c r="L2785" s="4">
        <v>0.50115790623547374</v>
      </c>
      <c r="M2785" s="28">
        <f t="shared" si="52"/>
        <v>480</v>
      </c>
    </row>
    <row r="2786" spans="3:13" x14ac:dyDescent="0.3">
      <c r="C2786" s="2"/>
      <c r="L2786" s="4">
        <v>0.87583296517988096</v>
      </c>
      <c r="M2786" s="27">
        <f t="shared" si="52"/>
        <v>1000</v>
      </c>
    </row>
    <row r="2787" spans="3:13" x14ac:dyDescent="0.3">
      <c r="C2787" s="2"/>
      <c r="L2787" s="4">
        <v>0.58648684542232077</v>
      </c>
      <c r="M2787" s="28">
        <f t="shared" si="52"/>
        <v>480</v>
      </c>
    </row>
    <row r="2788" spans="3:13" x14ac:dyDescent="0.3">
      <c r="C2788" s="2"/>
      <c r="L2788" s="4">
        <v>0.44730008153461709</v>
      </c>
      <c r="M2788" s="27">
        <f t="shared" si="52"/>
        <v>480</v>
      </c>
    </row>
    <row r="2789" spans="3:13" x14ac:dyDescent="0.3">
      <c r="C2789" s="2"/>
      <c r="L2789" s="4">
        <v>0.2770879732593805</v>
      </c>
      <c r="M2789" s="28">
        <f t="shared" si="52"/>
        <v>-540</v>
      </c>
    </row>
    <row r="2790" spans="3:13" x14ac:dyDescent="0.3">
      <c r="C2790" s="2"/>
      <c r="L2790" s="4">
        <v>0.68950527515252191</v>
      </c>
      <c r="M2790" s="27">
        <f t="shared" si="52"/>
        <v>480</v>
      </c>
    </row>
    <row r="2791" spans="3:13" x14ac:dyDescent="0.3">
      <c r="C2791" s="2"/>
      <c r="L2791" s="4">
        <v>0.32924121583147414</v>
      </c>
      <c r="M2791" s="28">
        <f t="shared" si="52"/>
        <v>-540</v>
      </c>
    </row>
    <row r="2792" spans="3:13" x14ac:dyDescent="0.3">
      <c r="C2792" s="2"/>
      <c r="L2792" s="4">
        <v>0.64595524870483756</v>
      </c>
      <c r="M2792" s="27">
        <f t="shared" si="52"/>
        <v>480</v>
      </c>
    </row>
    <row r="2793" spans="3:13" x14ac:dyDescent="0.3">
      <c r="C2793" s="2"/>
      <c r="L2793" s="4">
        <v>0.37700254105519604</v>
      </c>
      <c r="M2793" s="28">
        <f t="shared" si="52"/>
        <v>-540</v>
      </c>
    </row>
    <row r="2794" spans="3:13" x14ac:dyDescent="0.3">
      <c r="C2794" s="2"/>
      <c r="L2794" s="4">
        <v>5.0221077283466808E-2</v>
      </c>
      <c r="M2794" s="27">
        <f t="shared" si="52"/>
        <v>-1040</v>
      </c>
    </row>
    <row r="2795" spans="3:13" x14ac:dyDescent="0.3">
      <c r="C2795" s="2"/>
      <c r="L2795" s="4">
        <v>0.46576009023481402</v>
      </c>
      <c r="M2795" s="28">
        <f t="shared" si="52"/>
        <v>480</v>
      </c>
    </row>
    <row r="2796" spans="3:13" x14ac:dyDescent="0.3">
      <c r="C2796" s="2"/>
      <c r="L2796" s="4">
        <v>0.68480764716835829</v>
      </c>
      <c r="M2796" s="27">
        <f t="shared" si="52"/>
        <v>480</v>
      </c>
    </row>
    <row r="2797" spans="3:13" x14ac:dyDescent="0.3">
      <c r="C2797" s="2"/>
      <c r="L2797" s="4">
        <v>7.654836091539241E-2</v>
      </c>
      <c r="M2797" s="28">
        <f t="shared" si="52"/>
        <v>-1040</v>
      </c>
    </row>
    <row r="2798" spans="3:13" x14ac:dyDescent="0.3">
      <c r="C2798" s="2"/>
      <c r="L2798" s="4">
        <v>6.495828434986195E-3</v>
      </c>
      <c r="M2798" s="27">
        <f t="shared" si="52"/>
        <v>-1040</v>
      </c>
    </row>
    <row r="2799" spans="3:13" x14ac:dyDescent="0.3">
      <c r="C2799" s="2"/>
      <c r="L2799" s="4">
        <v>0.3099517042612524</v>
      </c>
      <c r="M2799" s="28">
        <f t="shared" si="52"/>
        <v>-540</v>
      </c>
    </row>
    <row r="2800" spans="3:13" x14ac:dyDescent="0.3">
      <c r="C2800" s="2"/>
      <c r="L2800" s="4">
        <v>0.6318501362995731</v>
      </c>
      <c r="M2800" s="27">
        <f t="shared" si="52"/>
        <v>480</v>
      </c>
    </row>
    <row r="2801" spans="3:13" x14ac:dyDescent="0.3">
      <c r="C2801" s="2"/>
      <c r="L2801" s="4">
        <v>5.1341312813763085E-2</v>
      </c>
      <c r="M2801" s="28">
        <f t="shared" si="52"/>
        <v>-1040</v>
      </c>
    </row>
    <row r="2802" spans="3:13" x14ac:dyDescent="0.3">
      <c r="C2802" s="2"/>
      <c r="L2802" s="4">
        <v>0.98802173584950603</v>
      </c>
      <c r="M2802" s="27">
        <f t="shared" si="52"/>
        <v>1000</v>
      </c>
    </row>
    <row r="2803" spans="3:13" x14ac:dyDescent="0.3">
      <c r="C2803" s="2"/>
      <c r="L2803" s="4">
        <v>0.36034707123852461</v>
      </c>
      <c r="M2803" s="28">
        <f t="shared" si="52"/>
        <v>-540</v>
      </c>
    </row>
    <row r="2804" spans="3:13" x14ac:dyDescent="0.3">
      <c r="C2804" s="2"/>
      <c r="L2804" s="4">
        <v>0.62055964441994482</v>
      </c>
      <c r="M2804" s="27">
        <f t="shared" si="52"/>
        <v>480</v>
      </c>
    </row>
    <row r="2805" spans="3:13" x14ac:dyDescent="0.3">
      <c r="C2805" s="2"/>
      <c r="L2805" s="4">
        <v>0.47124774309686801</v>
      </c>
      <c r="M2805" s="28">
        <f t="shared" si="52"/>
        <v>480</v>
      </c>
    </row>
    <row r="2806" spans="3:13" x14ac:dyDescent="0.3">
      <c r="C2806" s="2"/>
      <c r="L2806" s="4">
        <v>0.18108170651821076</v>
      </c>
      <c r="M2806" s="27">
        <f t="shared" si="52"/>
        <v>-1040</v>
      </c>
    </row>
    <row r="2807" spans="3:13" x14ac:dyDescent="0.3">
      <c r="C2807" s="2"/>
      <c r="L2807" s="4">
        <v>0.6649194586457704</v>
      </c>
      <c r="M2807" s="28">
        <f t="shared" si="52"/>
        <v>480</v>
      </c>
    </row>
    <row r="2808" spans="3:13" x14ac:dyDescent="0.3">
      <c r="C2808" s="2"/>
      <c r="L2808" s="4">
        <v>0.29363549826832835</v>
      </c>
      <c r="M2808" s="27">
        <f t="shared" si="52"/>
        <v>-540</v>
      </c>
    </row>
    <row r="2809" spans="3:13" x14ac:dyDescent="0.3">
      <c r="C2809" s="2"/>
      <c r="L2809" s="4">
        <v>0.78613278380498075</v>
      </c>
      <c r="M2809" s="28">
        <f t="shared" si="52"/>
        <v>1000</v>
      </c>
    </row>
    <row r="2810" spans="3:13" x14ac:dyDescent="0.3">
      <c r="C2810" s="2"/>
      <c r="L2810" s="4">
        <v>0.29377708993306717</v>
      </c>
      <c r="M2810" s="27">
        <f t="shared" si="52"/>
        <v>-540</v>
      </c>
    </row>
    <row r="2811" spans="3:13" x14ac:dyDescent="0.3">
      <c r="C2811" s="2"/>
      <c r="L2811" s="4">
        <v>0.72212431854945924</v>
      </c>
      <c r="M2811" s="28">
        <f t="shared" si="52"/>
        <v>480</v>
      </c>
    </row>
    <row r="2812" spans="3:13" x14ac:dyDescent="0.3">
      <c r="C2812" s="2"/>
      <c r="L2812" s="4">
        <v>0.93896849567671636</v>
      </c>
      <c r="M2812" s="27">
        <f t="shared" si="52"/>
        <v>1000</v>
      </c>
    </row>
    <row r="2813" spans="3:13" x14ac:dyDescent="0.3">
      <c r="C2813" s="2"/>
      <c r="L2813" s="4">
        <v>0.10794568409935046</v>
      </c>
      <c r="M2813" s="28">
        <f t="shared" si="52"/>
        <v>-1040</v>
      </c>
    </row>
    <row r="2814" spans="3:13" x14ac:dyDescent="0.3">
      <c r="C2814" s="2"/>
      <c r="L2814" s="4">
        <v>0.39450614927007366</v>
      </c>
      <c r="M2814" s="27">
        <f t="shared" si="52"/>
        <v>-540</v>
      </c>
    </row>
    <row r="2815" spans="3:13" x14ac:dyDescent="0.3">
      <c r="C2815" s="2"/>
      <c r="L2815" s="4">
        <v>0.46388701899553675</v>
      </c>
      <c r="M2815" s="28">
        <f t="shared" si="52"/>
        <v>480</v>
      </c>
    </row>
    <row r="2816" spans="3:13" x14ac:dyDescent="0.3">
      <c r="C2816" s="2"/>
      <c r="L2816" s="4">
        <v>0.37527669286513488</v>
      </c>
      <c r="M2816" s="27">
        <f t="shared" si="52"/>
        <v>-540</v>
      </c>
    </row>
    <row r="2817" spans="3:13" x14ac:dyDescent="0.3">
      <c r="C2817" s="2"/>
      <c r="L2817" s="4">
        <v>0.87177730324870206</v>
      </c>
      <c r="M2817" s="28">
        <f t="shared" si="52"/>
        <v>1000</v>
      </c>
    </row>
    <row r="2818" spans="3:13" x14ac:dyDescent="0.3">
      <c r="C2818" s="2"/>
      <c r="L2818" s="4">
        <v>0.76328523519906233</v>
      </c>
      <c r="M2818" s="27">
        <f t="shared" si="52"/>
        <v>1000</v>
      </c>
    </row>
    <row r="2819" spans="3:13" x14ac:dyDescent="0.3">
      <c r="C2819" s="2"/>
      <c r="L2819" s="4">
        <v>0.72176674698795984</v>
      </c>
      <c r="M2819" s="28">
        <f t="shared" si="52"/>
        <v>480</v>
      </c>
    </row>
    <row r="2820" spans="3:13" x14ac:dyDescent="0.3">
      <c r="C2820" s="2"/>
      <c r="L2820" s="4">
        <v>0.75850553073282811</v>
      </c>
      <c r="M2820" s="27">
        <f t="shared" si="52"/>
        <v>1000</v>
      </c>
    </row>
    <row r="2821" spans="3:13" x14ac:dyDescent="0.3">
      <c r="C2821" s="2"/>
      <c r="L2821" s="4">
        <v>0.52395288251808247</v>
      </c>
      <c r="M2821" s="28">
        <f t="shared" ref="M2821:M2884" si="53">IF(L2821&gt;$D$19,$E$18,IF(L2821&gt;$D$20,$E$19,IF(L2821&gt;$D$21,$E$20,$E$21)))</f>
        <v>480</v>
      </c>
    </row>
    <row r="2822" spans="3:13" x14ac:dyDescent="0.3">
      <c r="C2822" s="2"/>
      <c r="L2822" s="4">
        <v>0.14523325307218693</v>
      </c>
      <c r="M2822" s="27">
        <f t="shared" si="53"/>
        <v>-1040</v>
      </c>
    </row>
    <row r="2823" spans="3:13" x14ac:dyDescent="0.3">
      <c r="C2823" s="2"/>
      <c r="L2823" s="4">
        <v>0.59356002737145486</v>
      </c>
      <c r="M2823" s="28">
        <f t="shared" si="53"/>
        <v>480</v>
      </c>
    </row>
    <row r="2824" spans="3:13" x14ac:dyDescent="0.3">
      <c r="C2824" s="2"/>
      <c r="L2824" s="4">
        <v>0.29239422614868993</v>
      </c>
      <c r="M2824" s="27">
        <f t="shared" si="53"/>
        <v>-540</v>
      </c>
    </row>
    <row r="2825" spans="3:13" x14ac:dyDescent="0.3">
      <c r="C2825" s="2"/>
      <c r="L2825" s="4">
        <v>0.84483648242501819</v>
      </c>
      <c r="M2825" s="28">
        <f t="shared" si="53"/>
        <v>1000</v>
      </c>
    </row>
    <row r="2826" spans="3:13" x14ac:dyDescent="0.3">
      <c r="C2826" s="2"/>
      <c r="L2826" s="4">
        <v>0.97827124044394087</v>
      </c>
      <c r="M2826" s="27">
        <f t="shared" si="53"/>
        <v>1000</v>
      </c>
    </row>
    <row r="2827" spans="3:13" x14ac:dyDescent="0.3">
      <c r="C2827" s="2"/>
      <c r="L2827" s="4">
        <v>0.714999200600132</v>
      </c>
      <c r="M2827" s="28">
        <f t="shared" si="53"/>
        <v>480</v>
      </c>
    </row>
    <row r="2828" spans="3:13" x14ac:dyDescent="0.3">
      <c r="C2828" s="2"/>
      <c r="L2828" s="4">
        <v>0.51136831940140504</v>
      </c>
      <c r="M2828" s="27">
        <f t="shared" si="53"/>
        <v>480</v>
      </c>
    </row>
    <row r="2829" spans="3:13" x14ac:dyDescent="0.3">
      <c r="C2829" s="2"/>
      <c r="L2829" s="4">
        <v>3.7872670267270925E-2</v>
      </c>
      <c r="M2829" s="28">
        <f t="shared" si="53"/>
        <v>-1040</v>
      </c>
    </row>
    <row r="2830" spans="3:13" x14ac:dyDescent="0.3">
      <c r="C2830" s="2"/>
      <c r="L2830" s="4">
        <v>0.86229208233795351</v>
      </c>
      <c r="M2830" s="27">
        <f t="shared" si="53"/>
        <v>1000</v>
      </c>
    </row>
    <row r="2831" spans="3:13" x14ac:dyDescent="0.3">
      <c r="C2831" s="2"/>
      <c r="L2831" s="4">
        <v>0.58708290995921997</v>
      </c>
      <c r="M2831" s="28">
        <f t="shared" si="53"/>
        <v>480</v>
      </c>
    </row>
    <row r="2832" spans="3:13" x14ac:dyDescent="0.3">
      <c r="C2832" s="2"/>
      <c r="L2832" s="4">
        <v>0.12392311227988484</v>
      </c>
      <c r="M2832" s="27">
        <f t="shared" si="53"/>
        <v>-1040</v>
      </c>
    </row>
    <row r="2833" spans="3:13" x14ac:dyDescent="0.3">
      <c r="C2833" s="2"/>
      <c r="L2833" s="4">
        <v>0.83027187344784625</v>
      </c>
      <c r="M2833" s="28">
        <f t="shared" si="53"/>
        <v>1000</v>
      </c>
    </row>
    <row r="2834" spans="3:13" x14ac:dyDescent="0.3">
      <c r="C2834" s="2"/>
      <c r="L2834" s="4">
        <v>0.15265937327466761</v>
      </c>
      <c r="M2834" s="27">
        <f t="shared" si="53"/>
        <v>-1040</v>
      </c>
    </row>
    <row r="2835" spans="3:13" x14ac:dyDescent="0.3">
      <c r="C2835" s="2"/>
      <c r="L2835" s="4">
        <v>0.92993025630646053</v>
      </c>
      <c r="M2835" s="28">
        <f t="shared" si="53"/>
        <v>1000</v>
      </c>
    </row>
    <row r="2836" spans="3:13" x14ac:dyDescent="0.3">
      <c r="C2836" s="2"/>
      <c r="L2836" s="4">
        <v>0.93943899456301427</v>
      </c>
      <c r="M2836" s="27">
        <f t="shared" si="53"/>
        <v>1000</v>
      </c>
    </row>
    <row r="2837" spans="3:13" x14ac:dyDescent="0.3">
      <c r="C2837" s="2"/>
      <c r="L2837" s="4">
        <v>0.27430983526384334</v>
      </c>
      <c r="M2837" s="28">
        <f t="shared" si="53"/>
        <v>-540</v>
      </c>
    </row>
    <row r="2838" spans="3:13" x14ac:dyDescent="0.3">
      <c r="C2838" s="2"/>
      <c r="L2838" s="4">
        <v>0.1531044115706035</v>
      </c>
      <c r="M2838" s="27">
        <f t="shared" si="53"/>
        <v>-1040</v>
      </c>
    </row>
    <row r="2839" spans="3:13" x14ac:dyDescent="0.3">
      <c r="C2839" s="2"/>
      <c r="L2839" s="4">
        <v>0.25215722266155316</v>
      </c>
      <c r="M2839" s="28">
        <f t="shared" si="53"/>
        <v>-540</v>
      </c>
    </row>
    <row r="2840" spans="3:13" x14ac:dyDescent="0.3">
      <c r="C2840" s="2"/>
      <c r="L2840" s="4">
        <v>0.51524706993867619</v>
      </c>
      <c r="M2840" s="27">
        <f t="shared" si="53"/>
        <v>480</v>
      </c>
    </row>
    <row r="2841" spans="3:13" x14ac:dyDescent="0.3">
      <c r="C2841" s="2"/>
      <c r="L2841" s="4">
        <v>8.555517575569016E-2</v>
      </c>
      <c r="M2841" s="28">
        <f t="shared" si="53"/>
        <v>-1040</v>
      </c>
    </row>
    <row r="2842" spans="3:13" x14ac:dyDescent="0.3">
      <c r="C2842" s="2"/>
      <c r="L2842" s="4">
        <v>0.95730881826565106</v>
      </c>
      <c r="M2842" s="27">
        <f t="shared" si="53"/>
        <v>1000</v>
      </c>
    </row>
    <row r="2843" spans="3:13" x14ac:dyDescent="0.3">
      <c r="C2843" s="2"/>
      <c r="L2843" s="4">
        <v>0.73383188976623825</v>
      </c>
      <c r="M2843" s="28">
        <f t="shared" si="53"/>
        <v>480</v>
      </c>
    </row>
    <row r="2844" spans="3:13" x14ac:dyDescent="0.3">
      <c r="C2844" s="2"/>
      <c r="L2844" s="4">
        <v>0.10226115692896187</v>
      </c>
      <c r="M2844" s="27">
        <f t="shared" si="53"/>
        <v>-1040</v>
      </c>
    </row>
    <row r="2845" spans="3:13" x14ac:dyDescent="0.3">
      <c r="C2845" s="2"/>
      <c r="L2845" s="4">
        <v>0.61526595684335394</v>
      </c>
      <c r="M2845" s="28">
        <f t="shared" si="53"/>
        <v>480</v>
      </c>
    </row>
    <row r="2846" spans="3:13" x14ac:dyDescent="0.3">
      <c r="C2846" s="2"/>
      <c r="L2846" s="4">
        <v>0.41021176014187677</v>
      </c>
      <c r="M2846" s="27">
        <f t="shared" si="53"/>
        <v>-540</v>
      </c>
    </row>
    <row r="2847" spans="3:13" x14ac:dyDescent="0.3">
      <c r="C2847" s="2"/>
      <c r="L2847" s="4">
        <v>0.18423792056849442</v>
      </c>
      <c r="M2847" s="28">
        <f t="shared" si="53"/>
        <v>-1040</v>
      </c>
    </row>
    <row r="2848" spans="3:13" x14ac:dyDescent="0.3">
      <c r="C2848" s="2"/>
      <c r="L2848" s="4">
        <v>1.3589688059493898E-2</v>
      </c>
      <c r="M2848" s="27">
        <f t="shared" si="53"/>
        <v>-1040</v>
      </c>
    </row>
    <row r="2849" spans="3:13" x14ac:dyDescent="0.3">
      <c r="C2849" s="2"/>
      <c r="L2849" s="4">
        <v>0.42168396642094941</v>
      </c>
      <c r="M2849" s="28">
        <f t="shared" si="53"/>
        <v>-540</v>
      </c>
    </row>
    <row r="2850" spans="3:13" x14ac:dyDescent="0.3">
      <c r="C2850" s="2"/>
      <c r="L2850" s="4">
        <v>0.34446907002807758</v>
      </c>
      <c r="M2850" s="27">
        <f t="shared" si="53"/>
        <v>-540</v>
      </c>
    </row>
    <row r="2851" spans="3:13" x14ac:dyDescent="0.3">
      <c r="C2851" s="2"/>
      <c r="L2851" s="4">
        <v>0.31979502798884796</v>
      </c>
      <c r="M2851" s="28">
        <f t="shared" si="53"/>
        <v>-540</v>
      </c>
    </row>
    <row r="2852" spans="3:13" x14ac:dyDescent="0.3">
      <c r="C2852" s="2"/>
      <c r="L2852" s="4">
        <v>0.96209973794673376</v>
      </c>
      <c r="M2852" s="27">
        <f t="shared" si="53"/>
        <v>1000</v>
      </c>
    </row>
    <row r="2853" spans="3:13" x14ac:dyDescent="0.3">
      <c r="C2853" s="2"/>
      <c r="L2853" s="4">
        <v>0.11382656312942652</v>
      </c>
      <c r="M2853" s="28">
        <f t="shared" si="53"/>
        <v>-1040</v>
      </c>
    </row>
    <row r="2854" spans="3:13" x14ac:dyDescent="0.3">
      <c r="C2854" s="2"/>
      <c r="L2854" s="4">
        <v>0.28861038569344288</v>
      </c>
      <c r="M2854" s="27">
        <f t="shared" si="53"/>
        <v>-540</v>
      </c>
    </row>
    <row r="2855" spans="3:13" x14ac:dyDescent="0.3">
      <c r="C2855" s="2"/>
      <c r="L2855" s="4">
        <v>0.89667166809207033</v>
      </c>
      <c r="M2855" s="28">
        <f t="shared" si="53"/>
        <v>1000</v>
      </c>
    </row>
    <row r="2856" spans="3:13" x14ac:dyDescent="0.3">
      <c r="C2856" s="2"/>
      <c r="L2856" s="4">
        <v>0.708341549699397</v>
      </c>
      <c r="M2856" s="27">
        <f t="shared" si="53"/>
        <v>480</v>
      </c>
    </row>
    <row r="2857" spans="3:13" x14ac:dyDescent="0.3">
      <c r="C2857" s="2"/>
      <c r="L2857" s="4">
        <v>0.10808946017120336</v>
      </c>
      <c r="M2857" s="28">
        <f t="shared" si="53"/>
        <v>-1040</v>
      </c>
    </row>
    <row r="2858" spans="3:13" x14ac:dyDescent="0.3">
      <c r="C2858" s="2"/>
      <c r="L2858" s="4">
        <v>0.77271852897347404</v>
      </c>
      <c r="M2858" s="27">
        <f t="shared" si="53"/>
        <v>1000</v>
      </c>
    </row>
    <row r="2859" spans="3:13" x14ac:dyDescent="0.3">
      <c r="C2859" s="2"/>
      <c r="L2859" s="4">
        <v>0.52884490061543632</v>
      </c>
      <c r="M2859" s="28">
        <f t="shared" si="53"/>
        <v>480</v>
      </c>
    </row>
    <row r="2860" spans="3:13" x14ac:dyDescent="0.3">
      <c r="C2860" s="2"/>
      <c r="L2860" s="4">
        <v>0.84308906241935855</v>
      </c>
      <c r="M2860" s="27">
        <f t="shared" si="53"/>
        <v>1000</v>
      </c>
    </row>
    <row r="2861" spans="3:13" x14ac:dyDescent="0.3">
      <c r="C2861" s="2"/>
      <c r="L2861" s="4">
        <v>0.2379648104860449</v>
      </c>
      <c r="M2861" s="28">
        <f t="shared" si="53"/>
        <v>-540</v>
      </c>
    </row>
    <row r="2862" spans="3:13" x14ac:dyDescent="0.3">
      <c r="C2862" s="2"/>
      <c r="L2862" s="4">
        <v>0.966863884676333</v>
      </c>
      <c r="M2862" s="27">
        <f t="shared" si="53"/>
        <v>1000</v>
      </c>
    </row>
    <row r="2863" spans="3:13" x14ac:dyDescent="0.3">
      <c r="C2863" s="2"/>
      <c r="L2863" s="4">
        <v>9.4374295583428247E-2</v>
      </c>
      <c r="M2863" s="28">
        <f t="shared" si="53"/>
        <v>-1040</v>
      </c>
    </row>
    <row r="2864" spans="3:13" x14ac:dyDescent="0.3">
      <c r="C2864" s="2"/>
      <c r="L2864" s="4">
        <v>0.58452323777280624</v>
      </c>
      <c r="M2864" s="27">
        <f t="shared" si="53"/>
        <v>480</v>
      </c>
    </row>
    <row r="2865" spans="3:13" x14ac:dyDescent="0.3">
      <c r="C2865" s="2"/>
      <c r="L2865" s="4">
        <v>0.11895313561698417</v>
      </c>
      <c r="M2865" s="28">
        <f t="shared" si="53"/>
        <v>-1040</v>
      </c>
    </row>
    <row r="2866" spans="3:13" x14ac:dyDescent="0.3">
      <c r="C2866" s="2"/>
      <c r="L2866" s="4">
        <v>0.63963621866841003</v>
      </c>
      <c r="M2866" s="27">
        <f t="shared" si="53"/>
        <v>480</v>
      </c>
    </row>
    <row r="2867" spans="3:13" x14ac:dyDescent="0.3">
      <c r="C2867" s="2"/>
      <c r="L2867" s="4">
        <v>0.6452742127538772</v>
      </c>
      <c r="M2867" s="28">
        <f t="shared" si="53"/>
        <v>480</v>
      </c>
    </row>
    <row r="2868" spans="3:13" x14ac:dyDescent="0.3">
      <c r="C2868" s="2"/>
      <c r="L2868" s="4">
        <v>0.8256775078880314</v>
      </c>
      <c r="M2868" s="27">
        <f t="shared" si="53"/>
        <v>1000</v>
      </c>
    </row>
    <row r="2869" spans="3:13" x14ac:dyDescent="0.3">
      <c r="C2869" s="2"/>
      <c r="L2869" s="4">
        <v>0.22420276808353079</v>
      </c>
      <c r="M2869" s="28">
        <f t="shared" si="53"/>
        <v>-1040</v>
      </c>
    </row>
    <row r="2870" spans="3:13" x14ac:dyDescent="0.3">
      <c r="C2870" s="2"/>
      <c r="L2870" s="4">
        <v>0.4280173749106132</v>
      </c>
      <c r="M2870" s="27">
        <f t="shared" si="53"/>
        <v>-540</v>
      </c>
    </row>
    <row r="2871" spans="3:13" x14ac:dyDescent="0.3">
      <c r="C2871" s="2"/>
      <c r="L2871" s="4">
        <v>0.36858411662372803</v>
      </c>
      <c r="M2871" s="28">
        <f t="shared" si="53"/>
        <v>-540</v>
      </c>
    </row>
    <row r="2872" spans="3:13" x14ac:dyDescent="0.3">
      <c r="C2872" s="2"/>
      <c r="L2872" s="4">
        <v>0.31028345560976822</v>
      </c>
      <c r="M2872" s="27">
        <f t="shared" si="53"/>
        <v>-540</v>
      </c>
    </row>
    <row r="2873" spans="3:13" x14ac:dyDescent="0.3">
      <c r="C2873" s="2"/>
      <c r="L2873" s="4">
        <v>0.75143435134223402</v>
      </c>
      <c r="M2873" s="28">
        <f t="shared" si="53"/>
        <v>1000</v>
      </c>
    </row>
    <row r="2874" spans="3:13" x14ac:dyDescent="0.3">
      <c r="C2874" s="2"/>
      <c r="L2874" s="4">
        <v>0.48745641725369038</v>
      </c>
      <c r="M2874" s="27">
        <f t="shared" si="53"/>
        <v>480</v>
      </c>
    </row>
    <row r="2875" spans="3:13" x14ac:dyDescent="0.3">
      <c r="C2875" s="2"/>
      <c r="L2875" s="4">
        <v>0.275082918259281</v>
      </c>
      <c r="M2875" s="28">
        <f t="shared" si="53"/>
        <v>-540</v>
      </c>
    </row>
    <row r="2876" spans="3:13" x14ac:dyDescent="0.3">
      <c r="C2876" s="2"/>
      <c r="L2876" s="4">
        <v>0.40692722097681733</v>
      </c>
      <c r="M2876" s="27">
        <f t="shared" si="53"/>
        <v>-540</v>
      </c>
    </row>
    <row r="2877" spans="3:13" x14ac:dyDescent="0.3">
      <c r="C2877" s="2"/>
      <c r="L2877" s="4">
        <v>0.37558021864024804</v>
      </c>
      <c r="M2877" s="28">
        <f t="shared" si="53"/>
        <v>-540</v>
      </c>
    </row>
    <row r="2878" spans="3:13" x14ac:dyDescent="0.3">
      <c r="C2878" s="2"/>
      <c r="L2878" s="4">
        <v>0.43289090137421515</v>
      </c>
      <c r="M2878" s="27">
        <f t="shared" si="53"/>
        <v>-540</v>
      </c>
    </row>
    <row r="2879" spans="3:13" x14ac:dyDescent="0.3">
      <c r="C2879" s="2"/>
      <c r="L2879" s="4">
        <v>0.19772383122291937</v>
      </c>
      <c r="M2879" s="28">
        <f t="shared" si="53"/>
        <v>-1040</v>
      </c>
    </row>
    <row r="2880" spans="3:13" x14ac:dyDescent="0.3">
      <c r="C2880" s="2"/>
      <c r="L2880" s="4">
        <v>0.1291642499134017</v>
      </c>
      <c r="M2880" s="27">
        <f t="shared" si="53"/>
        <v>-1040</v>
      </c>
    </row>
    <row r="2881" spans="3:13" x14ac:dyDescent="0.3">
      <c r="C2881" s="2"/>
      <c r="L2881" s="4">
        <v>0.30368591701252645</v>
      </c>
      <c r="M2881" s="28">
        <f t="shared" si="53"/>
        <v>-540</v>
      </c>
    </row>
    <row r="2882" spans="3:13" x14ac:dyDescent="0.3">
      <c r="C2882" s="2"/>
      <c r="L2882" s="4">
        <v>0.40166069484735067</v>
      </c>
      <c r="M2882" s="27">
        <f t="shared" si="53"/>
        <v>-540</v>
      </c>
    </row>
    <row r="2883" spans="3:13" x14ac:dyDescent="0.3">
      <c r="C2883" s="2"/>
      <c r="L2883" s="4">
        <v>0.26622217436855222</v>
      </c>
      <c r="M2883" s="28">
        <f t="shared" si="53"/>
        <v>-540</v>
      </c>
    </row>
    <row r="2884" spans="3:13" x14ac:dyDescent="0.3">
      <c r="C2884" s="2"/>
      <c r="L2884" s="4">
        <v>0.42842690519152782</v>
      </c>
      <c r="M2884" s="27">
        <f t="shared" si="53"/>
        <v>-540</v>
      </c>
    </row>
    <row r="2885" spans="3:13" x14ac:dyDescent="0.3">
      <c r="C2885" s="2"/>
      <c r="L2885" s="4">
        <v>0.17041205162783635</v>
      </c>
      <c r="M2885" s="28">
        <f t="shared" ref="M2885:M2948" si="54">IF(L2885&gt;$D$19,$E$18,IF(L2885&gt;$D$20,$E$19,IF(L2885&gt;$D$21,$E$20,$E$21)))</f>
        <v>-1040</v>
      </c>
    </row>
    <row r="2886" spans="3:13" x14ac:dyDescent="0.3">
      <c r="C2886" s="2"/>
      <c r="L2886" s="4">
        <v>0.33371357856101025</v>
      </c>
      <c r="M2886" s="27">
        <f t="shared" si="54"/>
        <v>-540</v>
      </c>
    </row>
    <row r="2887" spans="3:13" x14ac:dyDescent="0.3">
      <c r="C2887" s="2"/>
      <c r="L2887" s="4">
        <v>0.89504446774375324</v>
      </c>
      <c r="M2887" s="28">
        <f t="shared" si="54"/>
        <v>1000</v>
      </c>
    </row>
    <row r="2888" spans="3:13" x14ac:dyDescent="0.3">
      <c r="C2888" s="2"/>
      <c r="L2888" s="4">
        <v>0.10673277047733243</v>
      </c>
      <c r="M2888" s="27">
        <f t="shared" si="54"/>
        <v>-1040</v>
      </c>
    </row>
    <row r="2889" spans="3:13" x14ac:dyDescent="0.3">
      <c r="C2889" s="2"/>
      <c r="L2889" s="4">
        <v>0.71383379255059642</v>
      </c>
      <c r="M2889" s="28">
        <f t="shared" si="54"/>
        <v>480</v>
      </c>
    </row>
    <row r="2890" spans="3:13" x14ac:dyDescent="0.3">
      <c r="C2890" s="2"/>
      <c r="L2890" s="4">
        <v>0.74499068259193035</v>
      </c>
      <c r="M2890" s="27">
        <f t="shared" si="54"/>
        <v>1000</v>
      </c>
    </row>
    <row r="2891" spans="3:13" x14ac:dyDescent="0.3">
      <c r="C2891" s="2"/>
      <c r="L2891" s="4">
        <v>0.36173495038004155</v>
      </c>
      <c r="M2891" s="28">
        <f t="shared" si="54"/>
        <v>-540</v>
      </c>
    </row>
    <row r="2892" spans="3:13" x14ac:dyDescent="0.3">
      <c r="C2892" s="2"/>
      <c r="L2892" s="4">
        <v>0.15824002825216699</v>
      </c>
      <c r="M2892" s="27">
        <f t="shared" si="54"/>
        <v>-1040</v>
      </c>
    </row>
    <row r="2893" spans="3:13" x14ac:dyDescent="0.3">
      <c r="C2893" s="2"/>
      <c r="L2893" s="4">
        <v>0.30385948012862096</v>
      </c>
      <c r="M2893" s="28">
        <f t="shared" si="54"/>
        <v>-540</v>
      </c>
    </row>
    <row r="2894" spans="3:13" x14ac:dyDescent="0.3">
      <c r="C2894" s="2"/>
      <c r="L2894" s="4">
        <v>0.35203722918535918</v>
      </c>
      <c r="M2894" s="27">
        <f t="shared" si="54"/>
        <v>-540</v>
      </c>
    </row>
    <row r="2895" spans="3:13" x14ac:dyDescent="0.3">
      <c r="C2895" s="2"/>
      <c r="L2895" s="4">
        <v>0.24022987480296698</v>
      </c>
      <c r="M2895" s="28">
        <f t="shared" si="54"/>
        <v>-540</v>
      </c>
    </row>
    <row r="2896" spans="3:13" x14ac:dyDescent="0.3">
      <c r="C2896" s="2"/>
      <c r="L2896" s="4">
        <v>0.91416266617541775</v>
      </c>
      <c r="M2896" s="27">
        <f t="shared" si="54"/>
        <v>1000</v>
      </c>
    </row>
    <row r="2897" spans="3:13" x14ac:dyDescent="0.3">
      <c r="C2897" s="2"/>
      <c r="L2897" s="4">
        <v>0.59931890471561788</v>
      </c>
      <c r="M2897" s="28">
        <f t="shared" si="54"/>
        <v>480</v>
      </c>
    </row>
    <row r="2898" spans="3:13" x14ac:dyDescent="0.3">
      <c r="C2898" s="2"/>
      <c r="L2898" s="4">
        <v>7.5133654271144268E-2</v>
      </c>
      <c r="M2898" s="27">
        <f t="shared" si="54"/>
        <v>-1040</v>
      </c>
    </row>
    <row r="2899" spans="3:13" x14ac:dyDescent="0.3">
      <c r="C2899" s="2"/>
      <c r="L2899" s="4">
        <v>0.85012057226919624</v>
      </c>
      <c r="M2899" s="28">
        <f t="shared" si="54"/>
        <v>1000</v>
      </c>
    </row>
    <row r="2900" spans="3:13" x14ac:dyDescent="0.3">
      <c r="C2900" s="2"/>
      <c r="L2900" s="4">
        <v>0.90002701995331447</v>
      </c>
      <c r="M2900" s="27">
        <f t="shared" si="54"/>
        <v>1000</v>
      </c>
    </row>
    <row r="2901" spans="3:13" x14ac:dyDescent="0.3">
      <c r="C2901" s="2"/>
      <c r="L2901" s="4">
        <v>0.84664913834923561</v>
      </c>
      <c r="M2901" s="28">
        <f t="shared" si="54"/>
        <v>1000</v>
      </c>
    </row>
    <row r="2902" spans="3:13" x14ac:dyDescent="0.3">
      <c r="C2902" s="2"/>
      <c r="L2902" s="4">
        <v>0.46265905174300648</v>
      </c>
      <c r="M2902" s="27">
        <f t="shared" si="54"/>
        <v>480</v>
      </c>
    </row>
    <row r="2903" spans="3:13" x14ac:dyDescent="0.3">
      <c r="C2903" s="2"/>
      <c r="L2903" s="4">
        <v>0.57809307127175769</v>
      </c>
      <c r="M2903" s="28">
        <f t="shared" si="54"/>
        <v>480</v>
      </c>
    </row>
    <row r="2904" spans="3:13" x14ac:dyDescent="0.3">
      <c r="C2904" s="2"/>
      <c r="L2904" s="4">
        <v>0.90419373160314254</v>
      </c>
      <c r="M2904" s="27">
        <f t="shared" si="54"/>
        <v>1000</v>
      </c>
    </row>
    <row r="2905" spans="3:13" x14ac:dyDescent="0.3">
      <c r="C2905" s="2"/>
      <c r="L2905" s="4">
        <v>0.96977202326506451</v>
      </c>
      <c r="M2905" s="28">
        <f t="shared" si="54"/>
        <v>1000</v>
      </c>
    </row>
    <row r="2906" spans="3:13" x14ac:dyDescent="0.3">
      <c r="C2906" s="2"/>
      <c r="L2906" s="4">
        <v>0.34740794301870814</v>
      </c>
      <c r="M2906" s="27">
        <f t="shared" si="54"/>
        <v>-540</v>
      </c>
    </row>
    <row r="2907" spans="3:13" x14ac:dyDescent="0.3">
      <c r="C2907" s="2"/>
      <c r="L2907" s="4">
        <v>0.38661594996028192</v>
      </c>
      <c r="M2907" s="28">
        <f t="shared" si="54"/>
        <v>-540</v>
      </c>
    </row>
    <row r="2908" spans="3:13" x14ac:dyDescent="0.3">
      <c r="C2908" s="2"/>
      <c r="L2908" s="4">
        <v>0.49261359283308892</v>
      </c>
      <c r="M2908" s="27">
        <f t="shared" si="54"/>
        <v>480</v>
      </c>
    </row>
    <row r="2909" spans="3:13" x14ac:dyDescent="0.3">
      <c r="C2909" s="2"/>
      <c r="L2909" s="4">
        <v>6.3961675522035688E-2</v>
      </c>
      <c r="M2909" s="28">
        <f t="shared" si="54"/>
        <v>-1040</v>
      </c>
    </row>
    <row r="2910" spans="3:13" x14ac:dyDescent="0.3">
      <c r="C2910" s="2"/>
      <c r="L2910" s="4">
        <v>0.26443749011830953</v>
      </c>
      <c r="M2910" s="27">
        <f t="shared" si="54"/>
        <v>-540</v>
      </c>
    </row>
    <row r="2911" spans="3:13" x14ac:dyDescent="0.3">
      <c r="C2911" s="2"/>
      <c r="L2911" s="4">
        <v>0.88413729377083472</v>
      </c>
      <c r="M2911" s="28">
        <f t="shared" si="54"/>
        <v>1000</v>
      </c>
    </row>
    <row r="2912" spans="3:13" x14ac:dyDescent="0.3">
      <c r="C2912" s="2"/>
      <c r="L2912" s="4">
        <v>0.60203240762734378</v>
      </c>
      <c r="M2912" s="27">
        <f t="shared" si="54"/>
        <v>480</v>
      </c>
    </row>
    <row r="2913" spans="3:13" x14ac:dyDescent="0.3">
      <c r="C2913" s="2"/>
      <c r="L2913" s="4">
        <v>0.42966670372755245</v>
      </c>
      <c r="M2913" s="28">
        <f t="shared" si="54"/>
        <v>-540</v>
      </c>
    </row>
    <row r="2914" spans="3:13" x14ac:dyDescent="0.3">
      <c r="C2914" s="2"/>
      <c r="L2914" s="4">
        <v>0.82534461182100116</v>
      </c>
      <c r="M2914" s="27">
        <f t="shared" si="54"/>
        <v>1000</v>
      </c>
    </row>
    <row r="2915" spans="3:13" x14ac:dyDescent="0.3">
      <c r="C2915" s="2"/>
      <c r="L2915" s="4">
        <v>0.13677193287136569</v>
      </c>
      <c r="M2915" s="28">
        <f t="shared" si="54"/>
        <v>-1040</v>
      </c>
    </row>
    <row r="2916" spans="3:13" x14ac:dyDescent="0.3">
      <c r="C2916" s="2"/>
      <c r="L2916" s="4">
        <v>2.7905005198048727E-2</v>
      </c>
      <c r="M2916" s="27">
        <f t="shared" si="54"/>
        <v>-1040</v>
      </c>
    </row>
    <row r="2917" spans="3:13" x14ac:dyDescent="0.3">
      <c r="C2917" s="2"/>
      <c r="L2917" s="4">
        <v>0.37499539928177461</v>
      </c>
      <c r="M2917" s="28">
        <f t="shared" si="54"/>
        <v>-540</v>
      </c>
    </row>
    <row r="2918" spans="3:13" x14ac:dyDescent="0.3">
      <c r="C2918" s="2"/>
      <c r="L2918" s="4">
        <v>0.32717925393580249</v>
      </c>
      <c r="M2918" s="27">
        <f t="shared" si="54"/>
        <v>-540</v>
      </c>
    </row>
    <row r="2919" spans="3:13" x14ac:dyDescent="0.3">
      <c r="C2919" s="2"/>
      <c r="L2919" s="4">
        <v>0.16347829688851501</v>
      </c>
      <c r="M2919" s="28">
        <f t="shared" si="54"/>
        <v>-1040</v>
      </c>
    </row>
    <row r="2920" spans="3:13" x14ac:dyDescent="0.3">
      <c r="C2920" s="2"/>
      <c r="L2920" s="4">
        <v>0.34723254426485917</v>
      </c>
      <c r="M2920" s="27">
        <f t="shared" si="54"/>
        <v>-540</v>
      </c>
    </row>
    <row r="2921" spans="3:13" x14ac:dyDescent="0.3">
      <c r="C2921" s="2"/>
      <c r="L2921" s="4">
        <v>0.74575852609012472</v>
      </c>
      <c r="M2921" s="28">
        <f t="shared" si="54"/>
        <v>1000</v>
      </c>
    </row>
    <row r="2922" spans="3:13" x14ac:dyDescent="0.3">
      <c r="C2922" s="2"/>
      <c r="L2922" s="4">
        <v>0.96511229202617665</v>
      </c>
      <c r="M2922" s="27">
        <f t="shared" si="54"/>
        <v>1000</v>
      </c>
    </row>
    <row r="2923" spans="3:13" x14ac:dyDescent="0.3">
      <c r="C2923" s="2"/>
      <c r="L2923" s="4">
        <v>0.80933904576839588</v>
      </c>
      <c r="M2923" s="28">
        <f t="shared" si="54"/>
        <v>1000</v>
      </c>
    </row>
    <row r="2924" spans="3:13" x14ac:dyDescent="0.3">
      <c r="C2924" s="2"/>
      <c r="L2924" s="4">
        <v>0.83767841567937806</v>
      </c>
      <c r="M2924" s="27">
        <f t="shared" si="54"/>
        <v>1000</v>
      </c>
    </row>
    <row r="2925" spans="3:13" x14ac:dyDescent="0.3">
      <c r="C2925" s="2"/>
      <c r="L2925" s="4">
        <v>0.66263032218510787</v>
      </c>
      <c r="M2925" s="28">
        <f t="shared" si="54"/>
        <v>480</v>
      </c>
    </row>
    <row r="2926" spans="3:13" x14ac:dyDescent="0.3">
      <c r="C2926" s="2"/>
      <c r="L2926" s="4">
        <v>6.2451083068687185E-2</v>
      </c>
      <c r="M2926" s="27">
        <f t="shared" si="54"/>
        <v>-1040</v>
      </c>
    </row>
    <row r="2927" spans="3:13" x14ac:dyDescent="0.3">
      <c r="C2927" s="2"/>
      <c r="L2927" s="4">
        <v>0.5682241413753556</v>
      </c>
      <c r="M2927" s="28">
        <f t="shared" si="54"/>
        <v>480</v>
      </c>
    </row>
    <row r="2928" spans="3:13" x14ac:dyDescent="0.3">
      <c r="C2928" s="2"/>
      <c r="L2928" s="4">
        <v>0.84244336202430004</v>
      </c>
      <c r="M2928" s="27">
        <f t="shared" si="54"/>
        <v>1000</v>
      </c>
    </row>
    <row r="2929" spans="3:13" x14ac:dyDescent="0.3">
      <c r="C2929" s="2"/>
      <c r="L2929" s="4">
        <v>1.8012358215115598E-2</v>
      </c>
      <c r="M2929" s="28">
        <f t="shared" si="54"/>
        <v>-1040</v>
      </c>
    </row>
    <row r="2930" spans="3:13" x14ac:dyDescent="0.3">
      <c r="C2930" s="2"/>
      <c r="L2930" s="4">
        <v>0.66566755042896886</v>
      </c>
      <c r="M2930" s="27">
        <f t="shared" si="54"/>
        <v>480</v>
      </c>
    </row>
    <row r="2931" spans="3:13" x14ac:dyDescent="0.3">
      <c r="C2931" s="2"/>
      <c r="L2931" s="4">
        <v>0.41174791462622751</v>
      </c>
      <c r="M2931" s="28">
        <f t="shared" si="54"/>
        <v>-540</v>
      </c>
    </row>
    <row r="2932" spans="3:13" x14ac:dyDescent="0.3">
      <c r="C2932" s="2"/>
      <c r="L2932" s="4">
        <v>0.70768440677539723</v>
      </c>
      <c r="M2932" s="27">
        <f t="shared" si="54"/>
        <v>480</v>
      </c>
    </row>
    <row r="2933" spans="3:13" x14ac:dyDescent="0.3">
      <c r="C2933" s="2"/>
      <c r="L2933" s="4">
        <v>0.18899181360020612</v>
      </c>
      <c r="M2933" s="28">
        <f t="shared" si="54"/>
        <v>-1040</v>
      </c>
    </row>
    <row r="2934" spans="3:13" x14ac:dyDescent="0.3">
      <c r="C2934" s="2"/>
      <c r="L2934" s="4">
        <v>0.35925251641282463</v>
      </c>
      <c r="M2934" s="27">
        <f t="shared" si="54"/>
        <v>-540</v>
      </c>
    </row>
    <row r="2935" spans="3:13" x14ac:dyDescent="0.3">
      <c r="C2935" s="2"/>
      <c r="L2935" s="4">
        <v>0.58452214249780665</v>
      </c>
      <c r="M2935" s="28">
        <f t="shared" si="54"/>
        <v>480</v>
      </c>
    </row>
    <row r="2936" spans="3:13" x14ac:dyDescent="0.3">
      <c r="C2936" s="2"/>
      <c r="L2936" s="4">
        <v>0.89178706337040847</v>
      </c>
      <c r="M2936" s="27">
        <f t="shared" si="54"/>
        <v>1000</v>
      </c>
    </row>
    <row r="2937" spans="3:13" x14ac:dyDescent="0.3">
      <c r="C2937" s="2"/>
      <c r="L2937" s="4">
        <v>0.62614373711727878</v>
      </c>
      <c r="M2937" s="28">
        <f t="shared" si="54"/>
        <v>480</v>
      </c>
    </row>
    <row r="2938" spans="3:13" x14ac:dyDescent="0.3">
      <c r="C2938" s="2"/>
      <c r="L2938" s="4">
        <v>0.50159028206820533</v>
      </c>
      <c r="M2938" s="27">
        <f t="shared" si="54"/>
        <v>480</v>
      </c>
    </row>
    <row r="2939" spans="3:13" x14ac:dyDescent="0.3">
      <c r="C2939" s="2"/>
      <c r="L2939" s="4">
        <v>0.51749962681763406</v>
      </c>
      <c r="M2939" s="28">
        <f t="shared" si="54"/>
        <v>480</v>
      </c>
    </row>
    <row r="2940" spans="3:13" x14ac:dyDescent="0.3">
      <c r="C2940" s="2"/>
      <c r="L2940" s="4">
        <v>2.118335992746867E-2</v>
      </c>
      <c r="M2940" s="27">
        <f t="shared" si="54"/>
        <v>-1040</v>
      </c>
    </row>
    <row r="2941" spans="3:13" x14ac:dyDescent="0.3">
      <c r="C2941" s="2"/>
      <c r="L2941" s="4">
        <v>0.83043502903396627</v>
      </c>
      <c r="M2941" s="28">
        <f t="shared" si="54"/>
        <v>1000</v>
      </c>
    </row>
    <row r="2942" spans="3:13" x14ac:dyDescent="0.3">
      <c r="C2942" s="2"/>
      <c r="L2942" s="4">
        <v>0.85329033160811485</v>
      </c>
      <c r="M2942" s="27">
        <f t="shared" si="54"/>
        <v>1000</v>
      </c>
    </row>
    <row r="2943" spans="3:13" x14ac:dyDescent="0.3">
      <c r="C2943" s="2"/>
      <c r="L2943" s="4">
        <v>0.27687630828208143</v>
      </c>
      <c r="M2943" s="28">
        <f t="shared" si="54"/>
        <v>-540</v>
      </c>
    </row>
    <row r="2944" spans="3:13" x14ac:dyDescent="0.3">
      <c r="C2944" s="2"/>
      <c r="L2944" s="4">
        <v>0.66850165181955157</v>
      </c>
      <c r="M2944" s="27">
        <f t="shared" si="54"/>
        <v>480</v>
      </c>
    </row>
    <row r="2945" spans="3:13" x14ac:dyDescent="0.3">
      <c r="C2945" s="2"/>
      <c r="L2945" s="4">
        <v>0.80078567698627057</v>
      </c>
      <c r="M2945" s="28">
        <f t="shared" si="54"/>
        <v>1000</v>
      </c>
    </row>
    <row r="2946" spans="3:13" x14ac:dyDescent="0.3">
      <c r="C2946" s="2"/>
      <c r="L2946" s="4">
        <v>0.94227891330356028</v>
      </c>
      <c r="M2946" s="27">
        <f t="shared" si="54"/>
        <v>1000</v>
      </c>
    </row>
    <row r="2947" spans="3:13" x14ac:dyDescent="0.3">
      <c r="C2947" s="2"/>
      <c r="L2947" s="4">
        <v>0.10021950470618002</v>
      </c>
      <c r="M2947" s="28">
        <f t="shared" si="54"/>
        <v>-1040</v>
      </c>
    </row>
    <row r="2948" spans="3:13" x14ac:dyDescent="0.3">
      <c r="C2948" s="2"/>
      <c r="L2948" s="4">
        <v>0.68956702447035922</v>
      </c>
      <c r="M2948" s="27">
        <f t="shared" si="54"/>
        <v>480</v>
      </c>
    </row>
    <row r="2949" spans="3:13" x14ac:dyDescent="0.3">
      <c r="C2949" s="2"/>
      <c r="L2949" s="4">
        <v>0.86454638843086995</v>
      </c>
      <c r="M2949" s="28">
        <f t="shared" ref="M2949:M3012" si="55">IF(L2949&gt;$D$19,$E$18,IF(L2949&gt;$D$20,$E$19,IF(L2949&gt;$D$21,$E$20,$E$21)))</f>
        <v>1000</v>
      </c>
    </row>
    <row r="2950" spans="3:13" x14ac:dyDescent="0.3">
      <c r="C2950" s="2"/>
      <c r="L2950" s="4">
        <v>0.74394792428555023</v>
      </c>
      <c r="M2950" s="27">
        <f t="shared" si="55"/>
        <v>1000</v>
      </c>
    </row>
    <row r="2951" spans="3:13" x14ac:dyDescent="0.3">
      <c r="C2951" s="2"/>
      <c r="L2951" s="4">
        <v>0.66456630871781086</v>
      </c>
      <c r="M2951" s="28">
        <f t="shared" si="55"/>
        <v>480</v>
      </c>
    </row>
    <row r="2952" spans="3:13" x14ac:dyDescent="0.3">
      <c r="C2952" s="2"/>
      <c r="L2952" s="4">
        <v>0.77265667053046172</v>
      </c>
      <c r="M2952" s="27">
        <f t="shared" si="55"/>
        <v>1000</v>
      </c>
    </row>
    <row r="2953" spans="3:13" x14ac:dyDescent="0.3">
      <c r="C2953" s="2"/>
      <c r="L2953" s="4">
        <v>0.57633307834653891</v>
      </c>
      <c r="M2953" s="28">
        <f t="shared" si="55"/>
        <v>480</v>
      </c>
    </row>
    <row r="2954" spans="3:13" x14ac:dyDescent="0.3">
      <c r="C2954" s="2"/>
      <c r="L2954" s="4">
        <v>0.48455458885203995</v>
      </c>
      <c r="M2954" s="27">
        <f t="shared" si="55"/>
        <v>480</v>
      </c>
    </row>
    <row r="2955" spans="3:13" x14ac:dyDescent="0.3">
      <c r="C2955" s="2"/>
      <c r="L2955" s="4">
        <v>0.93781209357560724</v>
      </c>
      <c r="M2955" s="28">
        <f t="shared" si="55"/>
        <v>1000</v>
      </c>
    </row>
    <row r="2956" spans="3:13" x14ac:dyDescent="0.3">
      <c r="C2956" s="2"/>
      <c r="L2956" s="4">
        <v>0.6738385640380562</v>
      </c>
      <c r="M2956" s="27">
        <f t="shared" si="55"/>
        <v>480</v>
      </c>
    </row>
    <row r="2957" spans="3:13" x14ac:dyDescent="0.3">
      <c r="C2957" s="2"/>
      <c r="L2957" s="4">
        <v>0.88251616903593511</v>
      </c>
      <c r="M2957" s="28">
        <f t="shared" si="55"/>
        <v>1000</v>
      </c>
    </row>
    <row r="2958" spans="3:13" x14ac:dyDescent="0.3">
      <c r="C2958" s="2"/>
      <c r="L2958" s="4">
        <v>0.4159937633388493</v>
      </c>
      <c r="M2958" s="27">
        <f t="shared" si="55"/>
        <v>-540</v>
      </c>
    </row>
    <row r="2959" spans="3:13" x14ac:dyDescent="0.3">
      <c r="C2959" s="2"/>
      <c r="L2959" s="4">
        <v>0.2777990322810785</v>
      </c>
      <c r="M2959" s="28">
        <f t="shared" si="55"/>
        <v>-540</v>
      </c>
    </row>
    <row r="2960" spans="3:13" x14ac:dyDescent="0.3">
      <c r="C2960" s="2"/>
      <c r="L2960" s="4">
        <v>0.970672137534764</v>
      </c>
      <c r="M2960" s="27">
        <f t="shared" si="55"/>
        <v>1000</v>
      </c>
    </row>
    <row r="2961" spans="3:13" x14ac:dyDescent="0.3">
      <c r="C2961" s="2"/>
      <c r="L2961" s="4">
        <v>0.57229597071357485</v>
      </c>
      <c r="M2961" s="28">
        <f t="shared" si="55"/>
        <v>480</v>
      </c>
    </row>
    <row r="2962" spans="3:13" x14ac:dyDescent="0.3">
      <c r="C2962" s="2"/>
      <c r="L2962" s="4">
        <v>7.1098439136791924E-2</v>
      </c>
      <c r="M2962" s="27">
        <f t="shared" si="55"/>
        <v>-1040</v>
      </c>
    </row>
    <row r="2963" spans="3:13" x14ac:dyDescent="0.3">
      <c r="C2963" s="2"/>
      <c r="L2963" s="4">
        <v>0.21425642849649706</v>
      </c>
      <c r="M2963" s="28">
        <f t="shared" si="55"/>
        <v>-1040</v>
      </c>
    </row>
    <row r="2964" spans="3:13" x14ac:dyDescent="0.3">
      <c r="C2964" s="2"/>
      <c r="L2964" s="4">
        <v>0.59186076484808214</v>
      </c>
      <c r="M2964" s="27">
        <f t="shared" si="55"/>
        <v>480</v>
      </c>
    </row>
    <row r="2965" spans="3:13" x14ac:dyDescent="0.3">
      <c r="C2965" s="2"/>
      <c r="L2965" s="4">
        <v>0.32395926777282646</v>
      </c>
      <c r="M2965" s="28">
        <f t="shared" si="55"/>
        <v>-540</v>
      </c>
    </row>
    <row r="2966" spans="3:13" x14ac:dyDescent="0.3">
      <c r="C2966" s="2"/>
      <c r="L2966" s="4">
        <v>0.12994948215470803</v>
      </c>
      <c r="M2966" s="27">
        <f t="shared" si="55"/>
        <v>-1040</v>
      </c>
    </row>
    <row r="2967" spans="3:13" x14ac:dyDescent="0.3">
      <c r="C2967" s="2"/>
      <c r="L2967" s="4">
        <v>0.84445646919776385</v>
      </c>
      <c r="M2967" s="28">
        <f t="shared" si="55"/>
        <v>1000</v>
      </c>
    </row>
    <row r="2968" spans="3:13" x14ac:dyDescent="0.3">
      <c r="C2968" s="2"/>
      <c r="L2968" s="4">
        <v>0.24489948942583561</v>
      </c>
      <c r="M2968" s="27">
        <f t="shared" si="55"/>
        <v>-540</v>
      </c>
    </row>
    <row r="2969" spans="3:13" x14ac:dyDescent="0.3">
      <c r="C2969" s="2"/>
      <c r="L2969" s="4">
        <v>0.6063403442558063</v>
      </c>
      <c r="M2969" s="28">
        <f t="shared" si="55"/>
        <v>480</v>
      </c>
    </row>
    <row r="2970" spans="3:13" x14ac:dyDescent="0.3">
      <c r="C2970" s="2"/>
      <c r="L2970" s="4">
        <v>0.4963452782874741</v>
      </c>
      <c r="M2970" s="27">
        <f t="shared" si="55"/>
        <v>480</v>
      </c>
    </row>
    <row r="2971" spans="3:13" x14ac:dyDescent="0.3">
      <c r="C2971" s="2"/>
      <c r="L2971" s="4">
        <v>0.7007593815243891</v>
      </c>
      <c r="M2971" s="28">
        <f t="shared" si="55"/>
        <v>480</v>
      </c>
    </row>
    <row r="2972" spans="3:13" x14ac:dyDescent="0.3">
      <c r="C2972" s="2"/>
      <c r="L2972" s="4">
        <v>0.55176695940570541</v>
      </c>
      <c r="M2972" s="27">
        <f t="shared" si="55"/>
        <v>480</v>
      </c>
    </row>
    <row r="2973" spans="3:13" x14ac:dyDescent="0.3">
      <c r="C2973" s="2"/>
      <c r="L2973" s="4">
        <v>0.15621349983008437</v>
      </c>
      <c r="M2973" s="28">
        <f t="shared" si="55"/>
        <v>-1040</v>
      </c>
    </row>
    <row r="2974" spans="3:13" x14ac:dyDescent="0.3">
      <c r="C2974" s="2"/>
      <c r="L2974" s="4">
        <v>0.10612247152593901</v>
      </c>
      <c r="M2974" s="27">
        <f t="shared" si="55"/>
        <v>-1040</v>
      </c>
    </row>
    <row r="2975" spans="3:13" x14ac:dyDescent="0.3">
      <c r="C2975" s="2"/>
      <c r="L2975" s="4">
        <v>0.82797991143598959</v>
      </c>
      <c r="M2975" s="28">
        <f t="shared" si="55"/>
        <v>1000</v>
      </c>
    </row>
    <row r="2976" spans="3:13" x14ac:dyDescent="0.3">
      <c r="C2976" s="2"/>
      <c r="L2976" s="4">
        <v>6.573325788199591E-2</v>
      </c>
      <c r="M2976" s="27">
        <f t="shared" si="55"/>
        <v>-1040</v>
      </c>
    </row>
    <row r="2977" spans="3:13" x14ac:dyDescent="0.3">
      <c r="C2977" s="2"/>
      <c r="L2977" s="4">
        <v>0.9364557469717586</v>
      </c>
      <c r="M2977" s="28">
        <f t="shared" si="55"/>
        <v>1000</v>
      </c>
    </row>
    <row r="2978" spans="3:13" x14ac:dyDescent="0.3">
      <c r="C2978" s="2"/>
      <c r="L2978" s="4">
        <v>9.7588038991464288E-2</v>
      </c>
      <c r="M2978" s="27">
        <f t="shared" si="55"/>
        <v>-1040</v>
      </c>
    </row>
    <row r="2979" spans="3:13" x14ac:dyDescent="0.3">
      <c r="C2979" s="2"/>
      <c r="L2979" s="4">
        <v>0.51511683448796286</v>
      </c>
      <c r="M2979" s="28">
        <f t="shared" si="55"/>
        <v>480</v>
      </c>
    </row>
    <row r="2980" spans="3:13" x14ac:dyDescent="0.3">
      <c r="C2980" s="2"/>
      <c r="L2980" s="4">
        <v>0.9690551995840293</v>
      </c>
      <c r="M2980" s="27">
        <f t="shared" si="55"/>
        <v>1000</v>
      </c>
    </row>
    <row r="2981" spans="3:13" x14ac:dyDescent="0.3">
      <c r="C2981" s="2"/>
      <c r="L2981" s="4">
        <v>0.30399774997910245</v>
      </c>
      <c r="M2981" s="28">
        <f t="shared" si="55"/>
        <v>-540</v>
      </c>
    </row>
    <row r="2982" spans="3:13" x14ac:dyDescent="0.3">
      <c r="C2982" s="2"/>
      <c r="L2982" s="4">
        <v>0.84589502539954764</v>
      </c>
      <c r="M2982" s="27">
        <f t="shared" si="55"/>
        <v>1000</v>
      </c>
    </row>
    <row r="2983" spans="3:13" x14ac:dyDescent="0.3">
      <c r="C2983" s="2"/>
      <c r="L2983" s="4">
        <v>7.3662337962018376E-2</v>
      </c>
      <c r="M2983" s="28">
        <f t="shared" si="55"/>
        <v>-1040</v>
      </c>
    </row>
    <row r="2984" spans="3:13" x14ac:dyDescent="0.3">
      <c r="C2984" s="2"/>
      <c r="L2984" s="4">
        <v>0.19698350523829455</v>
      </c>
      <c r="M2984" s="27">
        <f t="shared" si="55"/>
        <v>-1040</v>
      </c>
    </row>
    <row r="2985" spans="3:13" x14ac:dyDescent="0.3">
      <c r="C2985" s="2"/>
      <c r="L2985" s="4">
        <v>0.99629476520338522</v>
      </c>
      <c r="M2985" s="28">
        <f t="shared" si="55"/>
        <v>1000</v>
      </c>
    </row>
    <row r="2986" spans="3:13" x14ac:dyDescent="0.3">
      <c r="C2986" s="2"/>
      <c r="L2986" s="4">
        <v>0.47829789566518</v>
      </c>
      <c r="M2986" s="27">
        <f t="shared" si="55"/>
        <v>480</v>
      </c>
    </row>
    <row r="2987" spans="3:13" x14ac:dyDescent="0.3">
      <c r="C2987" s="2"/>
      <c r="L2987" s="4">
        <v>0.79980957408623721</v>
      </c>
      <c r="M2987" s="28">
        <f t="shared" si="55"/>
        <v>1000</v>
      </c>
    </row>
    <row r="2988" spans="3:13" x14ac:dyDescent="0.3">
      <c r="C2988" s="2"/>
      <c r="L2988" s="4">
        <v>0.83489097932724543</v>
      </c>
      <c r="M2988" s="27">
        <f t="shared" si="55"/>
        <v>1000</v>
      </c>
    </row>
    <row r="2989" spans="3:13" x14ac:dyDescent="0.3">
      <c r="C2989" s="2"/>
      <c r="L2989" s="4">
        <v>0.84014315014071939</v>
      </c>
      <c r="M2989" s="28">
        <f t="shared" si="55"/>
        <v>1000</v>
      </c>
    </row>
    <row r="2990" spans="3:13" x14ac:dyDescent="0.3">
      <c r="C2990" s="2"/>
      <c r="L2990" s="4">
        <v>0.67946935548067311</v>
      </c>
      <c r="M2990" s="27">
        <f t="shared" si="55"/>
        <v>480</v>
      </c>
    </row>
    <row r="2991" spans="3:13" x14ac:dyDescent="0.3">
      <c r="C2991" s="2"/>
      <c r="L2991" s="4">
        <v>0.68928761792585991</v>
      </c>
      <c r="M2991" s="28">
        <f t="shared" si="55"/>
        <v>480</v>
      </c>
    </row>
    <row r="2992" spans="3:13" x14ac:dyDescent="0.3">
      <c r="C2992" s="2"/>
      <c r="L2992" s="4">
        <v>0.88844902991414831</v>
      </c>
      <c r="M2992" s="27">
        <f t="shared" si="55"/>
        <v>1000</v>
      </c>
    </row>
    <row r="2993" spans="3:13" x14ac:dyDescent="0.3">
      <c r="C2993" s="2"/>
      <c r="L2993" s="4">
        <v>0.46681413534528216</v>
      </c>
      <c r="M2993" s="28">
        <f t="shared" si="55"/>
        <v>480</v>
      </c>
    </row>
    <row r="2994" spans="3:13" x14ac:dyDescent="0.3">
      <c r="C2994" s="2"/>
      <c r="L2994" s="4">
        <v>0.63255194016577454</v>
      </c>
      <c r="M2994" s="27">
        <f t="shared" si="55"/>
        <v>480</v>
      </c>
    </row>
    <row r="2995" spans="3:13" x14ac:dyDescent="0.3">
      <c r="C2995" s="2"/>
      <c r="L2995" s="4">
        <v>0.75702300798379163</v>
      </c>
      <c r="M2995" s="28">
        <f t="shared" si="55"/>
        <v>1000</v>
      </c>
    </row>
    <row r="2996" spans="3:13" x14ac:dyDescent="0.3">
      <c r="C2996" s="2"/>
      <c r="L2996" s="4">
        <v>0.67097371454643973</v>
      </c>
      <c r="M2996" s="27">
        <f t="shared" si="55"/>
        <v>480</v>
      </c>
    </row>
    <row r="2997" spans="3:13" x14ac:dyDescent="0.3">
      <c r="C2997" s="2"/>
      <c r="L2997" s="4">
        <v>8.0958671118812386E-2</v>
      </c>
      <c r="M2997" s="28">
        <f t="shared" si="55"/>
        <v>-1040</v>
      </c>
    </row>
    <row r="2998" spans="3:13" x14ac:dyDescent="0.3">
      <c r="C2998" s="2"/>
      <c r="L2998" s="4">
        <v>0.37281824821600706</v>
      </c>
      <c r="M2998" s="27">
        <f t="shared" si="55"/>
        <v>-540</v>
      </c>
    </row>
    <row r="2999" spans="3:13" x14ac:dyDescent="0.3">
      <c r="C2999" s="2"/>
      <c r="L2999" s="4">
        <v>9.8402045391553283E-2</v>
      </c>
      <c r="M2999" s="28">
        <f t="shared" si="55"/>
        <v>-1040</v>
      </c>
    </row>
    <row r="3000" spans="3:13" x14ac:dyDescent="0.3">
      <c r="C3000" s="2"/>
      <c r="L3000" s="4">
        <v>0.10766422927694252</v>
      </c>
      <c r="M3000" s="27">
        <f t="shared" si="55"/>
        <v>-1040</v>
      </c>
    </row>
    <row r="3001" spans="3:13" x14ac:dyDescent="0.3">
      <c r="C3001" s="2"/>
      <c r="L3001" s="4">
        <v>0.21709580512901383</v>
      </c>
      <c r="M3001" s="28">
        <f t="shared" si="55"/>
        <v>-1040</v>
      </c>
    </row>
    <row r="3002" spans="3:13" x14ac:dyDescent="0.3">
      <c r="C3002" s="2"/>
      <c r="L3002" s="4">
        <v>0.73654328295824434</v>
      </c>
      <c r="M3002" s="27">
        <f t="shared" si="55"/>
        <v>480</v>
      </c>
    </row>
    <row r="3003" spans="3:13" x14ac:dyDescent="0.3">
      <c r="C3003" s="2"/>
      <c r="L3003" s="4">
        <v>9.2148142344138373E-3</v>
      </c>
      <c r="M3003" s="28">
        <f t="shared" si="55"/>
        <v>-1040</v>
      </c>
    </row>
    <row r="3004" spans="3:13" x14ac:dyDescent="0.3">
      <c r="C3004" s="2"/>
      <c r="L3004" s="4">
        <v>0.98821516298868373</v>
      </c>
      <c r="M3004" s="27">
        <f t="shared" si="55"/>
        <v>1000</v>
      </c>
    </row>
    <row r="3005" spans="3:13" x14ac:dyDescent="0.3">
      <c r="C3005" s="2"/>
      <c r="L3005" s="4">
        <v>0.15946095662445625</v>
      </c>
      <c r="M3005" s="28">
        <f t="shared" si="55"/>
        <v>-1040</v>
      </c>
    </row>
    <row r="3006" spans="3:13" x14ac:dyDescent="0.3">
      <c r="C3006" s="2"/>
      <c r="L3006" s="4">
        <v>0.83550300354250429</v>
      </c>
      <c r="M3006" s="27">
        <f t="shared" si="55"/>
        <v>1000</v>
      </c>
    </row>
    <row r="3007" spans="3:13" x14ac:dyDescent="0.3">
      <c r="C3007" s="2"/>
      <c r="L3007" s="4">
        <v>0.84451064861705216</v>
      </c>
      <c r="M3007" s="28">
        <f t="shared" si="55"/>
        <v>1000</v>
      </c>
    </row>
    <row r="3008" spans="3:13" x14ac:dyDescent="0.3">
      <c r="C3008" s="2"/>
      <c r="L3008" s="4">
        <v>1.5141890058543273E-2</v>
      </c>
      <c r="M3008" s="27">
        <f t="shared" si="55"/>
        <v>-1040</v>
      </c>
    </row>
    <row r="3009" spans="3:13" x14ac:dyDescent="0.3">
      <c r="C3009" s="2"/>
      <c r="L3009" s="4">
        <v>0.69283364119614066</v>
      </c>
      <c r="M3009" s="28">
        <f t="shared" si="55"/>
        <v>480</v>
      </c>
    </row>
    <row r="3010" spans="3:13" x14ac:dyDescent="0.3">
      <c r="C3010" s="2"/>
      <c r="L3010" s="4">
        <v>0.77660027661937114</v>
      </c>
      <c r="M3010" s="27">
        <f t="shared" si="55"/>
        <v>1000</v>
      </c>
    </row>
    <row r="3011" spans="3:13" x14ac:dyDescent="0.3">
      <c r="C3011" s="2"/>
      <c r="L3011" s="4">
        <v>0.12967088098253998</v>
      </c>
      <c r="M3011" s="28">
        <f t="shared" si="55"/>
        <v>-1040</v>
      </c>
    </row>
    <row r="3012" spans="3:13" x14ac:dyDescent="0.3">
      <c r="C3012" s="2"/>
      <c r="L3012" s="4">
        <v>0.4850550316528488</v>
      </c>
      <c r="M3012" s="27">
        <f t="shared" si="55"/>
        <v>480</v>
      </c>
    </row>
    <row r="3013" spans="3:13" x14ac:dyDescent="0.3">
      <c r="C3013" s="2"/>
      <c r="L3013" s="4">
        <v>0.42794833463208315</v>
      </c>
      <c r="M3013" s="28">
        <f t="shared" ref="M3013:M3076" si="56">IF(L3013&gt;$D$19,$E$18,IF(L3013&gt;$D$20,$E$19,IF(L3013&gt;$D$21,$E$20,$E$21)))</f>
        <v>-540</v>
      </c>
    </row>
    <row r="3014" spans="3:13" x14ac:dyDescent="0.3">
      <c r="C3014" s="2"/>
      <c r="L3014" s="4">
        <v>0.40578558574404477</v>
      </c>
      <c r="M3014" s="27">
        <f t="shared" si="56"/>
        <v>-540</v>
      </c>
    </row>
    <row r="3015" spans="3:13" x14ac:dyDescent="0.3">
      <c r="C3015" s="2"/>
      <c r="L3015" s="4">
        <v>0.17018406509552741</v>
      </c>
      <c r="M3015" s="28">
        <f t="shared" si="56"/>
        <v>-1040</v>
      </c>
    </row>
    <row r="3016" spans="3:13" x14ac:dyDescent="0.3">
      <c r="C3016" s="2"/>
      <c r="L3016" s="4">
        <v>0.80068706079055485</v>
      </c>
      <c r="M3016" s="27">
        <f t="shared" si="56"/>
        <v>1000</v>
      </c>
    </row>
    <row r="3017" spans="3:13" x14ac:dyDescent="0.3">
      <c r="C3017" s="2"/>
      <c r="L3017" s="4">
        <v>0.67179432806309103</v>
      </c>
      <c r="M3017" s="28">
        <f t="shared" si="56"/>
        <v>480</v>
      </c>
    </row>
    <row r="3018" spans="3:13" x14ac:dyDescent="0.3">
      <c r="C3018" s="2"/>
      <c r="L3018" s="4">
        <v>0.60806037141513125</v>
      </c>
      <c r="M3018" s="27">
        <f t="shared" si="56"/>
        <v>480</v>
      </c>
    </row>
    <row r="3019" spans="3:13" x14ac:dyDescent="0.3">
      <c r="C3019" s="2"/>
      <c r="L3019" s="4">
        <v>0.44195467209771022</v>
      </c>
      <c r="M3019" s="28">
        <f t="shared" si="56"/>
        <v>480</v>
      </c>
    </row>
    <row r="3020" spans="3:13" x14ac:dyDescent="0.3">
      <c r="C3020" s="2"/>
      <c r="L3020" s="4">
        <v>0.8912698302822476</v>
      </c>
      <c r="M3020" s="27">
        <f t="shared" si="56"/>
        <v>1000</v>
      </c>
    </row>
    <row r="3021" spans="3:13" x14ac:dyDescent="0.3">
      <c r="C3021" s="2"/>
      <c r="L3021" s="4">
        <v>0.1747978905639509</v>
      </c>
      <c r="M3021" s="28">
        <f t="shared" si="56"/>
        <v>-1040</v>
      </c>
    </row>
    <row r="3022" spans="3:13" x14ac:dyDescent="0.3">
      <c r="C3022" s="2"/>
      <c r="L3022" s="4">
        <v>0.30680457426069752</v>
      </c>
      <c r="M3022" s="27">
        <f t="shared" si="56"/>
        <v>-540</v>
      </c>
    </row>
    <row r="3023" spans="3:13" x14ac:dyDescent="0.3">
      <c r="C3023" s="2"/>
      <c r="L3023" s="4">
        <v>0.87211981676335504</v>
      </c>
      <c r="M3023" s="28">
        <f t="shared" si="56"/>
        <v>1000</v>
      </c>
    </row>
    <row r="3024" spans="3:13" x14ac:dyDescent="0.3">
      <c r="C3024" s="2"/>
      <c r="L3024" s="4">
        <v>9.2823994024066048E-2</v>
      </c>
      <c r="M3024" s="27">
        <f t="shared" si="56"/>
        <v>-1040</v>
      </c>
    </row>
    <row r="3025" spans="3:13" x14ac:dyDescent="0.3">
      <c r="C3025" s="2"/>
      <c r="L3025" s="4">
        <v>0.97986897240105642</v>
      </c>
      <c r="M3025" s="28">
        <f t="shared" si="56"/>
        <v>1000</v>
      </c>
    </row>
    <row r="3026" spans="3:13" x14ac:dyDescent="0.3">
      <c r="C3026" s="2"/>
      <c r="L3026" s="4">
        <v>0.99054492085462897</v>
      </c>
      <c r="M3026" s="27">
        <f t="shared" si="56"/>
        <v>1000</v>
      </c>
    </row>
    <row r="3027" spans="3:13" x14ac:dyDescent="0.3">
      <c r="C3027" s="2"/>
      <c r="L3027" s="4">
        <v>0.57980121141990326</v>
      </c>
      <c r="M3027" s="28">
        <f t="shared" si="56"/>
        <v>480</v>
      </c>
    </row>
    <row r="3028" spans="3:13" x14ac:dyDescent="0.3">
      <c r="C3028" s="2"/>
      <c r="L3028" s="4">
        <v>0.78484615294729299</v>
      </c>
      <c r="M3028" s="27">
        <f t="shared" si="56"/>
        <v>1000</v>
      </c>
    </row>
    <row r="3029" spans="3:13" x14ac:dyDescent="0.3">
      <c r="C3029" s="2"/>
      <c r="L3029" s="4">
        <v>9.5731599081686602E-2</v>
      </c>
      <c r="M3029" s="28">
        <f t="shared" si="56"/>
        <v>-1040</v>
      </c>
    </row>
    <row r="3030" spans="3:13" x14ac:dyDescent="0.3">
      <c r="C3030" s="2"/>
      <c r="L3030" s="4">
        <v>2.609487294885704E-2</v>
      </c>
      <c r="M3030" s="27">
        <f t="shared" si="56"/>
        <v>-1040</v>
      </c>
    </row>
    <row r="3031" spans="3:13" x14ac:dyDescent="0.3">
      <c r="C3031" s="2"/>
      <c r="L3031" s="4">
        <v>0.785935458683933</v>
      </c>
      <c r="M3031" s="28">
        <f t="shared" si="56"/>
        <v>1000</v>
      </c>
    </row>
    <row r="3032" spans="3:13" x14ac:dyDescent="0.3">
      <c r="C3032" s="2"/>
      <c r="L3032" s="4">
        <v>0.81183643700662667</v>
      </c>
      <c r="M3032" s="27">
        <f t="shared" si="56"/>
        <v>1000</v>
      </c>
    </row>
    <row r="3033" spans="3:13" x14ac:dyDescent="0.3">
      <c r="C3033" s="2"/>
      <c r="L3033" s="4">
        <v>0.84836626465717369</v>
      </c>
      <c r="M3033" s="28">
        <f t="shared" si="56"/>
        <v>1000</v>
      </c>
    </row>
    <row r="3034" spans="3:13" x14ac:dyDescent="0.3">
      <c r="C3034" s="2"/>
      <c r="L3034" s="4">
        <v>0.78456862634491342</v>
      </c>
      <c r="M3034" s="27">
        <f t="shared" si="56"/>
        <v>1000</v>
      </c>
    </row>
    <row r="3035" spans="3:13" x14ac:dyDescent="0.3">
      <c r="C3035" s="2"/>
      <c r="L3035" s="4">
        <v>0.44292671480318224</v>
      </c>
      <c r="M3035" s="28">
        <f t="shared" si="56"/>
        <v>480</v>
      </c>
    </row>
    <row r="3036" spans="3:13" x14ac:dyDescent="0.3">
      <c r="C3036" s="2"/>
      <c r="L3036" s="4">
        <v>0.95116069547600735</v>
      </c>
      <c r="M3036" s="27">
        <f t="shared" si="56"/>
        <v>1000</v>
      </c>
    </row>
    <row r="3037" spans="3:13" x14ac:dyDescent="0.3">
      <c r="C3037" s="2"/>
      <c r="L3037" s="4">
        <v>0.6871770604372397</v>
      </c>
      <c r="M3037" s="28">
        <f t="shared" si="56"/>
        <v>480</v>
      </c>
    </row>
    <row r="3038" spans="3:13" x14ac:dyDescent="0.3">
      <c r="C3038" s="2"/>
      <c r="L3038" s="4">
        <v>0.66559362621020635</v>
      </c>
      <c r="M3038" s="27">
        <f t="shared" si="56"/>
        <v>480</v>
      </c>
    </row>
    <row r="3039" spans="3:13" x14ac:dyDescent="0.3">
      <c r="C3039" s="2"/>
      <c r="L3039" s="4">
        <v>9.1269121382046237E-2</v>
      </c>
      <c r="M3039" s="28">
        <f t="shared" si="56"/>
        <v>-1040</v>
      </c>
    </row>
    <row r="3040" spans="3:13" x14ac:dyDescent="0.3">
      <c r="C3040" s="2"/>
      <c r="L3040" s="4">
        <v>0.28299357472348707</v>
      </c>
      <c r="M3040" s="27">
        <f t="shared" si="56"/>
        <v>-540</v>
      </c>
    </row>
    <row r="3041" spans="3:13" x14ac:dyDescent="0.3">
      <c r="C3041" s="2"/>
      <c r="L3041" s="4">
        <v>0.26546781604923564</v>
      </c>
      <c r="M3041" s="28">
        <f t="shared" si="56"/>
        <v>-540</v>
      </c>
    </row>
    <row r="3042" spans="3:13" x14ac:dyDescent="0.3">
      <c r="C3042" s="2"/>
      <c r="L3042" s="4">
        <v>0.62613210194178825</v>
      </c>
      <c r="M3042" s="27">
        <f t="shared" si="56"/>
        <v>480</v>
      </c>
    </row>
    <row r="3043" spans="3:13" x14ac:dyDescent="0.3">
      <c r="C3043" s="2"/>
      <c r="L3043" s="4">
        <v>0.81124831735418224</v>
      </c>
      <c r="M3043" s="28">
        <f t="shared" si="56"/>
        <v>1000</v>
      </c>
    </row>
    <row r="3044" spans="3:13" x14ac:dyDescent="0.3">
      <c r="C3044" s="2"/>
      <c r="L3044" s="4">
        <v>0.75133927571919323</v>
      </c>
      <c r="M3044" s="27">
        <f t="shared" si="56"/>
        <v>1000</v>
      </c>
    </row>
    <row r="3045" spans="3:13" x14ac:dyDescent="0.3">
      <c r="C3045" s="2"/>
      <c r="L3045" s="4">
        <v>0.98847865776441879</v>
      </c>
      <c r="M3045" s="28">
        <f t="shared" si="56"/>
        <v>1000</v>
      </c>
    </row>
    <row r="3046" spans="3:13" x14ac:dyDescent="0.3">
      <c r="C3046" s="2"/>
      <c r="L3046" s="4">
        <v>0.6908285798294902</v>
      </c>
      <c r="M3046" s="27">
        <f t="shared" si="56"/>
        <v>480</v>
      </c>
    </row>
    <row r="3047" spans="3:13" x14ac:dyDescent="0.3">
      <c r="C3047" s="2"/>
      <c r="L3047" s="4">
        <v>0.20491544939616158</v>
      </c>
      <c r="M3047" s="28">
        <f t="shared" si="56"/>
        <v>-1040</v>
      </c>
    </row>
    <row r="3048" spans="3:13" x14ac:dyDescent="0.3">
      <c r="C3048" s="2"/>
      <c r="L3048" s="4">
        <v>0.69143577390772482</v>
      </c>
      <c r="M3048" s="27">
        <f t="shared" si="56"/>
        <v>480</v>
      </c>
    </row>
    <row r="3049" spans="3:13" x14ac:dyDescent="0.3">
      <c r="C3049" s="2"/>
      <c r="L3049" s="4">
        <v>0.77866342954262169</v>
      </c>
      <c r="M3049" s="28">
        <f t="shared" si="56"/>
        <v>1000</v>
      </c>
    </row>
    <row r="3050" spans="3:13" x14ac:dyDescent="0.3">
      <c r="C3050" s="2"/>
      <c r="L3050" s="4">
        <v>0.50780220451960112</v>
      </c>
      <c r="M3050" s="27">
        <f t="shared" si="56"/>
        <v>480</v>
      </c>
    </row>
    <row r="3051" spans="3:13" x14ac:dyDescent="0.3">
      <c r="C3051" s="2"/>
      <c r="L3051" s="4">
        <v>0.25945256358278557</v>
      </c>
      <c r="M3051" s="28">
        <f t="shared" si="56"/>
        <v>-540</v>
      </c>
    </row>
    <row r="3052" spans="3:13" x14ac:dyDescent="0.3">
      <c r="C3052" s="2"/>
      <c r="L3052" s="4">
        <v>5.9644962753890751E-2</v>
      </c>
      <c r="M3052" s="27">
        <f t="shared" si="56"/>
        <v>-1040</v>
      </c>
    </row>
    <row r="3053" spans="3:13" x14ac:dyDescent="0.3">
      <c r="C3053" s="2"/>
      <c r="L3053" s="4">
        <v>0.90298992118825572</v>
      </c>
      <c r="M3053" s="28">
        <f t="shared" si="56"/>
        <v>1000</v>
      </c>
    </row>
    <row r="3054" spans="3:13" x14ac:dyDescent="0.3">
      <c r="C3054" s="2"/>
      <c r="L3054" s="4">
        <v>0.95187004924789065</v>
      </c>
      <c r="M3054" s="27">
        <f t="shared" si="56"/>
        <v>1000</v>
      </c>
    </row>
    <row r="3055" spans="3:13" x14ac:dyDescent="0.3">
      <c r="C3055" s="2"/>
      <c r="L3055" s="4">
        <v>0.66698029584546215</v>
      </c>
      <c r="M3055" s="28">
        <f t="shared" si="56"/>
        <v>480</v>
      </c>
    </row>
    <row r="3056" spans="3:13" x14ac:dyDescent="0.3">
      <c r="C3056" s="2"/>
      <c r="L3056" s="4">
        <v>0.37779032316552552</v>
      </c>
      <c r="M3056" s="27">
        <f t="shared" si="56"/>
        <v>-540</v>
      </c>
    </row>
    <row r="3057" spans="3:13" x14ac:dyDescent="0.3">
      <c r="C3057" s="2"/>
      <c r="L3057" s="4">
        <v>0.20523591760381821</v>
      </c>
      <c r="M3057" s="28">
        <f t="shared" si="56"/>
        <v>-1040</v>
      </c>
    </row>
    <row r="3058" spans="3:13" x14ac:dyDescent="0.3">
      <c r="C3058" s="2"/>
      <c r="L3058" s="4">
        <v>0.34970549776003357</v>
      </c>
      <c r="M3058" s="27">
        <f t="shared" si="56"/>
        <v>-540</v>
      </c>
    </row>
    <row r="3059" spans="3:13" x14ac:dyDescent="0.3">
      <c r="C3059" s="2"/>
      <c r="L3059" s="4">
        <v>0.1544877391850572</v>
      </c>
      <c r="M3059" s="28">
        <f t="shared" si="56"/>
        <v>-1040</v>
      </c>
    </row>
    <row r="3060" spans="3:13" x14ac:dyDescent="0.3">
      <c r="C3060" s="2"/>
      <c r="L3060" s="4">
        <v>0.63459415247579587</v>
      </c>
      <c r="M3060" s="27">
        <f t="shared" si="56"/>
        <v>480</v>
      </c>
    </row>
    <row r="3061" spans="3:13" x14ac:dyDescent="0.3">
      <c r="C3061" s="2"/>
      <c r="L3061" s="4">
        <v>0.59869303001066143</v>
      </c>
      <c r="M3061" s="28">
        <f t="shared" si="56"/>
        <v>480</v>
      </c>
    </row>
    <row r="3062" spans="3:13" x14ac:dyDescent="0.3">
      <c r="C3062" s="2"/>
      <c r="L3062" s="4">
        <v>0.7287911233599943</v>
      </c>
      <c r="M3062" s="27">
        <f t="shared" si="56"/>
        <v>480</v>
      </c>
    </row>
    <row r="3063" spans="3:13" x14ac:dyDescent="0.3">
      <c r="C3063" s="2"/>
      <c r="L3063" s="4">
        <v>0.20417778080641513</v>
      </c>
      <c r="M3063" s="28">
        <f t="shared" si="56"/>
        <v>-1040</v>
      </c>
    </row>
    <row r="3064" spans="3:13" x14ac:dyDescent="0.3">
      <c r="C3064" s="2"/>
      <c r="L3064" s="4">
        <v>0.7120076637712357</v>
      </c>
      <c r="M3064" s="27">
        <f t="shared" si="56"/>
        <v>480</v>
      </c>
    </row>
    <row r="3065" spans="3:13" x14ac:dyDescent="0.3">
      <c r="C3065" s="2"/>
      <c r="L3065" s="4">
        <v>0.91607658897781918</v>
      </c>
      <c r="M3065" s="28">
        <f t="shared" si="56"/>
        <v>1000</v>
      </c>
    </row>
    <row r="3066" spans="3:13" x14ac:dyDescent="0.3">
      <c r="C3066" s="2"/>
      <c r="L3066" s="4">
        <v>0.39231617956957254</v>
      </c>
      <c r="M3066" s="27">
        <f t="shared" si="56"/>
        <v>-540</v>
      </c>
    </row>
    <row r="3067" spans="3:13" x14ac:dyDescent="0.3">
      <c r="C3067" s="2"/>
      <c r="L3067" s="4">
        <v>1.6822131811755625E-2</v>
      </c>
      <c r="M3067" s="28">
        <f t="shared" si="56"/>
        <v>-1040</v>
      </c>
    </row>
    <row r="3068" spans="3:13" x14ac:dyDescent="0.3">
      <c r="C3068" s="2"/>
      <c r="L3068" s="4">
        <v>0.1993657830916995</v>
      </c>
      <c r="M3068" s="27">
        <f t="shared" si="56"/>
        <v>-1040</v>
      </c>
    </row>
    <row r="3069" spans="3:13" x14ac:dyDescent="0.3">
      <c r="C3069" s="2"/>
      <c r="L3069" s="4">
        <v>0.61055466093798128</v>
      </c>
      <c r="M3069" s="28">
        <f t="shared" si="56"/>
        <v>480</v>
      </c>
    </row>
    <row r="3070" spans="3:13" x14ac:dyDescent="0.3">
      <c r="C3070" s="2"/>
      <c r="L3070" s="4">
        <v>0.14584938812854475</v>
      </c>
      <c r="M3070" s="27">
        <f t="shared" si="56"/>
        <v>-1040</v>
      </c>
    </row>
    <row r="3071" spans="3:13" x14ac:dyDescent="0.3">
      <c r="C3071" s="2"/>
      <c r="L3071" s="4">
        <v>4.7395252804699362E-2</v>
      </c>
      <c r="M3071" s="28">
        <f t="shared" si="56"/>
        <v>-1040</v>
      </c>
    </row>
    <row r="3072" spans="3:13" x14ac:dyDescent="0.3">
      <c r="C3072" s="2"/>
      <c r="L3072" s="4">
        <v>0.48136551001466388</v>
      </c>
      <c r="M3072" s="27">
        <f t="shared" si="56"/>
        <v>480</v>
      </c>
    </row>
    <row r="3073" spans="3:13" x14ac:dyDescent="0.3">
      <c r="C3073" s="2"/>
      <c r="L3073" s="4">
        <v>0.44530339545360986</v>
      </c>
      <c r="M3073" s="28">
        <f t="shared" si="56"/>
        <v>480</v>
      </c>
    </row>
    <row r="3074" spans="3:13" x14ac:dyDescent="0.3">
      <c r="C3074" s="2"/>
      <c r="L3074" s="4">
        <v>0.47840474902741792</v>
      </c>
      <c r="M3074" s="27">
        <f t="shared" si="56"/>
        <v>480</v>
      </c>
    </row>
    <row r="3075" spans="3:13" x14ac:dyDescent="0.3">
      <c r="C3075" s="2"/>
      <c r="L3075" s="4">
        <v>0.95003054857644254</v>
      </c>
      <c r="M3075" s="28">
        <f t="shared" si="56"/>
        <v>1000</v>
      </c>
    </row>
    <row r="3076" spans="3:13" x14ac:dyDescent="0.3">
      <c r="C3076" s="2"/>
      <c r="L3076" s="4">
        <v>3.1759115611905919E-2</v>
      </c>
      <c r="M3076" s="27">
        <f t="shared" si="56"/>
        <v>-1040</v>
      </c>
    </row>
    <row r="3077" spans="3:13" x14ac:dyDescent="0.3">
      <c r="C3077" s="2"/>
      <c r="L3077" s="4">
        <v>7.0290766328626075E-2</v>
      </c>
      <c r="M3077" s="28">
        <f t="shared" ref="M3077:M3140" si="57">IF(L3077&gt;$D$19,$E$18,IF(L3077&gt;$D$20,$E$19,IF(L3077&gt;$D$21,$E$20,$E$21)))</f>
        <v>-1040</v>
      </c>
    </row>
    <row r="3078" spans="3:13" x14ac:dyDescent="0.3">
      <c r="C3078" s="2"/>
      <c r="L3078" s="4">
        <v>0.23645831713733212</v>
      </c>
      <c r="M3078" s="27">
        <f t="shared" si="57"/>
        <v>-540</v>
      </c>
    </row>
    <row r="3079" spans="3:13" x14ac:dyDescent="0.3">
      <c r="C3079" s="2"/>
      <c r="L3079" s="4">
        <v>0.74593970502471274</v>
      </c>
      <c r="M3079" s="28">
        <f t="shared" si="57"/>
        <v>1000</v>
      </c>
    </row>
    <row r="3080" spans="3:13" x14ac:dyDescent="0.3">
      <c r="C3080" s="2"/>
      <c r="L3080" s="4">
        <v>5.3585217519508732E-2</v>
      </c>
      <c r="M3080" s="27">
        <f t="shared" si="57"/>
        <v>-1040</v>
      </c>
    </row>
    <row r="3081" spans="3:13" x14ac:dyDescent="0.3">
      <c r="C3081" s="2"/>
      <c r="L3081" s="4">
        <v>0.65603990012577096</v>
      </c>
      <c r="M3081" s="28">
        <f t="shared" si="57"/>
        <v>480</v>
      </c>
    </row>
    <row r="3082" spans="3:13" x14ac:dyDescent="0.3">
      <c r="C3082" s="2"/>
      <c r="L3082" s="4">
        <v>0.96801163513949318</v>
      </c>
      <c r="M3082" s="27">
        <f t="shared" si="57"/>
        <v>1000</v>
      </c>
    </row>
    <row r="3083" spans="3:13" x14ac:dyDescent="0.3">
      <c r="C3083" s="2"/>
      <c r="L3083" s="4">
        <v>0.83991309464558273</v>
      </c>
      <c r="M3083" s="28">
        <f t="shared" si="57"/>
        <v>1000</v>
      </c>
    </row>
    <row r="3084" spans="3:13" x14ac:dyDescent="0.3">
      <c r="C3084" s="2"/>
      <c r="L3084" s="4">
        <v>0.40575097068127319</v>
      </c>
      <c r="M3084" s="27">
        <f t="shared" si="57"/>
        <v>-540</v>
      </c>
    </row>
    <row r="3085" spans="3:13" x14ac:dyDescent="0.3">
      <c r="C3085" s="2"/>
      <c r="L3085" s="4">
        <v>0.46805614762752834</v>
      </c>
      <c r="M3085" s="28">
        <f t="shared" si="57"/>
        <v>480</v>
      </c>
    </row>
    <row r="3086" spans="3:13" x14ac:dyDescent="0.3">
      <c r="C3086" s="2"/>
      <c r="L3086" s="4">
        <v>0.70395515874209602</v>
      </c>
      <c r="M3086" s="27">
        <f t="shared" si="57"/>
        <v>480</v>
      </c>
    </row>
    <row r="3087" spans="3:13" x14ac:dyDescent="0.3">
      <c r="C3087" s="2"/>
      <c r="L3087" s="4">
        <v>0.35816299119307771</v>
      </c>
      <c r="M3087" s="28">
        <f t="shared" si="57"/>
        <v>-540</v>
      </c>
    </row>
    <row r="3088" spans="3:13" x14ac:dyDescent="0.3">
      <c r="C3088" s="2"/>
      <c r="L3088" s="4">
        <v>0.92025330868597044</v>
      </c>
      <c r="M3088" s="27">
        <f t="shared" si="57"/>
        <v>1000</v>
      </c>
    </row>
    <row r="3089" spans="3:13" x14ac:dyDescent="0.3">
      <c r="C3089" s="2"/>
      <c r="L3089" s="4">
        <v>0.67797211985461325</v>
      </c>
      <c r="M3089" s="28">
        <f t="shared" si="57"/>
        <v>480</v>
      </c>
    </row>
    <row r="3090" spans="3:13" x14ac:dyDescent="0.3">
      <c r="C3090" s="2"/>
      <c r="L3090" s="4">
        <v>0.14810504667851099</v>
      </c>
      <c r="M3090" s="27">
        <f t="shared" si="57"/>
        <v>-1040</v>
      </c>
    </row>
    <row r="3091" spans="3:13" x14ac:dyDescent="0.3">
      <c r="C3091" s="2"/>
      <c r="L3091" s="4">
        <v>0.26107908374408395</v>
      </c>
      <c r="M3091" s="28">
        <f t="shared" si="57"/>
        <v>-540</v>
      </c>
    </row>
    <row r="3092" spans="3:13" x14ac:dyDescent="0.3">
      <c r="C3092" s="2"/>
      <c r="L3092" s="4">
        <v>0.48804400809261461</v>
      </c>
      <c r="M3092" s="27">
        <f t="shared" si="57"/>
        <v>480</v>
      </c>
    </row>
    <row r="3093" spans="3:13" x14ac:dyDescent="0.3">
      <c r="C3093" s="2"/>
      <c r="L3093" s="4">
        <v>0.37642971838276662</v>
      </c>
      <c r="M3093" s="28">
        <f t="shared" si="57"/>
        <v>-540</v>
      </c>
    </row>
    <row r="3094" spans="3:13" x14ac:dyDescent="0.3">
      <c r="C3094" s="2"/>
      <c r="L3094" s="4">
        <v>9.103940768957286E-2</v>
      </c>
      <c r="M3094" s="27">
        <f t="shared" si="57"/>
        <v>-1040</v>
      </c>
    </row>
    <row r="3095" spans="3:13" x14ac:dyDescent="0.3">
      <c r="C3095" s="2"/>
      <c r="L3095" s="4">
        <v>0.87340945987193219</v>
      </c>
      <c r="M3095" s="28">
        <f t="shared" si="57"/>
        <v>1000</v>
      </c>
    </row>
    <row r="3096" spans="3:13" x14ac:dyDescent="0.3">
      <c r="C3096" s="2"/>
      <c r="L3096" s="4">
        <v>0.90041669682520065</v>
      </c>
      <c r="M3096" s="27">
        <f t="shared" si="57"/>
        <v>1000</v>
      </c>
    </row>
    <row r="3097" spans="3:13" x14ac:dyDescent="0.3">
      <c r="C3097" s="2"/>
      <c r="L3097" s="4">
        <v>0.89511738114937822</v>
      </c>
      <c r="M3097" s="28">
        <f t="shared" si="57"/>
        <v>1000</v>
      </c>
    </row>
    <row r="3098" spans="3:13" x14ac:dyDescent="0.3">
      <c r="C3098" s="2"/>
      <c r="L3098" s="4">
        <v>0.17282232216728433</v>
      </c>
      <c r="M3098" s="27">
        <f t="shared" si="57"/>
        <v>-1040</v>
      </c>
    </row>
    <row r="3099" spans="3:13" x14ac:dyDescent="0.3">
      <c r="C3099" s="2"/>
      <c r="L3099" s="4">
        <v>0.93391254325857997</v>
      </c>
      <c r="M3099" s="28">
        <f t="shared" si="57"/>
        <v>1000</v>
      </c>
    </row>
    <row r="3100" spans="3:13" x14ac:dyDescent="0.3">
      <c r="C3100" s="2"/>
      <c r="L3100" s="4">
        <v>0.28541658481421539</v>
      </c>
      <c r="M3100" s="27">
        <f t="shared" si="57"/>
        <v>-540</v>
      </c>
    </row>
    <row r="3101" spans="3:13" x14ac:dyDescent="0.3">
      <c r="C3101" s="2"/>
      <c r="L3101" s="4">
        <v>0.93314758078084259</v>
      </c>
      <c r="M3101" s="28">
        <f t="shared" si="57"/>
        <v>1000</v>
      </c>
    </row>
    <row r="3102" spans="3:13" x14ac:dyDescent="0.3">
      <c r="C3102" s="2"/>
      <c r="L3102" s="4">
        <v>0.45497195179093042</v>
      </c>
      <c r="M3102" s="27">
        <f t="shared" si="57"/>
        <v>480</v>
      </c>
    </row>
    <row r="3103" spans="3:13" x14ac:dyDescent="0.3">
      <c r="C3103" s="2"/>
      <c r="L3103" s="4">
        <v>0.74301603268028649</v>
      </c>
      <c r="M3103" s="28">
        <f t="shared" si="57"/>
        <v>1000</v>
      </c>
    </row>
    <row r="3104" spans="3:13" x14ac:dyDescent="0.3">
      <c r="C3104" s="2"/>
      <c r="L3104" s="4">
        <v>0.58376402031834507</v>
      </c>
      <c r="M3104" s="27">
        <f t="shared" si="57"/>
        <v>480</v>
      </c>
    </row>
    <row r="3105" spans="3:13" x14ac:dyDescent="0.3">
      <c r="C3105" s="2"/>
      <c r="L3105" s="4">
        <v>0.29615433126403057</v>
      </c>
      <c r="M3105" s="28">
        <f t="shared" si="57"/>
        <v>-540</v>
      </c>
    </row>
    <row r="3106" spans="3:13" x14ac:dyDescent="0.3">
      <c r="C3106" s="2"/>
      <c r="L3106" s="4">
        <v>0.63312000055085971</v>
      </c>
      <c r="M3106" s="27">
        <f t="shared" si="57"/>
        <v>480</v>
      </c>
    </row>
    <row r="3107" spans="3:13" x14ac:dyDescent="0.3">
      <c r="C3107" s="2"/>
      <c r="L3107" s="4">
        <v>0.95859124893662695</v>
      </c>
      <c r="M3107" s="28">
        <f t="shared" si="57"/>
        <v>1000</v>
      </c>
    </row>
    <row r="3108" spans="3:13" x14ac:dyDescent="0.3">
      <c r="C3108" s="2"/>
      <c r="L3108" s="4">
        <v>0.51722512531367792</v>
      </c>
      <c r="M3108" s="27">
        <f t="shared" si="57"/>
        <v>480</v>
      </c>
    </row>
    <row r="3109" spans="3:13" x14ac:dyDescent="0.3">
      <c r="C3109" s="2"/>
      <c r="L3109" s="4">
        <v>0.22849871635608243</v>
      </c>
      <c r="M3109" s="28">
        <f t="shared" si="57"/>
        <v>-540</v>
      </c>
    </row>
    <row r="3110" spans="3:13" x14ac:dyDescent="0.3">
      <c r="C3110" s="2"/>
      <c r="L3110" s="4">
        <v>0.99631250843126851</v>
      </c>
      <c r="M3110" s="27">
        <f t="shared" si="57"/>
        <v>1000</v>
      </c>
    </row>
    <row r="3111" spans="3:13" x14ac:dyDescent="0.3">
      <c r="C3111" s="2"/>
      <c r="L3111" s="4">
        <v>0.17543210164142986</v>
      </c>
      <c r="M3111" s="28">
        <f t="shared" si="57"/>
        <v>-1040</v>
      </c>
    </row>
    <row r="3112" spans="3:13" x14ac:dyDescent="0.3">
      <c r="C3112" s="2"/>
      <c r="L3112" s="4">
        <v>0.75621096828165524</v>
      </c>
      <c r="M3112" s="27">
        <f t="shared" si="57"/>
        <v>1000</v>
      </c>
    </row>
    <row r="3113" spans="3:13" x14ac:dyDescent="0.3">
      <c r="C3113" s="2"/>
      <c r="L3113" s="4">
        <v>0.39794512011160921</v>
      </c>
      <c r="M3113" s="28">
        <f t="shared" si="57"/>
        <v>-540</v>
      </c>
    </row>
    <row r="3114" spans="3:13" x14ac:dyDescent="0.3">
      <c r="C3114" s="2"/>
      <c r="L3114" s="4">
        <v>0.61950318158189399</v>
      </c>
      <c r="M3114" s="27">
        <f t="shared" si="57"/>
        <v>480</v>
      </c>
    </row>
    <row r="3115" spans="3:13" x14ac:dyDescent="0.3">
      <c r="C3115" s="2"/>
      <c r="L3115" s="4">
        <v>0.11845875298783648</v>
      </c>
      <c r="M3115" s="28">
        <f t="shared" si="57"/>
        <v>-1040</v>
      </c>
    </row>
    <row r="3116" spans="3:13" x14ac:dyDescent="0.3">
      <c r="C3116" s="2"/>
      <c r="L3116" s="4">
        <v>0.73161225429077215</v>
      </c>
      <c r="M3116" s="27">
        <f t="shared" si="57"/>
        <v>480</v>
      </c>
    </row>
    <row r="3117" spans="3:13" x14ac:dyDescent="0.3">
      <c r="C3117" s="2"/>
      <c r="L3117" s="4">
        <v>0.40534724953542267</v>
      </c>
      <c r="M3117" s="28">
        <f t="shared" si="57"/>
        <v>-540</v>
      </c>
    </row>
    <row r="3118" spans="3:13" x14ac:dyDescent="0.3">
      <c r="C3118" s="2"/>
      <c r="L3118" s="4">
        <v>0.83372675283752062</v>
      </c>
      <c r="M3118" s="27">
        <f t="shared" si="57"/>
        <v>1000</v>
      </c>
    </row>
    <row r="3119" spans="3:13" x14ac:dyDescent="0.3">
      <c r="C3119" s="2"/>
      <c r="L3119" s="4">
        <v>0.54277005704795211</v>
      </c>
      <c r="M3119" s="28">
        <f t="shared" si="57"/>
        <v>480</v>
      </c>
    </row>
    <row r="3120" spans="3:13" x14ac:dyDescent="0.3">
      <c r="C3120" s="2"/>
      <c r="L3120" s="4">
        <v>0.10773349117921938</v>
      </c>
      <c r="M3120" s="27">
        <f t="shared" si="57"/>
        <v>-1040</v>
      </c>
    </row>
    <row r="3121" spans="3:13" x14ac:dyDescent="0.3">
      <c r="C3121" s="2"/>
      <c r="L3121" s="4">
        <v>0.14024934006021639</v>
      </c>
      <c r="M3121" s="28">
        <f t="shared" si="57"/>
        <v>-1040</v>
      </c>
    </row>
    <row r="3122" spans="3:13" x14ac:dyDescent="0.3">
      <c r="C3122" s="2"/>
      <c r="L3122" s="4">
        <v>0.41890813391520376</v>
      </c>
      <c r="M3122" s="27">
        <f t="shared" si="57"/>
        <v>-540</v>
      </c>
    </row>
    <row r="3123" spans="3:13" x14ac:dyDescent="0.3">
      <c r="C3123" s="2"/>
      <c r="L3123" s="4">
        <v>0.68194076186648556</v>
      </c>
      <c r="M3123" s="28">
        <f t="shared" si="57"/>
        <v>480</v>
      </c>
    </row>
    <row r="3124" spans="3:13" x14ac:dyDescent="0.3">
      <c r="C3124" s="2"/>
      <c r="L3124" s="4">
        <v>0.31412636877779221</v>
      </c>
      <c r="M3124" s="27">
        <f t="shared" si="57"/>
        <v>-540</v>
      </c>
    </row>
    <row r="3125" spans="3:13" x14ac:dyDescent="0.3">
      <c r="C3125" s="2"/>
      <c r="L3125" s="4">
        <v>6.1213705261767615E-2</v>
      </c>
      <c r="M3125" s="28">
        <f t="shared" si="57"/>
        <v>-1040</v>
      </c>
    </row>
    <row r="3126" spans="3:13" x14ac:dyDescent="0.3">
      <c r="C3126" s="2"/>
      <c r="L3126" s="4">
        <v>0.14527599733539676</v>
      </c>
      <c r="M3126" s="27">
        <f t="shared" si="57"/>
        <v>-1040</v>
      </c>
    </row>
    <row r="3127" spans="3:13" x14ac:dyDescent="0.3">
      <c r="C3127" s="2"/>
      <c r="L3127" s="4">
        <v>5.4344163184776972E-2</v>
      </c>
      <c r="M3127" s="28">
        <f t="shared" si="57"/>
        <v>-1040</v>
      </c>
    </row>
    <row r="3128" spans="3:13" x14ac:dyDescent="0.3">
      <c r="C3128" s="2"/>
      <c r="L3128" s="4">
        <v>0.94430747924072411</v>
      </c>
      <c r="M3128" s="27">
        <f t="shared" si="57"/>
        <v>1000</v>
      </c>
    </row>
    <row r="3129" spans="3:13" x14ac:dyDescent="0.3">
      <c r="C3129" s="2"/>
      <c r="L3129" s="4">
        <v>0.20353446322573154</v>
      </c>
      <c r="M3129" s="28">
        <f t="shared" si="57"/>
        <v>-1040</v>
      </c>
    </row>
    <row r="3130" spans="3:13" x14ac:dyDescent="0.3">
      <c r="C3130" s="2"/>
      <c r="L3130" s="4">
        <v>0.73954747922332376</v>
      </c>
      <c r="M3130" s="27">
        <f t="shared" si="57"/>
        <v>480</v>
      </c>
    </row>
    <row r="3131" spans="3:13" x14ac:dyDescent="0.3">
      <c r="C3131" s="2"/>
      <c r="L3131" s="4">
        <v>0.52410105226760506</v>
      </c>
      <c r="M3131" s="28">
        <f t="shared" si="57"/>
        <v>480</v>
      </c>
    </row>
    <row r="3132" spans="3:13" x14ac:dyDescent="0.3">
      <c r="C3132" s="2"/>
      <c r="L3132" s="4">
        <v>0.60838016383842497</v>
      </c>
      <c r="M3132" s="27">
        <f t="shared" si="57"/>
        <v>480</v>
      </c>
    </row>
    <row r="3133" spans="3:13" x14ac:dyDescent="0.3">
      <c r="C3133" s="2"/>
      <c r="L3133" s="4">
        <v>0.56576908985944274</v>
      </c>
      <c r="M3133" s="28">
        <f t="shared" si="57"/>
        <v>480</v>
      </c>
    </row>
    <row r="3134" spans="3:13" x14ac:dyDescent="0.3">
      <c r="C3134" s="2"/>
      <c r="L3134" s="4">
        <v>0.26831124569067188</v>
      </c>
      <c r="M3134" s="27">
        <f t="shared" si="57"/>
        <v>-540</v>
      </c>
    </row>
    <row r="3135" spans="3:13" x14ac:dyDescent="0.3">
      <c r="C3135" s="2"/>
      <c r="L3135" s="4">
        <v>0.6472957578098395</v>
      </c>
      <c r="M3135" s="28">
        <f t="shared" si="57"/>
        <v>480</v>
      </c>
    </row>
    <row r="3136" spans="3:13" x14ac:dyDescent="0.3">
      <c r="C3136" s="2"/>
      <c r="L3136" s="4">
        <v>0.9059907888075539</v>
      </c>
      <c r="M3136" s="27">
        <f t="shared" si="57"/>
        <v>1000</v>
      </c>
    </row>
    <row r="3137" spans="3:13" x14ac:dyDescent="0.3">
      <c r="C3137" s="2"/>
      <c r="L3137" s="4">
        <v>0.89966515867211938</v>
      </c>
      <c r="M3137" s="28">
        <f t="shared" si="57"/>
        <v>1000</v>
      </c>
    </row>
    <row r="3138" spans="3:13" x14ac:dyDescent="0.3">
      <c r="C3138" s="2"/>
      <c r="L3138" s="4">
        <v>0.43924997141416555</v>
      </c>
      <c r="M3138" s="27">
        <f t="shared" si="57"/>
        <v>480</v>
      </c>
    </row>
    <row r="3139" spans="3:13" x14ac:dyDescent="0.3">
      <c r="C3139" s="2"/>
      <c r="L3139" s="4">
        <v>0.82984905332566994</v>
      </c>
      <c r="M3139" s="28">
        <f t="shared" si="57"/>
        <v>1000</v>
      </c>
    </row>
    <row r="3140" spans="3:13" x14ac:dyDescent="0.3">
      <c r="C3140" s="2"/>
      <c r="L3140" s="4">
        <v>0.36877997908495852</v>
      </c>
      <c r="M3140" s="27">
        <f t="shared" si="57"/>
        <v>-540</v>
      </c>
    </row>
    <row r="3141" spans="3:13" x14ac:dyDescent="0.3">
      <c r="C3141" s="2"/>
      <c r="L3141" s="4">
        <v>0.52869543159841104</v>
      </c>
      <c r="M3141" s="28">
        <f t="shared" ref="M3141:M3204" si="58">IF(L3141&gt;$D$19,$E$18,IF(L3141&gt;$D$20,$E$19,IF(L3141&gt;$D$21,$E$20,$E$21)))</f>
        <v>480</v>
      </c>
    </row>
    <row r="3142" spans="3:13" x14ac:dyDescent="0.3">
      <c r="C3142" s="2"/>
      <c r="L3142" s="4">
        <v>0.36718473256404383</v>
      </c>
      <c r="M3142" s="27">
        <f t="shared" si="58"/>
        <v>-540</v>
      </c>
    </row>
    <row r="3143" spans="3:13" x14ac:dyDescent="0.3">
      <c r="C3143" s="2"/>
      <c r="L3143" s="4">
        <v>0.74597733519685794</v>
      </c>
      <c r="M3143" s="28">
        <f t="shared" si="58"/>
        <v>1000</v>
      </c>
    </row>
    <row r="3144" spans="3:13" x14ac:dyDescent="0.3">
      <c r="C3144" s="2"/>
      <c r="L3144" s="4">
        <v>1.4021308425158141E-2</v>
      </c>
      <c r="M3144" s="27">
        <f t="shared" si="58"/>
        <v>-1040</v>
      </c>
    </row>
    <row r="3145" spans="3:13" x14ac:dyDescent="0.3">
      <c r="C3145" s="2"/>
      <c r="L3145" s="4">
        <v>0.40282801171099636</v>
      </c>
      <c r="M3145" s="28">
        <f t="shared" si="58"/>
        <v>-540</v>
      </c>
    </row>
    <row r="3146" spans="3:13" x14ac:dyDescent="0.3">
      <c r="C3146" s="2"/>
      <c r="L3146" s="4">
        <v>8.0633751410481569E-3</v>
      </c>
      <c r="M3146" s="27">
        <f t="shared" si="58"/>
        <v>-1040</v>
      </c>
    </row>
    <row r="3147" spans="3:13" x14ac:dyDescent="0.3">
      <c r="C3147" s="2"/>
      <c r="L3147" s="4">
        <v>0.33778552673578133</v>
      </c>
      <c r="M3147" s="28">
        <f t="shared" si="58"/>
        <v>-540</v>
      </c>
    </row>
    <row r="3148" spans="3:13" x14ac:dyDescent="0.3">
      <c r="C3148" s="2"/>
      <c r="L3148" s="4">
        <v>8.4387126369224741E-2</v>
      </c>
      <c r="M3148" s="27">
        <f t="shared" si="58"/>
        <v>-1040</v>
      </c>
    </row>
    <row r="3149" spans="3:13" x14ac:dyDescent="0.3">
      <c r="C3149" s="2"/>
      <c r="L3149" s="4">
        <v>0.62169085439117611</v>
      </c>
      <c r="M3149" s="28">
        <f t="shared" si="58"/>
        <v>480</v>
      </c>
    </row>
    <row r="3150" spans="3:13" x14ac:dyDescent="0.3">
      <c r="C3150" s="2"/>
      <c r="L3150" s="4">
        <v>0.68463960766631515</v>
      </c>
      <c r="M3150" s="27">
        <f t="shared" si="58"/>
        <v>480</v>
      </c>
    </row>
    <row r="3151" spans="3:13" x14ac:dyDescent="0.3">
      <c r="C3151" s="2"/>
      <c r="L3151" s="4">
        <v>0.56190781109747867</v>
      </c>
      <c r="M3151" s="28">
        <f t="shared" si="58"/>
        <v>480</v>
      </c>
    </row>
    <row r="3152" spans="3:13" x14ac:dyDescent="0.3">
      <c r="C3152" s="2"/>
      <c r="L3152" s="4">
        <v>6.5919795790796765E-2</v>
      </c>
      <c r="M3152" s="27">
        <f t="shared" si="58"/>
        <v>-1040</v>
      </c>
    </row>
    <row r="3153" spans="3:13" x14ac:dyDescent="0.3">
      <c r="C3153" s="2"/>
      <c r="L3153" s="4">
        <v>0.89328413639801119</v>
      </c>
      <c r="M3153" s="28">
        <f t="shared" si="58"/>
        <v>1000</v>
      </c>
    </row>
    <row r="3154" spans="3:13" x14ac:dyDescent="0.3">
      <c r="C3154" s="2"/>
      <c r="L3154" s="4">
        <v>0.62598552238091421</v>
      </c>
      <c r="M3154" s="27">
        <f t="shared" si="58"/>
        <v>480</v>
      </c>
    </row>
    <row r="3155" spans="3:13" x14ac:dyDescent="0.3">
      <c r="C3155" s="2"/>
      <c r="L3155" s="4">
        <v>0.73698233490996745</v>
      </c>
      <c r="M3155" s="28">
        <f t="shared" si="58"/>
        <v>480</v>
      </c>
    </row>
    <row r="3156" spans="3:13" x14ac:dyDescent="0.3">
      <c r="C3156" s="2"/>
      <c r="L3156" s="4">
        <v>0.1767754811523703</v>
      </c>
      <c r="M3156" s="27">
        <f t="shared" si="58"/>
        <v>-1040</v>
      </c>
    </row>
    <row r="3157" spans="3:13" x14ac:dyDescent="0.3">
      <c r="C3157" s="2"/>
      <c r="L3157" s="4">
        <v>0.89750490346084666</v>
      </c>
      <c r="M3157" s="28">
        <f t="shared" si="58"/>
        <v>1000</v>
      </c>
    </row>
    <row r="3158" spans="3:13" x14ac:dyDescent="0.3">
      <c r="C3158" s="2"/>
      <c r="L3158" s="4">
        <v>0.44989739683880292</v>
      </c>
      <c r="M3158" s="27">
        <f t="shared" si="58"/>
        <v>480</v>
      </c>
    </row>
    <row r="3159" spans="3:13" x14ac:dyDescent="0.3">
      <c r="C3159" s="2"/>
      <c r="L3159" s="4">
        <v>0.83700192288795827</v>
      </c>
      <c r="M3159" s="28">
        <f t="shared" si="58"/>
        <v>1000</v>
      </c>
    </row>
    <row r="3160" spans="3:13" x14ac:dyDescent="0.3">
      <c r="C3160" s="2"/>
      <c r="L3160" s="4">
        <v>0.63766620066016877</v>
      </c>
      <c r="M3160" s="27">
        <f t="shared" si="58"/>
        <v>480</v>
      </c>
    </row>
    <row r="3161" spans="3:13" x14ac:dyDescent="0.3">
      <c r="C3161" s="2"/>
      <c r="L3161" s="4">
        <v>0.38644612277017187</v>
      </c>
      <c r="M3161" s="28">
        <f t="shared" si="58"/>
        <v>-540</v>
      </c>
    </row>
    <row r="3162" spans="3:13" x14ac:dyDescent="0.3">
      <c r="C3162" s="2"/>
      <c r="L3162" s="4">
        <v>0.84663296964122814</v>
      </c>
      <c r="M3162" s="27">
        <f t="shared" si="58"/>
        <v>1000</v>
      </c>
    </row>
    <row r="3163" spans="3:13" x14ac:dyDescent="0.3">
      <c r="C3163" s="2"/>
      <c r="L3163" s="4">
        <v>0.29769040003761282</v>
      </c>
      <c r="M3163" s="28">
        <f t="shared" si="58"/>
        <v>-540</v>
      </c>
    </row>
    <row r="3164" spans="3:13" x14ac:dyDescent="0.3">
      <c r="C3164" s="2"/>
      <c r="L3164" s="4">
        <v>0.61032475067636038</v>
      </c>
      <c r="M3164" s="27">
        <f t="shared" si="58"/>
        <v>480</v>
      </c>
    </row>
    <row r="3165" spans="3:13" x14ac:dyDescent="0.3">
      <c r="C3165" s="2"/>
      <c r="L3165" s="4">
        <v>0.66732935561974771</v>
      </c>
      <c r="M3165" s="28">
        <f t="shared" si="58"/>
        <v>480</v>
      </c>
    </row>
    <row r="3166" spans="3:13" x14ac:dyDescent="0.3">
      <c r="C3166" s="2"/>
      <c r="L3166" s="4">
        <v>0.1020199775065358</v>
      </c>
      <c r="M3166" s="27">
        <f t="shared" si="58"/>
        <v>-1040</v>
      </c>
    </row>
    <row r="3167" spans="3:13" x14ac:dyDescent="0.3">
      <c r="C3167" s="2"/>
      <c r="L3167" s="4">
        <v>0.54680149436679992</v>
      </c>
      <c r="M3167" s="28">
        <f t="shared" si="58"/>
        <v>480</v>
      </c>
    </row>
    <row r="3168" spans="3:13" x14ac:dyDescent="0.3">
      <c r="C3168" s="2"/>
      <c r="L3168" s="4">
        <v>0.95766305756544934</v>
      </c>
      <c r="M3168" s="27">
        <f t="shared" si="58"/>
        <v>1000</v>
      </c>
    </row>
    <row r="3169" spans="3:13" x14ac:dyDescent="0.3">
      <c r="C3169" s="2"/>
      <c r="L3169" s="4">
        <v>0.48675422217010544</v>
      </c>
      <c r="M3169" s="28">
        <f t="shared" si="58"/>
        <v>480</v>
      </c>
    </row>
    <row r="3170" spans="3:13" x14ac:dyDescent="0.3">
      <c r="C3170" s="2"/>
      <c r="L3170" s="4">
        <v>0.89294028189637964</v>
      </c>
      <c r="M3170" s="27">
        <f t="shared" si="58"/>
        <v>1000</v>
      </c>
    </row>
    <row r="3171" spans="3:13" x14ac:dyDescent="0.3">
      <c r="C3171" s="2"/>
      <c r="L3171" s="4">
        <v>0.19880423994641228</v>
      </c>
      <c r="M3171" s="28">
        <f t="shared" si="58"/>
        <v>-1040</v>
      </c>
    </row>
    <row r="3172" spans="3:13" x14ac:dyDescent="0.3">
      <c r="C3172" s="2"/>
      <c r="L3172" s="4">
        <v>0.80868912010582583</v>
      </c>
      <c r="M3172" s="27">
        <f t="shared" si="58"/>
        <v>1000</v>
      </c>
    </row>
    <row r="3173" spans="3:13" x14ac:dyDescent="0.3">
      <c r="C3173" s="2"/>
      <c r="L3173" s="4">
        <v>7.1841605178689094E-2</v>
      </c>
      <c r="M3173" s="28">
        <f t="shared" si="58"/>
        <v>-1040</v>
      </c>
    </row>
    <row r="3174" spans="3:13" x14ac:dyDescent="0.3">
      <c r="C3174" s="2"/>
      <c r="L3174" s="4">
        <v>0.12159116236049594</v>
      </c>
      <c r="M3174" s="27">
        <f t="shared" si="58"/>
        <v>-1040</v>
      </c>
    </row>
    <row r="3175" spans="3:13" x14ac:dyDescent="0.3">
      <c r="C3175" s="2"/>
      <c r="L3175" s="4">
        <v>0.18866613100417906</v>
      </c>
      <c r="M3175" s="28">
        <f t="shared" si="58"/>
        <v>-1040</v>
      </c>
    </row>
    <row r="3176" spans="3:13" x14ac:dyDescent="0.3">
      <c r="C3176" s="2"/>
      <c r="L3176" s="4">
        <v>0.88490869061047661</v>
      </c>
      <c r="M3176" s="27">
        <f t="shared" si="58"/>
        <v>1000</v>
      </c>
    </row>
    <row r="3177" spans="3:13" x14ac:dyDescent="0.3">
      <c r="C3177" s="2"/>
      <c r="L3177" s="4">
        <v>0.37752901553513052</v>
      </c>
      <c r="M3177" s="28">
        <f t="shared" si="58"/>
        <v>-540</v>
      </c>
    </row>
    <row r="3178" spans="3:13" x14ac:dyDescent="0.3">
      <c r="C3178" s="2"/>
      <c r="L3178" s="4">
        <v>0.41121146486002924</v>
      </c>
      <c r="M3178" s="27">
        <f t="shared" si="58"/>
        <v>-540</v>
      </c>
    </row>
    <row r="3179" spans="3:13" x14ac:dyDescent="0.3">
      <c r="C3179" s="2"/>
      <c r="L3179" s="4">
        <v>5.8202680246965177E-2</v>
      </c>
      <c r="M3179" s="28">
        <f t="shared" si="58"/>
        <v>-1040</v>
      </c>
    </row>
    <row r="3180" spans="3:13" x14ac:dyDescent="0.3">
      <c r="C3180" s="2"/>
      <c r="L3180" s="4">
        <v>0.20991084952280237</v>
      </c>
      <c r="M3180" s="27">
        <f t="shared" si="58"/>
        <v>-1040</v>
      </c>
    </row>
    <row r="3181" spans="3:13" x14ac:dyDescent="0.3">
      <c r="C3181" s="2"/>
      <c r="L3181" s="4">
        <v>0.67232305587422403</v>
      </c>
      <c r="M3181" s="28">
        <f t="shared" si="58"/>
        <v>480</v>
      </c>
    </row>
    <row r="3182" spans="3:13" x14ac:dyDescent="0.3">
      <c r="C3182" s="2"/>
      <c r="L3182" s="4">
        <v>0.44454382956401861</v>
      </c>
      <c r="M3182" s="27">
        <f t="shared" si="58"/>
        <v>480</v>
      </c>
    </row>
    <row r="3183" spans="3:13" x14ac:dyDescent="0.3">
      <c r="C3183" s="2"/>
      <c r="L3183" s="4">
        <v>0.20526690277435111</v>
      </c>
      <c r="M3183" s="28">
        <f t="shared" si="58"/>
        <v>-1040</v>
      </c>
    </row>
    <row r="3184" spans="3:13" x14ac:dyDescent="0.3">
      <c r="C3184" s="2"/>
      <c r="L3184" s="4">
        <v>0.89578479414635226</v>
      </c>
      <c r="M3184" s="27">
        <f t="shared" si="58"/>
        <v>1000</v>
      </c>
    </row>
    <row r="3185" spans="3:13" x14ac:dyDescent="0.3">
      <c r="C3185" s="2"/>
      <c r="L3185" s="4">
        <v>0.1288382334469258</v>
      </c>
      <c r="M3185" s="28">
        <f t="shared" si="58"/>
        <v>-1040</v>
      </c>
    </row>
    <row r="3186" spans="3:13" x14ac:dyDescent="0.3">
      <c r="C3186" s="2"/>
      <c r="L3186" s="4">
        <v>0.32650643558016668</v>
      </c>
      <c r="M3186" s="27">
        <f t="shared" si="58"/>
        <v>-540</v>
      </c>
    </row>
    <row r="3187" spans="3:13" x14ac:dyDescent="0.3">
      <c r="C3187" s="2"/>
      <c r="L3187" s="4">
        <v>0.36253093277874626</v>
      </c>
      <c r="M3187" s="28">
        <f t="shared" si="58"/>
        <v>-540</v>
      </c>
    </row>
    <row r="3188" spans="3:13" x14ac:dyDescent="0.3">
      <c r="C3188" s="2"/>
      <c r="L3188" s="4">
        <v>0.28205600803410513</v>
      </c>
      <c r="M3188" s="27">
        <f t="shared" si="58"/>
        <v>-540</v>
      </c>
    </row>
    <row r="3189" spans="3:13" x14ac:dyDescent="0.3">
      <c r="C3189" s="2"/>
      <c r="L3189" s="4">
        <v>0.57957939586013674</v>
      </c>
      <c r="M3189" s="28">
        <f t="shared" si="58"/>
        <v>480</v>
      </c>
    </row>
    <row r="3190" spans="3:13" x14ac:dyDescent="0.3">
      <c r="C3190" s="2"/>
      <c r="L3190" s="4">
        <v>0.75368594195667538</v>
      </c>
      <c r="M3190" s="27">
        <f t="shared" si="58"/>
        <v>1000</v>
      </c>
    </row>
    <row r="3191" spans="3:13" x14ac:dyDescent="0.3">
      <c r="C3191" s="2"/>
      <c r="L3191" s="4">
        <v>0.10986740551718155</v>
      </c>
      <c r="M3191" s="28">
        <f t="shared" si="58"/>
        <v>-1040</v>
      </c>
    </row>
    <row r="3192" spans="3:13" x14ac:dyDescent="0.3">
      <c r="C3192" s="2"/>
      <c r="L3192" s="4">
        <v>0.5139493847553418</v>
      </c>
      <c r="M3192" s="27">
        <f t="shared" si="58"/>
        <v>480</v>
      </c>
    </row>
    <row r="3193" spans="3:13" x14ac:dyDescent="0.3">
      <c r="C3193" s="2"/>
      <c r="L3193" s="4">
        <v>0.19510231839029246</v>
      </c>
      <c r="M3193" s="28">
        <f t="shared" si="58"/>
        <v>-1040</v>
      </c>
    </row>
    <row r="3194" spans="3:13" x14ac:dyDescent="0.3">
      <c r="C3194" s="2"/>
      <c r="L3194" s="4">
        <v>0.73001620309259319</v>
      </c>
      <c r="M3194" s="27">
        <f t="shared" si="58"/>
        <v>480</v>
      </c>
    </row>
    <row r="3195" spans="3:13" x14ac:dyDescent="0.3">
      <c r="C3195" s="2"/>
      <c r="L3195" s="4">
        <v>0.51350694803633401</v>
      </c>
      <c r="M3195" s="28">
        <f t="shared" si="58"/>
        <v>480</v>
      </c>
    </row>
    <row r="3196" spans="3:13" x14ac:dyDescent="0.3">
      <c r="C3196" s="2"/>
      <c r="L3196" s="4">
        <v>0.48599487645998329</v>
      </c>
      <c r="M3196" s="27">
        <f t="shared" si="58"/>
        <v>480</v>
      </c>
    </row>
    <row r="3197" spans="3:13" x14ac:dyDescent="0.3">
      <c r="C3197" s="2"/>
      <c r="L3197" s="4">
        <v>0.96202268663203405</v>
      </c>
      <c r="M3197" s="28">
        <f t="shared" si="58"/>
        <v>1000</v>
      </c>
    </row>
    <row r="3198" spans="3:13" x14ac:dyDescent="0.3">
      <c r="C3198" s="2"/>
      <c r="L3198" s="4">
        <v>0.53758758083212632</v>
      </c>
      <c r="M3198" s="27">
        <f t="shared" si="58"/>
        <v>480</v>
      </c>
    </row>
    <row r="3199" spans="3:13" x14ac:dyDescent="0.3">
      <c r="C3199" s="2"/>
      <c r="L3199" s="4">
        <v>0.91792811400230767</v>
      </c>
      <c r="M3199" s="28">
        <f t="shared" si="58"/>
        <v>1000</v>
      </c>
    </row>
    <row r="3200" spans="3:13" x14ac:dyDescent="0.3">
      <c r="C3200" s="2"/>
      <c r="L3200" s="4">
        <v>0.94885440148792488</v>
      </c>
      <c r="M3200" s="27">
        <f t="shared" si="58"/>
        <v>1000</v>
      </c>
    </row>
    <row r="3201" spans="3:13" x14ac:dyDescent="0.3">
      <c r="C3201" s="2"/>
      <c r="L3201" s="4">
        <v>0.17497209924670765</v>
      </c>
      <c r="M3201" s="28">
        <f t="shared" si="58"/>
        <v>-1040</v>
      </c>
    </row>
    <row r="3202" spans="3:13" x14ac:dyDescent="0.3">
      <c r="C3202" s="2"/>
      <c r="L3202" s="4">
        <v>0.84477578081014759</v>
      </c>
      <c r="M3202" s="27">
        <f t="shared" si="58"/>
        <v>1000</v>
      </c>
    </row>
    <row r="3203" spans="3:13" x14ac:dyDescent="0.3">
      <c r="C3203" s="2"/>
      <c r="L3203" s="4">
        <v>8.0252238397496956E-2</v>
      </c>
      <c r="M3203" s="28">
        <f t="shared" si="58"/>
        <v>-1040</v>
      </c>
    </row>
    <row r="3204" spans="3:13" x14ac:dyDescent="0.3">
      <c r="C3204" s="2"/>
      <c r="L3204" s="4">
        <v>0.2586373963838563</v>
      </c>
      <c r="M3204" s="27">
        <f t="shared" si="58"/>
        <v>-540</v>
      </c>
    </row>
    <row r="3205" spans="3:13" x14ac:dyDescent="0.3">
      <c r="C3205" s="2"/>
      <c r="L3205" s="4">
        <v>0.34030997407610741</v>
      </c>
      <c r="M3205" s="28">
        <f t="shared" ref="M3205:M3268" si="59">IF(L3205&gt;$D$19,$E$18,IF(L3205&gt;$D$20,$E$19,IF(L3205&gt;$D$21,$E$20,$E$21)))</f>
        <v>-540</v>
      </c>
    </row>
    <row r="3206" spans="3:13" x14ac:dyDescent="0.3">
      <c r="C3206" s="2"/>
      <c r="L3206" s="4">
        <v>0.86925216912740144</v>
      </c>
      <c r="M3206" s="27">
        <f t="shared" si="59"/>
        <v>1000</v>
      </c>
    </row>
    <row r="3207" spans="3:13" x14ac:dyDescent="0.3">
      <c r="C3207" s="2"/>
      <c r="L3207" s="4">
        <v>0.31505842573599474</v>
      </c>
      <c r="M3207" s="28">
        <f t="shared" si="59"/>
        <v>-540</v>
      </c>
    </row>
    <row r="3208" spans="3:13" x14ac:dyDescent="0.3">
      <c r="C3208" s="2"/>
      <c r="L3208" s="4">
        <v>0.49434708079299561</v>
      </c>
      <c r="M3208" s="27">
        <f t="shared" si="59"/>
        <v>480</v>
      </c>
    </row>
    <row r="3209" spans="3:13" x14ac:dyDescent="0.3">
      <c r="C3209" s="2"/>
      <c r="L3209" s="4">
        <v>0.20908243231137269</v>
      </c>
      <c r="M3209" s="28">
        <f t="shared" si="59"/>
        <v>-1040</v>
      </c>
    </row>
    <row r="3210" spans="3:13" x14ac:dyDescent="0.3">
      <c r="C3210" s="2"/>
      <c r="L3210" s="4">
        <v>0.6759743135870403</v>
      </c>
      <c r="M3210" s="27">
        <f t="shared" si="59"/>
        <v>480</v>
      </c>
    </row>
    <row r="3211" spans="3:13" x14ac:dyDescent="0.3">
      <c r="C3211" s="2"/>
      <c r="L3211" s="4">
        <v>0.72394695001476017</v>
      </c>
      <c r="M3211" s="28">
        <f t="shared" si="59"/>
        <v>480</v>
      </c>
    </row>
    <row r="3212" spans="3:13" x14ac:dyDescent="0.3">
      <c r="C3212" s="2"/>
      <c r="L3212" s="4">
        <v>0.26582213003594968</v>
      </c>
      <c r="M3212" s="27">
        <f t="shared" si="59"/>
        <v>-540</v>
      </c>
    </row>
    <row r="3213" spans="3:13" x14ac:dyDescent="0.3">
      <c r="C3213" s="2"/>
      <c r="L3213" s="4">
        <v>0.83917532254413951</v>
      </c>
      <c r="M3213" s="28">
        <f t="shared" si="59"/>
        <v>1000</v>
      </c>
    </row>
    <row r="3214" spans="3:13" x14ac:dyDescent="0.3">
      <c r="C3214" s="2"/>
      <c r="L3214" s="4">
        <v>0.20555100384514968</v>
      </c>
      <c r="M3214" s="27">
        <f t="shared" si="59"/>
        <v>-1040</v>
      </c>
    </row>
    <row r="3215" spans="3:13" x14ac:dyDescent="0.3">
      <c r="C3215" s="2"/>
      <c r="L3215" s="4">
        <v>0.39977123114929813</v>
      </c>
      <c r="M3215" s="28">
        <f t="shared" si="59"/>
        <v>-540</v>
      </c>
    </row>
    <row r="3216" spans="3:13" x14ac:dyDescent="0.3">
      <c r="C3216" s="2"/>
      <c r="L3216" s="4">
        <v>0.50560835402598625</v>
      </c>
      <c r="M3216" s="27">
        <f t="shared" si="59"/>
        <v>480</v>
      </c>
    </row>
    <row r="3217" spans="3:13" x14ac:dyDescent="0.3">
      <c r="C3217" s="2"/>
      <c r="L3217" s="4">
        <v>0.57798622727389382</v>
      </c>
      <c r="M3217" s="28">
        <f t="shared" si="59"/>
        <v>480</v>
      </c>
    </row>
    <row r="3218" spans="3:13" x14ac:dyDescent="0.3">
      <c r="C3218" s="2"/>
      <c r="L3218" s="4">
        <v>0.23337216456899679</v>
      </c>
      <c r="M3218" s="27">
        <f t="shared" si="59"/>
        <v>-540</v>
      </c>
    </row>
    <row r="3219" spans="3:13" x14ac:dyDescent="0.3">
      <c r="C3219" s="2"/>
      <c r="L3219" s="4">
        <v>0.91099215419087931</v>
      </c>
      <c r="M3219" s="28">
        <f t="shared" si="59"/>
        <v>1000</v>
      </c>
    </row>
    <row r="3220" spans="3:13" x14ac:dyDescent="0.3">
      <c r="C3220" s="2"/>
      <c r="L3220" s="4">
        <v>0.41488824096410648</v>
      </c>
      <c r="M3220" s="27">
        <f t="shared" si="59"/>
        <v>-540</v>
      </c>
    </row>
    <row r="3221" spans="3:13" x14ac:dyDescent="0.3">
      <c r="C3221" s="2"/>
      <c r="L3221" s="4">
        <v>0.20487212167908297</v>
      </c>
      <c r="M3221" s="28">
        <f t="shared" si="59"/>
        <v>-1040</v>
      </c>
    </row>
    <row r="3222" spans="3:13" x14ac:dyDescent="0.3">
      <c r="C3222" s="2"/>
      <c r="L3222" s="4">
        <v>0.62670489183605749</v>
      </c>
      <c r="M3222" s="27">
        <f t="shared" si="59"/>
        <v>480</v>
      </c>
    </row>
    <row r="3223" spans="3:13" x14ac:dyDescent="0.3">
      <c r="C3223" s="2"/>
      <c r="L3223" s="4">
        <v>0.51633114322953688</v>
      </c>
      <c r="M3223" s="28">
        <f t="shared" si="59"/>
        <v>480</v>
      </c>
    </row>
    <row r="3224" spans="3:13" x14ac:dyDescent="0.3">
      <c r="C3224" s="2"/>
      <c r="L3224" s="4">
        <v>0.20631015377031536</v>
      </c>
      <c r="M3224" s="27">
        <f t="shared" si="59"/>
        <v>-1040</v>
      </c>
    </row>
    <row r="3225" spans="3:13" x14ac:dyDescent="0.3">
      <c r="C3225" s="2"/>
      <c r="L3225" s="4">
        <v>0.46256593457944684</v>
      </c>
      <c r="M3225" s="28">
        <f t="shared" si="59"/>
        <v>480</v>
      </c>
    </row>
    <row r="3226" spans="3:13" x14ac:dyDescent="0.3">
      <c r="C3226" s="2"/>
      <c r="L3226" s="4">
        <v>0.11403390011966519</v>
      </c>
      <c r="M3226" s="27">
        <f t="shared" si="59"/>
        <v>-1040</v>
      </c>
    </row>
    <row r="3227" spans="3:13" x14ac:dyDescent="0.3">
      <c r="C3227" s="2"/>
      <c r="L3227" s="4">
        <v>0.13717096026138442</v>
      </c>
      <c r="M3227" s="28">
        <f t="shared" si="59"/>
        <v>-1040</v>
      </c>
    </row>
    <row r="3228" spans="3:13" x14ac:dyDescent="0.3">
      <c r="C3228" s="2"/>
      <c r="L3228" s="4">
        <v>6.6443863255043145E-2</v>
      </c>
      <c r="M3228" s="27">
        <f t="shared" si="59"/>
        <v>-1040</v>
      </c>
    </row>
    <row r="3229" spans="3:13" x14ac:dyDescent="0.3">
      <c r="C3229" s="2"/>
      <c r="L3229" s="4">
        <v>0.41636312142551546</v>
      </c>
      <c r="M3229" s="28">
        <f t="shared" si="59"/>
        <v>-540</v>
      </c>
    </row>
    <row r="3230" spans="3:13" x14ac:dyDescent="0.3">
      <c r="C3230" s="2"/>
      <c r="L3230" s="4">
        <v>4.9420117801477592E-2</v>
      </c>
      <c r="M3230" s="27">
        <f t="shared" si="59"/>
        <v>-1040</v>
      </c>
    </row>
    <row r="3231" spans="3:13" x14ac:dyDescent="0.3">
      <c r="C3231" s="2"/>
      <c r="L3231" s="4">
        <v>0.42979047348932919</v>
      </c>
      <c r="M3231" s="28">
        <f t="shared" si="59"/>
        <v>-540</v>
      </c>
    </row>
    <row r="3232" spans="3:13" x14ac:dyDescent="0.3">
      <c r="C3232" s="2"/>
      <c r="L3232" s="4">
        <v>0.84001895035383101</v>
      </c>
      <c r="M3232" s="27">
        <f t="shared" si="59"/>
        <v>1000</v>
      </c>
    </row>
    <row r="3233" spans="3:13" x14ac:dyDescent="0.3">
      <c r="C3233" s="2"/>
      <c r="L3233" s="4">
        <v>0.55441689247094317</v>
      </c>
      <c r="M3233" s="28">
        <f t="shared" si="59"/>
        <v>480</v>
      </c>
    </row>
    <row r="3234" spans="3:13" x14ac:dyDescent="0.3">
      <c r="C3234" s="2"/>
      <c r="L3234" s="4">
        <v>1.7477720876260205E-2</v>
      </c>
      <c r="M3234" s="27">
        <f t="shared" si="59"/>
        <v>-1040</v>
      </c>
    </row>
    <row r="3235" spans="3:13" x14ac:dyDescent="0.3">
      <c r="C3235" s="2"/>
      <c r="L3235" s="4">
        <v>0.18041804421001206</v>
      </c>
      <c r="M3235" s="28">
        <f t="shared" si="59"/>
        <v>-1040</v>
      </c>
    </row>
    <row r="3236" spans="3:13" x14ac:dyDescent="0.3">
      <c r="C3236" s="2"/>
      <c r="L3236" s="4">
        <v>0.7902060696133516</v>
      </c>
      <c r="M3236" s="27">
        <f t="shared" si="59"/>
        <v>1000</v>
      </c>
    </row>
    <row r="3237" spans="3:13" x14ac:dyDescent="0.3">
      <c r="C3237" s="2"/>
      <c r="L3237" s="4">
        <v>0.90993002346995044</v>
      </c>
      <c r="M3237" s="28">
        <f t="shared" si="59"/>
        <v>1000</v>
      </c>
    </row>
    <row r="3238" spans="3:13" x14ac:dyDescent="0.3">
      <c r="C3238" s="2"/>
      <c r="L3238" s="4">
        <v>0.36287566786669445</v>
      </c>
      <c r="M3238" s="27">
        <f t="shared" si="59"/>
        <v>-540</v>
      </c>
    </row>
    <row r="3239" spans="3:13" x14ac:dyDescent="0.3">
      <c r="C3239" s="2"/>
      <c r="L3239" s="4">
        <v>0.94445565719259239</v>
      </c>
      <c r="M3239" s="28">
        <f t="shared" si="59"/>
        <v>1000</v>
      </c>
    </row>
    <row r="3240" spans="3:13" x14ac:dyDescent="0.3">
      <c r="C3240" s="2"/>
      <c r="L3240" s="4">
        <v>0.63738348761948482</v>
      </c>
      <c r="M3240" s="27">
        <f t="shared" si="59"/>
        <v>480</v>
      </c>
    </row>
    <row r="3241" spans="3:13" x14ac:dyDescent="0.3">
      <c r="C3241" s="2"/>
      <c r="L3241" s="4">
        <v>0.26829382098267052</v>
      </c>
      <c r="M3241" s="28">
        <f t="shared" si="59"/>
        <v>-540</v>
      </c>
    </row>
    <row r="3242" spans="3:13" x14ac:dyDescent="0.3">
      <c r="C3242" s="2"/>
      <c r="L3242" s="4">
        <v>0.51146955802166783</v>
      </c>
      <c r="M3242" s="27">
        <f t="shared" si="59"/>
        <v>480</v>
      </c>
    </row>
    <row r="3243" spans="3:13" x14ac:dyDescent="0.3">
      <c r="C3243" s="2"/>
      <c r="L3243" s="4">
        <v>0.53419042882372514</v>
      </c>
      <c r="M3243" s="28">
        <f t="shared" si="59"/>
        <v>480</v>
      </c>
    </row>
    <row r="3244" spans="3:13" x14ac:dyDescent="0.3">
      <c r="C3244" s="2"/>
      <c r="L3244" s="4">
        <v>0.17938657394120761</v>
      </c>
      <c r="M3244" s="27">
        <f t="shared" si="59"/>
        <v>-1040</v>
      </c>
    </row>
    <row r="3245" spans="3:13" x14ac:dyDescent="0.3">
      <c r="C3245" s="2"/>
      <c r="L3245" s="4">
        <v>0.6581993472154023</v>
      </c>
      <c r="M3245" s="28">
        <f t="shared" si="59"/>
        <v>480</v>
      </c>
    </row>
    <row r="3246" spans="3:13" x14ac:dyDescent="0.3">
      <c r="C3246" s="2"/>
      <c r="L3246" s="4">
        <v>0.41177877677266095</v>
      </c>
      <c r="M3246" s="27">
        <f t="shared" si="59"/>
        <v>-540</v>
      </c>
    </row>
    <row r="3247" spans="3:13" x14ac:dyDescent="0.3">
      <c r="C3247" s="2"/>
      <c r="L3247" s="4">
        <v>0.7640954254193264</v>
      </c>
      <c r="M3247" s="28">
        <f t="shared" si="59"/>
        <v>1000</v>
      </c>
    </row>
    <row r="3248" spans="3:13" x14ac:dyDescent="0.3">
      <c r="C3248" s="2"/>
      <c r="L3248" s="4">
        <v>0.85203398965407484</v>
      </c>
      <c r="M3248" s="27">
        <f t="shared" si="59"/>
        <v>1000</v>
      </c>
    </row>
    <row r="3249" spans="3:13" x14ac:dyDescent="0.3">
      <c r="C3249" s="2"/>
      <c r="L3249" s="4">
        <v>0.66725834521838245</v>
      </c>
      <c r="M3249" s="28">
        <f t="shared" si="59"/>
        <v>480</v>
      </c>
    </row>
    <row r="3250" spans="3:13" x14ac:dyDescent="0.3">
      <c r="C3250" s="2"/>
      <c r="L3250" s="4">
        <v>0.85732405666669698</v>
      </c>
      <c r="M3250" s="27">
        <f t="shared" si="59"/>
        <v>1000</v>
      </c>
    </row>
    <row r="3251" spans="3:13" x14ac:dyDescent="0.3">
      <c r="C3251" s="2"/>
      <c r="L3251" s="4">
        <v>0.22140476345494042</v>
      </c>
      <c r="M3251" s="28">
        <f t="shared" si="59"/>
        <v>-1040</v>
      </c>
    </row>
    <row r="3252" spans="3:13" x14ac:dyDescent="0.3">
      <c r="C3252" s="2"/>
      <c r="L3252" s="4">
        <v>0.39867263531259256</v>
      </c>
      <c r="M3252" s="27">
        <f t="shared" si="59"/>
        <v>-540</v>
      </c>
    </row>
    <row r="3253" spans="3:13" x14ac:dyDescent="0.3">
      <c r="C3253" s="2"/>
      <c r="L3253" s="4">
        <v>0.30806434309613817</v>
      </c>
      <c r="M3253" s="28">
        <f t="shared" si="59"/>
        <v>-540</v>
      </c>
    </row>
    <row r="3254" spans="3:13" x14ac:dyDescent="0.3">
      <c r="C3254" s="2"/>
      <c r="L3254" s="4">
        <v>0.15633228893555295</v>
      </c>
      <c r="M3254" s="27">
        <f t="shared" si="59"/>
        <v>-1040</v>
      </c>
    </row>
    <row r="3255" spans="3:13" x14ac:dyDescent="0.3">
      <c r="C3255" s="2"/>
      <c r="L3255" s="4">
        <v>4.7109279514746194E-2</v>
      </c>
      <c r="M3255" s="28">
        <f t="shared" si="59"/>
        <v>-1040</v>
      </c>
    </row>
    <row r="3256" spans="3:13" x14ac:dyDescent="0.3">
      <c r="C3256" s="2"/>
      <c r="L3256" s="4">
        <v>0.47748301854761099</v>
      </c>
      <c r="M3256" s="27">
        <f t="shared" si="59"/>
        <v>480</v>
      </c>
    </row>
    <row r="3257" spans="3:13" x14ac:dyDescent="0.3">
      <c r="C3257" s="2"/>
      <c r="L3257" s="4">
        <v>0.77327546498997057</v>
      </c>
      <c r="M3257" s="28">
        <f t="shared" si="59"/>
        <v>1000</v>
      </c>
    </row>
    <row r="3258" spans="3:13" x14ac:dyDescent="0.3">
      <c r="C3258" s="2"/>
      <c r="L3258" s="4">
        <v>0.97049054249534672</v>
      </c>
      <c r="M3258" s="27">
        <f t="shared" si="59"/>
        <v>1000</v>
      </c>
    </row>
    <row r="3259" spans="3:13" x14ac:dyDescent="0.3">
      <c r="C3259" s="2"/>
      <c r="L3259" s="4">
        <v>0.28741831862488854</v>
      </c>
      <c r="M3259" s="28">
        <f t="shared" si="59"/>
        <v>-540</v>
      </c>
    </row>
    <row r="3260" spans="3:13" x14ac:dyDescent="0.3">
      <c r="C3260" s="2"/>
      <c r="L3260" s="4">
        <v>0.6122734149491833</v>
      </c>
      <c r="M3260" s="27">
        <f t="shared" si="59"/>
        <v>480</v>
      </c>
    </row>
    <row r="3261" spans="3:13" x14ac:dyDescent="0.3">
      <c r="C3261" s="2"/>
      <c r="L3261" s="4">
        <v>0.7981350036228636</v>
      </c>
      <c r="M3261" s="28">
        <f t="shared" si="59"/>
        <v>1000</v>
      </c>
    </row>
    <row r="3262" spans="3:13" x14ac:dyDescent="0.3">
      <c r="C3262" s="2"/>
      <c r="L3262" s="4">
        <v>0.62207320207821282</v>
      </c>
      <c r="M3262" s="27">
        <f t="shared" si="59"/>
        <v>480</v>
      </c>
    </row>
    <row r="3263" spans="3:13" x14ac:dyDescent="0.3">
      <c r="C3263" s="2"/>
      <c r="L3263" s="4">
        <v>0.66202186082880699</v>
      </c>
      <c r="M3263" s="28">
        <f t="shared" si="59"/>
        <v>480</v>
      </c>
    </row>
    <row r="3264" spans="3:13" x14ac:dyDescent="0.3">
      <c r="C3264" s="2"/>
      <c r="L3264" s="4">
        <v>0.14895522843460429</v>
      </c>
      <c r="M3264" s="27">
        <f t="shared" si="59"/>
        <v>-1040</v>
      </c>
    </row>
    <row r="3265" spans="3:13" x14ac:dyDescent="0.3">
      <c r="C3265" s="2"/>
      <c r="L3265" s="4">
        <v>0.91427347458151675</v>
      </c>
      <c r="M3265" s="28">
        <f t="shared" si="59"/>
        <v>1000</v>
      </c>
    </row>
    <row r="3266" spans="3:13" x14ac:dyDescent="0.3">
      <c r="C3266" s="2"/>
      <c r="L3266" s="4">
        <v>0.90679944378219135</v>
      </c>
      <c r="M3266" s="27">
        <f t="shared" si="59"/>
        <v>1000</v>
      </c>
    </row>
    <row r="3267" spans="3:13" x14ac:dyDescent="0.3">
      <c r="C3267" s="2"/>
      <c r="L3267" s="4">
        <v>0.19616689942018162</v>
      </c>
      <c r="M3267" s="28">
        <f t="shared" si="59"/>
        <v>-1040</v>
      </c>
    </row>
    <row r="3268" spans="3:13" x14ac:dyDescent="0.3">
      <c r="C3268" s="2"/>
      <c r="L3268" s="4">
        <v>0.32240824775754662</v>
      </c>
      <c r="M3268" s="27">
        <f t="shared" si="59"/>
        <v>-540</v>
      </c>
    </row>
    <row r="3269" spans="3:13" x14ac:dyDescent="0.3">
      <c r="C3269" s="2"/>
      <c r="L3269" s="4">
        <v>0.68667707227388064</v>
      </c>
      <c r="M3269" s="28">
        <f t="shared" ref="M3269:M3332" si="60">IF(L3269&gt;$D$19,$E$18,IF(L3269&gt;$D$20,$E$19,IF(L3269&gt;$D$21,$E$20,$E$21)))</f>
        <v>480</v>
      </c>
    </row>
    <row r="3270" spans="3:13" x14ac:dyDescent="0.3">
      <c r="C3270" s="2"/>
      <c r="L3270" s="4">
        <v>0.91115711551574685</v>
      </c>
      <c r="M3270" s="27">
        <f t="shared" si="60"/>
        <v>1000</v>
      </c>
    </row>
    <row r="3271" spans="3:13" x14ac:dyDescent="0.3">
      <c r="C3271" s="2"/>
      <c r="L3271" s="4">
        <v>0.3868382978780246</v>
      </c>
      <c r="M3271" s="28">
        <f t="shared" si="60"/>
        <v>-540</v>
      </c>
    </row>
    <row r="3272" spans="3:13" x14ac:dyDescent="0.3">
      <c r="C3272" s="2"/>
      <c r="L3272" s="4">
        <v>0.1556275095723918</v>
      </c>
      <c r="M3272" s="27">
        <f t="shared" si="60"/>
        <v>-1040</v>
      </c>
    </row>
    <row r="3273" spans="3:13" x14ac:dyDescent="0.3">
      <c r="C3273" s="2"/>
      <c r="L3273" s="4">
        <v>0.63117953022792994</v>
      </c>
      <c r="M3273" s="28">
        <f t="shared" si="60"/>
        <v>480</v>
      </c>
    </row>
    <row r="3274" spans="3:13" x14ac:dyDescent="0.3">
      <c r="C3274" s="2"/>
      <c r="L3274" s="4">
        <v>0.53707130002214998</v>
      </c>
      <c r="M3274" s="27">
        <f t="shared" si="60"/>
        <v>480</v>
      </c>
    </row>
    <row r="3275" spans="3:13" x14ac:dyDescent="0.3">
      <c r="C3275" s="2"/>
      <c r="L3275" s="4">
        <v>0.33508310320151047</v>
      </c>
      <c r="M3275" s="28">
        <f t="shared" si="60"/>
        <v>-540</v>
      </c>
    </row>
    <row r="3276" spans="3:13" x14ac:dyDescent="0.3">
      <c r="C3276" s="2"/>
      <c r="L3276" s="4">
        <v>0.50222460694350946</v>
      </c>
      <c r="M3276" s="27">
        <f t="shared" si="60"/>
        <v>480</v>
      </c>
    </row>
    <row r="3277" spans="3:13" x14ac:dyDescent="0.3">
      <c r="C3277" s="2"/>
      <c r="L3277" s="4">
        <v>0.94515370799461362</v>
      </c>
      <c r="M3277" s="28">
        <f t="shared" si="60"/>
        <v>1000</v>
      </c>
    </row>
    <row r="3278" spans="3:13" x14ac:dyDescent="0.3">
      <c r="C3278" s="2"/>
      <c r="L3278" s="4">
        <v>0.45134737953120674</v>
      </c>
      <c r="M3278" s="27">
        <f t="shared" si="60"/>
        <v>480</v>
      </c>
    </row>
    <row r="3279" spans="3:13" x14ac:dyDescent="0.3">
      <c r="C3279" s="2"/>
      <c r="L3279" s="4">
        <v>0.51325886059938775</v>
      </c>
      <c r="M3279" s="28">
        <f t="shared" si="60"/>
        <v>480</v>
      </c>
    </row>
    <row r="3280" spans="3:13" x14ac:dyDescent="0.3">
      <c r="C3280" s="2"/>
      <c r="L3280" s="4">
        <v>0.15043754527694619</v>
      </c>
      <c r="M3280" s="27">
        <f t="shared" si="60"/>
        <v>-1040</v>
      </c>
    </row>
    <row r="3281" spans="3:13" x14ac:dyDescent="0.3">
      <c r="C3281" s="2"/>
      <c r="L3281" s="4">
        <v>0.38539693399187469</v>
      </c>
      <c r="M3281" s="28">
        <f t="shared" si="60"/>
        <v>-540</v>
      </c>
    </row>
    <row r="3282" spans="3:13" x14ac:dyDescent="0.3">
      <c r="C3282" s="2"/>
      <c r="L3282" s="4">
        <v>0.66842471573892326</v>
      </c>
      <c r="M3282" s="27">
        <f t="shared" si="60"/>
        <v>480</v>
      </c>
    </row>
    <row r="3283" spans="3:13" x14ac:dyDescent="0.3">
      <c r="C3283" s="2"/>
      <c r="L3283" s="4">
        <v>0.72988178835828732</v>
      </c>
      <c r="M3283" s="28">
        <f t="shared" si="60"/>
        <v>480</v>
      </c>
    </row>
    <row r="3284" spans="3:13" x14ac:dyDescent="0.3">
      <c r="C3284" s="2"/>
      <c r="L3284" s="4">
        <v>0.50495825361824886</v>
      </c>
      <c r="M3284" s="27">
        <f t="shared" si="60"/>
        <v>480</v>
      </c>
    </row>
    <row r="3285" spans="3:13" x14ac:dyDescent="0.3">
      <c r="C3285" s="2"/>
      <c r="L3285" s="4">
        <v>0.60316570501488387</v>
      </c>
      <c r="M3285" s="28">
        <f t="shared" si="60"/>
        <v>480</v>
      </c>
    </row>
    <row r="3286" spans="3:13" x14ac:dyDescent="0.3">
      <c r="C3286" s="2"/>
      <c r="L3286" s="4">
        <v>4.6917277497447119E-2</v>
      </c>
      <c r="M3286" s="27">
        <f t="shared" si="60"/>
        <v>-1040</v>
      </c>
    </row>
    <row r="3287" spans="3:13" x14ac:dyDescent="0.3">
      <c r="C3287" s="2"/>
      <c r="L3287" s="4">
        <v>0.61853865203584935</v>
      </c>
      <c r="M3287" s="28">
        <f t="shared" si="60"/>
        <v>480</v>
      </c>
    </row>
    <row r="3288" spans="3:13" x14ac:dyDescent="0.3">
      <c r="C3288" s="2"/>
      <c r="L3288" s="4">
        <v>0.5663610941915983</v>
      </c>
      <c r="M3288" s="27">
        <f t="shared" si="60"/>
        <v>480</v>
      </c>
    </row>
    <row r="3289" spans="3:13" x14ac:dyDescent="0.3">
      <c r="C3289" s="2"/>
      <c r="L3289" s="4">
        <v>0.23601842039461907</v>
      </c>
      <c r="M3289" s="28">
        <f t="shared" si="60"/>
        <v>-540</v>
      </c>
    </row>
    <row r="3290" spans="3:13" x14ac:dyDescent="0.3">
      <c r="C3290" s="2"/>
      <c r="L3290" s="4">
        <v>0.22193222139159285</v>
      </c>
      <c r="M3290" s="27">
        <f t="shared" si="60"/>
        <v>-1040</v>
      </c>
    </row>
    <row r="3291" spans="3:13" x14ac:dyDescent="0.3">
      <c r="C3291" s="2"/>
      <c r="L3291" s="4">
        <v>0.44968656084070224</v>
      </c>
      <c r="M3291" s="28">
        <f t="shared" si="60"/>
        <v>480</v>
      </c>
    </row>
    <row r="3292" spans="3:13" x14ac:dyDescent="0.3">
      <c r="C3292" s="2"/>
      <c r="L3292" s="4">
        <v>0.74957077056054966</v>
      </c>
      <c r="M3292" s="27">
        <f t="shared" si="60"/>
        <v>1000</v>
      </c>
    </row>
    <row r="3293" spans="3:13" x14ac:dyDescent="0.3">
      <c r="C3293" s="2"/>
      <c r="L3293" s="4">
        <v>0.37609914794644805</v>
      </c>
      <c r="M3293" s="28">
        <f t="shared" si="60"/>
        <v>-540</v>
      </c>
    </row>
    <row r="3294" spans="3:13" x14ac:dyDescent="0.3">
      <c r="C3294" s="2"/>
      <c r="L3294" s="4">
        <v>0.68653747942992072</v>
      </c>
      <c r="M3294" s="27">
        <f t="shared" si="60"/>
        <v>480</v>
      </c>
    </row>
    <row r="3295" spans="3:13" x14ac:dyDescent="0.3">
      <c r="C3295" s="2"/>
      <c r="L3295" s="4">
        <v>0.35617638416312314</v>
      </c>
      <c r="M3295" s="28">
        <f t="shared" si="60"/>
        <v>-540</v>
      </c>
    </row>
    <row r="3296" spans="3:13" x14ac:dyDescent="0.3">
      <c r="C3296" s="2"/>
      <c r="L3296" s="4">
        <v>0.53869268463132236</v>
      </c>
      <c r="M3296" s="27">
        <f t="shared" si="60"/>
        <v>480</v>
      </c>
    </row>
    <row r="3297" spans="3:13" x14ac:dyDescent="0.3">
      <c r="C3297" s="2"/>
      <c r="L3297" s="4">
        <v>0.10261896749617649</v>
      </c>
      <c r="M3297" s="28">
        <f t="shared" si="60"/>
        <v>-1040</v>
      </c>
    </row>
    <row r="3298" spans="3:13" x14ac:dyDescent="0.3">
      <c r="C3298" s="2"/>
      <c r="L3298" s="4">
        <v>0.15027943133392518</v>
      </c>
      <c r="M3298" s="27">
        <f t="shared" si="60"/>
        <v>-1040</v>
      </c>
    </row>
    <row r="3299" spans="3:13" x14ac:dyDescent="0.3">
      <c r="C3299" s="2"/>
      <c r="L3299" s="4">
        <v>0.32337891689673903</v>
      </c>
      <c r="M3299" s="28">
        <f t="shared" si="60"/>
        <v>-540</v>
      </c>
    </row>
    <row r="3300" spans="3:13" x14ac:dyDescent="0.3">
      <c r="C3300" s="2"/>
      <c r="L3300" s="4">
        <v>0.19223609106959727</v>
      </c>
      <c r="M3300" s="27">
        <f t="shared" si="60"/>
        <v>-1040</v>
      </c>
    </row>
    <row r="3301" spans="3:13" x14ac:dyDescent="0.3">
      <c r="C3301" s="2"/>
      <c r="L3301" s="4">
        <v>0.95751780136860076</v>
      </c>
      <c r="M3301" s="28">
        <f t="shared" si="60"/>
        <v>1000</v>
      </c>
    </row>
    <row r="3302" spans="3:13" x14ac:dyDescent="0.3">
      <c r="C3302" s="2"/>
      <c r="L3302" s="4">
        <v>0.62341146089450239</v>
      </c>
      <c r="M3302" s="27">
        <f t="shared" si="60"/>
        <v>480</v>
      </c>
    </row>
    <row r="3303" spans="3:13" x14ac:dyDescent="0.3">
      <c r="C3303" s="2"/>
      <c r="L3303" s="4">
        <v>8.6494828516374578E-2</v>
      </c>
      <c r="M3303" s="28">
        <f t="shared" si="60"/>
        <v>-1040</v>
      </c>
    </row>
    <row r="3304" spans="3:13" x14ac:dyDescent="0.3">
      <c r="C3304" s="2"/>
      <c r="L3304" s="4">
        <v>0.96746399090011015</v>
      </c>
      <c r="M3304" s="27">
        <f t="shared" si="60"/>
        <v>1000</v>
      </c>
    </row>
    <row r="3305" spans="3:13" x14ac:dyDescent="0.3">
      <c r="C3305" s="2"/>
      <c r="L3305" s="4">
        <v>0.13978709978792403</v>
      </c>
      <c r="M3305" s="28">
        <f t="shared" si="60"/>
        <v>-1040</v>
      </c>
    </row>
    <row r="3306" spans="3:13" x14ac:dyDescent="0.3">
      <c r="C3306" s="2"/>
      <c r="L3306" s="4">
        <v>0.43500456623403538</v>
      </c>
      <c r="M3306" s="27">
        <f t="shared" si="60"/>
        <v>480</v>
      </c>
    </row>
    <row r="3307" spans="3:13" x14ac:dyDescent="0.3">
      <c r="C3307" s="2"/>
      <c r="L3307" s="4">
        <v>0.49664411357526195</v>
      </c>
      <c r="M3307" s="28">
        <f t="shared" si="60"/>
        <v>480</v>
      </c>
    </row>
    <row r="3308" spans="3:13" x14ac:dyDescent="0.3">
      <c r="C3308" s="2"/>
      <c r="L3308" s="4">
        <v>3.6626635151995268E-2</v>
      </c>
      <c r="M3308" s="27">
        <f t="shared" si="60"/>
        <v>-1040</v>
      </c>
    </row>
    <row r="3309" spans="3:13" x14ac:dyDescent="0.3">
      <c r="C3309" s="2"/>
      <c r="L3309" s="4">
        <v>0.91860274364282668</v>
      </c>
      <c r="M3309" s="28">
        <f t="shared" si="60"/>
        <v>1000</v>
      </c>
    </row>
    <row r="3310" spans="3:13" x14ac:dyDescent="0.3">
      <c r="C3310" s="2"/>
      <c r="L3310" s="4">
        <v>0.54983099966549698</v>
      </c>
      <c r="M3310" s="27">
        <f t="shared" si="60"/>
        <v>480</v>
      </c>
    </row>
    <row r="3311" spans="3:13" x14ac:dyDescent="0.3">
      <c r="C3311" s="2"/>
      <c r="L3311" s="4">
        <v>0.90424846538037229</v>
      </c>
      <c r="M3311" s="28">
        <f t="shared" si="60"/>
        <v>1000</v>
      </c>
    </row>
    <row r="3312" spans="3:13" x14ac:dyDescent="0.3">
      <c r="C3312" s="2"/>
      <c r="L3312" s="4">
        <v>4.5826558423930686E-2</v>
      </c>
      <c r="M3312" s="27">
        <f t="shared" si="60"/>
        <v>-1040</v>
      </c>
    </row>
    <row r="3313" spans="3:13" x14ac:dyDescent="0.3">
      <c r="C3313" s="2"/>
      <c r="L3313" s="4">
        <v>0.22402840786261791</v>
      </c>
      <c r="M3313" s="28">
        <f t="shared" si="60"/>
        <v>-1040</v>
      </c>
    </row>
    <row r="3314" spans="3:13" x14ac:dyDescent="0.3">
      <c r="C3314" s="2"/>
      <c r="L3314" s="4">
        <v>0.77790652774045199</v>
      </c>
      <c r="M3314" s="27">
        <f t="shared" si="60"/>
        <v>1000</v>
      </c>
    </row>
    <row r="3315" spans="3:13" x14ac:dyDescent="0.3">
      <c r="C3315" s="2"/>
      <c r="L3315" s="4">
        <v>0.9779902294188022</v>
      </c>
      <c r="M3315" s="28">
        <f t="shared" si="60"/>
        <v>1000</v>
      </c>
    </row>
    <row r="3316" spans="3:13" x14ac:dyDescent="0.3">
      <c r="C3316" s="2"/>
      <c r="L3316" s="4">
        <v>0.84921909806248674</v>
      </c>
      <c r="M3316" s="27">
        <f t="shared" si="60"/>
        <v>1000</v>
      </c>
    </row>
    <row r="3317" spans="3:13" x14ac:dyDescent="0.3">
      <c r="C3317" s="2"/>
      <c r="L3317" s="4">
        <v>0.52807167195483207</v>
      </c>
      <c r="M3317" s="28">
        <f t="shared" si="60"/>
        <v>480</v>
      </c>
    </row>
    <row r="3318" spans="3:13" x14ac:dyDescent="0.3">
      <c r="C3318" s="2"/>
      <c r="L3318" s="4">
        <v>0.4510967979542686</v>
      </c>
      <c r="M3318" s="27">
        <f t="shared" si="60"/>
        <v>480</v>
      </c>
    </row>
    <row r="3319" spans="3:13" x14ac:dyDescent="0.3">
      <c r="C3319" s="2"/>
      <c r="L3319" s="4">
        <v>0.98490112604358881</v>
      </c>
      <c r="M3319" s="28">
        <f t="shared" si="60"/>
        <v>1000</v>
      </c>
    </row>
    <row r="3320" spans="3:13" x14ac:dyDescent="0.3">
      <c r="C3320" s="2"/>
      <c r="L3320" s="4">
        <v>0.99320433707317846</v>
      </c>
      <c r="M3320" s="27">
        <f t="shared" si="60"/>
        <v>1000</v>
      </c>
    </row>
    <row r="3321" spans="3:13" x14ac:dyDescent="0.3">
      <c r="C3321" s="2"/>
      <c r="L3321" s="4">
        <v>0.99784537843862187</v>
      </c>
      <c r="M3321" s="28">
        <f t="shared" si="60"/>
        <v>1000</v>
      </c>
    </row>
    <row r="3322" spans="3:13" x14ac:dyDescent="0.3">
      <c r="C3322" s="2"/>
      <c r="L3322" s="4">
        <v>0.92906776713147621</v>
      </c>
      <c r="M3322" s="27">
        <f t="shared" si="60"/>
        <v>1000</v>
      </c>
    </row>
    <row r="3323" spans="3:13" x14ac:dyDescent="0.3">
      <c r="C3323" s="2"/>
      <c r="L3323" s="4">
        <v>0.91898029724628438</v>
      </c>
      <c r="M3323" s="28">
        <f t="shared" si="60"/>
        <v>1000</v>
      </c>
    </row>
    <row r="3324" spans="3:13" x14ac:dyDescent="0.3">
      <c r="C3324" s="2"/>
      <c r="L3324" s="4">
        <v>0.87409543377702004</v>
      </c>
      <c r="M3324" s="27">
        <f t="shared" si="60"/>
        <v>1000</v>
      </c>
    </row>
    <row r="3325" spans="3:13" x14ac:dyDescent="0.3">
      <c r="C3325" s="2"/>
      <c r="L3325" s="4">
        <v>0.66571297108799632</v>
      </c>
      <c r="M3325" s="28">
        <f t="shared" si="60"/>
        <v>480</v>
      </c>
    </row>
    <row r="3326" spans="3:13" x14ac:dyDescent="0.3">
      <c r="C3326" s="2"/>
      <c r="L3326" s="4">
        <v>0.83252891866043932</v>
      </c>
      <c r="M3326" s="27">
        <f t="shared" si="60"/>
        <v>1000</v>
      </c>
    </row>
    <row r="3327" spans="3:13" x14ac:dyDescent="0.3">
      <c r="C3327" s="2"/>
      <c r="L3327" s="4">
        <v>0.97538074033103217</v>
      </c>
      <c r="M3327" s="28">
        <f t="shared" si="60"/>
        <v>1000</v>
      </c>
    </row>
    <row r="3328" spans="3:13" x14ac:dyDescent="0.3">
      <c r="C3328" s="2"/>
      <c r="L3328" s="4">
        <v>0.68855809229922738</v>
      </c>
      <c r="M3328" s="27">
        <f t="shared" si="60"/>
        <v>480</v>
      </c>
    </row>
    <row r="3329" spans="3:13" x14ac:dyDescent="0.3">
      <c r="C3329" s="2"/>
      <c r="L3329" s="4">
        <v>0.95109551856950758</v>
      </c>
      <c r="M3329" s="28">
        <f t="shared" si="60"/>
        <v>1000</v>
      </c>
    </row>
    <row r="3330" spans="3:13" x14ac:dyDescent="0.3">
      <c r="C3330" s="2"/>
      <c r="L3330" s="4">
        <v>0.64679117974468747</v>
      </c>
      <c r="M3330" s="27">
        <f t="shared" si="60"/>
        <v>480</v>
      </c>
    </row>
    <row r="3331" spans="3:13" x14ac:dyDescent="0.3">
      <c r="C3331" s="2"/>
      <c r="L3331" s="4">
        <v>0.40427253537752716</v>
      </c>
      <c r="M3331" s="28">
        <f t="shared" si="60"/>
        <v>-540</v>
      </c>
    </row>
    <row r="3332" spans="3:13" x14ac:dyDescent="0.3">
      <c r="C3332" s="2"/>
      <c r="L3332" s="4">
        <v>0.23534293877932444</v>
      </c>
      <c r="M3332" s="27">
        <f t="shared" si="60"/>
        <v>-540</v>
      </c>
    </row>
    <row r="3333" spans="3:13" x14ac:dyDescent="0.3">
      <c r="C3333" s="2"/>
      <c r="L3333" s="4">
        <v>0.60681011051739175</v>
      </c>
      <c r="M3333" s="28">
        <f t="shared" ref="M3333:M3396" si="61">IF(L3333&gt;$D$19,$E$18,IF(L3333&gt;$D$20,$E$19,IF(L3333&gt;$D$21,$E$20,$E$21)))</f>
        <v>480</v>
      </c>
    </row>
    <row r="3334" spans="3:13" x14ac:dyDescent="0.3">
      <c r="C3334" s="2"/>
      <c r="L3334" s="4">
        <v>0.69893337934260558</v>
      </c>
      <c r="M3334" s="27">
        <f t="shared" si="61"/>
        <v>480</v>
      </c>
    </row>
    <row r="3335" spans="3:13" x14ac:dyDescent="0.3">
      <c r="C3335" s="2"/>
      <c r="L3335" s="4">
        <v>0.92956337777849052</v>
      </c>
      <c r="M3335" s="28">
        <f t="shared" si="61"/>
        <v>1000</v>
      </c>
    </row>
    <row r="3336" spans="3:13" x14ac:dyDescent="0.3">
      <c r="C3336" s="2"/>
      <c r="L3336" s="4">
        <v>0.75555899872125831</v>
      </c>
      <c r="M3336" s="27">
        <f t="shared" si="61"/>
        <v>1000</v>
      </c>
    </row>
    <row r="3337" spans="3:13" x14ac:dyDescent="0.3">
      <c r="C3337" s="2"/>
      <c r="L3337" s="4">
        <v>9.8457331954834415E-2</v>
      </c>
      <c r="M3337" s="28">
        <f t="shared" si="61"/>
        <v>-1040</v>
      </c>
    </row>
    <row r="3338" spans="3:13" x14ac:dyDescent="0.3">
      <c r="C3338" s="2"/>
      <c r="L3338" s="4">
        <v>0.52401948859560044</v>
      </c>
      <c r="M3338" s="27">
        <f t="shared" si="61"/>
        <v>480</v>
      </c>
    </row>
    <row r="3339" spans="3:13" x14ac:dyDescent="0.3">
      <c r="C3339" s="2"/>
      <c r="L3339" s="4">
        <v>0.7700803657550338</v>
      </c>
      <c r="M3339" s="28">
        <f t="shared" si="61"/>
        <v>1000</v>
      </c>
    </row>
    <row r="3340" spans="3:13" x14ac:dyDescent="0.3">
      <c r="C3340" s="2"/>
      <c r="L3340" s="4">
        <v>0.11278157206742434</v>
      </c>
      <c r="M3340" s="27">
        <f t="shared" si="61"/>
        <v>-1040</v>
      </c>
    </row>
    <row r="3341" spans="3:13" x14ac:dyDescent="0.3">
      <c r="C3341" s="2"/>
      <c r="L3341" s="4">
        <v>0.8975975850886615</v>
      </c>
      <c r="M3341" s="28">
        <f t="shared" si="61"/>
        <v>1000</v>
      </c>
    </row>
    <row r="3342" spans="3:13" x14ac:dyDescent="0.3">
      <c r="C3342" s="2"/>
      <c r="L3342" s="4">
        <v>0.7187593081546737</v>
      </c>
      <c r="M3342" s="27">
        <f t="shared" si="61"/>
        <v>480</v>
      </c>
    </row>
    <row r="3343" spans="3:13" x14ac:dyDescent="0.3">
      <c r="C3343" s="2"/>
      <c r="L3343" s="4">
        <v>0.77406133013637191</v>
      </c>
      <c r="M3343" s="28">
        <f t="shared" si="61"/>
        <v>1000</v>
      </c>
    </row>
    <row r="3344" spans="3:13" x14ac:dyDescent="0.3">
      <c r="C3344" s="2"/>
      <c r="L3344" s="4">
        <v>0.6940756607108356</v>
      </c>
      <c r="M3344" s="27">
        <f t="shared" si="61"/>
        <v>480</v>
      </c>
    </row>
    <row r="3345" spans="3:13" x14ac:dyDescent="0.3">
      <c r="C3345" s="2"/>
      <c r="L3345" s="4">
        <v>4.836497719945132E-2</v>
      </c>
      <c r="M3345" s="28">
        <f t="shared" si="61"/>
        <v>-1040</v>
      </c>
    </row>
    <row r="3346" spans="3:13" x14ac:dyDescent="0.3">
      <c r="C3346" s="2"/>
      <c r="L3346" s="4">
        <v>0.62283603907841667</v>
      </c>
      <c r="M3346" s="27">
        <f t="shared" si="61"/>
        <v>480</v>
      </c>
    </row>
    <row r="3347" spans="3:13" x14ac:dyDescent="0.3">
      <c r="C3347" s="2"/>
      <c r="L3347" s="4">
        <v>0.41090761721660396</v>
      </c>
      <c r="M3347" s="28">
        <f t="shared" si="61"/>
        <v>-540</v>
      </c>
    </row>
    <row r="3348" spans="3:13" x14ac:dyDescent="0.3">
      <c r="C3348" s="2"/>
      <c r="L3348" s="4">
        <v>0.83304696299259706</v>
      </c>
      <c r="M3348" s="27">
        <f t="shared" si="61"/>
        <v>1000</v>
      </c>
    </row>
    <row r="3349" spans="3:13" x14ac:dyDescent="0.3">
      <c r="C3349" s="2"/>
      <c r="L3349" s="4">
        <v>0.37679837452069409</v>
      </c>
      <c r="M3349" s="28">
        <f t="shared" si="61"/>
        <v>-540</v>
      </c>
    </row>
    <row r="3350" spans="3:13" x14ac:dyDescent="0.3">
      <c r="C3350" s="2"/>
      <c r="L3350" s="4">
        <v>0.34883545546072314</v>
      </c>
      <c r="M3350" s="27">
        <f t="shared" si="61"/>
        <v>-540</v>
      </c>
    </row>
    <row r="3351" spans="3:13" x14ac:dyDescent="0.3">
      <c r="C3351" s="2"/>
      <c r="L3351" s="4">
        <v>0.29745523455800238</v>
      </c>
      <c r="M3351" s="28">
        <f t="shared" si="61"/>
        <v>-540</v>
      </c>
    </row>
    <row r="3352" spans="3:13" x14ac:dyDescent="0.3">
      <c r="C3352" s="2"/>
      <c r="L3352" s="4">
        <v>0.88823901840656161</v>
      </c>
      <c r="M3352" s="27">
        <f t="shared" si="61"/>
        <v>1000</v>
      </c>
    </row>
    <row r="3353" spans="3:13" x14ac:dyDescent="0.3">
      <c r="C3353" s="2"/>
      <c r="L3353" s="4">
        <v>0.16226950755993519</v>
      </c>
      <c r="M3353" s="28">
        <f t="shared" si="61"/>
        <v>-1040</v>
      </c>
    </row>
    <row r="3354" spans="3:13" x14ac:dyDescent="0.3">
      <c r="C3354" s="2"/>
      <c r="L3354" s="4">
        <v>2.3279043617422168E-2</v>
      </c>
      <c r="M3354" s="27">
        <f t="shared" si="61"/>
        <v>-1040</v>
      </c>
    </row>
    <row r="3355" spans="3:13" x14ac:dyDescent="0.3">
      <c r="C3355" s="2"/>
      <c r="L3355" s="4">
        <v>0.49150649423185999</v>
      </c>
      <c r="M3355" s="28">
        <f t="shared" si="61"/>
        <v>480</v>
      </c>
    </row>
    <row r="3356" spans="3:13" x14ac:dyDescent="0.3">
      <c r="C3356" s="2"/>
      <c r="L3356" s="4">
        <v>0.55492808699660956</v>
      </c>
      <c r="M3356" s="27">
        <f t="shared" si="61"/>
        <v>480</v>
      </c>
    </row>
    <row r="3357" spans="3:13" x14ac:dyDescent="0.3">
      <c r="C3357" s="2"/>
      <c r="L3357" s="4">
        <v>0.36587138234765193</v>
      </c>
      <c r="M3357" s="28">
        <f t="shared" si="61"/>
        <v>-540</v>
      </c>
    </row>
    <row r="3358" spans="3:13" x14ac:dyDescent="0.3">
      <c r="C3358" s="2"/>
      <c r="L3358" s="4">
        <v>0.3473960454909033</v>
      </c>
      <c r="M3358" s="27">
        <f t="shared" si="61"/>
        <v>-540</v>
      </c>
    </row>
    <row r="3359" spans="3:13" x14ac:dyDescent="0.3">
      <c r="C3359" s="2"/>
      <c r="L3359" s="4">
        <v>0.92799042175673274</v>
      </c>
      <c r="M3359" s="28">
        <f t="shared" si="61"/>
        <v>1000</v>
      </c>
    </row>
    <row r="3360" spans="3:13" x14ac:dyDescent="0.3">
      <c r="C3360" s="2"/>
      <c r="L3360" s="4">
        <v>0.89654507872082245</v>
      </c>
      <c r="M3360" s="27">
        <f t="shared" si="61"/>
        <v>1000</v>
      </c>
    </row>
    <row r="3361" spans="3:13" x14ac:dyDescent="0.3">
      <c r="C3361" s="2"/>
      <c r="L3361" s="4">
        <v>2.8001446277409414E-2</v>
      </c>
      <c r="M3361" s="28">
        <f t="shared" si="61"/>
        <v>-1040</v>
      </c>
    </row>
    <row r="3362" spans="3:13" x14ac:dyDescent="0.3">
      <c r="C3362" s="2"/>
      <c r="L3362" s="4">
        <v>0.63871224740278587</v>
      </c>
      <c r="M3362" s="27">
        <f t="shared" si="61"/>
        <v>480</v>
      </c>
    </row>
    <row r="3363" spans="3:13" x14ac:dyDescent="0.3">
      <c r="C3363" s="2"/>
      <c r="L3363" s="4">
        <v>8.8577445461486271E-3</v>
      </c>
      <c r="M3363" s="28">
        <f t="shared" si="61"/>
        <v>-1040</v>
      </c>
    </row>
    <row r="3364" spans="3:13" x14ac:dyDescent="0.3">
      <c r="C3364" s="2"/>
      <c r="L3364" s="4">
        <v>0.64067641753052285</v>
      </c>
      <c r="M3364" s="27">
        <f t="shared" si="61"/>
        <v>480</v>
      </c>
    </row>
    <row r="3365" spans="3:13" x14ac:dyDescent="0.3">
      <c r="C3365" s="2"/>
      <c r="L3365" s="4">
        <v>0.71703346941942891</v>
      </c>
      <c r="M3365" s="28">
        <f t="shared" si="61"/>
        <v>480</v>
      </c>
    </row>
    <row r="3366" spans="3:13" x14ac:dyDescent="0.3">
      <c r="C3366" s="2"/>
      <c r="L3366" s="4">
        <v>0.25366986558993143</v>
      </c>
      <c r="M3366" s="27">
        <f t="shared" si="61"/>
        <v>-540</v>
      </c>
    </row>
    <row r="3367" spans="3:13" x14ac:dyDescent="0.3">
      <c r="C3367" s="2"/>
      <c r="L3367" s="4">
        <v>0.49378975789841706</v>
      </c>
      <c r="M3367" s="28">
        <f t="shared" si="61"/>
        <v>480</v>
      </c>
    </row>
    <row r="3368" spans="3:13" x14ac:dyDescent="0.3">
      <c r="C3368" s="2"/>
      <c r="L3368" s="4">
        <v>0.65700644690897259</v>
      </c>
      <c r="M3368" s="27">
        <f t="shared" si="61"/>
        <v>480</v>
      </c>
    </row>
    <row r="3369" spans="3:13" x14ac:dyDescent="0.3">
      <c r="C3369" s="2"/>
      <c r="L3369" s="4">
        <v>0.6964814557983634</v>
      </c>
      <c r="M3369" s="28">
        <f t="shared" si="61"/>
        <v>480</v>
      </c>
    </row>
    <row r="3370" spans="3:13" x14ac:dyDescent="0.3">
      <c r="C3370" s="2"/>
      <c r="L3370" s="4">
        <v>0.11861877392409226</v>
      </c>
      <c r="M3370" s="27">
        <f t="shared" si="61"/>
        <v>-1040</v>
      </c>
    </row>
    <row r="3371" spans="3:13" x14ac:dyDescent="0.3">
      <c r="C3371" s="2"/>
      <c r="L3371" s="4">
        <v>0.3692886325463054</v>
      </c>
      <c r="M3371" s="28">
        <f t="shared" si="61"/>
        <v>-540</v>
      </c>
    </row>
    <row r="3372" spans="3:13" x14ac:dyDescent="0.3">
      <c r="C3372" s="2"/>
      <c r="L3372" s="4">
        <v>0.36399774287345388</v>
      </c>
      <c r="M3372" s="27">
        <f t="shared" si="61"/>
        <v>-540</v>
      </c>
    </row>
    <row r="3373" spans="3:13" x14ac:dyDescent="0.3">
      <c r="C3373" s="2"/>
      <c r="L3373" s="4">
        <v>0.34349028436284967</v>
      </c>
      <c r="M3373" s="28">
        <f t="shared" si="61"/>
        <v>-540</v>
      </c>
    </row>
    <row r="3374" spans="3:13" x14ac:dyDescent="0.3">
      <c r="C3374" s="2"/>
      <c r="L3374" s="4">
        <v>0.64456120326103605</v>
      </c>
      <c r="M3374" s="27">
        <f t="shared" si="61"/>
        <v>480</v>
      </c>
    </row>
    <row r="3375" spans="3:13" x14ac:dyDescent="0.3">
      <c r="C3375" s="2"/>
      <c r="L3375" s="4">
        <v>7.9558616846888475E-2</v>
      </c>
      <c r="M3375" s="28">
        <f t="shared" si="61"/>
        <v>-1040</v>
      </c>
    </row>
    <row r="3376" spans="3:13" x14ac:dyDescent="0.3">
      <c r="C3376" s="2"/>
      <c r="L3376" s="4">
        <v>0.34624704411951979</v>
      </c>
      <c r="M3376" s="27">
        <f t="shared" si="61"/>
        <v>-540</v>
      </c>
    </row>
    <row r="3377" spans="3:13" x14ac:dyDescent="0.3">
      <c r="C3377" s="2"/>
      <c r="L3377" s="4">
        <v>0.87741179220149357</v>
      </c>
      <c r="M3377" s="28">
        <f t="shared" si="61"/>
        <v>1000</v>
      </c>
    </row>
    <row r="3378" spans="3:13" x14ac:dyDescent="0.3">
      <c r="C3378" s="2"/>
      <c r="L3378" s="4">
        <v>0.44037605647397815</v>
      </c>
      <c r="M3378" s="27">
        <f t="shared" si="61"/>
        <v>480</v>
      </c>
    </row>
    <row r="3379" spans="3:13" x14ac:dyDescent="0.3">
      <c r="C3379" s="2"/>
      <c r="L3379" s="4">
        <v>0.84067960382282159</v>
      </c>
      <c r="M3379" s="28">
        <f t="shared" si="61"/>
        <v>1000</v>
      </c>
    </row>
    <row r="3380" spans="3:13" x14ac:dyDescent="0.3">
      <c r="C3380" s="2"/>
      <c r="L3380" s="4">
        <v>0.96898777059695418</v>
      </c>
      <c r="M3380" s="27">
        <f t="shared" si="61"/>
        <v>1000</v>
      </c>
    </row>
    <row r="3381" spans="3:13" x14ac:dyDescent="0.3">
      <c r="C3381" s="2"/>
      <c r="L3381" s="4">
        <v>0.47083837428253805</v>
      </c>
      <c r="M3381" s="28">
        <f t="shared" si="61"/>
        <v>480</v>
      </c>
    </row>
    <row r="3382" spans="3:13" x14ac:dyDescent="0.3">
      <c r="C3382" s="2"/>
      <c r="L3382" s="4">
        <v>7.8533370449222817E-2</v>
      </c>
      <c r="M3382" s="27">
        <f t="shared" si="61"/>
        <v>-1040</v>
      </c>
    </row>
    <row r="3383" spans="3:13" x14ac:dyDescent="0.3">
      <c r="C3383" s="2"/>
      <c r="L3383" s="4">
        <v>0.93670781924022262</v>
      </c>
      <c r="M3383" s="28">
        <f t="shared" si="61"/>
        <v>1000</v>
      </c>
    </row>
    <row r="3384" spans="3:13" x14ac:dyDescent="0.3">
      <c r="C3384" s="2"/>
      <c r="L3384" s="4">
        <v>0.62710782523017006</v>
      </c>
      <c r="M3384" s="27">
        <f t="shared" si="61"/>
        <v>480</v>
      </c>
    </row>
    <row r="3385" spans="3:13" x14ac:dyDescent="0.3">
      <c r="C3385" s="2"/>
      <c r="L3385" s="4">
        <v>0.36517738710722092</v>
      </c>
      <c r="M3385" s="28">
        <f t="shared" si="61"/>
        <v>-540</v>
      </c>
    </row>
    <row r="3386" spans="3:13" x14ac:dyDescent="0.3">
      <c r="C3386" s="2"/>
      <c r="L3386" s="4">
        <v>0.54190720631716627</v>
      </c>
      <c r="M3386" s="27">
        <f t="shared" si="61"/>
        <v>480</v>
      </c>
    </row>
    <row r="3387" spans="3:13" x14ac:dyDescent="0.3">
      <c r="C3387" s="2"/>
      <c r="L3387" s="4">
        <v>0.70026989972899945</v>
      </c>
      <c r="M3387" s="28">
        <f t="shared" si="61"/>
        <v>480</v>
      </c>
    </row>
    <row r="3388" spans="3:13" x14ac:dyDescent="0.3">
      <c r="C3388" s="2"/>
      <c r="L3388" s="4">
        <v>0.2245849881473706</v>
      </c>
      <c r="M3388" s="27">
        <f t="shared" si="61"/>
        <v>-1040</v>
      </c>
    </row>
    <row r="3389" spans="3:13" x14ac:dyDescent="0.3">
      <c r="C3389" s="2"/>
      <c r="L3389" s="4">
        <v>0.44410508629817735</v>
      </c>
      <c r="M3389" s="28">
        <f t="shared" si="61"/>
        <v>480</v>
      </c>
    </row>
    <row r="3390" spans="3:13" x14ac:dyDescent="0.3">
      <c r="C3390" s="2"/>
      <c r="L3390" s="4">
        <v>0.88809969076393802</v>
      </c>
      <c r="M3390" s="27">
        <f t="shared" si="61"/>
        <v>1000</v>
      </c>
    </row>
    <row r="3391" spans="3:13" x14ac:dyDescent="0.3">
      <c r="C3391" s="2"/>
      <c r="L3391" s="4">
        <v>4.3598585847464566E-2</v>
      </c>
      <c r="M3391" s="28">
        <f t="shared" si="61"/>
        <v>-1040</v>
      </c>
    </row>
    <row r="3392" spans="3:13" x14ac:dyDescent="0.3">
      <c r="C3392" s="2"/>
      <c r="L3392" s="4">
        <v>0.56248560365609923</v>
      </c>
      <c r="M3392" s="27">
        <f t="shared" si="61"/>
        <v>480</v>
      </c>
    </row>
    <row r="3393" spans="3:13" x14ac:dyDescent="0.3">
      <c r="C3393" s="2"/>
      <c r="L3393" s="4">
        <v>0.40824783996725034</v>
      </c>
      <c r="M3393" s="28">
        <f t="shared" si="61"/>
        <v>-540</v>
      </c>
    </row>
    <row r="3394" spans="3:13" x14ac:dyDescent="0.3">
      <c r="C3394" s="2"/>
      <c r="L3394" s="4">
        <v>0.7169048131474931</v>
      </c>
      <c r="M3394" s="27">
        <f t="shared" si="61"/>
        <v>480</v>
      </c>
    </row>
    <row r="3395" spans="3:13" x14ac:dyDescent="0.3">
      <c r="C3395" s="2"/>
      <c r="L3395" s="4">
        <v>4.6958966370855726E-2</v>
      </c>
      <c r="M3395" s="28">
        <f t="shared" si="61"/>
        <v>-1040</v>
      </c>
    </row>
    <row r="3396" spans="3:13" x14ac:dyDescent="0.3">
      <c r="C3396" s="2"/>
      <c r="L3396" s="4">
        <v>0.74259227467043576</v>
      </c>
      <c r="M3396" s="27">
        <f t="shared" si="61"/>
        <v>1000</v>
      </c>
    </row>
    <row r="3397" spans="3:13" x14ac:dyDescent="0.3">
      <c r="C3397" s="2"/>
      <c r="L3397" s="4">
        <v>0.18314281785674447</v>
      </c>
      <c r="M3397" s="28">
        <f t="shared" ref="M3397:M3460" si="62">IF(L3397&gt;$D$19,$E$18,IF(L3397&gt;$D$20,$E$19,IF(L3397&gt;$D$21,$E$20,$E$21)))</f>
        <v>-1040</v>
      </c>
    </row>
    <row r="3398" spans="3:13" x14ac:dyDescent="0.3">
      <c r="C3398" s="2"/>
      <c r="L3398" s="4">
        <v>0.79257164263773494</v>
      </c>
      <c r="M3398" s="27">
        <f t="shared" si="62"/>
        <v>1000</v>
      </c>
    </row>
    <row r="3399" spans="3:13" x14ac:dyDescent="0.3">
      <c r="C3399" s="2"/>
      <c r="L3399" s="4">
        <v>0.66088443742175351</v>
      </c>
      <c r="M3399" s="28">
        <f t="shared" si="62"/>
        <v>480</v>
      </c>
    </row>
    <row r="3400" spans="3:13" x14ac:dyDescent="0.3">
      <c r="C3400" s="2"/>
      <c r="L3400" s="4">
        <v>0.30608086352735109</v>
      </c>
      <c r="M3400" s="27">
        <f t="shared" si="62"/>
        <v>-540</v>
      </c>
    </row>
    <row r="3401" spans="3:13" x14ac:dyDescent="0.3">
      <c r="C3401" s="2"/>
      <c r="L3401" s="4">
        <v>0.80909924777869868</v>
      </c>
      <c r="M3401" s="28">
        <f t="shared" si="62"/>
        <v>1000</v>
      </c>
    </row>
    <row r="3402" spans="3:13" x14ac:dyDescent="0.3">
      <c r="C3402" s="2"/>
      <c r="L3402" s="4">
        <v>0.16667760657802455</v>
      </c>
      <c r="M3402" s="27">
        <f t="shared" si="62"/>
        <v>-1040</v>
      </c>
    </row>
    <row r="3403" spans="3:13" x14ac:dyDescent="0.3">
      <c r="C3403" s="2"/>
      <c r="L3403" s="4">
        <v>0.78914172952188244</v>
      </c>
      <c r="M3403" s="28">
        <f t="shared" si="62"/>
        <v>1000</v>
      </c>
    </row>
    <row r="3404" spans="3:13" x14ac:dyDescent="0.3">
      <c r="C3404" s="2"/>
      <c r="L3404" s="4">
        <v>8.564201745437261E-2</v>
      </c>
      <c r="M3404" s="27">
        <f t="shared" si="62"/>
        <v>-1040</v>
      </c>
    </row>
    <row r="3405" spans="3:13" x14ac:dyDescent="0.3">
      <c r="C3405" s="2"/>
      <c r="L3405" s="4">
        <v>0.26829161013935776</v>
      </c>
      <c r="M3405" s="28">
        <f t="shared" si="62"/>
        <v>-540</v>
      </c>
    </row>
    <row r="3406" spans="3:13" x14ac:dyDescent="0.3">
      <c r="C3406" s="2"/>
      <c r="L3406" s="4">
        <v>0.80294695329144672</v>
      </c>
      <c r="M3406" s="27">
        <f t="shared" si="62"/>
        <v>1000</v>
      </c>
    </row>
    <row r="3407" spans="3:13" x14ac:dyDescent="0.3">
      <c r="C3407" s="2"/>
      <c r="L3407" s="4">
        <v>0.24120343490634166</v>
      </c>
      <c r="M3407" s="28">
        <f t="shared" si="62"/>
        <v>-540</v>
      </c>
    </row>
    <row r="3408" spans="3:13" x14ac:dyDescent="0.3">
      <c r="C3408" s="2"/>
      <c r="L3408" s="4">
        <v>0.19423958037478473</v>
      </c>
      <c r="M3408" s="27">
        <f t="shared" si="62"/>
        <v>-1040</v>
      </c>
    </row>
    <row r="3409" spans="3:13" x14ac:dyDescent="0.3">
      <c r="C3409" s="2"/>
      <c r="L3409" s="4">
        <v>0.14789964732012528</v>
      </c>
      <c r="M3409" s="28">
        <f t="shared" si="62"/>
        <v>-1040</v>
      </c>
    </row>
    <row r="3410" spans="3:13" x14ac:dyDescent="0.3">
      <c r="C3410" s="2"/>
      <c r="L3410" s="4">
        <v>0.50755256239034219</v>
      </c>
      <c r="M3410" s="27">
        <f t="shared" si="62"/>
        <v>480</v>
      </c>
    </row>
    <row r="3411" spans="3:13" x14ac:dyDescent="0.3">
      <c r="C3411" s="2"/>
      <c r="L3411" s="4">
        <v>0.27670815828472572</v>
      </c>
      <c r="M3411" s="28">
        <f t="shared" si="62"/>
        <v>-540</v>
      </c>
    </row>
    <row r="3412" spans="3:13" x14ac:dyDescent="0.3">
      <c r="C3412" s="2"/>
      <c r="L3412" s="4">
        <v>0.56953444459527403</v>
      </c>
      <c r="M3412" s="27">
        <f t="shared" si="62"/>
        <v>480</v>
      </c>
    </row>
    <row r="3413" spans="3:13" x14ac:dyDescent="0.3">
      <c r="C3413" s="2"/>
      <c r="L3413" s="4">
        <v>0.68676278877756847</v>
      </c>
      <c r="M3413" s="28">
        <f t="shared" si="62"/>
        <v>480</v>
      </c>
    </row>
    <row r="3414" spans="3:13" x14ac:dyDescent="0.3">
      <c r="C3414" s="2"/>
      <c r="L3414" s="4">
        <v>0.54522176663474686</v>
      </c>
      <c r="M3414" s="27">
        <f t="shared" si="62"/>
        <v>480</v>
      </c>
    </row>
    <row r="3415" spans="3:13" x14ac:dyDescent="0.3">
      <c r="C3415" s="2"/>
      <c r="L3415" s="4">
        <v>0.26785389245633495</v>
      </c>
      <c r="M3415" s="28">
        <f t="shared" si="62"/>
        <v>-540</v>
      </c>
    </row>
    <row r="3416" spans="3:13" x14ac:dyDescent="0.3">
      <c r="C3416" s="2"/>
      <c r="L3416" s="4">
        <v>0.49859606156062586</v>
      </c>
      <c r="M3416" s="27">
        <f t="shared" si="62"/>
        <v>480</v>
      </c>
    </row>
    <row r="3417" spans="3:13" x14ac:dyDescent="0.3">
      <c r="C3417" s="2"/>
      <c r="L3417" s="4">
        <v>0.77807182005579634</v>
      </c>
      <c r="M3417" s="28">
        <f t="shared" si="62"/>
        <v>1000</v>
      </c>
    </row>
    <row r="3418" spans="3:13" x14ac:dyDescent="0.3">
      <c r="C3418" s="2"/>
      <c r="L3418" s="4">
        <v>0.25756813400241541</v>
      </c>
      <c r="M3418" s="27">
        <f t="shared" si="62"/>
        <v>-540</v>
      </c>
    </row>
    <row r="3419" spans="3:13" x14ac:dyDescent="0.3">
      <c r="C3419" s="2"/>
      <c r="L3419" s="4">
        <v>0.22020215125008669</v>
      </c>
      <c r="M3419" s="28">
        <f t="shared" si="62"/>
        <v>-1040</v>
      </c>
    </row>
    <row r="3420" spans="3:13" x14ac:dyDescent="0.3">
      <c r="C3420" s="2"/>
      <c r="L3420" s="4">
        <v>6.1643476199641056E-2</v>
      </c>
      <c r="M3420" s="27">
        <f t="shared" si="62"/>
        <v>-1040</v>
      </c>
    </row>
    <row r="3421" spans="3:13" x14ac:dyDescent="0.3">
      <c r="C3421" s="2"/>
      <c r="L3421" s="4">
        <v>0.95871989290494375</v>
      </c>
      <c r="M3421" s="28">
        <f t="shared" si="62"/>
        <v>1000</v>
      </c>
    </row>
    <row r="3422" spans="3:13" x14ac:dyDescent="0.3">
      <c r="C3422" s="2"/>
      <c r="L3422" s="4">
        <v>0.14213334495041252</v>
      </c>
      <c r="M3422" s="27">
        <f t="shared" si="62"/>
        <v>-1040</v>
      </c>
    </row>
    <row r="3423" spans="3:13" x14ac:dyDescent="0.3">
      <c r="C3423" s="2"/>
      <c r="L3423" s="4">
        <v>0.36511061849322157</v>
      </c>
      <c r="M3423" s="28">
        <f t="shared" si="62"/>
        <v>-540</v>
      </c>
    </row>
    <row r="3424" spans="3:13" x14ac:dyDescent="0.3">
      <c r="C3424" s="2"/>
      <c r="L3424" s="4">
        <v>0.85870538198510427</v>
      </c>
      <c r="M3424" s="27">
        <f t="shared" si="62"/>
        <v>1000</v>
      </c>
    </row>
    <row r="3425" spans="3:13" x14ac:dyDescent="0.3">
      <c r="C3425" s="2"/>
      <c r="L3425" s="4">
        <v>0.13483247702396195</v>
      </c>
      <c r="M3425" s="28">
        <f t="shared" si="62"/>
        <v>-1040</v>
      </c>
    </row>
    <row r="3426" spans="3:13" x14ac:dyDescent="0.3">
      <c r="C3426" s="2"/>
      <c r="L3426" s="4">
        <v>2.395348695947408E-2</v>
      </c>
      <c r="M3426" s="27">
        <f t="shared" si="62"/>
        <v>-1040</v>
      </c>
    </row>
    <row r="3427" spans="3:13" x14ac:dyDescent="0.3">
      <c r="C3427" s="2"/>
      <c r="L3427" s="4">
        <v>0.87253183702559822</v>
      </c>
      <c r="M3427" s="28">
        <f t="shared" si="62"/>
        <v>1000</v>
      </c>
    </row>
    <row r="3428" spans="3:13" x14ac:dyDescent="0.3">
      <c r="C3428" s="2"/>
      <c r="L3428" s="4">
        <v>0.53806866655495045</v>
      </c>
      <c r="M3428" s="27">
        <f t="shared" si="62"/>
        <v>480</v>
      </c>
    </row>
    <row r="3429" spans="3:13" x14ac:dyDescent="0.3">
      <c r="C3429" s="2"/>
      <c r="L3429" s="4">
        <v>0.1654357783288074</v>
      </c>
      <c r="M3429" s="28">
        <f t="shared" si="62"/>
        <v>-1040</v>
      </c>
    </row>
    <row r="3430" spans="3:13" x14ac:dyDescent="0.3">
      <c r="C3430" s="2"/>
      <c r="L3430" s="4">
        <v>0.17352367314956652</v>
      </c>
      <c r="M3430" s="27">
        <f t="shared" si="62"/>
        <v>-1040</v>
      </c>
    </row>
    <row r="3431" spans="3:13" x14ac:dyDescent="0.3">
      <c r="C3431" s="2"/>
      <c r="L3431" s="4">
        <v>0.1061137806351754</v>
      </c>
      <c r="M3431" s="28">
        <f t="shared" si="62"/>
        <v>-1040</v>
      </c>
    </row>
    <row r="3432" spans="3:13" x14ac:dyDescent="0.3">
      <c r="C3432" s="2"/>
      <c r="L3432" s="4">
        <v>0.76434937606387277</v>
      </c>
      <c r="M3432" s="27">
        <f t="shared" si="62"/>
        <v>1000</v>
      </c>
    </row>
    <row r="3433" spans="3:13" x14ac:dyDescent="0.3">
      <c r="C3433" s="2"/>
      <c r="L3433" s="4">
        <v>0.23419380874919993</v>
      </c>
      <c r="M3433" s="28">
        <f t="shared" si="62"/>
        <v>-540</v>
      </c>
    </row>
    <row r="3434" spans="3:13" x14ac:dyDescent="0.3">
      <c r="C3434" s="2"/>
      <c r="L3434" s="4">
        <v>0.27713590473091898</v>
      </c>
      <c r="M3434" s="27">
        <f t="shared" si="62"/>
        <v>-540</v>
      </c>
    </row>
    <row r="3435" spans="3:13" x14ac:dyDescent="0.3">
      <c r="C3435" s="2"/>
      <c r="L3435" s="4">
        <v>0.51818546648965125</v>
      </c>
      <c r="M3435" s="28">
        <f t="shared" si="62"/>
        <v>480</v>
      </c>
    </row>
    <row r="3436" spans="3:13" x14ac:dyDescent="0.3">
      <c r="C3436" s="2"/>
      <c r="L3436" s="4">
        <v>0.73031331898444152</v>
      </c>
      <c r="M3436" s="27">
        <f t="shared" si="62"/>
        <v>480</v>
      </c>
    </row>
    <row r="3437" spans="3:13" x14ac:dyDescent="0.3">
      <c r="C3437" s="2"/>
      <c r="L3437" s="4">
        <v>0.28121082545937715</v>
      </c>
      <c r="M3437" s="28">
        <f t="shared" si="62"/>
        <v>-540</v>
      </c>
    </row>
    <row r="3438" spans="3:13" x14ac:dyDescent="0.3">
      <c r="C3438" s="2"/>
      <c r="L3438" s="4">
        <v>0.51115926373402321</v>
      </c>
      <c r="M3438" s="27">
        <f t="shared" si="62"/>
        <v>480</v>
      </c>
    </row>
    <row r="3439" spans="3:13" x14ac:dyDescent="0.3">
      <c r="C3439" s="2"/>
      <c r="L3439" s="4">
        <v>0.92886457339735262</v>
      </c>
      <c r="M3439" s="28">
        <f t="shared" si="62"/>
        <v>1000</v>
      </c>
    </row>
    <row r="3440" spans="3:13" x14ac:dyDescent="0.3">
      <c r="C3440" s="2"/>
      <c r="L3440" s="4">
        <v>0.18671273629312546</v>
      </c>
      <c r="M3440" s="27">
        <f t="shared" si="62"/>
        <v>-1040</v>
      </c>
    </row>
    <row r="3441" spans="3:13" x14ac:dyDescent="0.3">
      <c r="C3441" s="2"/>
      <c r="L3441" s="4">
        <v>0.83938391905481013</v>
      </c>
      <c r="M3441" s="28">
        <f t="shared" si="62"/>
        <v>1000</v>
      </c>
    </row>
    <row r="3442" spans="3:13" x14ac:dyDescent="0.3">
      <c r="C3442" s="2"/>
      <c r="L3442" s="4">
        <v>0.82527040375603888</v>
      </c>
      <c r="M3442" s="27">
        <f t="shared" si="62"/>
        <v>1000</v>
      </c>
    </row>
    <row r="3443" spans="3:13" x14ac:dyDescent="0.3">
      <c r="C3443" s="2"/>
      <c r="L3443" s="4">
        <v>0.60130396621835414</v>
      </c>
      <c r="M3443" s="28">
        <f t="shared" si="62"/>
        <v>480</v>
      </c>
    </row>
    <row r="3444" spans="3:13" x14ac:dyDescent="0.3">
      <c r="C3444" s="2"/>
      <c r="L3444" s="4">
        <v>0.89763727756984479</v>
      </c>
      <c r="M3444" s="27">
        <f t="shared" si="62"/>
        <v>1000</v>
      </c>
    </row>
    <row r="3445" spans="3:13" x14ac:dyDescent="0.3">
      <c r="C3445" s="2"/>
      <c r="L3445" s="4">
        <v>0.31690446254552151</v>
      </c>
      <c r="M3445" s="28">
        <f t="shared" si="62"/>
        <v>-540</v>
      </c>
    </row>
    <row r="3446" spans="3:13" x14ac:dyDescent="0.3">
      <c r="C3446" s="2"/>
      <c r="L3446" s="4">
        <v>0.34730464065876787</v>
      </c>
      <c r="M3446" s="27">
        <f t="shared" si="62"/>
        <v>-540</v>
      </c>
    </row>
    <row r="3447" spans="3:13" x14ac:dyDescent="0.3">
      <c r="C3447" s="2"/>
      <c r="L3447" s="4">
        <v>0.23005106303487111</v>
      </c>
      <c r="M3447" s="28">
        <f t="shared" si="62"/>
        <v>-540</v>
      </c>
    </row>
    <row r="3448" spans="3:13" x14ac:dyDescent="0.3">
      <c r="C3448" s="2"/>
      <c r="L3448" s="4">
        <v>2.6665930006387395E-2</v>
      </c>
      <c r="M3448" s="27">
        <f t="shared" si="62"/>
        <v>-1040</v>
      </c>
    </row>
    <row r="3449" spans="3:13" x14ac:dyDescent="0.3">
      <c r="C3449" s="2"/>
      <c r="L3449" s="4">
        <v>0.79899952065470325</v>
      </c>
      <c r="M3449" s="28">
        <f t="shared" si="62"/>
        <v>1000</v>
      </c>
    </row>
    <row r="3450" spans="3:13" x14ac:dyDescent="0.3">
      <c r="C3450" s="2"/>
      <c r="L3450" s="4">
        <v>0.23570086777280397</v>
      </c>
      <c r="M3450" s="27">
        <f t="shared" si="62"/>
        <v>-540</v>
      </c>
    </row>
    <row r="3451" spans="3:13" x14ac:dyDescent="0.3">
      <c r="C3451" s="2"/>
      <c r="L3451" s="4">
        <v>0.44890307155532616</v>
      </c>
      <c r="M3451" s="28">
        <f t="shared" si="62"/>
        <v>480</v>
      </c>
    </row>
    <row r="3452" spans="3:13" x14ac:dyDescent="0.3">
      <c r="C3452" s="2"/>
      <c r="L3452" s="4">
        <v>0.8709811943751572</v>
      </c>
      <c r="M3452" s="27">
        <f t="shared" si="62"/>
        <v>1000</v>
      </c>
    </row>
    <row r="3453" spans="3:13" x14ac:dyDescent="0.3">
      <c r="C3453" s="2"/>
      <c r="L3453" s="4">
        <v>0.11884573588953573</v>
      </c>
      <c r="M3453" s="28">
        <f t="shared" si="62"/>
        <v>-1040</v>
      </c>
    </row>
    <row r="3454" spans="3:13" x14ac:dyDescent="0.3">
      <c r="C3454" s="2"/>
      <c r="L3454" s="4">
        <v>0.84717656025255439</v>
      </c>
      <c r="M3454" s="27">
        <f t="shared" si="62"/>
        <v>1000</v>
      </c>
    </row>
    <row r="3455" spans="3:13" x14ac:dyDescent="0.3">
      <c r="C3455" s="2"/>
      <c r="L3455" s="4">
        <v>0.42624777581714168</v>
      </c>
      <c r="M3455" s="28">
        <f t="shared" si="62"/>
        <v>-540</v>
      </c>
    </row>
    <row r="3456" spans="3:13" x14ac:dyDescent="0.3">
      <c r="C3456" s="2"/>
      <c r="L3456" s="4">
        <v>0.41453535343534242</v>
      </c>
      <c r="M3456" s="27">
        <f t="shared" si="62"/>
        <v>-540</v>
      </c>
    </row>
    <row r="3457" spans="3:13" x14ac:dyDescent="0.3">
      <c r="C3457" s="2"/>
      <c r="L3457" s="4">
        <v>0.4664326222694466</v>
      </c>
      <c r="M3457" s="28">
        <f t="shared" si="62"/>
        <v>480</v>
      </c>
    </row>
    <row r="3458" spans="3:13" x14ac:dyDescent="0.3">
      <c r="C3458" s="2"/>
      <c r="L3458" s="4">
        <v>0.85572647949056213</v>
      </c>
      <c r="M3458" s="27">
        <f t="shared" si="62"/>
        <v>1000</v>
      </c>
    </row>
    <row r="3459" spans="3:13" x14ac:dyDescent="0.3">
      <c r="C3459" s="2"/>
      <c r="L3459" s="4">
        <v>7.4181401102800582E-2</v>
      </c>
      <c r="M3459" s="28">
        <f t="shared" si="62"/>
        <v>-1040</v>
      </c>
    </row>
    <row r="3460" spans="3:13" x14ac:dyDescent="0.3">
      <c r="C3460" s="2"/>
      <c r="L3460" s="4">
        <v>0.44163869323566707</v>
      </c>
      <c r="M3460" s="27">
        <f t="shared" si="62"/>
        <v>480</v>
      </c>
    </row>
    <row r="3461" spans="3:13" x14ac:dyDescent="0.3">
      <c r="C3461" s="2"/>
      <c r="L3461" s="4">
        <v>0.54338699877496321</v>
      </c>
      <c r="M3461" s="28">
        <f t="shared" ref="M3461:M3524" si="63">IF(L3461&gt;$D$19,$E$18,IF(L3461&gt;$D$20,$E$19,IF(L3461&gt;$D$21,$E$20,$E$21)))</f>
        <v>480</v>
      </c>
    </row>
    <row r="3462" spans="3:13" x14ac:dyDescent="0.3">
      <c r="C3462" s="2"/>
      <c r="L3462" s="4">
        <v>0.38602169439410572</v>
      </c>
      <c r="M3462" s="27">
        <f t="shared" si="63"/>
        <v>-540</v>
      </c>
    </row>
    <row r="3463" spans="3:13" x14ac:dyDescent="0.3">
      <c r="C3463" s="2"/>
      <c r="L3463" s="4">
        <v>0.74820118597986451</v>
      </c>
      <c r="M3463" s="28">
        <f t="shared" si="63"/>
        <v>1000</v>
      </c>
    </row>
    <row r="3464" spans="3:13" x14ac:dyDescent="0.3">
      <c r="C3464" s="2"/>
      <c r="L3464" s="4">
        <v>0.30677786437613008</v>
      </c>
      <c r="M3464" s="27">
        <f t="shared" si="63"/>
        <v>-540</v>
      </c>
    </row>
    <row r="3465" spans="3:13" x14ac:dyDescent="0.3">
      <c r="C3465" s="2"/>
      <c r="L3465" s="4">
        <v>0.2898441964670605</v>
      </c>
      <c r="M3465" s="28">
        <f t="shared" si="63"/>
        <v>-540</v>
      </c>
    </row>
    <row r="3466" spans="3:13" x14ac:dyDescent="0.3">
      <c r="C3466" s="2"/>
      <c r="L3466" s="4">
        <v>0.49998650695549973</v>
      </c>
      <c r="M3466" s="27">
        <f t="shared" si="63"/>
        <v>480</v>
      </c>
    </row>
    <row r="3467" spans="3:13" x14ac:dyDescent="0.3">
      <c r="C3467" s="2"/>
      <c r="L3467" s="4">
        <v>0.74747229567636619</v>
      </c>
      <c r="M3467" s="28">
        <f t="shared" si="63"/>
        <v>1000</v>
      </c>
    </row>
    <row r="3468" spans="3:13" x14ac:dyDescent="0.3">
      <c r="C3468" s="2"/>
      <c r="L3468" s="4">
        <v>0.53910159760616738</v>
      </c>
      <c r="M3468" s="27">
        <f t="shared" si="63"/>
        <v>480</v>
      </c>
    </row>
    <row r="3469" spans="3:13" x14ac:dyDescent="0.3">
      <c r="C3469" s="2"/>
      <c r="L3469" s="4">
        <v>0.20927134809549186</v>
      </c>
      <c r="M3469" s="28">
        <f t="shared" si="63"/>
        <v>-1040</v>
      </c>
    </row>
    <row r="3470" spans="3:13" x14ac:dyDescent="0.3">
      <c r="C3470" s="2"/>
      <c r="L3470" s="4">
        <v>5.3879692942257029E-2</v>
      </c>
      <c r="M3470" s="27">
        <f t="shared" si="63"/>
        <v>-1040</v>
      </c>
    </row>
    <row r="3471" spans="3:13" x14ac:dyDescent="0.3">
      <c r="C3471" s="2"/>
      <c r="L3471" s="4">
        <v>0.60963362315749436</v>
      </c>
      <c r="M3471" s="28">
        <f t="shared" si="63"/>
        <v>480</v>
      </c>
    </row>
    <row r="3472" spans="3:13" x14ac:dyDescent="0.3">
      <c r="C3472" s="2"/>
      <c r="L3472" s="4">
        <v>0.61244144995036731</v>
      </c>
      <c r="M3472" s="27">
        <f t="shared" si="63"/>
        <v>480</v>
      </c>
    </row>
    <row r="3473" spans="3:13" x14ac:dyDescent="0.3">
      <c r="C3473" s="2"/>
      <c r="L3473" s="4">
        <v>0.7795963690033012</v>
      </c>
      <c r="M3473" s="28">
        <f t="shared" si="63"/>
        <v>1000</v>
      </c>
    </row>
    <row r="3474" spans="3:13" x14ac:dyDescent="0.3">
      <c r="C3474" s="2"/>
      <c r="L3474" s="4">
        <v>0.60431453748116215</v>
      </c>
      <c r="M3474" s="27">
        <f t="shared" si="63"/>
        <v>480</v>
      </c>
    </row>
    <row r="3475" spans="3:13" x14ac:dyDescent="0.3">
      <c r="C3475" s="2"/>
      <c r="L3475" s="4">
        <v>0.7400180802999341</v>
      </c>
      <c r="M3475" s="28">
        <f t="shared" si="63"/>
        <v>480</v>
      </c>
    </row>
    <row r="3476" spans="3:13" x14ac:dyDescent="0.3">
      <c r="C3476" s="2"/>
      <c r="L3476" s="4">
        <v>8.8275036023420794E-3</v>
      </c>
      <c r="M3476" s="27">
        <f t="shared" si="63"/>
        <v>-1040</v>
      </c>
    </row>
    <row r="3477" spans="3:13" x14ac:dyDescent="0.3">
      <c r="C3477" s="2"/>
      <c r="L3477" s="4">
        <v>0.72998098586979754</v>
      </c>
      <c r="M3477" s="28">
        <f t="shared" si="63"/>
        <v>480</v>
      </c>
    </row>
    <row r="3478" spans="3:13" x14ac:dyDescent="0.3">
      <c r="C3478" s="2"/>
      <c r="L3478" s="4">
        <v>0.46359022566674801</v>
      </c>
      <c r="M3478" s="27">
        <f t="shared" si="63"/>
        <v>480</v>
      </c>
    </row>
    <row r="3479" spans="3:13" x14ac:dyDescent="0.3">
      <c r="C3479" s="2"/>
      <c r="L3479" s="4">
        <v>1.9252734184287301E-2</v>
      </c>
      <c r="M3479" s="28">
        <f t="shared" si="63"/>
        <v>-1040</v>
      </c>
    </row>
    <row r="3480" spans="3:13" x14ac:dyDescent="0.3">
      <c r="C3480" s="2"/>
      <c r="L3480" s="4">
        <v>0.52577217484523597</v>
      </c>
      <c r="M3480" s="27">
        <f t="shared" si="63"/>
        <v>480</v>
      </c>
    </row>
    <row r="3481" spans="3:13" x14ac:dyDescent="0.3">
      <c r="C3481" s="2"/>
      <c r="L3481" s="4">
        <v>0.16411788407512362</v>
      </c>
      <c r="M3481" s="28">
        <f t="shared" si="63"/>
        <v>-1040</v>
      </c>
    </row>
    <row r="3482" spans="3:13" x14ac:dyDescent="0.3">
      <c r="C3482" s="2"/>
      <c r="L3482" s="4">
        <v>0.48071330637458187</v>
      </c>
      <c r="M3482" s="27">
        <f t="shared" si="63"/>
        <v>480</v>
      </c>
    </row>
    <row r="3483" spans="3:13" x14ac:dyDescent="0.3">
      <c r="C3483" s="2"/>
      <c r="L3483" s="4">
        <v>0.59278542417494284</v>
      </c>
      <c r="M3483" s="28">
        <f t="shared" si="63"/>
        <v>480</v>
      </c>
    </row>
    <row r="3484" spans="3:13" x14ac:dyDescent="0.3">
      <c r="C3484" s="2"/>
      <c r="L3484" s="4">
        <v>0.31707994681970997</v>
      </c>
      <c r="M3484" s="27">
        <f t="shared" si="63"/>
        <v>-540</v>
      </c>
    </row>
    <row r="3485" spans="3:13" x14ac:dyDescent="0.3">
      <c r="C3485" s="2"/>
      <c r="L3485" s="4">
        <v>0.16068078746293046</v>
      </c>
      <c r="M3485" s="28">
        <f t="shared" si="63"/>
        <v>-1040</v>
      </c>
    </row>
    <row r="3486" spans="3:13" x14ac:dyDescent="0.3">
      <c r="C3486" s="2"/>
      <c r="L3486" s="4">
        <v>0.94267563353581318</v>
      </c>
      <c r="M3486" s="27">
        <f t="shared" si="63"/>
        <v>1000</v>
      </c>
    </row>
    <row r="3487" spans="3:13" x14ac:dyDescent="0.3">
      <c r="C3487" s="2"/>
      <c r="L3487" s="4">
        <v>0.19061793146912442</v>
      </c>
      <c r="M3487" s="28">
        <f t="shared" si="63"/>
        <v>-1040</v>
      </c>
    </row>
    <row r="3488" spans="3:13" x14ac:dyDescent="0.3">
      <c r="C3488" s="2"/>
      <c r="L3488" s="4">
        <v>0.35544415014369013</v>
      </c>
      <c r="M3488" s="27">
        <f t="shared" si="63"/>
        <v>-540</v>
      </c>
    </row>
    <row r="3489" spans="3:13" x14ac:dyDescent="0.3">
      <c r="C3489" s="2"/>
      <c r="L3489" s="4">
        <v>7.4855111492733162E-3</v>
      </c>
      <c r="M3489" s="28">
        <f t="shared" si="63"/>
        <v>-1040</v>
      </c>
    </row>
    <row r="3490" spans="3:13" x14ac:dyDescent="0.3">
      <c r="C3490" s="2"/>
      <c r="L3490" s="4">
        <v>0.91705846676251712</v>
      </c>
      <c r="M3490" s="27">
        <f t="shared" si="63"/>
        <v>1000</v>
      </c>
    </row>
    <row r="3491" spans="3:13" x14ac:dyDescent="0.3">
      <c r="C3491" s="2"/>
      <c r="L3491" s="4">
        <v>0.2008300825590732</v>
      </c>
      <c r="M3491" s="28">
        <f t="shared" si="63"/>
        <v>-1040</v>
      </c>
    </row>
    <row r="3492" spans="3:13" x14ac:dyDescent="0.3">
      <c r="C3492" s="2"/>
      <c r="L3492" s="4">
        <v>0.46692178709617416</v>
      </c>
      <c r="M3492" s="27">
        <f t="shared" si="63"/>
        <v>480</v>
      </c>
    </row>
    <row r="3493" spans="3:13" x14ac:dyDescent="0.3">
      <c r="C3493" s="2"/>
      <c r="L3493" s="4">
        <v>0.91500387542139816</v>
      </c>
      <c r="M3493" s="28">
        <f t="shared" si="63"/>
        <v>1000</v>
      </c>
    </row>
    <row r="3494" spans="3:13" x14ac:dyDescent="0.3">
      <c r="C3494" s="2"/>
      <c r="L3494" s="4">
        <v>0.82062355408380427</v>
      </c>
      <c r="M3494" s="27">
        <f t="shared" si="63"/>
        <v>1000</v>
      </c>
    </row>
    <row r="3495" spans="3:13" x14ac:dyDescent="0.3">
      <c r="C3495" s="2"/>
      <c r="L3495" s="4">
        <v>6.160653338066413E-2</v>
      </c>
      <c r="M3495" s="28">
        <f t="shared" si="63"/>
        <v>-1040</v>
      </c>
    </row>
    <row r="3496" spans="3:13" x14ac:dyDescent="0.3">
      <c r="C3496" s="2"/>
      <c r="L3496" s="4">
        <v>0.37160510444557249</v>
      </c>
      <c r="M3496" s="27">
        <f t="shared" si="63"/>
        <v>-540</v>
      </c>
    </row>
    <row r="3497" spans="3:13" x14ac:dyDescent="0.3">
      <c r="C3497" s="2"/>
      <c r="L3497" s="4">
        <v>0.97364840414121723</v>
      </c>
      <c r="M3497" s="28">
        <f t="shared" si="63"/>
        <v>1000</v>
      </c>
    </row>
    <row r="3498" spans="3:13" x14ac:dyDescent="0.3">
      <c r="C3498" s="2"/>
      <c r="L3498" s="4">
        <v>1.4602762062920771E-2</v>
      </c>
      <c r="M3498" s="27">
        <f t="shared" si="63"/>
        <v>-1040</v>
      </c>
    </row>
    <row r="3499" spans="3:13" x14ac:dyDescent="0.3">
      <c r="C3499" s="2"/>
      <c r="L3499" s="4">
        <v>0.60762432144983403</v>
      </c>
      <c r="M3499" s="28">
        <f t="shared" si="63"/>
        <v>480</v>
      </c>
    </row>
    <row r="3500" spans="3:13" x14ac:dyDescent="0.3">
      <c r="C3500" s="2"/>
      <c r="L3500" s="4">
        <v>0.10538828924444932</v>
      </c>
      <c r="M3500" s="27">
        <f t="shared" si="63"/>
        <v>-1040</v>
      </c>
    </row>
    <row r="3501" spans="3:13" x14ac:dyDescent="0.3">
      <c r="C3501" s="2"/>
      <c r="L3501" s="4">
        <v>0.82083185913948942</v>
      </c>
      <c r="M3501" s="28">
        <f t="shared" si="63"/>
        <v>1000</v>
      </c>
    </row>
    <row r="3502" spans="3:13" x14ac:dyDescent="0.3">
      <c r="C3502" s="2"/>
      <c r="L3502" s="4">
        <v>0.48657114832962667</v>
      </c>
      <c r="M3502" s="27">
        <f t="shared" si="63"/>
        <v>480</v>
      </c>
    </row>
    <row r="3503" spans="3:13" x14ac:dyDescent="0.3">
      <c r="C3503" s="2"/>
      <c r="L3503" s="4">
        <v>0.65825001893540691</v>
      </c>
      <c r="M3503" s="28">
        <f t="shared" si="63"/>
        <v>480</v>
      </c>
    </row>
    <row r="3504" spans="3:13" x14ac:dyDescent="0.3">
      <c r="C3504" s="2"/>
      <c r="L3504" s="4">
        <v>0.78593955185467823</v>
      </c>
      <c r="M3504" s="27">
        <f t="shared" si="63"/>
        <v>1000</v>
      </c>
    </row>
    <row r="3505" spans="3:13" x14ac:dyDescent="0.3">
      <c r="C3505" s="2"/>
      <c r="L3505" s="4">
        <v>4.1101447193815366E-2</v>
      </c>
      <c r="M3505" s="28">
        <f t="shared" si="63"/>
        <v>-1040</v>
      </c>
    </row>
    <row r="3506" spans="3:13" x14ac:dyDescent="0.3">
      <c r="C3506" s="2"/>
      <c r="L3506" s="4">
        <v>0.27930778777563581</v>
      </c>
      <c r="M3506" s="27">
        <f t="shared" si="63"/>
        <v>-540</v>
      </c>
    </row>
    <row r="3507" spans="3:13" x14ac:dyDescent="0.3">
      <c r="C3507" s="2"/>
      <c r="L3507" s="4">
        <v>0.52355167834587391</v>
      </c>
      <c r="M3507" s="28">
        <f t="shared" si="63"/>
        <v>480</v>
      </c>
    </row>
    <row r="3508" spans="3:13" x14ac:dyDescent="0.3">
      <c r="C3508" s="2"/>
      <c r="L3508" s="4">
        <v>3.611321014303337E-2</v>
      </c>
      <c r="M3508" s="27">
        <f t="shared" si="63"/>
        <v>-1040</v>
      </c>
    </row>
    <row r="3509" spans="3:13" x14ac:dyDescent="0.3">
      <c r="C3509" s="2"/>
      <c r="L3509" s="4">
        <v>0.57539554359408496</v>
      </c>
      <c r="M3509" s="28">
        <f t="shared" si="63"/>
        <v>480</v>
      </c>
    </row>
    <row r="3510" spans="3:13" x14ac:dyDescent="0.3">
      <c r="C3510" s="2"/>
      <c r="L3510" s="4">
        <v>0.86726345291883566</v>
      </c>
      <c r="M3510" s="27">
        <f t="shared" si="63"/>
        <v>1000</v>
      </c>
    </row>
    <row r="3511" spans="3:13" x14ac:dyDescent="0.3">
      <c r="C3511" s="2"/>
      <c r="L3511" s="4">
        <v>0.20751441373734503</v>
      </c>
      <c r="M3511" s="28">
        <f t="shared" si="63"/>
        <v>-1040</v>
      </c>
    </row>
    <row r="3512" spans="3:13" x14ac:dyDescent="0.3">
      <c r="C3512" s="2"/>
      <c r="L3512" s="4">
        <v>5.2035593932179713E-2</v>
      </c>
      <c r="M3512" s="27">
        <f t="shared" si="63"/>
        <v>-1040</v>
      </c>
    </row>
    <row r="3513" spans="3:13" x14ac:dyDescent="0.3">
      <c r="C3513" s="2"/>
      <c r="L3513" s="4">
        <v>0.31872036647465474</v>
      </c>
      <c r="M3513" s="28">
        <f t="shared" si="63"/>
        <v>-540</v>
      </c>
    </row>
    <row r="3514" spans="3:13" x14ac:dyDescent="0.3">
      <c r="C3514" s="2"/>
      <c r="L3514" s="4">
        <v>0.83029155966839929</v>
      </c>
      <c r="M3514" s="27">
        <f t="shared" si="63"/>
        <v>1000</v>
      </c>
    </row>
    <row r="3515" spans="3:13" x14ac:dyDescent="0.3">
      <c r="C3515" s="2"/>
      <c r="L3515" s="4">
        <v>0.80160459117997007</v>
      </c>
      <c r="M3515" s="28">
        <f t="shared" si="63"/>
        <v>1000</v>
      </c>
    </row>
    <row r="3516" spans="3:13" x14ac:dyDescent="0.3">
      <c r="C3516" s="2"/>
      <c r="L3516" s="4">
        <v>0.67825313675401366</v>
      </c>
      <c r="M3516" s="27">
        <f t="shared" si="63"/>
        <v>480</v>
      </c>
    </row>
    <row r="3517" spans="3:13" x14ac:dyDescent="0.3">
      <c r="C3517" s="2"/>
      <c r="L3517" s="4">
        <v>0.52614151095912476</v>
      </c>
      <c r="M3517" s="28">
        <f t="shared" si="63"/>
        <v>480</v>
      </c>
    </row>
    <row r="3518" spans="3:13" x14ac:dyDescent="0.3">
      <c r="C3518" s="2"/>
      <c r="L3518" s="4">
        <v>0.38992054616626537</v>
      </c>
      <c r="M3518" s="27">
        <f t="shared" si="63"/>
        <v>-540</v>
      </c>
    </row>
    <row r="3519" spans="3:13" x14ac:dyDescent="0.3">
      <c r="C3519" s="2"/>
      <c r="L3519" s="4">
        <v>0.61416111865050482</v>
      </c>
      <c r="M3519" s="28">
        <f t="shared" si="63"/>
        <v>480</v>
      </c>
    </row>
    <row r="3520" spans="3:13" x14ac:dyDescent="0.3">
      <c r="C3520" s="2"/>
      <c r="L3520" s="4">
        <v>0.11023022014032657</v>
      </c>
      <c r="M3520" s="27">
        <f t="shared" si="63"/>
        <v>-1040</v>
      </c>
    </row>
    <row r="3521" spans="3:13" x14ac:dyDescent="0.3">
      <c r="C3521" s="2"/>
      <c r="L3521" s="4">
        <v>0.79307098567221035</v>
      </c>
      <c r="M3521" s="28">
        <f t="shared" si="63"/>
        <v>1000</v>
      </c>
    </row>
    <row r="3522" spans="3:13" x14ac:dyDescent="0.3">
      <c r="C3522" s="2"/>
      <c r="L3522" s="4">
        <v>0.66976504263663794</v>
      </c>
      <c r="M3522" s="27">
        <f t="shared" si="63"/>
        <v>480</v>
      </c>
    </row>
    <row r="3523" spans="3:13" x14ac:dyDescent="0.3">
      <c r="C3523" s="2"/>
      <c r="L3523" s="4">
        <v>0.84161142376253273</v>
      </c>
      <c r="M3523" s="28">
        <f t="shared" si="63"/>
        <v>1000</v>
      </c>
    </row>
    <row r="3524" spans="3:13" x14ac:dyDescent="0.3">
      <c r="C3524" s="2"/>
      <c r="L3524" s="4">
        <v>0.16854070939313759</v>
      </c>
      <c r="M3524" s="27">
        <f t="shared" si="63"/>
        <v>-1040</v>
      </c>
    </row>
    <row r="3525" spans="3:13" x14ac:dyDescent="0.3">
      <c r="C3525" s="2"/>
      <c r="L3525" s="4">
        <v>8.5293761935050783E-2</v>
      </c>
      <c r="M3525" s="28">
        <f t="shared" ref="M3525:M3588" si="64">IF(L3525&gt;$D$19,$E$18,IF(L3525&gt;$D$20,$E$19,IF(L3525&gt;$D$21,$E$20,$E$21)))</f>
        <v>-1040</v>
      </c>
    </row>
    <row r="3526" spans="3:13" x14ac:dyDescent="0.3">
      <c r="C3526" s="2"/>
      <c r="L3526" s="4">
        <v>0.15407364084258801</v>
      </c>
      <c r="M3526" s="27">
        <f t="shared" si="64"/>
        <v>-1040</v>
      </c>
    </row>
    <row r="3527" spans="3:13" x14ac:dyDescent="0.3">
      <c r="C3527" s="2"/>
      <c r="L3527" s="4">
        <v>0.93325950706732219</v>
      </c>
      <c r="M3527" s="28">
        <f t="shared" si="64"/>
        <v>1000</v>
      </c>
    </row>
    <row r="3528" spans="3:13" x14ac:dyDescent="0.3">
      <c r="C3528" s="2"/>
      <c r="L3528" s="4">
        <v>0.86760140250590423</v>
      </c>
      <c r="M3528" s="27">
        <f t="shared" si="64"/>
        <v>1000</v>
      </c>
    </row>
    <row r="3529" spans="3:13" x14ac:dyDescent="0.3">
      <c r="C3529" s="2"/>
      <c r="L3529" s="4">
        <v>0.45245323203334187</v>
      </c>
      <c r="M3529" s="28">
        <f t="shared" si="64"/>
        <v>480</v>
      </c>
    </row>
    <row r="3530" spans="3:13" x14ac:dyDescent="0.3">
      <c r="C3530" s="2"/>
      <c r="L3530" s="4">
        <v>0.21434957362475027</v>
      </c>
      <c r="M3530" s="27">
        <f t="shared" si="64"/>
        <v>-1040</v>
      </c>
    </row>
    <row r="3531" spans="3:13" x14ac:dyDescent="0.3">
      <c r="C3531" s="2"/>
      <c r="L3531" s="4">
        <v>0.15586406003470565</v>
      </c>
      <c r="M3531" s="28">
        <f t="shared" si="64"/>
        <v>-1040</v>
      </c>
    </row>
    <row r="3532" spans="3:13" x14ac:dyDescent="0.3">
      <c r="C3532" s="2"/>
      <c r="L3532" s="4">
        <v>0.8205557123696765</v>
      </c>
      <c r="M3532" s="27">
        <f t="shared" si="64"/>
        <v>1000</v>
      </c>
    </row>
    <row r="3533" spans="3:13" x14ac:dyDescent="0.3">
      <c r="C3533" s="2"/>
      <c r="L3533" s="4">
        <v>0.63096614134815765</v>
      </c>
      <c r="M3533" s="28">
        <f t="shared" si="64"/>
        <v>480</v>
      </c>
    </row>
    <row r="3534" spans="3:13" x14ac:dyDescent="0.3">
      <c r="C3534" s="2"/>
      <c r="L3534" s="4">
        <v>9.1657033504281005E-2</v>
      </c>
      <c r="M3534" s="27">
        <f t="shared" si="64"/>
        <v>-1040</v>
      </c>
    </row>
    <row r="3535" spans="3:13" x14ac:dyDescent="0.3">
      <c r="C3535" s="2"/>
      <c r="L3535" s="4">
        <v>0.46717775674498152</v>
      </c>
      <c r="M3535" s="28">
        <f t="shared" si="64"/>
        <v>480</v>
      </c>
    </row>
    <row r="3536" spans="3:13" x14ac:dyDescent="0.3">
      <c r="C3536" s="2"/>
      <c r="L3536" s="4">
        <v>0.63327755064763325</v>
      </c>
      <c r="M3536" s="27">
        <f t="shared" si="64"/>
        <v>480</v>
      </c>
    </row>
    <row r="3537" spans="3:13" x14ac:dyDescent="0.3">
      <c r="C3537" s="2"/>
      <c r="L3537" s="4">
        <v>0.1160307293362044</v>
      </c>
      <c r="M3537" s="28">
        <f t="shared" si="64"/>
        <v>-1040</v>
      </c>
    </row>
    <row r="3538" spans="3:13" x14ac:dyDescent="0.3">
      <c r="C3538" s="2"/>
      <c r="L3538" s="4">
        <v>0.40817081024717006</v>
      </c>
      <c r="M3538" s="27">
        <f t="shared" si="64"/>
        <v>-540</v>
      </c>
    </row>
    <row r="3539" spans="3:13" x14ac:dyDescent="0.3">
      <c r="C3539" s="2"/>
      <c r="L3539" s="4">
        <v>0.31599037571933497</v>
      </c>
      <c r="M3539" s="28">
        <f t="shared" si="64"/>
        <v>-540</v>
      </c>
    </row>
    <row r="3540" spans="3:13" x14ac:dyDescent="0.3">
      <c r="C3540" s="2"/>
      <c r="L3540" s="4">
        <v>0.54462831684424795</v>
      </c>
      <c r="M3540" s="27">
        <f t="shared" si="64"/>
        <v>480</v>
      </c>
    </row>
    <row r="3541" spans="3:13" x14ac:dyDescent="0.3">
      <c r="C3541" s="2"/>
      <c r="L3541" s="4">
        <v>0.56439267315690289</v>
      </c>
      <c r="M3541" s="28">
        <f t="shared" si="64"/>
        <v>480</v>
      </c>
    </row>
    <row r="3542" spans="3:13" x14ac:dyDescent="0.3">
      <c r="C3542" s="2"/>
      <c r="L3542" s="4">
        <v>0.80973808984383788</v>
      </c>
      <c r="M3542" s="27">
        <f t="shared" si="64"/>
        <v>1000</v>
      </c>
    </row>
    <row r="3543" spans="3:13" x14ac:dyDescent="0.3">
      <c r="C3543" s="2"/>
      <c r="L3543" s="4">
        <v>0.93285090512945523</v>
      </c>
      <c r="M3543" s="28">
        <f t="shared" si="64"/>
        <v>1000</v>
      </c>
    </row>
    <row r="3544" spans="3:13" x14ac:dyDescent="0.3">
      <c r="C3544" s="2"/>
      <c r="L3544" s="4">
        <v>0.93073044913281222</v>
      </c>
      <c r="M3544" s="27">
        <f t="shared" si="64"/>
        <v>1000</v>
      </c>
    </row>
    <row r="3545" spans="3:13" x14ac:dyDescent="0.3">
      <c r="C3545" s="2"/>
      <c r="L3545" s="4">
        <v>0.18902693504723778</v>
      </c>
      <c r="M3545" s="28">
        <f t="shared" si="64"/>
        <v>-1040</v>
      </c>
    </row>
    <row r="3546" spans="3:13" x14ac:dyDescent="0.3">
      <c r="C3546" s="2"/>
      <c r="L3546" s="4">
        <v>0.18986435804943758</v>
      </c>
      <c r="M3546" s="27">
        <f t="shared" si="64"/>
        <v>-1040</v>
      </c>
    </row>
    <row r="3547" spans="3:13" x14ac:dyDescent="0.3">
      <c r="C3547" s="2"/>
      <c r="L3547" s="4">
        <v>0.54585472298806248</v>
      </c>
      <c r="M3547" s="28">
        <f t="shared" si="64"/>
        <v>480</v>
      </c>
    </row>
    <row r="3548" spans="3:13" x14ac:dyDescent="0.3">
      <c r="C3548" s="2"/>
      <c r="L3548" s="4">
        <v>0.36532433054069124</v>
      </c>
      <c r="M3548" s="27">
        <f t="shared" si="64"/>
        <v>-540</v>
      </c>
    </row>
    <row r="3549" spans="3:13" x14ac:dyDescent="0.3">
      <c r="C3549" s="2"/>
      <c r="L3549" s="4">
        <v>0.54940064769920238</v>
      </c>
      <c r="M3549" s="28">
        <f t="shared" si="64"/>
        <v>480</v>
      </c>
    </row>
    <row r="3550" spans="3:13" x14ac:dyDescent="0.3">
      <c r="C3550" s="2"/>
      <c r="L3550" s="4">
        <v>0.94648933027755333</v>
      </c>
      <c r="M3550" s="27">
        <f t="shared" si="64"/>
        <v>1000</v>
      </c>
    </row>
    <row r="3551" spans="3:13" x14ac:dyDescent="0.3">
      <c r="C3551" s="2"/>
      <c r="L3551" s="4">
        <v>0.61096916436229087</v>
      </c>
      <c r="M3551" s="28">
        <f t="shared" si="64"/>
        <v>480</v>
      </c>
    </row>
    <row r="3552" spans="3:13" x14ac:dyDescent="0.3">
      <c r="C3552" s="2"/>
      <c r="L3552" s="4">
        <v>0.63660584507060947</v>
      </c>
      <c r="M3552" s="27">
        <f t="shared" si="64"/>
        <v>480</v>
      </c>
    </row>
    <row r="3553" spans="3:13" x14ac:dyDescent="0.3">
      <c r="C3553" s="2"/>
      <c r="L3553" s="4">
        <v>0.22012844268960663</v>
      </c>
      <c r="M3553" s="28">
        <f t="shared" si="64"/>
        <v>-1040</v>
      </c>
    </row>
    <row r="3554" spans="3:13" x14ac:dyDescent="0.3">
      <c r="C3554" s="2"/>
      <c r="L3554" s="4">
        <v>0.7975250841186301</v>
      </c>
      <c r="M3554" s="27">
        <f t="shared" si="64"/>
        <v>1000</v>
      </c>
    </row>
    <row r="3555" spans="3:13" x14ac:dyDescent="0.3">
      <c r="C3555" s="2"/>
      <c r="L3555" s="4">
        <v>0.47377183021942504</v>
      </c>
      <c r="M3555" s="28">
        <f t="shared" si="64"/>
        <v>480</v>
      </c>
    </row>
    <row r="3556" spans="3:13" x14ac:dyDescent="0.3">
      <c r="C3556" s="2"/>
      <c r="L3556" s="4">
        <v>0.7265787438125012</v>
      </c>
      <c r="M3556" s="27">
        <f t="shared" si="64"/>
        <v>480</v>
      </c>
    </row>
    <row r="3557" spans="3:13" x14ac:dyDescent="0.3">
      <c r="C3557" s="2"/>
      <c r="L3557" s="4">
        <v>4.00427447273769E-2</v>
      </c>
      <c r="M3557" s="28">
        <f t="shared" si="64"/>
        <v>-1040</v>
      </c>
    </row>
    <row r="3558" spans="3:13" x14ac:dyDescent="0.3">
      <c r="C3558" s="2"/>
      <c r="L3558" s="4">
        <v>8.7803332240991017E-2</v>
      </c>
      <c r="M3558" s="27">
        <f t="shared" si="64"/>
        <v>-1040</v>
      </c>
    </row>
    <row r="3559" spans="3:13" x14ac:dyDescent="0.3">
      <c r="C3559" s="2"/>
      <c r="L3559" s="4">
        <v>0.10368479672625708</v>
      </c>
      <c r="M3559" s="28">
        <f t="shared" si="64"/>
        <v>-1040</v>
      </c>
    </row>
    <row r="3560" spans="3:13" x14ac:dyDescent="0.3">
      <c r="C3560" s="2"/>
      <c r="L3560" s="4">
        <v>0.88653692914636473</v>
      </c>
      <c r="M3560" s="27">
        <f t="shared" si="64"/>
        <v>1000</v>
      </c>
    </row>
    <row r="3561" spans="3:13" x14ac:dyDescent="0.3">
      <c r="C3561" s="2"/>
      <c r="L3561" s="4">
        <v>0.64593698391390664</v>
      </c>
      <c r="M3561" s="28">
        <f t="shared" si="64"/>
        <v>480</v>
      </c>
    </row>
    <row r="3562" spans="3:13" x14ac:dyDescent="0.3">
      <c r="C3562" s="2"/>
      <c r="L3562" s="4">
        <v>0.79977048142516716</v>
      </c>
      <c r="M3562" s="27">
        <f t="shared" si="64"/>
        <v>1000</v>
      </c>
    </row>
    <row r="3563" spans="3:13" x14ac:dyDescent="0.3">
      <c r="C3563" s="2"/>
      <c r="L3563" s="4">
        <v>0.73710197825552393</v>
      </c>
      <c r="M3563" s="28">
        <f t="shared" si="64"/>
        <v>480</v>
      </c>
    </row>
    <row r="3564" spans="3:13" x14ac:dyDescent="0.3">
      <c r="C3564" s="2"/>
      <c r="L3564" s="4">
        <v>0.60828461261414957</v>
      </c>
      <c r="M3564" s="27">
        <f t="shared" si="64"/>
        <v>480</v>
      </c>
    </row>
    <row r="3565" spans="3:13" x14ac:dyDescent="0.3">
      <c r="C3565" s="2"/>
      <c r="L3565" s="4">
        <v>0.4911022181207958</v>
      </c>
      <c r="M3565" s="28">
        <f t="shared" si="64"/>
        <v>480</v>
      </c>
    </row>
    <row r="3566" spans="3:13" x14ac:dyDescent="0.3">
      <c r="C3566" s="2"/>
      <c r="L3566" s="4">
        <v>0.956012361943404</v>
      </c>
      <c r="M3566" s="27">
        <f t="shared" si="64"/>
        <v>1000</v>
      </c>
    </row>
    <row r="3567" spans="3:13" x14ac:dyDescent="0.3">
      <c r="C3567" s="2"/>
      <c r="L3567" s="4">
        <v>0.23076439917012515</v>
      </c>
      <c r="M3567" s="28">
        <f t="shared" si="64"/>
        <v>-540</v>
      </c>
    </row>
    <row r="3568" spans="3:13" x14ac:dyDescent="0.3">
      <c r="C3568" s="2"/>
      <c r="L3568" s="4">
        <v>0.5567774773134021</v>
      </c>
      <c r="M3568" s="27">
        <f t="shared" si="64"/>
        <v>480</v>
      </c>
    </row>
    <row r="3569" spans="3:13" x14ac:dyDescent="0.3">
      <c r="C3569" s="2"/>
      <c r="L3569" s="4">
        <v>0.46642011367297054</v>
      </c>
      <c r="M3569" s="28">
        <f t="shared" si="64"/>
        <v>480</v>
      </c>
    </row>
    <row r="3570" spans="3:13" x14ac:dyDescent="0.3">
      <c r="C3570" s="2"/>
      <c r="L3570" s="4">
        <v>0.19897438845741644</v>
      </c>
      <c r="M3570" s="27">
        <f t="shared" si="64"/>
        <v>-1040</v>
      </c>
    </row>
    <row r="3571" spans="3:13" x14ac:dyDescent="0.3">
      <c r="C3571" s="2"/>
      <c r="L3571" s="4">
        <v>0.8677848270212053</v>
      </c>
      <c r="M3571" s="28">
        <f t="shared" si="64"/>
        <v>1000</v>
      </c>
    </row>
    <row r="3572" spans="3:13" x14ac:dyDescent="0.3">
      <c r="C3572" s="2"/>
      <c r="L3572" s="4">
        <v>0.80122584388949258</v>
      </c>
      <c r="M3572" s="27">
        <f t="shared" si="64"/>
        <v>1000</v>
      </c>
    </row>
    <row r="3573" spans="3:13" x14ac:dyDescent="0.3">
      <c r="C3573" s="2"/>
      <c r="L3573" s="4">
        <v>0.43106643093027575</v>
      </c>
      <c r="M3573" s="28">
        <f t="shared" si="64"/>
        <v>-540</v>
      </c>
    </row>
    <row r="3574" spans="3:13" x14ac:dyDescent="0.3">
      <c r="C3574" s="2"/>
      <c r="L3574" s="4">
        <v>0.91291150206884242</v>
      </c>
      <c r="M3574" s="27">
        <f t="shared" si="64"/>
        <v>1000</v>
      </c>
    </row>
    <row r="3575" spans="3:13" x14ac:dyDescent="0.3">
      <c r="C3575" s="2"/>
      <c r="L3575" s="4">
        <v>7.1295819550397099E-2</v>
      </c>
      <c r="M3575" s="28">
        <f t="shared" si="64"/>
        <v>-1040</v>
      </c>
    </row>
    <row r="3576" spans="3:13" x14ac:dyDescent="0.3">
      <c r="C3576" s="2"/>
      <c r="L3576" s="4">
        <v>0.82524853002924548</v>
      </c>
      <c r="M3576" s="27">
        <f t="shared" si="64"/>
        <v>1000</v>
      </c>
    </row>
    <row r="3577" spans="3:13" x14ac:dyDescent="0.3">
      <c r="C3577" s="2"/>
      <c r="L3577" s="4">
        <v>0.38598760944330557</v>
      </c>
      <c r="M3577" s="28">
        <f t="shared" si="64"/>
        <v>-540</v>
      </c>
    </row>
    <row r="3578" spans="3:13" x14ac:dyDescent="0.3">
      <c r="C3578" s="2"/>
      <c r="L3578" s="4">
        <v>0.98729886247629539</v>
      </c>
      <c r="M3578" s="27">
        <f t="shared" si="64"/>
        <v>1000</v>
      </c>
    </row>
    <row r="3579" spans="3:13" x14ac:dyDescent="0.3">
      <c r="C3579" s="2"/>
      <c r="L3579" s="4">
        <v>0.4794957629343537</v>
      </c>
      <c r="M3579" s="28">
        <f t="shared" si="64"/>
        <v>480</v>
      </c>
    </row>
    <row r="3580" spans="3:13" x14ac:dyDescent="0.3">
      <c r="C3580" s="2"/>
      <c r="L3580" s="4">
        <v>0.89175456938076192</v>
      </c>
      <c r="M3580" s="27">
        <f t="shared" si="64"/>
        <v>1000</v>
      </c>
    </row>
    <row r="3581" spans="3:13" x14ac:dyDescent="0.3">
      <c r="C3581" s="2"/>
      <c r="L3581" s="4">
        <v>0.70274449444314147</v>
      </c>
      <c r="M3581" s="28">
        <f t="shared" si="64"/>
        <v>480</v>
      </c>
    </row>
    <row r="3582" spans="3:13" x14ac:dyDescent="0.3">
      <c r="C3582" s="2"/>
      <c r="L3582" s="4">
        <v>0.22168315908734426</v>
      </c>
      <c r="M3582" s="27">
        <f t="shared" si="64"/>
        <v>-1040</v>
      </c>
    </row>
    <row r="3583" spans="3:13" x14ac:dyDescent="0.3">
      <c r="C3583" s="2"/>
      <c r="L3583" s="4">
        <v>0.70138011920252485</v>
      </c>
      <c r="M3583" s="28">
        <f t="shared" si="64"/>
        <v>480</v>
      </c>
    </row>
    <row r="3584" spans="3:13" x14ac:dyDescent="0.3">
      <c r="C3584" s="2"/>
      <c r="L3584" s="4">
        <v>0.38531493583337739</v>
      </c>
      <c r="M3584" s="27">
        <f t="shared" si="64"/>
        <v>-540</v>
      </c>
    </row>
    <row r="3585" spans="3:13" x14ac:dyDescent="0.3">
      <c r="C3585" s="2"/>
      <c r="L3585" s="4">
        <v>0.91388827570461961</v>
      </c>
      <c r="M3585" s="28">
        <f t="shared" si="64"/>
        <v>1000</v>
      </c>
    </row>
    <row r="3586" spans="3:13" x14ac:dyDescent="0.3">
      <c r="C3586" s="2"/>
      <c r="L3586" s="4">
        <v>0.99311137558713725</v>
      </c>
      <c r="M3586" s="27">
        <f t="shared" si="64"/>
        <v>1000</v>
      </c>
    </row>
    <row r="3587" spans="3:13" x14ac:dyDescent="0.3">
      <c r="C3587" s="2"/>
      <c r="L3587" s="4">
        <v>0.37595700582293889</v>
      </c>
      <c r="M3587" s="28">
        <f t="shared" si="64"/>
        <v>-540</v>
      </c>
    </row>
    <row r="3588" spans="3:13" x14ac:dyDescent="0.3">
      <c r="C3588" s="2"/>
      <c r="L3588" s="4">
        <v>0.14496804725539825</v>
      </c>
      <c r="M3588" s="27">
        <f t="shared" si="64"/>
        <v>-1040</v>
      </c>
    </row>
    <row r="3589" spans="3:13" x14ac:dyDescent="0.3">
      <c r="C3589" s="2"/>
      <c r="L3589" s="4">
        <v>0.37144127644473768</v>
      </c>
      <c r="M3589" s="28">
        <f t="shared" ref="M3589:M3652" si="65">IF(L3589&gt;$D$19,$E$18,IF(L3589&gt;$D$20,$E$19,IF(L3589&gt;$D$21,$E$20,$E$21)))</f>
        <v>-540</v>
      </c>
    </row>
    <row r="3590" spans="3:13" x14ac:dyDescent="0.3">
      <c r="C3590" s="2"/>
      <c r="L3590" s="4">
        <v>0.68192270524654797</v>
      </c>
      <c r="M3590" s="27">
        <f t="shared" si="65"/>
        <v>480</v>
      </c>
    </row>
    <row r="3591" spans="3:13" x14ac:dyDescent="0.3">
      <c r="C3591" s="2"/>
      <c r="L3591" s="4">
        <v>0.33172329781647303</v>
      </c>
      <c r="M3591" s="28">
        <f t="shared" si="65"/>
        <v>-540</v>
      </c>
    </row>
    <row r="3592" spans="3:13" x14ac:dyDescent="0.3">
      <c r="C3592" s="2"/>
      <c r="L3592" s="4">
        <v>9.5418680851940496E-2</v>
      </c>
      <c r="M3592" s="27">
        <f t="shared" si="65"/>
        <v>-1040</v>
      </c>
    </row>
    <row r="3593" spans="3:13" x14ac:dyDescent="0.3">
      <c r="C3593" s="2"/>
      <c r="L3593" s="4">
        <v>0.83547467883267101</v>
      </c>
      <c r="M3593" s="28">
        <f t="shared" si="65"/>
        <v>1000</v>
      </c>
    </row>
    <row r="3594" spans="3:13" x14ac:dyDescent="0.3">
      <c r="C3594" s="2"/>
      <c r="L3594" s="4">
        <v>0.71873811563312384</v>
      </c>
      <c r="M3594" s="27">
        <f t="shared" si="65"/>
        <v>480</v>
      </c>
    </row>
    <row r="3595" spans="3:13" x14ac:dyDescent="0.3">
      <c r="C3595" s="2"/>
      <c r="L3595" s="4">
        <v>0.32198573416031528</v>
      </c>
      <c r="M3595" s="28">
        <f t="shared" si="65"/>
        <v>-540</v>
      </c>
    </row>
    <row r="3596" spans="3:13" x14ac:dyDescent="0.3">
      <c r="C3596" s="2"/>
      <c r="L3596" s="4">
        <v>0.17098995088063762</v>
      </c>
      <c r="M3596" s="27">
        <f t="shared" si="65"/>
        <v>-1040</v>
      </c>
    </row>
    <row r="3597" spans="3:13" x14ac:dyDescent="0.3">
      <c r="C3597" s="2"/>
      <c r="L3597" s="4">
        <v>0.52308277437220863</v>
      </c>
      <c r="M3597" s="28">
        <f t="shared" si="65"/>
        <v>480</v>
      </c>
    </row>
    <row r="3598" spans="3:13" x14ac:dyDescent="0.3">
      <c r="C3598" s="2"/>
      <c r="L3598" s="4">
        <v>7.1862596066397666E-2</v>
      </c>
      <c r="M3598" s="27">
        <f t="shared" si="65"/>
        <v>-1040</v>
      </c>
    </row>
    <row r="3599" spans="3:13" x14ac:dyDescent="0.3">
      <c r="C3599" s="2"/>
      <c r="L3599" s="4">
        <v>0.51431623750702526</v>
      </c>
      <c r="M3599" s="28">
        <f t="shared" si="65"/>
        <v>480</v>
      </c>
    </row>
    <row r="3600" spans="3:13" x14ac:dyDescent="0.3">
      <c r="C3600" s="2"/>
      <c r="L3600" s="4">
        <v>0.56745974461397908</v>
      </c>
      <c r="M3600" s="27">
        <f t="shared" si="65"/>
        <v>480</v>
      </c>
    </row>
    <row r="3601" spans="3:13" x14ac:dyDescent="0.3">
      <c r="C3601" s="2"/>
      <c r="L3601" s="4">
        <v>1.3461660527075647E-2</v>
      </c>
      <c r="M3601" s="28">
        <f t="shared" si="65"/>
        <v>-1040</v>
      </c>
    </row>
    <row r="3602" spans="3:13" x14ac:dyDescent="0.3">
      <c r="C3602" s="2"/>
      <c r="L3602" s="4">
        <v>0.17880389073107106</v>
      </c>
      <c r="M3602" s="27">
        <f t="shared" si="65"/>
        <v>-1040</v>
      </c>
    </row>
    <row r="3603" spans="3:13" x14ac:dyDescent="0.3">
      <c r="C3603" s="2"/>
      <c r="L3603" s="4">
        <v>0.28023559108497709</v>
      </c>
      <c r="M3603" s="28">
        <f t="shared" si="65"/>
        <v>-540</v>
      </c>
    </row>
    <row r="3604" spans="3:13" x14ac:dyDescent="0.3">
      <c r="C3604" s="2"/>
      <c r="L3604" s="4">
        <v>0.39453410596307037</v>
      </c>
      <c r="M3604" s="27">
        <f t="shared" si="65"/>
        <v>-540</v>
      </c>
    </row>
    <row r="3605" spans="3:13" x14ac:dyDescent="0.3">
      <c r="C3605" s="2"/>
      <c r="L3605" s="4">
        <v>0.33265558135336593</v>
      </c>
      <c r="M3605" s="28">
        <f t="shared" si="65"/>
        <v>-540</v>
      </c>
    </row>
    <row r="3606" spans="3:13" x14ac:dyDescent="0.3">
      <c r="C3606" s="2"/>
      <c r="L3606" s="4">
        <v>8.2990767168097723E-2</v>
      </c>
      <c r="M3606" s="27">
        <f t="shared" si="65"/>
        <v>-1040</v>
      </c>
    </row>
    <row r="3607" spans="3:13" x14ac:dyDescent="0.3">
      <c r="C3607" s="2"/>
      <c r="L3607" s="4">
        <v>0.53355047570039726</v>
      </c>
      <c r="M3607" s="28">
        <f t="shared" si="65"/>
        <v>480</v>
      </c>
    </row>
    <row r="3608" spans="3:13" x14ac:dyDescent="0.3">
      <c r="C3608" s="2"/>
      <c r="L3608" s="4">
        <v>0.93395077822315486</v>
      </c>
      <c r="M3608" s="27">
        <f t="shared" si="65"/>
        <v>1000</v>
      </c>
    </row>
    <row r="3609" spans="3:13" x14ac:dyDescent="0.3">
      <c r="C3609" s="2"/>
      <c r="L3609" s="4">
        <v>0.17450776027277792</v>
      </c>
      <c r="M3609" s="28">
        <f t="shared" si="65"/>
        <v>-1040</v>
      </c>
    </row>
    <row r="3610" spans="3:13" x14ac:dyDescent="0.3">
      <c r="C3610" s="2"/>
      <c r="L3610" s="4">
        <v>0.87043559734009557</v>
      </c>
      <c r="M3610" s="27">
        <f t="shared" si="65"/>
        <v>1000</v>
      </c>
    </row>
    <row r="3611" spans="3:13" x14ac:dyDescent="0.3">
      <c r="C3611" s="2"/>
      <c r="L3611" s="4">
        <v>0.52441738488547263</v>
      </c>
      <c r="M3611" s="28">
        <f t="shared" si="65"/>
        <v>480</v>
      </c>
    </row>
    <row r="3612" spans="3:13" x14ac:dyDescent="0.3">
      <c r="C3612" s="2"/>
      <c r="L3612" s="4">
        <v>0.7612295439432305</v>
      </c>
      <c r="M3612" s="27">
        <f t="shared" si="65"/>
        <v>1000</v>
      </c>
    </row>
    <row r="3613" spans="3:13" x14ac:dyDescent="0.3">
      <c r="C3613" s="2"/>
      <c r="L3613" s="4">
        <v>0.40728467261003765</v>
      </c>
      <c r="M3613" s="28">
        <f t="shared" si="65"/>
        <v>-540</v>
      </c>
    </row>
    <row r="3614" spans="3:13" x14ac:dyDescent="0.3">
      <c r="C3614" s="2"/>
      <c r="L3614" s="4">
        <v>0.4929919743605925</v>
      </c>
      <c r="M3614" s="27">
        <f t="shared" si="65"/>
        <v>480</v>
      </c>
    </row>
    <row r="3615" spans="3:13" x14ac:dyDescent="0.3">
      <c r="C3615" s="2"/>
      <c r="L3615" s="4">
        <v>0.63460810906855691</v>
      </c>
      <c r="M3615" s="28">
        <f t="shared" si="65"/>
        <v>480</v>
      </c>
    </row>
    <row r="3616" spans="3:13" x14ac:dyDescent="0.3">
      <c r="C3616" s="2"/>
      <c r="L3616" s="4">
        <v>0.97255898273429198</v>
      </c>
      <c r="M3616" s="27">
        <f t="shared" si="65"/>
        <v>1000</v>
      </c>
    </row>
    <row r="3617" spans="3:13" x14ac:dyDescent="0.3">
      <c r="C3617" s="2"/>
      <c r="L3617" s="4">
        <v>0.4983900063750597</v>
      </c>
      <c r="M3617" s="28">
        <f t="shared" si="65"/>
        <v>480</v>
      </c>
    </row>
    <row r="3618" spans="3:13" x14ac:dyDescent="0.3">
      <c r="C3618" s="2"/>
      <c r="L3618" s="4">
        <v>0.10218792243278096</v>
      </c>
      <c r="M3618" s="27">
        <f t="shared" si="65"/>
        <v>-1040</v>
      </c>
    </row>
    <row r="3619" spans="3:13" x14ac:dyDescent="0.3">
      <c r="C3619" s="2"/>
      <c r="L3619" s="4">
        <v>0.70219206948245549</v>
      </c>
      <c r="M3619" s="28">
        <f t="shared" si="65"/>
        <v>480</v>
      </c>
    </row>
    <row r="3620" spans="3:13" x14ac:dyDescent="0.3">
      <c r="C3620" s="2"/>
      <c r="L3620" s="4">
        <v>0.80458377637181744</v>
      </c>
      <c r="M3620" s="27">
        <f t="shared" si="65"/>
        <v>1000</v>
      </c>
    </row>
    <row r="3621" spans="3:13" x14ac:dyDescent="0.3">
      <c r="C3621" s="2"/>
      <c r="L3621" s="4">
        <v>0.11475614366623554</v>
      </c>
      <c r="M3621" s="28">
        <f t="shared" si="65"/>
        <v>-1040</v>
      </c>
    </row>
    <row r="3622" spans="3:13" x14ac:dyDescent="0.3">
      <c r="C3622" s="2"/>
      <c r="L3622" s="4">
        <v>0.33371031998490974</v>
      </c>
      <c r="M3622" s="27">
        <f t="shared" si="65"/>
        <v>-540</v>
      </c>
    </row>
    <row r="3623" spans="3:13" x14ac:dyDescent="0.3">
      <c r="C3623" s="2"/>
      <c r="L3623" s="4">
        <v>3.9634069723452625E-2</v>
      </c>
      <c r="M3623" s="28">
        <f t="shared" si="65"/>
        <v>-1040</v>
      </c>
    </row>
    <row r="3624" spans="3:13" x14ac:dyDescent="0.3">
      <c r="C3624" s="2"/>
      <c r="L3624" s="4">
        <v>0.21736155945666558</v>
      </c>
      <c r="M3624" s="27">
        <f t="shared" si="65"/>
        <v>-1040</v>
      </c>
    </row>
    <row r="3625" spans="3:13" x14ac:dyDescent="0.3">
      <c r="C3625" s="2"/>
      <c r="L3625" s="4">
        <v>0.39103699527344271</v>
      </c>
      <c r="M3625" s="28">
        <f t="shared" si="65"/>
        <v>-540</v>
      </c>
    </row>
    <row r="3626" spans="3:13" x14ac:dyDescent="0.3">
      <c r="C3626" s="2"/>
      <c r="L3626" s="4">
        <v>0.29689242106631775</v>
      </c>
      <c r="M3626" s="27">
        <f t="shared" si="65"/>
        <v>-540</v>
      </c>
    </row>
    <row r="3627" spans="3:13" x14ac:dyDescent="0.3">
      <c r="C3627" s="2"/>
      <c r="L3627" s="4">
        <v>0.72362889148847753</v>
      </c>
      <c r="M3627" s="28">
        <f t="shared" si="65"/>
        <v>480</v>
      </c>
    </row>
    <row r="3628" spans="3:13" x14ac:dyDescent="0.3">
      <c r="C3628" s="2"/>
      <c r="L3628" s="4">
        <v>0.71947146766622883</v>
      </c>
      <c r="M3628" s="27">
        <f t="shared" si="65"/>
        <v>480</v>
      </c>
    </row>
    <row r="3629" spans="3:13" x14ac:dyDescent="0.3">
      <c r="C3629" s="2"/>
      <c r="L3629" s="4">
        <v>3.5525867918645426E-2</v>
      </c>
      <c r="M3629" s="28">
        <f t="shared" si="65"/>
        <v>-1040</v>
      </c>
    </row>
    <row r="3630" spans="3:13" x14ac:dyDescent="0.3">
      <c r="C3630" s="2"/>
      <c r="L3630" s="4">
        <v>0.63734562541274686</v>
      </c>
      <c r="M3630" s="27">
        <f t="shared" si="65"/>
        <v>480</v>
      </c>
    </row>
    <row r="3631" spans="3:13" x14ac:dyDescent="0.3">
      <c r="C3631" s="2"/>
      <c r="L3631" s="4">
        <v>0.96758217144099168</v>
      </c>
      <c r="M3631" s="28">
        <f t="shared" si="65"/>
        <v>1000</v>
      </c>
    </row>
    <row r="3632" spans="3:13" x14ac:dyDescent="0.3">
      <c r="C3632" s="2"/>
      <c r="L3632" s="4">
        <v>0.17986551664969963</v>
      </c>
      <c r="M3632" s="27">
        <f t="shared" si="65"/>
        <v>-1040</v>
      </c>
    </row>
    <row r="3633" spans="3:13" x14ac:dyDescent="0.3">
      <c r="C3633" s="2"/>
      <c r="L3633" s="4">
        <v>0.78747284578571408</v>
      </c>
      <c r="M3633" s="28">
        <f t="shared" si="65"/>
        <v>1000</v>
      </c>
    </row>
    <row r="3634" spans="3:13" x14ac:dyDescent="0.3">
      <c r="C3634" s="2"/>
      <c r="L3634" s="4">
        <v>0.98049140679872382</v>
      </c>
      <c r="M3634" s="27">
        <f t="shared" si="65"/>
        <v>1000</v>
      </c>
    </row>
    <row r="3635" spans="3:13" x14ac:dyDescent="0.3">
      <c r="C3635" s="2"/>
      <c r="L3635" s="4">
        <v>0.17388682773460828</v>
      </c>
      <c r="M3635" s="28">
        <f t="shared" si="65"/>
        <v>-1040</v>
      </c>
    </row>
    <row r="3636" spans="3:13" x14ac:dyDescent="0.3">
      <c r="C3636" s="2"/>
      <c r="L3636" s="4">
        <v>0.68944354423205112</v>
      </c>
      <c r="M3636" s="27">
        <f t="shared" si="65"/>
        <v>480</v>
      </c>
    </row>
    <row r="3637" spans="3:13" x14ac:dyDescent="0.3">
      <c r="C3637" s="2"/>
      <c r="L3637" s="4">
        <v>0.69766246005191523</v>
      </c>
      <c r="M3637" s="28">
        <f t="shared" si="65"/>
        <v>480</v>
      </c>
    </row>
    <row r="3638" spans="3:13" x14ac:dyDescent="0.3">
      <c r="C3638" s="2"/>
      <c r="L3638" s="4">
        <v>0.68910966864431689</v>
      </c>
      <c r="M3638" s="27">
        <f t="shared" si="65"/>
        <v>480</v>
      </c>
    </row>
    <row r="3639" spans="3:13" x14ac:dyDescent="0.3">
      <c r="C3639" s="2"/>
      <c r="L3639" s="4">
        <v>0.54350252838589519</v>
      </c>
      <c r="M3639" s="28">
        <f t="shared" si="65"/>
        <v>480</v>
      </c>
    </row>
    <row r="3640" spans="3:13" x14ac:dyDescent="0.3">
      <c r="C3640" s="2"/>
      <c r="L3640" s="4">
        <v>0.21894852981127411</v>
      </c>
      <c r="M3640" s="27">
        <f t="shared" si="65"/>
        <v>-1040</v>
      </c>
    </row>
    <row r="3641" spans="3:13" x14ac:dyDescent="0.3">
      <c r="C3641" s="2"/>
      <c r="L3641" s="4">
        <v>0.89669414982874074</v>
      </c>
      <c r="M3641" s="28">
        <f t="shared" si="65"/>
        <v>1000</v>
      </c>
    </row>
    <row r="3642" spans="3:13" x14ac:dyDescent="0.3">
      <c r="C3642" s="2"/>
      <c r="L3642" s="4">
        <v>0.34584421315276781</v>
      </c>
      <c r="M3642" s="27">
        <f t="shared" si="65"/>
        <v>-540</v>
      </c>
    </row>
    <row r="3643" spans="3:13" x14ac:dyDescent="0.3">
      <c r="C3643" s="2"/>
      <c r="L3643" s="4">
        <v>0.53336957569247445</v>
      </c>
      <c r="M3643" s="28">
        <f t="shared" si="65"/>
        <v>480</v>
      </c>
    </row>
    <row r="3644" spans="3:13" x14ac:dyDescent="0.3">
      <c r="C3644" s="2"/>
      <c r="L3644" s="4">
        <v>0.34335684193762772</v>
      </c>
      <c r="M3644" s="27">
        <f t="shared" si="65"/>
        <v>-540</v>
      </c>
    </row>
    <row r="3645" spans="3:13" x14ac:dyDescent="0.3">
      <c r="C3645" s="2"/>
      <c r="L3645" s="4">
        <v>2.4837646875117803E-2</v>
      </c>
      <c r="M3645" s="28">
        <f t="shared" si="65"/>
        <v>-1040</v>
      </c>
    </row>
    <row r="3646" spans="3:13" x14ac:dyDescent="0.3">
      <c r="C3646" s="2"/>
      <c r="L3646" s="4">
        <v>0.39968748444585955</v>
      </c>
      <c r="M3646" s="27">
        <f t="shared" si="65"/>
        <v>-540</v>
      </c>
    </row>
    <row r="3647" spans="3:13" x14ac:dyDescent="0.3">
      <c r="C3647" s="2"/>
      <c r="L3647" s="4">
        <v>0.28873298361171873</v>
      </c>
      <c r="M3647" s="28">
        <f t="shared" si="65"/>
        <v>-540</v>
      </c>
    </row>
    <row r="3648" spans="3:13" x14ac:dyDescent="0.3">
      <c r="C3648" s="2"/>
      <c r="L3648" s="4">
        <v>1.5543737672151225E-3</v>
      </c>
      <c r="M3648" s="27">
        <f t="shared" si="65"/>
        <v>-1040</v>
      </c>
    </row>
    <row r="3649" spans="3:13" x14ac:dyDescent="0.3">
      <c r="C3649" s="2"/>
      <c r="L3649" s="4">
        <v>4.0659910115405817E-2</v>
      </c>
      <c r="M3649" s="28">
        <f t="shared" si="65"/>
        <v>-1040</v>
      </c>
    </row>
    <row r="3650" spans="3:13" x14ac:dyDescent="0.3">
      <c r="C3650" s="2"/>
      <c r="L3650" s="4">
        <v>0.390878031985471</v>
      </c>
      <c r="M3650" s="27">
        <f t="shared" si="65"/>
        <v>-540</v>
      </c>
    </row>
    <row r="3651" spans="3:13" x14ac:dyDescent="0.3">
      <c r="C3651" s="2"/>
      <c r="L3651" s="4">
        <v>0.22305030247025148</v>
      </c>
      <c r="M3651" s="28">
        <f t="shared" si="65"/>
        <v>-1040</v>
      </c>
    </row>
    <row r="3652" spans="3:13" x14ac:dyDescent="0.3">
      <c r="C3652" s="2"/>
      <c r="L3652" s="4">
        <v>0.24430752092965158</v>
      </c>
      <c r="M3652" s="27">
        <f t="shared" si="65"/>
        <v>-540</v>
      </c>
    </row>
    <row r="3653" spans="3:13" x14ac:dyDescent="0.3">
      <c r="C3653" s="2"/>
      <c r="L3653" s="4">
        <v>0.40322605743728923</v>
      </c>
      <c r="M3653" s="28">
        <f t="shared" ref="M3653:M3716" si="66">IF(L3653&gt;$D$19,$E$18,IF(L3653&gt;$D$20,$E$19,IF(L3653&gt;$D$21,$E$20,$E$21)))</f>
        <v>-540</v>
      </c>
    </row>
    <row r="3654" spans="3:13" x14ac:dyDescent="0.3">
      <c r="C3654" s="2"/>
      <c r="L3654" s="4">
        <v>0.98963059732733161</v>
      </c>
      <c r="M3654" s="27">
        <f t="shared" si="66"/>
        <v>1000</v>
      </c>
    </row>
    <row r="3655" spans="3:13" x14ac:dyDescent="0.3">
      <c r="C3655" s="2"/>
      <c r="L3655" s="4">
        <v>0.20526357896600156</v>
      </c>
      <c r="M3655" s="28">
        <f t="shared" si="66"/>
        <v>-1040</v>
      </c>
    </row>
    <row r="3656" spans="3:13" x14ac:dyDescent="0.3">
      <c r="C3656" s="2"/>
      <c r="L3656" s="4">
        <v>0.54489603508152329</v>
      </c>
      <c r="M3656" s="27">
        <f t="shared" si="66"/>
        <v>480</v>
      </c>
    </row>
    <row r="3657" spans="3:13" x14ac:dyDescent="0.3">
      <c r="C3657" s="2"/>
      <c r="L3657" s="4">
        <v>0.91810393281080005</v>
      </c>
      <c r="M3657" s="28">
        <f t="shared" si="66"/>
        <v>1000</v>
      </c>
    </row>
    <row r="3658" spans="3:13" x14ac:dyDescent="0.3">
      <c r="C3658" s="2"/>
      <c r="L3658" s="4">
        <v>0.66712311275733915</v>
      </c>
      <c r="M3658" s="27">
        <f t="shared" si="66"/>
        <v>480</v>
      </c>
    </row>
    <row r="3659" spans="3:13" x14ac:dyDescent="0.3">
      <c r="C3659" s="2"/>
      <c r="L3659" s="4">
        <v>0.30186012889966118</v>
      </c>
      <c r="M3659" s="28">
        <f t="shared" si="66"/>
        <v>-540</v>
      </c>
    </row>
    <row r="3660" spans="3:13" x14ac:dyDescent="0.3">
      <c r="C3660" s="2"/>
      <c r="L3660" s="4">
        <v>0.65971723684952099</v>
      </c>
      <c r="M3660" s="27">
        <f t="shared" si="66"/>
        <v>480</v>
      </c>
    </row>
    <row r="3661" spans="3:13" x14ac:dyDescent="0.3">
      <c r="C3661" s="2"/>
      <c r="L3661" s="4">
        <v>0.68017110794620217</v>
      </c>
      <c r="M3661" s="28">
        <f t="shared" si="66"/>
        <v>480</v>
      </c>
    </row>
    <row r="3662" spans="3:13" x14ac:dyDescent="0.3">
      <c r="C3662" s="2"/>
      <c r="L3662" s="4">
        <v>0.45639586581302982</v>
      </c>
      <c r="M3662" s="27">
        <f t="shared" si="66"/>
        <v>480</v>
      </c>
    </row>
    <row r="3663" spans="3:13" x14ac:dyDescent="0.3">
      <c r="C3663" s="2"/>
      <c r="L3663" s="4">
        <v>0.51632979508816323</v>
      </c>
      <c r="M3663" s="28">
        <f t="shared" si="66"/>
        <v>480</v>
      </c>
    </row>
    <row r="3664" spans="3:13" x14ac:dyDescent="0.3">
      <c r="C3664" s="2"/>
      <c r="L3664" s="4">
        <v>0.46289398476598242</v>
      </c>
      <c r="M3664" s="27">
        <f t="shared" si="66"/>
        <v>480</v>
      </c>
    </row>
    <row r="3665" spans="3:13" x14ac:dyDescent="0.3">
      <c r="C3665" s="2"/>
      <c r="L3665" s="4">
        <v>0.1919879820556103</v>
      </c>
      <c r="M3665" s="28">
        <f t="shared" si="66"/>
        <v>-1040</v>
      </c>
    </row>
    <row r="3666" spans="3:13" x14ac:dyDescent="0.3">
      <c r="C3666" s="2"/>
      <c r="L3666" s="4">
        <v>0.32094031571928539</v>
      </c>
      <c r="M3666" s="27">
        <f t="shared" si="66"/>
        <v>-540</v>
      </c>
    </row>
    <row r="3667" spans="3:13" x14ac:dyDescent="0.3">
      <c r="C3667" s="2"/>
      <c r="L3667" s="4">
        <v>0.62067150909319047</v>
      </c>
      <c r="M3667" s="28">
        <f t="shared" si="66"/>
        <v>480</v>
      </c>
    </row>
    <row r="3668" spans="3:13" x14ac:dyDescent="0.3">
      <c r="C3668" s="2"/>
      <c r="L3668" s="4">
        <v>0.58034719785446209</v>
      </c>
      <c r="M3668" s="27">
        <f t="shared" si="66"/>
        <v>480</v>
      </c>
    </row>
    <row r="3669" spans="3:13" x14ac:dyDescent="0.3">
      <c r="C3669" s="2"/>
      <c r="L3669" s="4">
        <v>0.92480026929471359</v>
      </c>
      <c r="M3669" s="28">
        <f t="shared" si="66"/>
        <v>1000</v>
      </c>
    </row>
    <row r="3670" spans="3:13" x14ac:dyDescent="0.3">
      <c r="C3670" s="2"/>
      <c r="L3670" s="4">
        <v>0.65923025557475146</v>
      </c>
      <c r="M3670" s="27">
        <f t="shared" si="66"/>
        <v>480</v>
      </c>
    </row>
    <row r="3671" spans="3:13" x14ac:dyDescent="0.3">
      <c r="C3671" s="2"/>
      <c r="L3671" s="4">
        <v>0.96102846052417323</v>
      </c>
      <c r="M3671" s="28">
        <f t="shared" si="66"/>
        <v>1000</v>
      </c>
    </row>
    <row r="3672" spans="3:13" x14ac:dyDescent="0.3">
      <c r="C3672" s="2"/>
      <c r="L3672" s="4">
        <v>0.17768470110806101</v>
      </c>
      <c r="M3672" s="27">
        <f t="shared" si="66"/>
        <v>-1040</v>
      </c>
    </row>
    <row r="3673" spans="3:13" x14ac:dyDescent="0.3">
      <c r="C3673" s="2"/>
      <c r="L3673" s="4">
        <v>0.82774712011172824</v>
      </c>
      <c r="M3673" s="28">
        <f t="shared" si="66"/>
        <v>1000</v>
      </c>
    </row>
    <row r="3674" spans="3:13" x14ac:dyDescent="0.3">
      <c r="C3674" s="2"/>
      <c r="L3674" s="4">
        <v>0.77120759448819542</v>
      </c>
      <c r="M3674" s="27">
        <f t="shared" si="66"/>
        <v>1000</v>
      </c>
    </row>
    <row r="3675" spans="3:13" x14ac:dyDescent="0.3">
      <c r="C3675" s="2"/>
      <c r="L3675" s="4">
        <v>0.84755584056862199</v>
      </c>
      <c r="M3675" s="28">
        <f t="shared" si="66"/>
        <v>1000</v>
      </c>
    </row>
    <row r="3676" spans="3:13" x14ac:dyDescent="0.3">
      <c r="C3676" s="2"/>
      <c r="L3676" s="4">
        <v>0.19133094426091757</v>
      </c>
      <c r="M3676" s="27">
        <f t="shared" si="66"/>
        <v>-1040</v>
      </c>
    </row>
    <row r="3677" spans="3:13" x14ac:dyDescent="0.3">
      <c r="C3677" s="2"/>
      <c r="L3677" s="4">
        <v>5.0271965435358834E-2</v>
      </c>
      <c r="M3677" s="28">
        <f t="shared" si="66"/>
        <v>-1040</v>
      </c>
    </row>
    <row r="3678" spans="3:13" x14ac:dyDescent="0.3">
      <c r="C3678" s="2"/>
      <c r="L3678" s="4">
        <v>9.4393666393207121E-2</v>
      </c>
      <c r="M3678" s="27">
        <f t="shared" si="66"/>
        <v>-1040</v>
      </c>
    </row>
    <row r="3679" spans="3:13" x14ac:dyDescent="0.3">
      <c r="C3679" s="2"/>
      <c r="L3679" s="4">
        <v>0.23751133337288799</v>
      </c>
      <c r="M3679" s="28">
        <f t="shared" si="66"/>
        <v>-540</v>
      </c>
    </row>
    <row r="3680" spans="3:13" x14ac:dyDescent="0.3">
      <c r="C3680" s="2"/>
      <c r="L3680" s="4">
        <v>0.59628015949262037</v>
      </c>
      <c r="M3680" s="27">
        <f t="shared" si="66"/>
        <v>480</v>
      </c>
    </row>
    <row r="3681" spans="3:13" x14ac:dyDescent="0.3">
      <c r="C3681" s="2"/>
      <c r="L3681" s="4">
        <v>7.6712794240202054E-2</v>
      </c>
      <c r="M3681" s="28">
        <f t="shared" si="66"/>
        <v>-1040</v>
      </c>
    </row>
    <row r="3682" spans="3:13" x14ac:dyDescent="0.3">
      <c r="C3682" s="2"/>
      <c r="L3682" s="4">
        <v>0.5040312107549284</v>
      </c>
      <c r="M3682" s="27">
        <f t="shared" si="66"/>
        <v>480</v>
      </c>
    </row>
    <row r="3683" spans="3:13" x14ac:dyDescent="0.3">
      <c r="C3683" s="2"/>
      <c r="L3683" s="4">
        <v>0.10801791336244682</v>
      </c>
      <c r="M3683" s="28">
        <f t="shared" si="66"/>
        <v>-1040</v>
      </c>
    </row>
    <row r="3684" spans="3:13" x14ac:dyDescent="0.3">
      <c r="C3684" s="2"/>
      <c r="L3684" s="4">
        <v>0.19106776364189848</v>
      </c>
      <c r="M3684" s="27">
        <f t="shared" si="66"/>
        <v>-1040</v>
      </c>
    </row>
    <row r="3685" spans="3:13" x14ac:dyDescent="0.3">
      <c r="C3685" s="2"/>
      <c r="L3685" s="4">
        <v>0.34229339167162065</v>
      </c>
      <c r="M3685" s="28">
        <f t="shared" si="66"/>
        <v>-540</v>
      </c>
    </row>
    <row r="3686" spans="3:13" x14ac:dyDescent="0.3">
      <c r="C3686" s="2"/>
      <c r="L3686" s="4">
        <v>0.25923425024707114</v>
      </c>
      <c r="M3686" s="27">
        <f t="shared" si="66"/>
        <v>-540</v>
      </c>
    </row>
    <row r="3687" spans="3:13" x14ac:dyDescent="0.3">
      <c r="C3687" s="2"/>
      <c r="L3687" s="4">
        <v>0.50753494472003191</v>
      </c>
      <c r="M3687" s="28">
        <f t="shared" si="66"/>
        <v>480</v>
      </c>
    </row>
    <row r="3688" spans="3:13" x14ac:dyDescent="0.3">
      <c r="C3688" s="2"/>
      <c r="L3688" s="4">
        <v>0.98798167321846286</v>
      </c>
      <c r="M3688" s="27">
        <f t="shared" si="66"/>
        <v>1000</v>
      </c>
    </row>
    <row r="3689" spans="3:13" x14ac:dyDescent="0.3">
      <c r="C3689" s="2"/>
      <c r="L3689" s="4">
        <v>0.11843504045623265</v>
      </c>
      <c r="M3689" s="28">
        <f t="shared" si="66"/>
        <v>-1040</v>
      </c>
    </row>
    <row r="3690" spans="3:13" x14ac:dyDescent="0.3">
      <c r="C3690" s="2"/>
      <c r="L3690" s="4">
        <v>0.37849603984014668</v>
      </c>
      <c r="M3690" s="27">
        <f t="shared" si="66"/>
        <v>-540</v>
      </c>
    </row>
    <row r="3691" spans="3:13" x14ac:dyDescent="0.3">
      <c r="C3691" s="2"/>
      <c r="L3691" s="4">
        <v>0.37201125163272653</v>
      </c>
      <c r="M3691" s="28">
        <f t="shared" si="66"/>
        <v>-540</v>
      </c>
    </row>
    <row r="3692" spans="3:13" x14ac:dyDescent="0.3">
      <c r="C3692" s="2"/>
      <c r="L3692" s="4">
        <v>0.76041979241162005</v>
      </c>
      <c r="M3692" s="27">
        <f t="shared" si="66"/>
        <v>1000</v>
      </c>
    </row>
    <row r="3693" spans="3:13" x14ac:dyDescent="0.3">
      <c r="C3693" s="2"/>
      <c r="L3693" s="4">
        <v>0.37517574735784454</v>
      </c>
      <c r="M3693" s="28">
        <f t="shared" si="66"/>
        <v>-540</v>
      </c>
    </row>
    <row r="3694" spans="3:13" x14ac:dyDescent="0.3">
      <c r="C3694" s="2"/>
      <c r="L3694" s="4">
        <v>0.80312970721798815</v>
      </c>
      <c r="M3694" s="27">
        <f t="shared" si="66"/>
        <v>1000</v>
      </c>
    </row>
    <row r="3695" spans="3:13" x14ac:dyDescent="0.3">
      <c r="C3695" s="2"/>
      <c r="L3695" s="4">
        <v>0.46660535241939582</v>
      </c>
      <c r="M3695" s="28">
        <f t="shared" si="66"/>
        <v>480</v>
      </c>
    </row>
    <row r="3696" spans="3:13" x14ac:dyDescent="0.3">
      <c r="C3696" s="2"/>
      <c r="L3696" s="4">
        <v>0.18270653851826746</v>
      </c>
      <c r="M3696" s="27">
        <f t="shared" si="66"/>
        <v>-1040</v>
      </c>
    </row>
    <row r="3697" spans="3:13" x14ac:dyDescent="0.3">
      <c r="C3697" s="2"/>
      <c r="L3697" s="4">
        <v>0.81578184440021617</v>
      </c>
      <c r="M3697" s="28">
        <f t="shared" si="66"/>
        <v>1000</v>
      </c>
    </row>
    <row r="3698" spans="3:13" x14ac:dyDescent="0.3">
      <c r="C3698" s="2"/>
      <c r="L3698" s="4">
        <v>0.62711634230148439</v>
      </c>
      <c r="M3698" s="27">
        <f t="shared" si="66"/>
        <v>480</v>
      </c>
    </row>
    <row r="3699" spans="3:13" x14ac:dyDescent="0.3">
      <c r="C3699" s="2"/>
      <c r="L3699" s="4">
        <v>3.2594137536527956E-2</v>
      </c>
      <c r="M3699" s="28">
        <f t="shared" si="66"/>
        <v>-1040</v>
      </c>
    </row>
    <row r="3700" spans="3:13" x14ac:dyDescent="0.3">
      <c r="C3700" s="2"/>
      <c r="L3700" s="4">
        <v>9.5130104041779351E-2</v>
      </c>
      <c r="M3700" s="27">
        <f t="shared" si="66"/>
        <v>-1040</v>
      </c>
    </row>
    <row r="3701" spans="3:13" x14ac:dyDescent="0.3">
      <c r="C3701" s="2"/>
      <c r="L3701" s="4">
        <v>1.3264865825574068E-3</v>
      </c>
      <c r="M3701" s="28">
        <f t="shared" si="66"/>
        <v>-1040</v>
      </c>
    </row>
    <row r="3702" spans="3:13" x14ac:dyDescent="0.3">
      <c r="C3702" s="2"/>
      <c r="L3702" s="4">
        <v>0.19208748273333487</v>
      </c>
      <c r="M3702" s="27">
        <f t="shared" si="66"/>
        <v>-1040</v>
      </c>
    </row>
    <row r="3703" spans="3:13" x14ac:dyDescent="0.3">
      <c r="C3703" s="2"/>
      <c r="L3703" s="4">
        <v>9.9815945762761538E-2</v>
      </c>
      <c r="M3703" s="28">
        <f t="shared" si="66"/>
        <v>-1040</v>
      </c>
    </row>
    <row r="3704" spans="3:13" x14ac:dyDescent="0.3">
      <c r="C3704" s="2"/>
      <c r="L3704" s="4">
        <v>0.67659864226817734</v>
      </c>
      <c r="M3704" s="27">
        <f t="shared" si="66"/>
        <v>480</v>
      </c>
    </row>
    <row r="3705" spans="3:13" x14ac:dyDescent="0.3">
      <c r="C3705" s="2"/>
      <c r="L3705" s="4">
        <v>0.95852645083819077</v>
      </c>
      <c r="M3705" s="28">
        <f t="shared" si="66"/>
        <v>1000</v>
      </c>
    </row>
    <row r="3706" spans="3:13" x14ac:dyDescent="0.3">
      <c r="C3706" s="2"/>
      <c r="L3706" s="4">
        <v>2.528562396634837E-2</v>
      </c>
      <c r="M3706" s="27">
        <f t="shared" si="66"/>
        <v>-1040</v>
      </c>
    </row>
    <row r="3707" spans="3:13" x14ac:dyDescent="0.3">
      <c r="C3707" s="2"/>
      <c r="L3707" s="4">
        <v>0.96886237490627813</v>
      </c>
      <c r="M3707" s="28">
        <f t="shared" si="66"/>
        <v>1000</v>
      </c>
    </row>
    <row r="3708" spans="3:13" x14ac:dyDescent="0.3">
      <c r="C3708" s="2"/>
      <c r="L3708" s="4">
        <v>0.22442864459254208</v>
      </c>
      <c r="M3708" s="27">
        <f t="shared" si="66"/>
        <v>-1040</v>
      </c>
    </row>
    <row r="3709" spans="3:13" x14ac:dyDescent="0.3">
      <c r="C3709" s="2"/>
      <c r="L3709" s="4">
        <v>0.50316221474612088</v>
      </c>
      <c r="M3709" s="28">
        <f t="shared" si="66"/>
        <v>480</v>
      </c>
    </row>
    <row r="3710" spans="3:13" x14ac:dyDescent="0.3">
      <c r="C3710" s="2"/>
      <c r="L3710" s="4">
        <v>0.50762489014943335</v>
      </c>
      <c r="M3710" s="27">
        <f t="shared" si="66"/>
        <v>480</v>
      </c>
    </row>
    <row r="3711" spans="3:13" x14ac:dyDescent="0.3">
      <c r="C3711" s="2"/>
      <c r="L3711" s="4">
        <v>0.98379205438792972</v>
      </c>
      <c r="M3711" s="28">
        <f t="shared" si="66"/>
        <v>1000</v>
      </c>
    </row>
    <row r="3712" spans="3:13" x14ac:dyDescent="0.3">
      <c r="C3712" s="2"/>
      <c r="L3712" s="4">
        <v>0.42536422586860578</v>
      </c>
      <c r="M3712" s="27">
        <f t="shared" si="66"/>
        <v>-540</v>
      </c>
    </row>
    <row r="3713" spans="3:13" x14ac:dyDescent="0.3">
      <c r="C3713" s="2"/>
      <c r="L3713" s="4">
        <v>0.23341047134207493</v>
      </c>
      <c r="M3713" s="28">
        <f t="shared" si="66"/>
        <v>-540</v>
      </c>
    </row>
    <row r="3714" spans="3:13" x14ac:dyDescent="0.3">
      <c r="C3714" s="2"/>
      <c r="L3714" s="4">
        <v>2.0741637393361767E-2</v>
      </c>
      <c r="M3714" s="27">
        <f t="shared" si="66"/>
        <v>-1040</v>
      </c>
    </row>
    <row r="3715" spans="3:13" x14ac:dyDescent="0.3">
      <c r="C3715" s="2"/>
      <c r="L3715" s="4">
        <v>0.59157897070356191</v>
      </c>
      <c r="M3715" s="28">
        <f t="shared" si="66"/>
        <v>480</v>
      </c>
    </row>
    <row r="3716" spans="3:13" x14ac:dyDescent="0.3">
      <c r="C3716" s="2"/>
      <c r="L3716" s="4">
        <v>0.858360468942581</v>
      </c>
      <c r="M3716" s="27">
        <f t="shared" si="66"/>
        <v>1000</v>
      </c>
    </row>
    <row r="3717" spans="3:13" x14ac:dyDescent="0.3">
      <c r="C3717" s="2"/>
      <c r="L3717" s="4">
        <v>0.33153675445075603</v>
      </c>
      <c r="M3717" s="28">
        <f t="shared" ref="M3717:M3780" si="67">IF(L3717&gt;$D$19,$E$18,IF(L3717&gt;$D$20,$E$19,IF(L3717&gt;$D$21,$E$20,$E$21)))</f>
        <v>-540</v>
      </c>
    </row>
    <row r="3718" spans="3:13" x14ac:dyDescent="0.3">
      <c r="C3718" s="2"/>
      <c r="L3718" s="4">
        <v>0.52545669433716702</v>
      </c>
      <c r="M3718" s="27">
        <f t="shared" si="67"/>
        <v>480</v>
      </c>
    </row>
    <row r="3719" spans="3:13" x14ac:dyDescent="0.3">
      <c r="C3719" s="2"/>
      <c r="L3719" s="4">
        <v>0.29288179960225535</v>
      </c>
      <c r="M3719" s="28">
        <f t="shared" si="67"/>
        <v>-540</v>
      </c>
    </row>
    <row r="3720" spans="3:13" x14ac:dyDescent="0.3">
      <c r="C3720" s="2"/>
      <c r="L3720" s="4">
        <v>0.17904641517546638</v>
      </c>
      <c r="M3720" s="27">
        <f t="shared" si="67"/>
        <v>-1040</v>
      </c>
    </row>
    <row r="3721" spans="3:13" x14ac:dyDescent="0.3">
      <c r="C3721" s="2"/>
      <c r="L3721" s="4">
        <v>7.2990120712282947E-2</v>
      </c>
      <c r="M3721" s="28">
        <f t="shared" si="67"/>
        <v>-1040</v>
      </c>
    </row>
    <row r="3722" spans="3:13" x14ac:dyDescent="0.3">
      <c r="C3722" s="2"/>
      <c r="L3722" s="4">
        <v>0.70090753312441179</v>
      </c>
      <c r="M3722" s="27">
        <f t="shared" si="67"/>
        <v>480</v>
      </c>
    </row>
    <row r="3723" spans="3:13" x14ac:dyDescent="0.3">
      <c r="C3723" s="2"/>
      <c r="L3723" s="4">
        <v>0.8996685465581914</v>
      </c>
      <c r="M3723" s="28">
        <f t="shared" si="67"/>
        <v>1000</v>
      </c>
    </row>
    <row r="3724" spans="3:13" x14ac:dyDescent="0.3">
      <c r="C3724" s="2"/>
      <c r="L3724" s="4">
        <v>0.12585539333979412</v>
      </c>
      <c r="M3724" s="27">
        <f t="shared" si="67"/>
        <v>-1040</v>
      </c>
    </row>
    <row r="3725" spans="3:13" x14ac:dyDescent="0.3">
      <c r="C3725" s="2"/>
      <c r="L3725" s="4">
        <v>0.15027545552874721</v>
      </c>
      <c r="M3725" s="28">
        <f t="shared" si="67"/>
        <v>-1040</v>
      </c>
    </row>
    <row r="3726" spans="3:13" x14ac:dyDescent="0.3">
      <c r="C3726" s="2"/>
      <c r="L3726" s="4">
        <v>0.36680265608128837</v>
      </c>
      <c r="M3726" s="27">
        <f t="shared" si="67"/>
        <v>-540</v>
      </c>
    </row>
    <row r="3727" spans="3:13" x14ac:dyDescent="0.3">
      <c r="C3727" s="2"/>
      <c r="L3727" s="4">
        <v>0.631887408320849</v>
      </c>
      <c r="M3727" s="28">
        <f t="shared" si="67"/>
        <v>480</v>
      </c>
    </row>
    <row r="3728" spans="3:13" x14ac:dyDescent="0.3">
      <c r="C3728" s="2"/>
      <c r="L3728" s="4">
        <v>0.52118615880656327</v>
      </c>
      <c r="M3728" s="27">
        <f t="shared" si="67"/>
        <v>480</v>
      </c>
    </row>
    <row r="3729" spans="3:13" x14ac:dyDescent="0.3">
      <c r="C3729" s="2"/>
      <c r="L3729" s="4">
        <v>0.32072116412170226</v>
      </c>
      <c r="M3729" s="28">
        <f t="shared" si="67"/>
        <v>-540</v>
      </c>
    </row>
    <row r="3730" spans="3:13" x14ac:dyDescent="0.3">
      <c r="C3730" s="2"/>
      <c r="L3730" s="4">
        <v>0.76941158474492455</v>
      </c>
      <c r="M3730" s="27">
        <f t="shared" si="67"/>
        <v>1000</v>
      </c>
    </row>
    <row r="3731" spans="3:13" x14ac:dyDescent="0.3">
      <c r="C3731" s="2"/>
      <c r="L3731" s="4">
        <v>0.64882985052918607</v>
      </c>
      <c r="M3731" s="28">
        <f t="shared" si="67"/>
        <v>480</v>
      </c>
    </row>
    <row r="3732" spans="3:13" x14ac:dyDescent="0.3">
      <c r="C3732" s="2"/>
      <c r="L3732" s="4">
        <v>0.7104272082368146</v>
      </c>
      <c r="M3732" s="27">
        <f t="shared" si="67"/>
        <v>480</v>
      </c>
    </row>
    <row r="3733" spans="3:13" x14ac:dyDescent="0.3">
      <c r="C3733" s="2"/>
      <c r="L3733" s="4">
        <v>0.18504129648827483</v>
      </c>
      <c r="M3733" s="28">
        <f t="shared" si="67"/>
        <v>-1040</v>
      </c>
    </row>
    <row r="3734" spans="3:13" x14ac:dyDescent="0.3">
      <c r="C3734" s="2"/>
      <c r="L3734" s="4">
        <v>2.3545313746560437E-2</v>
      </c>
      <c r="M3734" s="27">
        <f t="shared" si="67"/>
        <v>-1040</v>
      </c>
    </row>
    <row r="3735" spans="3:13" x14ac:dyDescent="0.3">
      <c r="C3735" s="2"/>
      <c r="L3735" s="4">
        <v>0.5988837298258215</v>
      </c>
      <c r="M3735" s="28">
        <f t="shared" si="67"/>
        <v>480</v>
      </c>
    </row>
    <row r="3736" spans="3:13" x14ac:dyDescent="0.3">
      <c r="C3736" s="2"/>
      <c r="L3736" s="4">
        <v>0.71937876518282184</v>
      </c>
      <c r="M3736" s="27">
        <f t="shared" si="67"/>
        <v>480</v>
      </c>
    </row>
    <row r="3737" spans="3:13" x14ac:dyDescent="0.3">
      <c r="C3737" s="2"/>
      <c r="L3737" s="4">
        <v>0.71788744433483853</v>
      </c>
      <c r="M3737" s="28">
        <f t="shared" si="67"/>
        <v>480</v>
      </c>
    </row>
    <row r="3738" spans="3:13" x14ac:dyDescent="0.3">
      <c r="C3738" s="2"/>
      <c r="L3738" s="4">
        <v>0.94583612663635264</v>
      </c>
      <c r="M3738" s="27">
        <f t="shared" si="67"/>
        <v>1000</v>
      </c>
    </row>
    <row r="3739" spans="3:13" x14ac:dyDescent="0.3">
      <c r="C3739" s="2"/>
      <c r="L3739" s="4">
        <v>0.15420950006442391</v>
      </c>
      <c r="M3739" s="28">
        <f t="shared" si="67"/>
        <v>-1040</v>
      </c>
    </row>
    <row r="3740" spans="3:13" x14ac:dyDescent="0.3">
      <c r="C3740" s="2"/>
      <c r="L3740" s="4">
        <v>0.21093123314695417</v>
      </c>
      <c r="M3740" s="27">
        <f t="shared" si="67"/>
        <v>-1040</v>
      </c>
    </row>
    <row r="3741" spans="3:13" x14ac:dyDescent="0.3">
      <c r="C3741" s="2"/>
      <c r="L3741" s="4">
        <v>0.90507658166848959</v>
      </c>
      <c r="M3741" s="28">
        <f t="shared" si="67"/>
        <v>1000</v>
      </c>
    </row>
    <row r="3742" spans="3:13" x14ac:dyDescent="0.3">
      <c r="C3742" s="2"/>
      <c r="L3742" s="4">
        <v>3.3642922087464444E-2</v>
      </c>
      <c r="M3742" s="27">
        <f t="shared" si="67"/>
        <v>-1040</v>
      </c>
    </row>
    <row r="3743" spans="3:13" x14ac:dyDescent="0.3">
      <c r="C3743" s="2"/>
      <c r="L3743" s="4">
        <v>0.25542088255040341</v>
      </c>
      <c r="M3743" s="28">
        <f t="shared" si="67"/>
        <v>-540</v>
      </c>
    </row>
    <row r="3744" spans="3:13" x14ac:dyDescent="0.3">
      <c r="C3744" s="2"/>
      <c r="L3744" s="4">
        <v>0.66142473758522735</v>
      </c>
      <c r="M3744" s="27">
        <f t="shared" si="67"/>
        <v>480</v>
      </c>
    </row>
    <row r="3745" spans="3:13" x14ac:dyDescent="0.3">
      <c r="C3745" s="2"/>
      <c r="L3745" s="4">
        <v>0.84788331641685655</v>
      </c>
      <c r="M3745" s="28">
        <f t="shared" si="67"/>
        <v>1000</v>
      </c>
    </row>
    <row r="3746" spans="3:13" x14ac:dyDescent="0.3">
      <c r="C3746" s="2"/>
      <c r="L3746" s="4">
        <v>0.92706054420084039</v>
      </c>
      <c r="M3746" s="27">
        <f t="shared" si="67"/>
        <v>1000</v>
      </c>
    </row>
    <row r="3747" spans="3:13" x14ac:dyDescent="0.3">
      <c r="C3747" s="2"/>
      <c r="L3747" s="4">
        <v>0.21395993637649791</v>
      </c>
      <c r="M3747" s="28">
        <f t="shared" si="67"/>
        <v>-1040</v>
      </c>
    </row>
    <row r="3748" spans="3:13" x14ac:dyDescent="0.3">
      <c r="C3748" s="2"/>
      <c r="L3748" s="4">
        <v>0.95811787740544407</v>
      </c>
      <c r="M3748" s="27">
        <f t="shared" si="67"/>
        <v>1000</v>
      </c>
    </row>
    <row r="3749" spans="3:13" x14ac:dyDescent="0.3">
      <c r="C3749" s="2"/>
      <c r="L3749" s="4">
        <v>0.2305446823871482</v>
      </c>
      <c r="M3749" s="28">
        <f t="shared" si="67"/>
        <v>-540</v>
      </c>
    </row>
    <row r="3750" spans="3:13" x14ac:dyDescent="0.3">
      <c r="C3750" s="2"/>
      <c r="L3750" s="4">
        <v>0.62256719341710731</v>
      </c>
      <c r="M3750" s="27">
        <f t="shared" si="67"/>
        <v>480</v>
      </c>
    </row>
    <row r="3751" spans="3:13" x14ac:dyDescent="0.3">
      <c r="C3751" s="2"/>
      <c r="L3751" s="4">
        <v>0.89732781947087903</v>
      </c>
      <c r="M3751" s="28">
        <f t="shared" si="67"/>
        <v>1000</v>
      </c>
    </row>
    <row r="3752" spans="3:13" x14ac:dyDescent="0.3">
      <c r="C3752" s="2"/>
      <c r="L3752" s="4">
        <v>0.17832648587770761</v>
      </c>
      <c r="M3752" s="27">
        <f t="shared" si="67"/>
        <v>-1040</v>
      </c>
    </row>
    <row r="3753" spans="3:13" x14ac:dyDescent="0.3">
      <c r="C3753" s="2"/>
      <c r="L3753" s="4">
        <v>0.61447229292169803</v>
      </c>
      <c r="M3753" s="28">
        <f t="shared" si="67"/>
        <v>480</v>
      </c>
    </row>
    <row r="3754" spans="3:13" x14ac:dyDescent="0.3">
      <c r="C3754" s="2"/>
      <c r="L3754" s="4">
        <v>0.91822685584568575</v>
      </c>
      <c r="M3754" s="27">
        <f t="shared" si="67"/>
        <v>1000</v>
      </c>
    </row>
    <row r="3755" spans="3:13" x14ac:dyDescent="0.3">
      <c r="C3755" s="2"/>
      <c r="L3755" s="4">
        <v>0.57841914448250875</v>
      </c>
      <c r="M3755" s="28">
        <f t="shared" si="67"/>
        <v>480</v>
      </c>
    </row>
    <row r="3756" spans="3:13" x14ac:dyDescent="0.3">
      <c r="C3756" s="2"/>
      <c r="L3756" s="4">
        <v>3.9840555519874976E-2</v>
      </c>
      <c r="M3756" s="27">
        <f t="shared" si="67"/>
        <v>-1040</v>
      </c>
    </row>
    <row r="3757" spans="3:13" x14ac:dyDescent="0.3">
      <c r="C3757" s="2"/>
      <c r="L3757" s="4">
        <v>1.0826151344934476E-2</v>
      </c>
      <c r="M3757" s="28">
        <f t="shared" si="67"/>
        <v>-1040</v>
      </c>
    </row>
    <row r="3758" spans="3:13" x14ac:dyDescent="0.3">
      <c r="C3758" s="2"/>
      <c r="L3758" s="4">
        <v>0.43224737006616587</v>
      </c>
      <c r="M3758" s="27">
        <f t="shared" si="67"/>
        <v>-540</v>
      </c>
    </row>
    <row r="3759" spans="3:13" x14ac:dyDescent="0.3">
      <c r="C3759" s="2"/>
      <c r="L3759" s="4">
        <v>0.43214748897010236</v>
      </c>
      <c r="M3759" s="28">
        <f t="shared" si="67"/>
        <v>-540</v>
      </c>
    </row>
    <row r="3760" spans="3:13" x14ac:dyDescent="0.3">
      <c r="C3760" s="2"/>
      <c r="L3760" s="4">
        <v>0.75294808075810582</v>
      </c>
      <c r="M3760" s="27">
        <f t="shared" si="67"/>
        <v>1000</v>
      </c>
    </row>
    <row r="3761" spans="3:13" x14ac:dyDescent="0.3">
      <c r="C3761" s="2"/>
      <c r="L3761" s="4">
        <v>0.90633398751201077</v>
      </c>
      <c r="M3761" s="28">
        <f t="shared" si="67"/>
        <v>1000</v>
      </c>
    </row>
    <row r="3762" spans="3:13" x14ac:dyDescent="0.3">
      <c r="C3762" s="2"/>
      <c r="L3762" s="4">
        <v>0.55841666098342269</v>
      </c>
      <c r="M3762" s="27">
        <f t="shared" si="67"/>
        <v>480</v>
      </c>
    </row>
    <row r="3763" spans="3:13" x14ac:dyDescent="0.3">
      <c r="C3763" s="2"/>
      <c r="L3763" s="4">
        <v>0.98237039211433808</v>
      </c>
      <c r="M3763" s="28">
        <f t="shared" si="67"/>
        <v>1000</v>
      </c>
    </row>
    <row r="3764" spans="3:13" x14ac:dyDescent="0.3">
      <c r="C3764" s="2"/>
      <c r="L3764" s="4">
        <v>0.12332981734497939</v>
      </c>
      <c r="M3764" s="27">
        <f t="shared" si="67"/>
        <v>-1040</v>
      </c>
    </row>
    <row r="3765" spans="3:13" x14ac:dyDescent="0.3">
      <c r="C3765" s="2"/>
      <c r="L3765" s="4">
        <v>0.1239676604991905</v>
      </c>
      <c r="M3765" s="28">
        <f t="shared" si="67"/>
        <v>-1040</v>
      </c>
    </row>
    <row r="3766" spans="3:13" x14ac:dyDescent="0.3">
      <c r="C3766" s="2"/>
      <c r="L3766" s="4">
        <v>0.22417306191545683</v>
      </c>
      <c r="M3766" s="27">
        <f t="shared" si="67"/>
        <v>-1040</v>
      </c>
    </row>
    <row r="3767" spans="3:13" x14ac:dyDescent="0.3">
      <c r="C3767" s="2"/>
      <c r="L3767" s="4">
        <v>0.45019286210342546</v>
      </c>
      <c r="M3767" s="28">
        <f t="shared" si="67"/>
        <v>480</v>
      </c>
    </row>
    <row r="3768" spans="3:13" x14ac:dyDescent="0.3">
      <c r="C3768" s="2"/>
      <c r="L3768" s="4">
        <v>0.31653700581101407</v>
      </c>
      <c r="M3768" s="27">
        <f t="shared" si="67"/>
        <v>-540</v>
      </c>
    </row>
    <row r="3769" spans="3:13" x14ac:dyDescent="0.3">
      <c r="C3769" s="2"/>
      <c r="L3769" s="4">
        <v>0.19250373199288928</v>
      </c>
      <c r="M3769" s="28">
        <f t="shared" si="67"/>
        <v>-1040</v>
      </c>
    </row>
    <row r="3770" spans="3:13" x14ac:dyDescent="0.3">
      <c r="C3770" s="2"/>
      <c r="L3770" s="4">
        <v>4.6188096606538109E-2</v>
      </c>
      <c r="M3770" s="27">
        <f t="shared" si="67"/>
        <v>-1040</v>
      </c>
    </row>
    <row r="3771" spans="3:13" x14ac:dyDescent="0.3">
      <c r="C3771" s="2"/>
      <c r="L3771" s="4">
        <v>0.1289760092236184</v>
      </c>
      <c r="M3771" s="28">
        <f t="shared" si="67"/>
        <v>-1040</v>
      </c>
    </row>
    <row r="3772" spans="3:13" x14ac:dyDescent="0.3">
      <c r="C3772" s="2"/>
      <c r="L3772" s="4">
        <v>9.149085802239576E-2</v>
      </c>
      <c r="M3772" s="27">
        <f t="shared" si="67"/>
        <v>-1040</v>
      </c>
    </row>
    <row r="3773" spans="3:13" x14ac:dyDescent="0.3">
      <c r="C3773" s="2"/>
      <c r="L3773" s="4">
        <v>0.36661066763950745</v>
      </c>
      <c r="M3773" s="28">
        <f t="shared" si="67"/>
        <v>-540</v>
      </c>
    </row>
    <row r="3774" spans="3:13" x14ac:dyDescent="0.3">
      <c r="C3774" s="2"/>
      <c r="L3774" s="4">
        <v>0.75425196238365166</v>
      </c>
      <c r="M3774" s="27">
        <f t="shared" si="67"/>
        <v>1000</v>
      </c>
    </row>
    <row r="3775" spans="3:13" x14ac:dyDescent="0.3">
      <c r="C3775" s="2"/>
      <c r="L3775" s="4">
        <v>0.71293972640451897</v>
      </c>
      <c r="M3775" s="28">
        <f t="shared" si="67"/>
        <v>480</v>
      </c>
    </row>
    <row r="3776" spans="3:13" x14ac:dyDescent="0.3">
      <c r="C3776" s="2"/>
      <c r="L3776" s="4">
        <v>0.57314442108913477</v>
      </c>
      <c r="M3776" s="27">
        <f t="shared" si="67"/>
        <v>480</v>
      </c>
    </row>
    <row r="3777" spans="3:13" x14ac:dyDescent="0.3">
      <c r="C3777" s="2"/>
      <c r="L3777" s="4">
        <v>0.60250773727719042</v>
      </c>
      <c r="M3777" s="28">
        <f t="shared" si="67"/>
        <v>480</v>
      </c>
    </row>
    <row r="3778" spans="3:13" x14ac:dyDescent="0.3">
      <c r="C3778" s="2"/>
      <c r="L3778" s="4">
        <v>0.21300986561153934</v>
      </c>
      <c r="M3778" s="27">
        <f t="shared" si="67"/>
        <v>-1040</v>
      </c>
    </row>
    <row r="3779" spans="3:13" x14ac:dyDescent="0.3">
      <c r="C3779" s="2"/>
      <c r="L3779" s="4">
        <v>0.74305934067338253</v>
      </c>
      <c r="M3779" s="28">
        <f t="shared" si="67"/>
        <v>1000</v>
      </c>
    </row>
    <row r="3780" spans="3:13" x14ac:dyDescent="0.3">
      <c r="C3780" s="2"/>
      <c r="L3780" s="4">
        <v>0.43821974319396517</v>
      </c>
      <c r="M3780" s="27">
        <f t="shared" si="67"/>
        <v>480</v>
      </c>
    </row>
    <row r="3781" spans="3:13" x14ac:dyDescent="0.3">
      <c r="C3781" s="2"/>
      <c r="L3781" s="4">
        <v>3.0501081406954733E-2</v>
      </c>
      <c r="M3781" s="28">
        <f t="shared" ref="M3781:M3844" si="68">IF(L3781&gt;$D$19,$E$18,IF(L3781&gt;$D$20,$E$19,IF(L3781&gt;$D$21,$E$20,$E$21)))</f>
        <v>-1040</v>
      </c>
    </row>
    <row r="3782" spans="3:13" x14ac:dyDescent="0.3">
      <c r="C3782" s="2"/>
      <c r="L3782" s="4">
        <v>0.50334653773762739</v>
      </c>
      <c r="M3782" s="27">
        <f t="shared" si="68"/>
        <v>480</v>
      </c>
    </row>
    <row r="3783" spans="3:13" x14ac:dyDescent="0.3">
      <c r="C3783" s="2"/>
      <c r="L3783" s="4">
        <v>0.19301433276671487</v>
      </c>
      <c r="M3783" s="28">
        <f t="shared" si="68"/>
        <v>-1040</v>
      </c>
    </row>
    <row r="3784" spans="3:13" x14ac:dyDescent="0.3">
      <c r="C3784" s="2"/>
      <c r="L3784" s="4">
        <v>0.89069722057760203</v>
      </c>
      <c r="M3784" s="27">
        <f t="shared" si="68"/>
        <v>1000</v>
      </c>
    </row>
    <row r="3785" spans="3:13" x14ac:dyDescent="0.3">
      <c r="C3785" s="2"/>
      <c r="L3785" s="4">
        <v>0.99504434040705225</v>
      </c>
      <c r="M3785" s="28">
        <f t="shared" si="68"/>
        <v>1000</v>
      </c>
    </row>
    <row r="3786" spans="3:13" x14ac:dyDescent="0.3">
      <c r="C3786" s="2"/>
      <c r="L3786" s="4">
        <v>0.8284185611957523</v>
      </c>
      <c r="M3786" s="27">
        <f t="shared" si="68"/>
        <v>1000</v>
      </c>
    </row>
    <row r="3787" spans="3:13" x14ac:dyDescent="0.3">
      <c r="C3787" s="2"/>
      <c r="L3787" s="4">
        <v>9.9949940590738695E-2</v>
      </c>
      <c r="M3787" s="28">
        <f t="shared" si="68"/>
        <v>-1040</v>
      </c>
    </row>
    <row r="3788" spans="3:13" x14ac:dyDescent="0.3">
      <c r="C3788" s="2"/>
      <c r="L3788" s="4">
        <v>0.76135889830236037</v>
      </c>
      <c r="M3788" s="27">
        <f t="shared" si="68"/>
        <v>1000</v>
      </c>
    </row>
    <row r="3789" spans="3:13" x14ac:dyDescent="0.3">
      <c r="C3789" s="2"/>
      <c r="L3789" s="4">
        <v>0.70928656209056939</v>
      </c>
      <c r="M3789" s="28">
        <f t="shared" si="68"/>
        <v>480</v>
      </c>
    </row>
    <row r="3790" spans="3:13" x14ac:dyDescent="0.3">
      <c r="C3790" s="2"/>
      <c r="L3790" s="4">
        <v>0.93131013550861008</v>
      </c>
      <c r="M3790" s="27">
        <f t="shared" si="68"/>
        <v>1000</v>
      </c>
    </row>
    <row r="3791" spans="3:13" x14ac:dyDescent="0.3">
      <c r="C3791" s="2"/>
      <c r="L3791" s="4">
        <v>0.76566054520163807</v>
      </c>
      <c r="M3791" s="28">
        <f t="shared" si="68"/>
        <v>1000</v>
      </c>
    </row>
    <row r="3792" spans="3:13" x14ac:dyDescent="0.3">
      <c r="C3792" s="2"/>
      <c r="L3792" s="4">
        <v>0.54500914402489875</v>
      </c>
      <c r="M3792" s="27">
        <f t="shared" si="68"/>
        <v>480</v>
      </c>
    </row>
    <row r="3793" spans="3:13" x14ac:dyDescent="0.3">
      <c r="C3793" s="2"/>
      <c r="L3793" s="4">
        <v>0.2136192588360506</v>
      </c>
      <c r="M3793" s="28">
        <f t="shared" si="68"/>
        <v>-1040</v>
      </c>
    </row>
    <row r="3794" spans="3:13" x14ac:dyDescent="0.3">
      <c r="C3794" s="2"/>
      <c r="L3794" s="4">
        <v>0.24284248084757454</v>
      </c>
      <c r="M3794" s="27">
        <f t="shared" si="68"/>
        <v>-540</v>
      </c>
    </row>
    <row r="3795" spans="3:13" x14ac:dyDescent="0.3">
      <c r="C3795" s="2"/>
      <c r="L3795" s="4">
        <v>0.51913020885460226</v>
      </c>
      <c r="M3795" s="28">
        <f t="shared" si="68"/>
        <v>480</v>
      </c>
    </row>
    <row r="3796" spans="3:13" x14ac:dyDescent="0.3">
      <c r="C3796" s="2"/>
      <c r="L3796" s="4">
        <v>0.53250769921786445</v>
      </c>
      <c r="M3796" s="27">
        <f t="shared" si="68"/>
        <v>480</v>
      </c>
    </row>
    <row r="3797" spans="3:13" x14ac:dyDescent="0.3">
      <c r="C3797" s="2"/>
      <c r="L3797" s="4">
        <v>0.49045740961375039</v>
      </c>
      <c r="M3797" s="28">
        <f t="shared" si="68"/>
        <v>480</v>
      </c>
    </row>
    <row r="3798" spans="3:13" x14ac:dyDescent="0.3">
      <c r="C3798" s="2"/>
      <c r="L3798" s="4">
        <v>0.21011064186778217</v>
      </c>
      <c r="M3798" s="27">
        <f t="shared" si="68"/>
        <v>-1040</v>
      </c>
    </row>
    <row r="3799" spans="3:13" x14ac:dyDescent="0.3">
      <c r="C3799" s="2"/>
      <c r="L3799" s="4">
        <v>0.29325950607590145</v>
      </c>
      <c r="M3799" s="28">
        <f t="shared" si="68"/>
        <v>-540</v>
      </c>
    </row>
    <row r="3800" spans="3:13" x14ac:dyDescent="0.3">
      <c r="C3800" s="2"/>
      <c r="L3800" s="4">
        <v>0.15725804567367574</v>
      </c>
      <c r="M3800" s="27">
        <f t="shared" si="68"/>
        <v>-1040</v>
      </c>
    </row>
    <row r="3801" spans="3:13" x14ac:dyDescent="0.3">
      <c r="C3801" s="2"/>
      <c r="L3801" s="4">
        <v>9.2627696172866036E-2</v>
      </c>
      <c r="M3801" s="28">
        <f t="shared" si="68"/>
        <v>-1040</v>
      </c>
    </row>
    <row r="3802" spans="3:13" x14ac:dyDescent="0.3">
      <c r="C3802" s="2"/>
      <c r="L3802" s="4">
        <v>0.84155880540784189</v>
      </c>
      <c r="M3802" s="27">
        <f t="shared" si="68"/>
        <v>1000</v>
      </c>
    </row>
    <row r="3803" spans="3:13" x14ac:dyDescent="0.3">
      <c r="C3803" s="2"/>
      <c r="L3803" s="4">
        <v>0.83275717549283634</v>
      </c>
      <c r="M3803" s="28">
        <f t="shared" si="68"/>
        <v>1000</v>
      </c>
    </row>
    <row r="3804" spans="3:13" x14ac:dyDescent="0.3">
      <c r="C3804" s="2"/>
      <c r="L3804" s="4">
        <v>9.5658602000712412E-2</v>
      </c>
      <c r="M3804" s="27">
        <f t="shared" si="68"/>
        <v>-1040</v>
      </c>
    </row>
    <row r="3805" spans="3:13" x14ac:dyDescent="0.3">
      <c r="C3805" s="2"/>
      <c r="L3805" s="4">
        <v>0.27927750376853733</v>
      </c>
      <c r="M3805" s="28">
        <f t="shared" si="68"/>
        <v>-540</v>
      </c>
    </row>
    <row r="3806" spans="3:13" x14ac:dyDescent="0.3">
      <c r="C3806" s="2"/>
      <c r="L3806" s="4">
        <v>0.94630275631935878</v>
      </c>
      <c r="M3806" s="27">
        <f t="shared" si="68"/>
        <v>1000</v>
      </c>
    </row>
    <row r="3807" spans="3:13" x14ac:dyDescent="0.3">
      <c r="C3807" s="2"/>
      <c r="L3807" s="4">
        <v>1.1598281305354563E-2</v>
      </c>
      <c r="M3807" s="28">
        <f t="shared" si="68"/>
        <v>-1040</v>
      </c>
    </row>
    <row r="3808" spans="3:13" x14ac:dyDescent="0.3">
      <c r="C3808" s="2"/>
      <c r="L3808" s="4">
        <v>0.43210704033633118</v>
      </c>
      <c r="M3808" s="27">
        <f t="shared" si="68"/>
        <v>-540</v>
      </c>
    </row>
    <row r="3809" spans="3:13" x14ac:dyDescent="0.3">
      <c r="C3809" s="2"/>
      <c r="L3809" s="4">
        <v>6.3777650191645607E-2</v>
      </c>
      <c r="M3809" s="28">
        <f t="shared" si="68"/>
        <v>-1040</v>
      </c>
    </row>
    <row r="3810" spans="3:13" x14ac:dyDescent="0.3">
      <c r="C3810" s="2"/>
      <c r="L3810" s="4">
        <v>0.22988797012191053</v>
      </c>
      <c r="M3810" s="27">
        <f t="shared" si="68"/>
        <v>-540</v>
      </c>
    </row>
    <row r="3811" spans="3:13" x14ac:dyDescent="0.3">
      <c r="C3811" s="2"/>
      <c r="L3811" s="4">
        <v>0.72310165259730985</v>
      </c>
      <c r="M3811" s="28">
        <f t="shared" si="68"/>
        <v>480</v>
      </c>
    </row>
    <row r="3812" spans="3:13" x14ac:dyDescent="0.3">
      <c r="C3812" s="2"/>
      <c r="L3812" s="4">
        <v>0.60147561305795361</v>
      </c>
      <c r="M3812" s="27">
        <f t="shared" si="68"/>
        <v>480</v>
      </c>
    </row>
    <row r="3813" spans="3:13" x14ac:dyDescent="0.3">
      <c r="C3813" s="2"/>
      <c r="L3813" s="4">
        <v>0.74806833457497635</v>
      </c>
      <c r="M3813" s="28">
        <f t="shared" si="68"/>
        <v>1000</v>
      </c>
    </row>
    <row r="3814" spans="3:13" x14ac:dyDescent="0.3">
      <c r="C3814" s="2"/>
      <c r="L3814" s="4">
        <v>5.2624142364666726E-2</v>
      </c>
      <c r="M3814" s="27">
        <f t="shared" si="68"/>
        <v>-1040</v>
      </c>
    </row>
    <row r="3815" spans="3:13" x14ac:dyDescent="0.3">
      <c r="C3815" s="2"/>
      <c r="L3815" s="4">
        <v>0.2683523099168299</v>
      </c>
      <c r="M3815" s="28">
        <f t="shared" si="68"/>
        <v>-540</v>
      </c>
    </row>
    <row r="3816" spans="3:13" x14ac:dyDescent="0.3">
      <c r="C3816" s="2"/>
      <c r="L3816" s="4">
        <v>0.37381591639869816</v>
      </c>
      <c r="M3816" s="27">
        <f t="shared" si="68"/>
        <v>-540</v>
      </c>
    </row>
    <row r="3817" spans="3:13" x14ac:dyDescent="0.3">
      <c r="C3817" s="2"/>
      <c r="L3817" s="4">
        <v>0.75204317550251687</v>
      </c>
      <c r="M3817" s="28">
        <f t="shared" si="68"/>
        <v>1000</v>
      </c>
    </row>
    <row r="3818" spans="3:13" x14ac:dyDescent="0.3">
      <c r="C3818" s="2"/>
      <c r="L3818" s="4">
        <v>7.2420452516377298E-2</v>
      </c>
      <c r="M3818" s="27">
        <f t="shared" si="68"/>
        <v>-1040</v>
      </c>
    </row>
    <row r="3819" spans="3:13" x14ac:dyDescent="0.3">
      <c r="C3819" s="2"/>
      <c r="L3819" s="4">
        <v>0.31105335377174292</v>
      </c>
      <c r="M3819" s="28">
        <f t="shared" si="68"/>
        <v>-540</v>
      </c>
    </row>
    <row r="3820" spans="3:13" x14ac:dyDescent="0.3">
      <c r="C3820" s="2"/>
      <c r="L3820" s="4">
        <v>0.95942555402978336</v>
      </c>
      <c r="M3820" s="27">
        <f t="shared" si="68"/>
        <v>1000</v>
      </c>
    </row>
    <row r="3821" spans="3:13" x14ac:dyDescent="0.3">
      <c r="C3821" s="2"/>
      <c r="L3821" s="4">
        <v>0.20467180510599181</v>
      </c>
      <c r="M3821" s="28">
        <f t="shared" si="68"/>
        <v>-1040</v>
      </c>
    </row>
    <row r="3822" spans="3:13" x14ac:dyDescent="0.3">
      <c r="C3822" s="2"/>
      <c r="L3822" s="4">
        <v>0.6462499730882133</v>
      </c>
      <c r="M3822" s="27">
        <f t="shared" si="68"/>
        <v>480</v>
      </c>
    </row>
    <row r="3823" spans="3:13" x14ac:dyDescent="0.3">
      <c r="C3823" s="2"/>
      <c r="L3823" s="4">
        <v>0.97144072410377424</v>
      </c>
      <c r="M3823" s="28">
        <f t="shared" si="68"/>
        <v>1000</v>
      </c>
    </row>
    <row r="3824" spans="3:13" x14ac:dyDescent="0.3">
      <c r="C3824" s="2"/>
      <c r="L3824" s="4">
        <v>2.2926243469330032E-3</v>
      </c>
      <c r="M3824" s="27">
        <f t="shared" si="68"/>
        <v>-1040</v>
      </c>
    </row>
    <row r="3825" spans="3:13" x14ac:dyDescent="0.3">
      <c r="C3825" s="2"/>
      <c r="L3825" s="4">
        <v>0.98940766333599339</v>
      </c>
      <c r="M3825" s="28">
        <f t="shared" si="68"/>
        <v>1000</v>
      </c>
    </row>
    <row r="3826" spans="3:13" x14ac:dyDescent="0.3">
      <c r="C3826" s="2"/>
      <c r="L3826" s="4">
        <v>0.45792000711325487</v>
      </c>
      <c r="M3826" s="27">
        <f t="shared" si="68"/>
        <v>480</v>
      </c>
    </row>
    <row r="3827" spans="3:13" x14ac:dyDescent="0.3">
      <c r="C3827" s="2"/>
      <c r="L3827" s="4">
        <v>0.55509704096765722</v>
      </c>
      <c r="M3827" s="28">
        <f t="shared" si="68"/>
        <v>480</v>
      </c>
    </row>
    <row r="3828" spans="3:13" x14ac:dyDescent="0.3">
      <c r="C3828" s="2"/>
      <c r="L3828" s="4">
        <v>0.85595901541935393</v>
      </c>
      <c r="M3828" s="27">
        <f t="shared" si="68"/>
        <v>1000</v>
      </c>
    </row>
    <row r="3829" spans="3:13" x14ac:dyDescent="0.3">
      <c r="C3829" s="2"/>
      <c r="L3829" s="4">
        <v>0.26721948767014536</v>
      </c>
      <c r="M3829" s="28">
        <f t="shared" si="68"/>
        <v>-540</v>
      </c>
    </row>
    <row r="3830" spans="3:13" x14ac:dyDescent="0.3">
      <c r="C3830" s="2"/>
      <c r="L3830" s="4">
        <v>0.7945724001045521</v>
      </c>
      <c r="M3830" s="27">
        <f t="shared" si="68"/>
        <v>1000</v>
      </c>
    </row>
    <row r="3831" spans="3:13" x14ac:dyDescent="0.3">
      <c r="C3831" s="2"/>
      <c r="L3831" s="4">
        <v>0.7669676941367306</v>
      </c>
      <c r="M3831" s="28">
        <f t="shared" si="68"/>
        <v>1000</v>
      </c>
    </row>
    <row r="3832" spans="3:13" x14ac:dyDescent="0.3">
      <c r="C3832" s="2"/>
      <c r="L3832" s="4">
        <v>0.99136000961624382</v>
      </c>
      <c r="M3832" s="27">
        <f t="shared" si="68"/>
        <v>1000</v>
      </c>
    </row>
    <row r="3833" spans="3:13" x14ac:dyDescent="0.3">
      <c r="C3833" s="2"/>
      <c r="L3833" s="4">
        <v>0.1088220992545762</v>
      </c>
      <c r="M3833" s="28">
        <f t="shared" si="68"/>
        <v>-1040</v>
      </c>
    </row>
    <row r="3834" spans="3:13" x14ac:dyDescent="0.3">
      <c r="C3834" s="2"/>
      <c r="L3834" s="4">
        <v>0.14925462992374483</v>
      </c>
      <c r="M3834" s="27">
        <f t="shared" si="68"/>
        <v>-1040</v>
      </c>
    </row>
    <row r="3835" spans="3:13" x14ac:dyDescent="0.3">
      <c r="C3835" s="2"/>
      <c r="L3835" s="4">
        <v>0.73167712468398272</v>
      </c>
      <c r="M3835" s="28">
        <f t="shared" si="68"/>
        <v>480</v>
      </c>
    </row>
    <row r="3836" spans="3:13" x14ac:dyDescent="0.3">
      <c r="C3836" s="2"/>
      <c r="L3836" s="4">
        <v>0.59570781273480433</v>
      </c>
      <c r="M3836" s="27">
        <f t="shared" si="68"/>
        <v>480</v>
      </c>
    </row>
    <row r="3837" spans="3:13" x14ac:dyDescent="0.3">
      <c r="C3837" s="2"/>
      <c r="L3837" s="4">
        <v>0.62099202979889745</v>
      </c>
      <c r="M3837" s="28">
        <f t="shared" si="68"/>
        <v>480</v>
      </c>
    </row>
    <row r="3838" spans="3:13" x14ac:dyDescent="0.3">
      <c r="C3838" s="2"/>
      <c r="L3838" s="4">
        <v>0.44411821120209594</v>
      </c>
      <c r="M3838" s="27">
        <f t="shared" si="68"/>
        <v>480</v>
      </c>
    </row>
    <row r="3839" spans="3:13" x14ac:dyDescent="0.3">
      <c r="C3839" s="2"/>
      <c r="L3839" s="4">
        <v>0.35735154873569952</v>
      </c>
      <c r="M3839" s="28">
        <f t="shared" si="68"/>
        <v>-540</v>
      </c>
    </row>
    <row r="3840" spans="3:13" x14ac:dyDescent="0.3">
      <c r="C3840" s="2"/>
      <c r="L3840" s="4">
        <v>0.72705565635493286</v>
      </c>
      <c r="M3840" s="27">
        <f t="shared" si="68"/>
        <v>480</v>
      </c>
    </row>
    <row r="3841" spans="3:13" x14ac:dyDescent="0.3">
      <c r="C3841" s="2"/>
      <c r="L3841" s="4">
        <v>0.92478349275728133</v>
      </c>
      <c r="M3841" s="28">
        <f t="shared" si="68"/>
        <v>1000</v>
      </c>
    </row>
    <row r="3842" spans="3:13" x14ac:dyDescent="0.3">
      <c r="C3842" s="2"/>
      <c r="L3842" s="4">
        <v>0.42968814201005079</v>
      </c>
      <c r="M3842" s="27">
        <f t="shared" si="68"/>
        <v>-540</v>
      </c>
    </row>
    <row r="3843" spans="3:13" x14ac:dyDescent="0.3">
      <c r="C3843" s="2"/>
      <c r="L3843" s="4">
        <v>0.88370297717616564</v>
      </c>
      <c r="M3843" s="28">
        <f t="shared" si="68"/>
        <v>1000</v>
      </c>
    </row>
    <row r="3844" spans="3:13" x14ac:dyDescent="0.3">
      <c r="C3844" s="2"/>
      <c r="L3844" s="4">
        <v>0.37923334777484796</v>
      </c>
      <c r="M3844" s="27">
        <f t="shared" si="68"/>
        <v>-540</v>
      </c>
    </row>
    <row r="3845" spans="3:13" x14ac:dyDescent="0.3">
      <c r="C3845" s="2"/>
      <c r="L3845" s="4">
        <v>0.76813346420545447</v>
      </c>
      <c r="M3845" s="28">
        <f t="shared" ref="M3845:M3908" si="69">IF(L3845&gt;$D$19,$E$18,IF(L3845&gt;$D$20,$E$19,IF(L3845&gt;$D$21,$E$20,$E$21)))</f>
        <v>1000</v>
      </c>
    </row>
    <row r="3846" spans="3:13" x14ac:dyDescent="0.3">
      <c r="C3846" s="2"/>
      <c r="L3846" s="4">
        <v>0.97549548967039734</v>
      </c>
      <c r="M3846" s="27">
        <f t="shared" si="69"/>
        <v>1000</v>
      </c>
    </row>
    <row r="3847" spans="3:13" x14ac:dyDescent="0.3">
      <c r="C3847" s="2"/>
      <c r="L3847" s="4">
        <v>0.71206864769378275</v>
      </c>
      <c r="M3847" s="28">
        <f t="shared" si="69"/>
        <v>480</v>
      </c>
    </row>
    <row r="3848" spans="3:13" x14ac:dyDescent="0.3">
      <c r="C3848" s="2"/>
      <c r="L3848" s="4">
        <v>0.40738828196198029</v>
      </c>
      <c r="M3848" s="27">
        <f t="shared" si="69"/>
        <v>-540</v>
      </c>
    </row>
    <row r="3849" spans="3:13" x14ac:dyDescent="0.3">
      <c r="C3849" s="2"/>
      <c r="L3849" s="4">
        <v>0.54153030761196053</v>
      </c>
      <c r="M3849" s="28">
        <f t="shared" si="69"/>
        <v>480</v>
      </c>
    </row>
    <row r="3850" spans="3:13" x14ac:dyDescent="0.3">
      <c r="C3850" s="2"/>
      <c r="L3850" s="4">
        <v>8.912688543362457E-2</v>
      </c>
      <c r="M3850" s="27">
        <f t="shared" si="69"/>
        <v>-1040</v>
      </c>
    </row>
    <row r="3851" spans="3:13" x14ac:dyDescent="0.3">
      <c r="C3851" s="2"/>
      <c r="L3851" s="4">
        <v>0.73818515338569413</v>
      </c>
      <c r="M3851" s="28">
        <f t="shared" si="69"/>
        <v>480</v>
      </c>
    </row>
    <row r="3852" spans="3:13" x14ac:dyDescent="0.3">
      <c r="C3852" s="2"/>
      <c r="L3852" s="4">
        <v>0.5652553535154019</v>
      </c>
      <c r="M3852" s="27">
        <f t="shared" si="69"/>
        <v>480</v>
      </c>
    </row>
    <row r="3853" spans="3:13" x14ac:dyDescent="0.3">
      <c r="C3853" s="2"/>
      <c r="L3853" s="4">
        <v>0.87673452565750165</v>
      </c>
      <c r="M3853" s="28">
        <f t="shared" si="69"/>
        <v>1000</v>
      </c>
    </row>
    <row r="3854" spans="3:13" x14ac:dyDescent="0.3">
      <c r="C3854" s="2"/>
      <c r="L3854" s="4">
        <v>0.20877290422058559</v>
      </c>
      <c r="M3854" s="27">
        <f t="shared" si="69"/>
        <v>-1040</v>
      </c>
    </row>
    <row r="3855" spans="3:13" x14ac:dyDescent="0.3">
      <c r="C3855" s="2"/>
      <c r="L3855" s="4">
        <v>0.30265998446183495</v>
      </c>
      <c r="M3855" s="28">
        <f t="shared" si="69"/>
        <v>-540</v>
      </c>
    </row>
    <row r="3856" spans="3:13" x14ac:dyDescent="0.3">
      <c r="C3856" s="2"/>
      <c r="L3856" s="4">
        <v>0.81809030113714409</v>
      </c>
      <c r="M3856" s="27">
        <f t="shared" si="69"/>
        <v>1000</v>
      </c>
    </row>
    <row r="3857" spans="3:13" x14ac:dyDescent="0.3">
      <c r="C3857" s="2"/>
      <c r="L3857" s="4">
        <v>0.5982563198180253</v>
      </c>
      <c r="M3857" s="28">
        <f t="shared" si="69"/>
        <v>480</v>
      </c>
    </row>
    <row r="3858" spans="3:13" x14ac:dyDescent="0.3">
      <c r="C3858" s="2"/>
      <c r="L3858" s="4">
        <v>0.68186219215536703</v>
      </c>
      <c r="M3858" s="27">
        <f t="shared" si="69"/>
        <v>480</v>
      </c>
    </row>
    <row r="3859" spans="3:13" x14ac:dyDescent="0.3">
      <c r="C3859" s="2"/>
      <c r="L3859" s="4">
        <v>0.56851818954933442</v>
      </c>
      <c r="M3859" s="28">
        <f t="shared" si="69"/>
        <v>480</v>
      </c>
    </row>
    <row r="3860" spans="3:13" x14ac:dyDescent="0.3">
      <c r="C3860" s="2"/>
      <c r="L3860" s="4">
        <v>0.84153195350643761</v>
      </c>
      <c r="M3860" s="27">
        <f t="shared" si="69"/>
        <v>1000</v>
      </c>
    </row>
    <row r="3861" spans="3:13" x14ac:dyDescent="0.3">
      <c r="C3861" s="2"/>
      <c r="L3861" s="4">
        <v>9.5781898413852318E-2</v>
      </c>
      <c r="M3861" s="28">
        <f t="shared" si="69"/>
        <v>-1040</v>
      </c>
    </row>
    <row r="3862" spans="3:13" x14ac:dyDescent="0.3">
      <c r="C3862" s="2"/>
      <c r="L3862" s="4">
        <v>0.88485708545784836</v>
      </c>
      <c r="M3862" s="27">
        <f t="shared" si="69"/>
        <v>1000</v>
      </c>
    </row>
    <row r="3863" spans="3:13" x14ac:dyDescent="0.3">
      <c r="C3863" s="2"/>
      <c r="L3863" s="4">
        <v>0.61980261830976624</v>
      </c>
      <c r="M3863" s="28">
        <f t="shared" si="69"/>
        <v>480</v>
      </c>
    </row>
    <row r="3864" spans="3:13" x14ac:dyDescent="0.3">
      <c r="C3864" s="2"/>
      <c r="L3864" s="4">
        <v>0.20759797058272456</v>
      </c>
      <c r="M3864" s="27">
        <f t="shared" si="69"/>
        <v>-1040</v>
      </c>
    </row>
    <row r="3865" spans="3:13" x14ac:dyDescent="0.3">
      <c r="C3865" s="2"/>
      <c r="L3865" s="4">
        <v>2.9786698782509502E-2</v>
      </c>
      <c r="M3865" s="28">
        <f t="shared" si="69"/>
        <v>-1040</v>
      </c>
    </row>
    <row r="3866" spans="3:13" x14ac:dyDescent="0.3">
      <c r="C3866" s="2"/>
      <c r="L3866" s="4">
        <v>0.38468465609518987</v>
      </c>
      <c r="M3866" s="27">
        <f t="shared" si="69"/>
        <v>-540</v>
      </c>
    </row>
    <row r="3867" spans="3:13" x14ac:dyDescent="0.3">
      <c r="C3867" s="2"/>
      <c r="L3867" s="4">
        <v>0.45668594845485055</v>
      </c>
      <c r="M3867" s="28">
        <f t="shared" si="69"/>
        <v>480</v>
      </c>
    </row>
    <row r="3868" spans="3:13" x14ac:dyDescent="0.3">
      <c r="C3868" s="2"/>
      <c r="L3868" s="4">
        <v>0.89637560980425091</v>
      </c>
      <c r="M3868" s="27">
        <f t="shared" si="69"/>
        <v>1000</v>
      </c>
    </row>
    <row r="3869" spans="3:13" x14ac:dyDescent="0.3">
      <c r="C3869" s="2"/>
      <c r="L3869" s="4">
        <v>0.50023225182567088</v>
      </c>
      <c r="M3869" s="28">
        <f t="shared" si="69"/>
        <v>480</v>
      </c>
    </row>
    <row r="3870" spans="3:13" x14ac:dyDescent="0.3">
      <c r="C3870" s="2"/>
      <c r="L3870" s="4">
        <v>0.16604190611370939</v>
      </c>
      <c r="M3870" s="27">
        <f t="shared" si="69"/>
        <v>-1040</v>
      </c>
    </row>
    <row r="3871" spans="3:13" x14ac:dyDescent="0.3">
      <c r="C3871" s="2"/>
      <c r="L3871" s="4">
        <v>0.68324208434555955</v>
      </c>
      <c r="M3871" s="28">
        <f t="shared" si="69"/>
        <v>480</v>
      </c>
    </row>
    <row r="3872" spans="3:13" x14ac:dyDescent="0.3">
      <c r="C3872" s="2"/>
      <c r="L3872" s="4">
        <v>0.34988441668422487</v>
      </c>
      <c r="M3872" s="27">
        <f t="shared" si="69"/>
        <v>-540</v>
      </c>
    </row>
    <row r="3873" spans="3:13" x14ac:dyDescent="0.3">
      <c r="C3873" s="2"/>
      <c r="L3873" s="4">
        <v>0.77224907377588414</v>
      </c>
      <c r="M3873" s="28">
        <f t="shared" si="69"/>
        <v>1000</v>
      </c>
    </row>
    <row r="3874" spans="3:13" x14ac:dyDescent="0.3">
      <c r="C3874" s="2"/>
      <c r="L3874" s="4">
        <v>0.2512250898424101</v>
      </c>
      <c r="M3874" s="27">
        <f t="shared" si="69"/>
        <v>-540</v>
      </c>
    </row>
    <row r="3875" spans="3:13" x14ac:dyDescent="0.3">
      <c r="C3875" s="2"/>
      <c r="L3875" s="4">
        <v>0.25192598512358522</v>
      </c>
      <c r="M3875" s="28">
        <f t="shared" si="69"/>
        <v>-540</v>
      </c>
    </row>
    <row r="3876" spans="3:13" x14ac:dyDescent="0.3">
      <c r="C3876" s="2"/>
      <c r="L3876" s="4">
        <v>0.38512352468879896</v>
      </c>
      <c r="M3876" s="27">
        <f t="shared" si="69"/>
        <v>-540</v>
      </c>
    </row>
    <row r="3877" spans="3:13" x14ac:dyDescent="0.3">
      <c r="C3877" s="2"/>
      <c r="L3877" s="4">
        <v>0.41276059913404006</v>
      </c>
      <c r="M3877" s="28">
        <f t="shared" si="69"/>
        <v>-540</v>
      </c>
    </row>
    <row r="3878" spans="3:13" x14ac:dyDescent="0.3">
      <c r="C3878" s="2"/>
      <c r="L3878" s="4">
        <v>0.37467731858448516</v>
      </c>
      <c r="M3878" s="27">
        <f t="shared" si="69"/>
        <v>-540</v>
      </c>
    </row>
    <row r="3879" spans="3:13" x14ac:dyDescent="0.3">
      <c r="C3879" s="2"/>
      <c r="L3879" s="4">
        <v>0.20018582195530454</v>
      </c>
      <c r="M3879" s="28">
        <f t="shared" si="69"/>
        <v>-1040</v>
      </c>
    </row>
    <row r="3880" spans="3:13" x14ac:dyDescent="0.3">
      <c r="C3880" s="2"/>
      <c r="L3880" s="4">
        <v>0.53781168783620481</v>
      </c>
      <c r="M3880" s="27">
        <f t="shared" si="69"/>
        <v>480</v>
      </c>
    </row>
    <row r="3881" spans="3:13" x14ac:dyDescent="0.3">
      <c r="C3881" s="2"/>
      <c r="L3881" s="4">
        <v>0.9153259869457514</v>
      </c>
      <c r="M3881" s="28">
        <f t="shared" si="69"/>
        <v>1000</v>
      </c>
    </row>
    <row r="3882" spans="3:13" x14ac:dyDescent="0.3">
      <c r="C3882" s="2"/>
      <c r="L3882" s="4">
        <v>0.29606852202928902</v>
      </c>
      <c r="M3882" s="27">
        <f t="shared" si="69"/>
        <v>-540</v>
      </c>
    </row>
    <row r="3883" spans="3:13" x14ac:dyDescent="0.3">
      <c r="C3883" s="2"/>
      <c r="L3883" s="4">
        <v>0.53639654254646185</v>
      </c>
      <c r="M3883" s="28">
        <f t="shared" si="69"/>
        <v>480</v>
      </c>
    </row>
    <row r="3884" spans="3:13" x14ac:dyDescent="0.3">
      <c r="C3884" s="2"/>
      <c r="L3884" s="4">
        <v>0.34151408349815182</v>
      </c>
      <c r="M3884" s="27">
        <f t="shared" si="69"/>
        <v>-540</v>
      </c>
    </row>
    <row r="3885" spans="3:13" x14ac:dyDescent="0.3">
      <c r="C3885" s="2"/>
      <c r="L3885" s="4">
        <v>0.84634163891212422</v>
      </c>
      <c r="M3885" s="28">
        <f t="shared" si="69"/>
        <v>1000</v>
      </c>
    </row>
    <row r="3886" spans="3:13" x14ac:dyDescent="0.3">
      <c r="C3886" s="2"/>
      <c r="L3886" s="4">
        <v>0.30416327335537541</v>
      </c>
      <c r="M3886" s="27">
        <f t="shared" si="69"/>
        <v>-540</v>
      </c>
    </row>
    <row r="3887" spans="3:13" x14ac:dyDescent="0.3">
      <c r="C3887" s="2"/>
      <c r="L3887" s="4">
        <v>9.205286445176819E-3</v>
      </c>
      <c r="M3887" s="28">
        <f t="shared" si="69"/>
        <v>-1040</v>
      </c>
    </row>
    <row r="3888" spans="3:13" x14ac:dyDescent="0.3">
      <c r="C3888" s="2"/>
      <c r="L3888" s="4">
        <v>0.34276645694276231</v>
      </c>
      <c r="M3888" s="27">
        <f t="shared" si="69"/>
        <v>-540</v>
      </c>
    </row>
    <row r="3889" spans="3:13" x14ac:dyDescent="0.3">
      <c r="C3889" s="2"/>
      <c r="L3889" s="4">
        <v>4.3433494033779163E-2</v>
      </c>
      <c r="M3889" s="28">
        <f t="shared" si="69"/>
        <v>-1040</v>
      </c>
    </row>
    <row r="3890" spans="3:13" x14ac:dyDescent="0.3">
      <c r="C3890" s="2"/>
      <c r="L3890" s="4">
        <v>0.22934361558757355</v>
      </c>
      <c r="M3890" s="27">
        <f t="shared" si="69"/>
        <v>-540</v>
      </c>
    </row>
    <row r="3891" spans="3:13" x14ac:dyDescent="0.3">
      <c r="C3891" s="2"/>
      <c r="L3891" s="4">
        <v>0.4322597467433168</v>
      </c>
      <c r="M3891" s="28">
        <f t="shared" si="69"/>
        <v>-540</v>
      </c>
    </row>
    <row r="3892" spans="3:13" x14ac:dyDescent="0.3">
      <c r="C3892" s="2"/>
      <c r="L3892" s="4">
        <v>5.3325840480575537E-2</v>
      </c>
      <c r="M3892" s="27">
        <f t="shared" si="69"/>
        <v>-1040</v>
      </c>
    </row>
    <row r="3893" spans="3:13" x14ac:dyDescent="0.3">
      <c r="C3893" s="2"/>
      <c r="L3893" s="4">
        <v>0.68772393592438097</v>
      </c>
      <c r="M3893" s="28">
        <f t="shared" si="69"/>
        <v>480</v>
      </c>
    </row>
    <row r="3894" spans="3:13" x14ac:dyDescent="0.3">
      <c r="C3894" s="2"/>
      <c r="L3894" s="4">
        <v>0.67614998871331444</v>
      </c>
      <c r="M3894" s="27">
        <f t="shared" si="69"/>
        <v>480</v>
      </c>
    </row>
    <row r="3895" spans="3:13" x14ac:dyDescent="0.3">
      <c r="C3895" s="2"/>
      <c r="L3895" s="4">
        <v>0.72453847416385986</v>
      </c>
      <c r="M3895" s="28">
        <f t="shared" si="69"/>
        <v>480</v>
      </c>
    </row>
    <row r="3896" spans="3:13" x14ac:dyDescent="0.3">
      <c r="C3896" s="2"/>
      <c r="L3896" s="4">
        <v>0.70683136383061496</v>
      </c>
      <c r="M3896" s="27">
        <f t="shared" si="69"/>
        <v>480</v>
      </c>
    </row>
    <row r="3897" spans="3:13" x14ac:dyDescent="0.3">
      <c r="C3897" s="2"/>
      <c r="L3897" s="4">
        <v>0.36759270262920685</v>
      </c>
      <c r="M3897" s="28">
        <f t="shared" si="69"/>
        <v>-540</v>
      </c>
    </row>
    <row r="3898" spans="3:13" x14ac:dyDescent="0.3">
      <c r="C3898" s="2"/>
      <c r="L3898" s="4">
        <v>0.44107212697862719</v>
      </c>
      <c r="M3898" s="27">
        <f t="shared" si="69"/>
        <v>480</v>
      </c>
    </row>
    <row r="3899" spans="3:13" x14ac:dyDescent="0.3">
      <c r="C3899" s="2"/>
      <c r="L3899" s="4">
        <v>0.2021385240343706</v>
      </c>
      <c r="M3899" s="28">
        <f t="shared" si="69"/>
        <v>-1040</v>
      </c>
    </row>
    <row r="3900" spans="3:13" x14ac:dyDescent="0.3">
      <c r="C3900" s="2"/>
      <c r="L3900" s="4">
        <v>0.1210212185716365</v>
      </c>
      <c r="M3900" s="27">
        <f t="shared" si="69"/>
        <v>-1040</v>
      </c>
    </row>
    <row r="3901" spans="3:13" x14ac:dyDescent="0.3">
      <c r="C3901" s="2"/>
      <c r="L3901" s="4">
        <v>0.65251705001109961</v>
      </c>
      <c r="M3901" s="28">
        <f t="shared" si="69"/>
        <v>480</v>
      </c>
    </row>
    <row r="3902" spans="3:13" x14ac:dyDescent="0.3">
      <c r="C3902" s="2"/>
      <c r="L3902" s="4">
        <v>0.32970145351655844</v>
      </c>
      <c r="M3902" s="27">
        <f t="shared" si="69"/>
        <v>-540</v>
      </c>
    </row>
    <row r="3903" spans="3:13" x14ac:dyDescent="0.3">
      <c r="C3903" s="2"/>
      <c r="L3903" s="4">
        <v>0.84983175148771084</v>
      </c>
      <c r="M3903" s="28">
        <f t="shared" si="69"/>
        <v>1000</v>
      </c>
    </row>
    <row r="3904" spans="3:13" x14ac:dyDescent="0.3">
      <c r="C3904" s="2"/>
      <c r="L3904" s="4">
        <v>0.55286442458544771</v>
      </c>
      <c r="M3904" s="27">
        <f t="shared" si="69"/>
        <v>480</v>
      </c>
    </row>
    <row r="3905" spans="3:13" x14ac:dyDescent="0.3">
      <c r="C3905" s="2"/>
      <c r="L3905" s="4">
        <v>0.78685130524974189</v>
      </c>
      <c r="M3905" s="28">
        <f t="shared" si="69"/>
        <v>1000</v>
      </c>
    </row>
    <row r="3906" spans="3:13" x14ac:dyDescent="0.3">
      <c r="C3906" s="2"/>
      <c r="L3906" s="4">
        <v>0.90926315154288384</v>
      </c>
      <c r="M3906" s="27">
        <f t="shared" si="69"/>
        <v>1000</v>
      </c>
    </row>
    <row r="3907" spans="3:13" x14ac:dyDescent="0.3">
      <c r="C3907" s="2"/>
      <c r="L3907" s="4">
        <v>0.35068409367287112</v>
      </c>
      <c r="M3907" s="28">
        <f t="shared" si="69"/>
        <v>-540</v>
      </c>
    </row>
    <row r="3908" spans="3:13" x14ac:dyDescent="0.3">
      <c r="C3908" s="2"/>
      <c r="L3908" s="4">
        <v>0.47341148687168677</v>
      </c>
      <c r="M3908" s="27">
        <f t="shared" si="69"/>
        <v>480</v>
      </c>
    </row>
    <row r="3909" spans="3:13" x14ac:dyDescent="0.3">
      <c r="C3909" s="2"/>
      <c r="L3909" s="4">
        <v>0.96641038607294028</v>
      </c>
      <c r="M3909" s="28">
        <f t="shared" ref="M3909:M3972" si="70">IF(L3909&gt;$D$19,$E$18,IF(L3909&gt;$D$20,$E$19,IF(L3909&gt;$D$21,$E$20,$E$21)))</f>
        <v>1000</v>
      </c>
    </row>
    <row r="3910" spans="3:13" x14ac:dyDescent="0.3">
      <c r="C3910" s="2"/>
      <c r="L3910" s="4">
        <v>0.28088451426166061</v>
      </c>
      <c r="M3910" s="27">
        <f t="shared" si="70"/>
        <v>-540</v>
      </c>
    </row>
    <row r="3911" spans="3:13" x14ac:dyDescent="0.3">
      <c r="C3911" s="2"/>
      <c r="L3911" s="4">
        <v>0.83998376543746511</v>
      </c>
      <c r="M3911" s="28">
        <f t="shared" si="70"/>
        <v>1000</v>
      </c>
    </row>
    <row r="3912" spans="3:13" x14ac:dyDescent="0.3">
      <c r="C3912" s="2"/>
      <c r="L3912" s="4">
        <v>0.25839665313204263</v>
      </c>
      <c r="M3912" s="27">
        <f t="shared" si="70"/>
        <v>-540</v>
      </c>
    </row>
    <row r="3913" spans="3:13" x14ac:dyDescent="0.3">
      <c r="C3913" s="2"/>
      <c r="L3913" s="4">
        <v>0.45029009765655259</v>
      </c>
      <c r="M3913" s="28">
        <f t="shared" si="70"/>
        <v>480</v>
      </c>
    </row>
    <row r="3914" spans="3:13" x14ac:dyDescent="0.3">
      <c r="C3914" s="2"/>
      <c r="L3914" s="4">
        <v>0.52435844535623988</v>
      </c>
      <c r="M3914" s="27">
        <f t="shared" si="70"/>
        <v>480</v>
      </c>
    </row>
    <row r="3915" spans="3:13" x14ac:dyDescent="0.3">
      <c r="C3915" s="2"/>
      <c r="L3915" s="4">
        <v>0.41939892871996221</v>
      </c>
      <c r="M3915" s="28">
        <f t="shared" si="70"/>
        <v>-540</v>
      </c>
    </row>
    <row r="3916" spans="3:13" x14ac:dyDescent="0.3">
      <c r="C3916" s="2"/>
      <c r="L3916" s="4">
        <v>0.85491120464767256</v>
      </c>
      <c r="M3916" s="27">
        <f t="shared" si="70"/>
        <v>1000</v>
      </c>
    </row>
    <row r="3917" spans="3:13" x14ac:dyDescent="0.3">
      <c r="C3917" s="2"/>
      <c r="L3917" s="4">
        <v>0.49567309073215571</v>
      </c>
      <c r="M3917" s="28">
        <f t="shared" si="70"/>
        <v>480</v>
      </c>
    </row>
    <row r="3918" spans="3:13" x14ac:dyDescent="0.3">
      <c r="C3918" s="2"/>
      <c r="L3918" s="4">
        <v>0.87179249211440024</v>
      </c>
      <c r="M3918" s="27">
        <f t="shared" si="70"/>
        <v>1000</v>
      </c>
    </row>
    <row r="3919" spans="3:13" x14ac:dyDescent="0.3">
      <c r="C3919" s="2"/>
      <c r="L3919" s="4">
        <v>0.356702362244954</v>
      </c>
      <c r="M3919" s="28">
        <f t="shared" si="70"/>
        <v>-540</v>
      </c>
    </row>
    <row r="3920" spans="3:13" x14ac:dyDescent="0.3">
      <c r="C3920" s="2"/>
      <c r="L3920" s="4">
        <v>4.0466771588115957E-2</v>
      </c>
      <c r="M3920" s="27">
        <f t="shared" si="70"/>
        <v>-1040</v>
      </c>
    </row>
    <row r="3921" spans="3:13" x14ac:dyDescent="0.3">
      <c r="C3921" s="2"/>
      <c r="L3921" s="4">
        <v>0.40101059734534794</v>
      </c>
      <c r="M3921" s="28">
        <f t="shared" si="70"/>
        <v>-540</v>
      </c>
    </row>
    <row r="3922" spans="3:13" x14ac:dyDescent="0.3">
      <c r="C3922" s="2"/>
      <c r="L3922" s="4">
        <v>0.65218517187611436</v>
      </c>
      <c r="M3922" s="27">
        <f t="shared" si="70"/>
        <v>480</v>
      </c>
    </row>
    <row r="3923" spans="3:13" x14ac:dyDescent="0.3">
      <c r="C3923" s="2"/>
      <c r="L3923" s="4">
        <v>0.56487636136690955</v>
      </c>
      <c r="M3923" s="28">
        <f t="shared" si="70"/>
        <v>480</v>
      </c>
    </row>
    <row r="3924" spans="3:13" x14ac:dyDescent="0.3">
      <c r="C3924" s="2"/>
      <c r="L3924" s="4">
        <v>0.38630538709587625</v>
      </c>
      <c r="M3924" s="27">
        <f t="shared" si="70"/>
        <v>-540</v>
      </c>
    </row>
    <row r="3925" spans="3:13" x14ac:dyDescent="0.3">
      <c r="C3925" s="2"/>
      <c r="L3925" s="4">
        <v>0.83155721953913353</v>
      </c>
      <c r="M3925" s="28">
        <f t="shared" si="70"/>
        <v>1000</v>
      </c>
    </row>
    <row r="3926" spans="3:13" x14ac:dyDescent="0.3">
      <c r="C3926" s="2"/>
      <c r="L3926" s="4">
        <v>0.27217192049054051</v>
      </c>
      <c r="M3926" s="27">
        <f t="shared" si="70"/>
        <v>-540</v>
      </c>
    </row>
    <row r="3927" spans="3:13" x14ac:dyDescent="0.3">
      <c r="C3927" s="2"/>
      <c r="L3927" s="4">
        <v>0.93646521496363289</v>
      </c>
      <c r="M3927" s="28">
        <f t="shared" si="70"/>
        <v>1000</v>
      </c>
    </row>
    <row r="3928" spans="3:13" x14ac:dyDescent="0.3">
      <c r="C3928" s="2"/>
      <c r="L3928" s="4">
        <v>6.115907550281996E-2</v>
      </c>
      <c r="M3928" s="27">
        <f t="shared" si="70"/>
        <v>-1040</v>
      </c>
    </row>
    <row r="3929" spans="3:13" x14ac:dyDescent="0.3">
      <c r="C3929" s="2"/>
      <c r="L3929" s="4">
        <v>0.77335849760317588</v>
      </c>
      <c r="M3929" s="28">
        <f t="shared" si="70"/>
        <v>1000</v>
      </c>
    </row>
    <row r="3930" spans="3:13" x14ac:dyDescent="0.3">
      <c r="C3930" s="2"/>
      <c r="L3930" s="4">
        <v>0.69331604093226762</v>
      </c>
      <c r="M3930" s="27">
        <f t="shared" si="70"/>
        <v>480</v>
      </c>
    </row>
    <row r="3931" spans="3:13" x14ac:dyDescent="0.3">
      <c r="C3931" s="2"/>
      <c r="L3931" s="4">
        <v>0.49635168163019316</v>
      </c>
      <c r="M3931" s="28">
        <f t="shared" si="70"/>
        <v>480</v>
      </c>
    </row>
    <row r="3932" spans="3:13" x14ac:dyDescent="0.3">
      <c r="C3932" s="2"/>
      <c r="L3932" s="4">
        <v>0.49775210492603528</v>
      </c>
      <c r="M3932" s="27">
        <f t="shared" si="70"/>
        <v>480</v>
      </c>
    </row>
    <row r="3933" spans="3:13" x14ac:dyDescent="0.3">
      <c r="C3933" s="2"/>
      <c r="L3933" s="4">
        <v>0.13490119700048764</v>
      </c>
      <c r="M3933" s="28">
        <f t="shared" si="70"/>
        <v>-1040</v>
      </c>
    </row>
    <row r="3934" spans="3:13" x14ac:dyDescent="0.3">
      <c r="C3934" s="2"/>
      <c r="L3934" s="4">
        <v>0.53539832350662342</v>
      </c>
      <c r="M3934" s="27">
        <f t="shared" si="70"/>
        <v>480</v>
      </c>
    </row>
    <row r="3935" spans="3:13" x14ac:dyDescent="0.3">
      <c r="C3935" s="2"/>
      <c r="L3935" s="4">
        <v>0.97000921743576618</v>
      </c>
      <c r="M3935" s="28">
        <f t="shared" si="70"/>
        <v>1000</v>
      </c>
    </row>
    <row r="3936" spans="3:13" x14ac:dyDescent="0.3">
      <c r="C3936" s="2"/>
      <c r="L3936" s="4">
        <v>0.36610972687315235</v>
      </c>
      <c r="M3936" s="27">
        <f t="shared" si="70"/>
        <v>-540</v>
      </c>
    </row>
    <row r="3937" spans="3:13" x14ac:dyDescent="0.3">
      <c r="C3937" s="2"/>
      <c r="L3937" s="4">
        <v>0.72101835675195358</v>
      </c>
      <c r="M3937" s="28">
        <f t="shared" si="70"/>
        <v>480</v>
      </c>
    </row>
    <row r="3938" spans="3:13" x14ac:dyDescent="0.3">
      <c r="C3938" s="2"/>
      <c r="L3938" s="4">
        <v>0.21092889287367533</v>
      </c>
      <c r="M3938" s="27">
        <f t="shared" si="70"/>
        <v>-1040</v>
      </c>
    </row>
    <row r="3939" spans="3:13" x14ac:dyDescent="0.3">
      <c r="C3939" s="2"/>
      <c r="L3939" s="4">
        <v>0.32736309472069092</v>
      </c>
      <c r="M3939" s="28">
        <f t="shared" si="70"/>
        <v>-540</v>
      </c>
    </row>
    <row r="3940" spans="3:13" x14ac:dyDescent="0.3">
      <c r="C3940" s="2"/>
      <c r="L3940" s="4">
        <v>0.96775078160850103</v>
      </c>
      <c r="M3940" s="27">
        <f t="shared" si="70"/>
        <v>1000</v>
      </c>
    </row>
    <row r="3941" spans="3:13" x14ac:dyDescent="0.3">
      <c r="C3941" s="2"/>
      <c r="L3941" s="4">
        <v>0.93003844929842883</v>
      </c>
      <c r="M3941" s="28">
        <f t="shared" si="70"/>
        <v>1000</v>
      </c>
    </row>
    <row r="3942" spans="3:13" x14ac:dyDescent="0.3">
      <c r="C3942" s="2"/>
      <c r="L3942" s="4">
        <v>0.47129213374654277</v>
      </c>
      <c r="M3942" s="27">
        <f t="shared" si="70"/>
        <v>480</v>
      </c>
    </row>
    <row r="3943" spans="3:13" x14ac:dyDescent="0.3">
      <c r="C3943" s="2"/>
      <c r="L3943" s="4">
        <v>0.46349585167922869</v>
      </c>
      <c r="M3943" s="28">
        <f t="shared" si="70"/>
        <v>480</v>
      </c>
    </row>
    <row r="3944" spans="3:13" x14ac:dyDescent="0.3">
      <c r="C3944" s="2"/>
      <c r="L3944" s="4">
        <v>0.71823546454447551</v>
      </c>
      <c r="M3944" s="27">
        <f t="shared" si="70"/>
        <v>480</v>
      </c>
    </row>
    <row r="3945" spans="3:13" x14ac:dyDescent="0.3">
      <c r="C3945" s="2"/>
      <c r="L3945" s="4">
        <v>0.18265731394816775</v>
      </c>
      <c r="M3945" s="28">
        <f t="shared" si="70"/>
        <v>-1040</v>
      </c>
    </row>
    <row r="3946" spans="3:13" x14ac:dyDescent="0.3">
      <c r="C3946" s="2"/>
      <c r="L3946" s="4">
        <v>0.24565404384452338</v>
      </c>
      <c r="M3946" s="27">
        <f t="shared" si="70"/>
        <v>-540</v>
      </c>
    </row>
    <row r="3947" spans="3:13" x14ac:dyDescent="0.3">
      <c r="C3947" s="2"/>
      <c r="L3947" s="4">
        <v>0.36271098114962397</v>
      </c>
      <c r="M3947" s="28">
        <f t="shared" si="70"/>
        <v>-540</v>
      </c>
    </row>
    <row r="3948" spans="3:13" x14ac:dyDescent="0.3">
      <c r="C3948" s="2"/>
      <c r="L3948" s="4">
        <v>7.42974246409559E-2</v>
      </c>
      <c r="M3948" s="27">
        <f t="shared" si="70"/>
        <v>-1040</v>
      </c>
    </row>
    <row r="3949" spans="3:13" x14ac:dyDescent="0.3">
      <c r="C3949" s="2"/>
      <c r="L3949" s="4">
        <v>0.32020951517808327</v>
      </c>
      <c r="M3949" s="28">
        <f t="shared" si="70"/>
        <v>-540</v>
      </c>
    </row>
    <row r="3950" spans="3:13" x14ac:dyDescent="0.3">
      <c r="C3950" s="2"/>
      <c r="L3950" s="4">
        <v>0.84148587157697752</v>
      </c>
      <c r="M3950" s="27">
        <f t="shared" si="70"/>
        <v>1000</v>
      </c>
    </row>
    <row r="3951" spans="3:13" x14ac:dyDescent="0.3">
      <c r="C3951" s="2"/>
      <c r="L3951" s="4">
        <v>0.8297202288325628</v>
      </c>
      <c r="M3951" s="28">
        <f t="shared" si="70"/>
        <v>1000</v>
      </c>
    </row>
    <row r="3952" spans="3:13" x14ac:dyDescent="0.3">
      <c r="C3952" s="2"/>
      <c r="L3952" s="4">
        <v>0.4467782156087079</v>
      </c>
      <c r="M3952" s="27">
        <f t="shared" si="70"/>
        <v>480</v>
      </c>
    </row>
    <row r="3953" spans="3:13" x14ac:dyDescent="0.3">
      <c r="C3953" s="2"/>
      <c r="L3953" s="4">
        <v>0.513609187266728</v>
      </c>
      <c r="M3953" s="28">
        <f t="shared" si="70"/>
        <v>480</v>
      </c>
    </row>
    <row r="3954" spans="3:13" x14ac:dyDescent="0.3">
      <c r="C3954" s="2"/>
      <c r="L3954" s="4">
        <v>0.12830906590015945</v>
      </c>
      <c r="M3954" s="27">
        <f t="shared" si="70"/>
        <v>-1040</v>
      </c>
    </row>
    <row r="3955" spans="3:13" x14ac:dyDescent="0.3">
      <c r="C3955" s="2"/>
      <c r="L3955" s="4">
        <v>0.73560313663452925</v>
      </c>
      <c r="M3955" s="28">
        <f t="shared" si="70"/>
        <v>480</v>
      </c>
    </row>
    <row r="3956" spans="3:13" x14ac:dyDescent="0.3">
      <c r="C3956" s="2"/>
      <c r="L3956" s="4">
        <v>0.60210234537577689</v>
      </c>
      <c r="M3956" s="27">
        <f t="shared" si="70"/>
        <v>480</v>
      </c>
    </row>
    <row r="3957" spans="3:13" x14ac:dyDescent="0.3">
      <c r="C3957" s="2"/>
      <c r="L3957" s="4">
        <v>0.64728702267603311</v>
      </c>
      <c r="M3957" s="28">
        <f t="shared" si="70"/>
        <v>480</v>
      </c>
    </row>
    <row r="3958" spans="3:13" x14ac:dyDescent="0.3">
      <c r="C3958" s="2"/>
      <c r="L3958" s="4">
        <v>0.63666119479617844</v>
      </c>
      <c r="M3958" s="27">
        <f t="shared" si="70"/>
        <v>480</v>
      </c>
    </row>
    <row r="3959" spans="3:13" x14ac:dyDescent="0.3">
      <c r="C3959" s="2"/>
      <c r="L3959" s="4">
        <v>0.12854000414520794</v>
      </c>
      <c r="M3959" s="28">
        <f t="shared" si="70"/>
        <v>-1040</v>
      </c>
    </row>
    <row r="3960" spans="3:13" x14ac:dyDescent="0.3">
      <c r="C3960" s="2"/>
      <c r="L3960" s="4">
        <v>0.10387044735590034</v>
      </c>
      <c r="M3960" s="27">
        <f t="shared" si="70"/>
        <v>-1040</v>
      </c>
    </row>
    <row r="3961" spans="3:13" x14ac:dyDescent="0.3">
      <c r="C3961" s="2"/>
      <c r="L3961" s="4">
        <v>0.12818075156455544</v>
      </c>
      <c r="M3961" s="28">
        <f t="shared" si="70"/>
        <v>-1040</v>
      </c>
    </row>
    <row r="3962" spans="3:13" x14ac:dyDescent="0.3">
      <c r="C3962" s="2"/>
      <c r="L3962" s="4">
        <v>0.58983549941313773</v>
      </c>
      <c r="M3962" s="27">
        <f t="shared" si="70"/>
        <v>480</v>
      </c>
    </row>
    <row r="3963" spans="3:13" x14ac:dyDescent="0.3">
      <c r="C3963" s="2"/>
      <c r="L3963" s="4">
        <v>0.63443622807800459</v>
      </c>
      <c r="M3963" s="28">
        <f t="shared" si="70"/>
        <v>480</v>
      </c>
    </row>
    <row r="3964" spans="3:13" x14ac:dyDescent="0.3">
      <c r="C3964" s="2"/>
      <c r="L3964" s="4">
        <v>0.31262590707674653</v>
      </c>
      <c r="M3964" s="27">
        <f t="shared" si="70"/>
        <v>-540</v>
      </c>
    </row>
    <row r="3965" spans="3:13" x14ac:dyDescent="0.3">
      <c r="C3965" s="2"/>
      <c r="L3965" s="4">
        <v>0.40057848174230082</v>
      </c>
      <c r="M3965" s="28">
        <f t="shared" si="70"/>
        <v>-540</v>
      </c>
    </row>
    <row r="3966" spans="3:13" x14ac:dyDescent="0.3">
      <c r="C3966" s="2"/>
      <c r="L3966" s="4">
        <v>0.86979355193537422</v>
      </c>
      <c r="M3966" s="27">
        <f t="shared" si="70"/>
        <v>1000</v>
      </c>
    </row>
    <row r="3967" spans="3:13" x14ac:dyDescent="0.3">
      <c r="C3967" s="2"/>
      <c r="L3967" s="4">
        <v>0.64373564162812835</v>
      </c>
      <c r="M3967" s="28">
        <f t="shared" si="70"/>
        <v>480</v>
      </c>
    </row>
    <row r="3968" spans="3:13" x14ac:dyDescent="0.3">
      <c r="C3968" s="2"/>
      <c r="L3968" s="4">
        <v>0.64153037414226055</v>
      </c>
      <c r="M3968" s="27">
        <f t="shared" si="70"/>
        <v>480</v>
      </c>
    </row>
    <row r="3969" spans="3:13" x14ac:dyDescent="0.3">
      <c r="C3969" s="2"/>
      <c r="L3969" s="4">
        <v>6.7749850575915094E-2</v>
      </c>
      <c r="M3969" s="28">
        <f t="shared" si="70"/>
        <v>-1040</v>
      </c>
    </row>
    <row r="3970" spans="3:13" x14ac:dyDescent="0.3">
      <c r="C3970" s="2"/>
      <c r="L3970" s="4">
        <v>0.97257693116326338</v>
      </c>
      <c r="M3970" s="27">
        <f t="shared" si="70"/>
        <v>1000</v>
      </c>
    </row>
    <row r="3971" spans="3:13" x14ac:dyDescent="0.3">
      <c r="C3971" s="2"/>
      <c r="L3971" s="4">
        <v>9.1623627467822044E-2</v>
      </c>
      <c r="M3971" s="28">
        <f t="shared" si="70"/>
        <v>-1040</v>
      </c>
    </row>
    <row r="3972" spans="3:13" x14ac:dyDescent="0.3">
      <c r="C3972" s="2"/>
      <c r="L3972" s="4">
        <v>0.22793903489271328</v>
      </c>
      <c r="M3972" s="27">
        <f t="shared" si="70"/>
        <v>-1040</v>
      </c>
    </row>
    <row r="3973" spans="3:13" x14ac:dyDescent="0.3">
      <c r="C3973" s="2"/>
      <c r="L3973" s="4">
        <v>0.5796968950616771</v>
      </c>
      <c r="M3973" s="28">
        <f t="shared" ref="M3973:M4036" si="71">IF(L3973&gt;$D$19,$E$18,IF(L3973&gt;$D$20,$E$19,IF(L3973&gt;$D$21,$E$20,$E$21)))</f>
        <v>480</v>
      </c>
    </row>
    <row r="3974" spans="3:13" x14ac:dyDescent="0.3">
      <c r="C3974" s="2"/>
      <c r="L3974" s="4">
        <v>0.89816875424975873</v>
      </c>
      <c r="M3974" s="27">
        <f t="shared" si="71"/>
        <v>1000</v>
      </c>
    </row>
    <row r="3975" spans="3:13" x14ac:dyDescent="0.3">
      <c r="C3975" s="2"/>
      <c r="L3975" s="4">
        <v>0.42479484883469121</v>
      </c>
      <c r="M3975" s="28">
        <f t="shared" si="71"/>
        <v>-540</v>
      </c>
    </row>
    <row r="3976" spans="3:13" x14ac:dyDescent="0.3">
      <c r="C3976" s="2"/>
      <c r="L3976" s="4">
        <v>0.28266797812064803</v>
      </c>
      <c r="M3976" s="27">
        <f t="shared" si="71"/>
        <v>-540</v>
      </c>
    </row>
    <row r="3977" spans="3:13" x14ac:dyDescent="0.3">
      <c r="C3977" s="2"/>
      <c r="L3977" s="4">
        <v>0.50764019977126329</v>
      </c>
      <c r="M3977" s="28">
        <f t="shared" si="71"/>
        <v>480</v>
      </c>
    </row>
    <row r="3978" spans="3:13" x14ac:dyDescent="0.3">
      <c r="C3978" s="2"/>
      <c r="L3978" s="4">
        <v>0.98935639409675835</v>
      </c>
      <c r="M3978" s="27">
        <f t="shared" si="71"/>
        <v>1000</v>
      </c>
    </row>
    <row r="3979" spans="3:13" x14ac:dyDescent="0.3">
      <c r="C3979" s="2"/>
      <c r="L3979" s="4">
        <v>0.40940994104238515</v>
      </c>
      <c r="M3979" s="28">
        <f t="shared" si="71"/>
        <v>-540</v>
      </c>
    </row>
    <row r="3980" spans="3:13" x14ac:dyDescent="0.3">
      <c r="C3980" s="2"/>
      <c r="L3980" s="4">
        <v>0.50263054029880538</v>
      </c>
      <c r="M3980" s="27">
        <f t="shared" si="71"/>
        <v>480</v>
      </c>
    </row>
    <row r="3981" spans="3:13" x14ac:dyDescent="0.3">
      <c r="C3981" s="2"/>
      <c r="L3981" s="4">
        <v>0.88740424684112862</v>
      </c>
      <c r="M3981" s="28">
        <f t="shared" si="71"/>
        <v>1000</v>
      </c>
    </row>
    <row r="3982" spans="3:13" x14ac:dyDescent="0.3">
      <c r="C3982" s="2"/>
      <c r="L3982" s="4">
        <v>0.3055104678475169</v>
      </c>
      <c r="M3982" s="27">
        <f t="shared" si="71"/>
        <v>-540</v>
      </c>
    </row>
    <row r="3983" spans="3:13" x14ac:dyDescent="0.3">
      <c r="C3983" s="2"/>
      <c r="L3983" s="4">
        <v>0.51279948523464403</v>
      </c>
      <c r="M3983" s="28">
        <f t="shared" si="71"/>
        <v>480</v>
      </c>
    </row>
    <row r="3984" spans="3:13" x14ac:dyDescent="0.3">
      <c r="C3984" s="2"/>
      <c r="L3984" s="4">
        <v>0.13796071006291633</v>
      </c>
      <c r="M3984" s="27">
        <f t="shared" si="71"/>
        <v>-1040</v>
      </c>
    </row>
    <row r="3985" spans="3:13" x14ac:dyDescent="0.3">
      <c r="C3985" s="2"/>
      <c r="L3985" s="4">
        <v>0.38069147009584392</v>
      </c>
      <c r="M3985" s="28">
        <f t="shared" si="71"/>
        <v>-540</v>
      </c>
    </row>
    <row r="3986" spans="3:13" x14ac:dyDescent="0.3">
      <c r="C3986" s="2"/>
      <c r="L3986" s="4">
        <v>0.9727134087061472</v>
      </c>
      <c r="M3986" s="27">
        <f t="shared" si="71"/>
        <v>1000</v>
      </c>
    </row>
    <row r="3987" spans="3:13" x14ac:dyDescent="0.3">
      <c r="C3987" s="2"/>
      <c r="L3987" s="4">
        <v>0.79447581717903526</v>
      </c>
      <c r="M3987" s="28">
        <f t="shared" si="71"/>
        <v>1000</v>
      </c>
    </row>
    <row r="3988" spans="3:13" x14ac:dyDescent="0.3">
      <c r="C3988" s="2"/>
      <c r="L3988" s="4">
        <v>0.20050420977218908</v>
      </c>
      <c r="M3988" s="27">
        <f t="shared" si="71"/>
        <v>-1040</v>
      </c>
    </row>
    <row r="3989" spans="3:13" x14ac:dyDescent="0.3">
      <c r="C3989" s="2"/>
      <c r="L3989" s="4">
        <v>0.18142016027216068</v>
      </c>
      <c r="M3989" s="28">
        <f t="shared" si="71"/>
        <v>-1040</v>
      </c>
    </row>
    <row r="3990" spans="3:13" x14ac:dyDescent="0.3">
      <c r="C3990" s="2"/>
      <c r="L3990" s="4">
        <v>0.37111787769051974</v>
      </c>
      <c r="M3990" s="27">
        <f t="shared" si="71"/>
        <v>-540</v>
      </c>
    </row>
    <row r="3991" spans="3:13" x14ac:dyDescent="0.3">
      <c r="C3991" s="2"/>
      <c r="L3991" s="4">
        <v>0.44171026483231923</v>
      </c>
      <c r="M3991" s="28">
        <f t="shared" si="71"/>
        <v>480</v>
      </c>
    </row>
    <row r="3992" spans="3:13" x14ac:dyDescent="0.3">
      <c r="C3992" s="2"/>
      <c r="L3992" s="4">
        <v>9.5755379021075226E-3</v>
      </c>
      <c r="M3992" s="27">
        <f t="shared" si="71"/>
        <v>-1040</v>
      </c>
    </row>
    <row r="3993" spans="3:13" x14ac:dyDescent="0.3">
      <c r="C3993" s="2"/>
      <c r="L3993" s="4">
        <v>0.50472699087884487</v>
      </c>
      <c r="M3993" s="28">
        <f t="shared" si="71"/>
        <v>480</v>
      </c>
    </row>
    <row r="3994" spans="3:13" x14ac:dyDescent="0.3">
      <c r="C3994" s="2"/>
      <c r="L3994" s="4">
        <v>0.32424177019532474</v>
      </c>
      <c r="M3994" s="27">
        <f t="shared" si="71"/>
        <v>-540</v>
      </c>
    </row>
    <row r="3995" spans="3:13" x14ac:dyDescent="0.3">
      <c r="C3995" s="2"/>
      <c r="L3995" s="4">
        <v>0.81154345827830698</v>
      </c>
      <c r="M3995" s="28">
        <f t="shared" si="71"/>
        <v>1000</v>
      </c>
    </row>
    <row r="3996" spans="3:13" x14ac:dyDescent="0.3">
      <c r="C3996" s="2"/>
      <c r="L3996" s="4">
        <v>0.60474547001734225</v>
      </c>
      <c r="M3996" s="27">
        <f t="shared" si="71"/>
        <v>480</v>
      </c>
    </row>
    <row r="3997" spans="3:13" x14ac:dyDescent="0.3">
      <c r="C3997" s="2"/>
      <c r="L3997" s="4">
        <v>0.59036757345281421</v>
      </c>
      <c r="M3997" s="28">
        <f t="shared" si="71"/>
        <v>480</v>
      </c>
    </row>
    <row r="3998" spans="3:13" x14ac:dyDescent="0.3">
      <c r="C3998" s="2"/>
      <c r="L3998" s="4">
        <v>0.66700784215409814</v>
      </c>
      <c r="M3998" s="27">
        <f t="shared" si="71"/>
        <v>480</v>
      </c>
    </row>
    <row r="3999" spans="3:13" x14ac:dyDescent="0.3">
      <c r="C3999" s="2"/>
      <c r="L3999" s="4">
        <v>0.13382918631773444</v>
      </c>
      <c r="M3999" s="28">
        <f t="shared" si="71"/>
        <v>-1040</v>
      </c>
    </row>
    <row r="4000" spans="3:13" x14ac:dyDescent="0.3">
      <c r="C4000" s="2"/>
      <c r="L4000" s="4">
        <v>0.68706784692666401</v>
      </c>
      <c r="M4000" s="27">
        <f t="shared" si="71"/>
        <v>480</v>
      </c>
    </row>
    <row r="4001" spans="3:13" x14ac:dyDescent="0.3">
      <c r="C4001" s="2"/>
      <c r="L4001" s="4">
        <v>0.75601670969170409</v>
      </c>
      <c r="M4001" s="28">
        <f t="shared" si="71"/>
        <v>1000</v>
      </c>
    </row>
    <row r="4002" spans="3:13" x14ac:dyDescent="0.3">
      <c r="C4002" s="2"/>
      <c r="L4002" s="4">
        <v>0.82777664355091063</v>
      </c>
      <c r="M4002" s="27">
        <f t="shared" si="71"/>
        <v>1000</v>
      </c>
    </row>
    <row r="4003" spans="3:13" x14ac:dyDescent="0.3">
      <c r="C4003" s="2"/>
      <c r="L4003" s="4">
        <v>0.766001174353931</v>
      </c>
      <c r="M4003" s="28">
        <f t="shared" si="71"/>
        <v>1000</v>
      </c>
    </row>
    <row r="4004" spans="3:13" x14ac:dyDescent="0.3">
      <c r="C4004" s="2"/>
      <c r="L4004" s="4">
        <v>0.27116921327881205</v>
      </c>
      <c r="M4004" s="27">
        <f t="shared" si="71"/>
        <v>-540</v>
      </c>
    </row>
    <row r="4005" spans="3:13" x14ac:dyDescent="0.3">
      <c r="C4005" s="2"/>
      <c r="L4005" s="4">
        <v>0.89808102337304907</v>
      </c>
      <c r="M4005" s="28">
        <f t="shared" si="71"/>
        <v>1000</v>
      </c>
    </row>
    <row r="4006" spans="3:13" x14ac:dyDescent="0.3">
      <c r="C4006" s="2"/>
      <c r="L4006" s="4">
        <v>0.80137046624236452</v>
      </c>
      <c r="M4006" s="27">
        <f t="shared" si="71"/>
        <v>1000</v>
      </c>
    </row>
    <row r="4007" spans="3:13" x14ac:dyDescent="0.3">
      <c r="C4007" s="2"/>
      <c r="L4007" s="4">
        <v>0.59715763985924553</v>
      </c>
      <c r="M4007" s="28">
        <f t="shared" si="71"/>
        <v>480</v>
      </c>
    </row>
    <row r="4008" spans="3:13" x14ac:dyDescent="0.3">
      <c r="C4008" s="2"/>
      <c r="L4008" s="4">
        <v>9.9807226557587669E-2</v>
      </c>
      <c r="M4008" s="27">
        <f t="shared" si="71"/>
        <v>-1040</v>
      </c>
    </row>
    <row r="4009" spans="3:13" x14ac:dyDescent="0.3">
      <c r="C4009" s="2"/>
      <c r="L4009" s="4">
        <v>0.38579391939004803</v>
      </c>
      <c r="M4009" s="28">
        <f t="shared" si="71"/>
        <v>-540</v>
      </c>
    </row>
    <row r="4010" spans="3:13" x14ac:dyDescent="0.3">
      <c r="C4010" s="2"/>
      <c r="L4010" s="4">
        <v>0.66959573124997218</v>
      </c>
      <c r="M4010" s="27">
        <f t="shared" si="71"/>
        <v>480</v>
      </c>
    </row>
    <row r="4011" spans="3:13" x14ac:dyDescent="0.3">
      <c r="C4011" s="2"/>
      <c r="L4011" s="4">
        <v>0.39910018467222652</v>
      </c>
      <c r="M4011" s="28">
        <f t="shared" si="71"/>
        <v>-540</v>
      </c>
    </row>
    <row r="4012" spans="3:13" x14ac:dyDescent="0.3">
      <c r="C4012" s="2"/>
      <c r="L4012" s="4">
        <v>0.52420074051906718</v>
      </c>
      <c r="M4012" s="27">
        <f t="shared" si="71"/>
        <v>480</v>
      </c>
    </row>
    <row r="4013" spans="3:13" x14ac:dyDescent="0.3">
      <c r="C4013" s="2"/>
      <c r="L4013" s="4">
        <v>0.64104612560821939</v>
      </c>
      <c r="M4013" s="28">
        <f t="shared" si="71"/>
        <v>480</v>
      </c>
    </row>
    <row r="4014" spans="3:13" x14ac:dyDescent="0.3">
      <c r="C4014" s="2"/>
      <c r="L4014" s="4">
        <v>9.2771218161908475E-2</v>
      </c>
      <c r="M4014" s="27">
        <f t="shared" si="71"/>
        <v>-1040</v>
      </c>
    </row>
    <row r="4015" spans="3:13" x14ac:dyDescent="0.3">
      <c r="C4015" s="2"/>
      <c r="L4015" s="4">
        <v>0.8512399110551474</v>
      </c>
      <c r="M4015" s="28">
        <f t="shared" si="71"/>
        <v>1000</v>
      </c>
    </row>
    <row r="4016" spans="3:13" x14ac:dyDescent="0.3">
      <c r="C4016" s="2"/>
      <c r="L4016" s="4">
        <v>0.21801621399943405</v>
      </c>
      <c r="M4016" s="27">
        <f t="shared" si="71"/>
        <v>-1040</v>
      </c>
    </row>
    <row r="4017" spans="3:13" x14ac:dyDescent="0.3">
      <c r="C4017" s="2"/>
      <c r="L4017" s="4">
        <v>0.22374838119736573</v>
      </c>
      <c r="M4017" s="28">
        <f t="shared" si="71"/>
        <v>-1040</v>
      </c>
    </row>
    <row r="4018" spans="3:13" x14ac:dyDescent="0.3">
      <c r="C4018" s="2"/>
      <c r="L4018" s="4">
        <v>0.13743016817020459</v>
      </c>
      <c r="M4018" s="27">
        <f t="shared" si="71"/>
        <v>-1040</v>
      </c>
    </row>
    <row r="4019" spans="3:13" x14ac:dyDescent="0.3">
      <c r="C4019" s="2"/>
      <c r="L4019" s="4">
        <v>0.8858109772890207</v>
      </c>
      <c r="M4019" s="28">
        <f t="shared" si="71"/>
        <v>1000</v>
      </c>
    </row>
    <row r="4020" spans="3:13" x14ac:dyDescent="0.3">
      <c r="C4020" s="2"/>
      <c r="L4020" s="4">
        <v>0.7625164964567871</v>
      </c>
      <c r="M4020" s="27">
        <f t="shared" si="71"/>
        <v>1000</v>
      </c>
    </row>
    <row r="4021" spans="3:13" x14ac:dyDescent="0.3">
      <c r="C4021" s="2"/>
      <c r="L4021" s="4">
        <v>0.90530790637952518</v>
      </c>
      <c r="M4021" s="28">
        <f t="shared" si="71"/>
        <v>1000</v>
      </c>
    </row>
    <row r="4022" spans="3:13" x14ac:dyDescent="0.3">
      <c r="C4022" s="2"/>
      <c r="L4022" s="4">
        <v>0.8870526306799752</v>
      </c>
      <c r="M4022" s="27">
        <f t="shared" si="71"/>
        <v>1000</v>
      </c>
    </row>
    <row r="4023" spans="3:13" x14ac:dyDescent="0.3">
      <c r="C4023" s="2"/>
      <c r="L4023" s="4">
        <v>4.3142076007473662E-2</v>
      </c>
      <c r="M4023" s="28">
        <f t="shared" si="71"/>
        <v>-1040</v>
      </c>
    </row>
    <row r="4024" spans="3:13" x14ac:dyDescent="0.3">
      <c r="C4024" s="2"/>
      <c r="L4024" s="4">
        <v>0.19503798956738827</v>
      </c>
      <c r="M4024" s="27">
        <f t="shared" si="71"/>
        <v>-1040</v>
      </c>
    </row>
    <row r="4025" spans="3:13" x14ac:dyDescent="0.3">
      <c r="C4025" s="2"/>
      <c r="L4025" s="4">
        <v>0.1639745860464823</v>
      </c>
      <c r="M4025" s="28">
        <f t="shared" si="71"/>
        <v>-1040</v>
      </c>
    </row>
    <row r="4026" spans="3:13" x14ac:dyDescent="0.3">
      <c r="C4026" s="2"/>
      <c r="L4026" s="4">
        <v>0.35892502844133112</v>
      </c>
      <c r="M4026" s="27">
        <f t="shared" si="71"/>
        <v>-540</v>
      </c>
    </row>
    <row r="4027" spans="3:13" x14ac:dyDescent="0.3">
      <c r="C4027" s="2"/>
      <c r="L4027" s="4">
        <v>0.29849564168502551</v>
      </c>
      <c r="M4027" s="28">
        <f t="shared" si="71"/>
        <v>-540</v>
      </c>
    </row>
    <row r="4028" spans="3:13" x14ac:dyDescent="0.3">
      <c r="C4028" s="2"/>
      <c r="L4028" s="4">
        <v>3.608353104139006E-2</v>
      </c>
      <c r="M4028" s="27">
        <f t="shared" si="71"/>
        <v>-1040</v>
      </c>
    </row>
    <row r="4029" spans="3:13" x14ac:dyDescent="0.3">
      <c r="C4029" s="2"/>
      <c r="L4029" s="4">
        <v>0.70116396290610894</v>
      </c>
      <c r="M4029" s="28">
        <f t="shared" si="71"/>
        <v>480</v>
      </c>
    </row>
    <row r="4030" spans="3:13" x14ac:dyDescent="0.3">
      <c r="C4030" s="2"/>
      <c r="L4030" s="4">
        <v>0.72217007981495085</v>
      </c>
      <c r="M4030" s="27">
        <f t="shared" si="71"/>
        <v>480</v>
      </c>
    </row>
    <row r="4031" spans="3:13" x14ac:dyDescent="0.3">
      <c r="C4031" s="2"/>
      <c r="L4031" s="4">
        <v>0.98654190947214393</v>
      </c>
      <c r="M4031" s="28">
        <f t="shared" si="71"/>
        <v>1000</v>
      </c>
    </row>
    <row r="4032" spans="3:13" x14ac:dyDescent="0.3">
      <c r="C4032" s="2"/>
      <c r="L4032" s="4">
        <v>0.87619982097339633</v>
      </c>
      <c r="M4032" s="27">
        <f t="shared" si="71"/>
        <v>1000</v>
      </c>
    </row>
    <row r="4033" spans="3:13" x14ac:dyDescent="0.3">
      <c r="C4033" s="2"/>
      <c r="L4033" s="4">
        <v>0.96808834562848545</v>
      </c>
      <c r="M4033" s="28">
        <f t="shared" si="71"/>
        <v>1000</v>
      </c>
    </row>
    <row r="4034" spans="3:13" x14ac:dyDescent="0.3">
      <c r="C4034" s="2"/>
      <c r="L4034" s="4">
        <v>0.31369806308317705</v>
      </c>
      <c r="M4034" s="27">
        <f t="shared" si="71"/>
        <v>-540</v>
      </c>
    </row>
    <row r="4035" spans="3:13" x14ac:dyDescent="0.3">
      <c r="C4035" s="2"/>
      <c r="L4035" s="4">
        <v>0.61106027397005425</v>
      </c>
      <c r="M4035" s="28">
        <f t="shared" si="71"/>
        <v>480</v>
      </c>
    </row>
    <row r="4036" spans="3:13" x14ac:dyDescent="0.3">
      <c r="C4036" s="2"/>
      <c r="L4036" s="4">
        <v>0.10460818548833195</v>
      </c>
      <c r="M4036" s="27">
        <f t="shared" si="71"/>
        <v>-1040</v>
      </c>
    </row>
    <row r="4037" spans="3:13" x14ac:dyDescent="0.3">
      <c r="C4037" s="2"/>
      <c r="L4037" s="4">
        <v>0.26235544206854655</v>
      </c>
      <c r="M4037" s="28">
        <f t="shared" ref="M4037:M4100" si="72">IF(L4037&gt;$D$19,$E$18,IF(L4037&gt;$D$20,$E$19,IF(L4037&gt;$D$21,$E$20,$E$21)))</f>
        <v>-540</v>
      </c>
    </row>
    <row r="4038" spans="3:13" x14ac:dyDescent="0.3">
      <c r="C4038" s="2"/>
      <c r="L4038" s="4">
        <v>0.4839027532674719</v>
      </c>
      <c r="M4038" s="27">
        <f t="shared" si="72"/>
        <v>480</v>
      </c>
    </row>
    <row r="4039" spans="3:13" x14ac:dyDescent="0.3">
      <c r="C4039" s="2"/>
      <c r="L4039" s="4">
        <v>0.90973135487747581</v>
      </c>
      <c r="M4039" s="28">
        <f t="shared" si="72"/>
        <v>1000</v>
      </c>
    </row>
    <row r="4040" spans="3:13" x14ac:dyDescent="0.3">
      <c r="C4040" s="2"/>
      <c r="L4040" s="4">
        <v>0.78012811608831789</v>
      </c>
      <c r="M4040" s="27">
        <f t="shared" si="72"/>
        <v>1000</v>
      </c>
    </row>
    <row r="4041" spans="3:13" x14ac:dyDescent="0.3">
      <c r="C4041" s="2"/>
      <c r="L4041" s="4">
        <v>0.49429264162865161</v>
      </c>
      <c r="M4041" s="28">
        <f t="shared" si="72"/>
        <v>480</v>
      </c>
    </row>
    <row r="4042" spans="3:13" x14ac:dyDescent="0.3">
      <c r="C4042" s="2"/>
      <c r="L4042" s="4">
        <v>0.79335754929611524</v>
      </c>
      <c r="M4042" s="27">
        <f t="shared" si="72"/>
        <v>1000</v>
      </c>
    </row>
    <row r="4043" spans="3:13" x14ac:dyDescent="0.3">
      <c r="C4043" s="2"/>
      <c r="L4043" s="4">
        <v>0.5216253436306254</v>
      </c>
      <c r="M4043" s="28">
        <f t="shared" si="72"/>
        <v>480</v>
      </c>
    </row>
    <row r="4044" spans="3:13" x14ac:dyDescent="0.3">
      <c r="C4044" s="2"/>
      <c r="L4044" s="4">
        <v>0.66442946256204916</v>
      </c>
      <c r="M4044" s="27">
        <f t="shared" si="72"/>
        <v>480</v>
      </c>
    </row>
    <row r="4045" spans="3:13" x14ac:dyDescent="0.3">
      <c r="C4045" s="2"/>
      <c r="L4045" s="4">
        <v>0.57184498425082475</v>
      </c>
      <c r="M4045" s="28">
        <f t="shared" si="72"/>
        <v>480</v>
      </c>
    </row>
    <row r="4046" spans="3:13" x14ac:dyDescent="0.3">
      <c r="C4046" s="2"/>
      <c r="L4046" s="4">
        <v>0.21673757956901551</v>
      </c>
      <c r="M4046" s="27">
        <f t="shared" si="72"/>
        <v>-1040</v>
      </c>
    </row>
    <row r="4047" spans="3:13" x14ac:dyDescent="0.3">
      <c r="C4047" s="2"/>
      <c r="L4047" s="4">
        <v>0.75772680834801753</v>
      </c>
      <c r="M4047" s="28">
        <f t="shared" si="72"/>
        <v>1000</v>
      </c>
    </row>
    <row r="4048" spans="3:13" x14ac:dyDescent="0.3">
      <c r="C4048" s="2"/>
      <c r="L4048" s="4">
        <v>0.56584724764927952</v>
      </c>
      <c r="M4048" s="27">
        <f t="shared" si="72"/>
        <v>480</v>
      </c>
    </row>
    <row r="4049" spans="3:13" x14ac:dyDescent="0.3">
      <c r="C4049" s="2"/>
      <c r="L4049" s="4">
        <v>0.20482933609701559</v>
      </c>
      <c r="M4049" s="28">
        <f t="shared" si="72"/>
        <v>-1040</v>
      </c>
    </row>
    <row r="4050" spans="3:13" x14ac:dyDescent="0.3">
      <c r="C4050" s="2"/>
      <c r="L4050" s="4">
        <v>0.15935619413281399</v>
      </c>
      <c r="M4050" s="27">
        <f t="shared" si="72"/>
        <v>-1040</v>
      </c>
    </row>
    <row r="4051" spans="3:13" x14ac:dyDescent="0.3">
      <c r="C4051" s="2"/>
      <c r="L4051" s="4">
        <v>1.2869090047638365E-2</v>
      </c>
      <c r="M4051" s="28">
        <f t="shared" si="72"/>
        <v>-1040</v>
      </c>
    </row>
    <row r="4052" spans="3:13" x14ac:dyDescent="0.3">
      <c r="C4052" s="2"/>
      <c r="L4052" s="4">
        <v>0.18524990450751644</v>
      </c>
      <c r="M4052" s="27">
        <f t="shared" si="72"/>
        <v>-1040</v>
      </c>
    </row>
    <row r="4053" spans="3:13" x14ac:dyDescent="0.3">
      <c r="C4053" s="2"/>
      <c r="L4053" s="4">
        <v>0.87794087059666459</v>
      </c>
      <c r="M4053" s="28">
        <f t="shared" si="72"/>
        <v>1000</v>
      </c>
    </row>
    <row r="4054" spans="3:13" x14ac:dyDescent="0.3">
      <c r="C4054" s="2"/>
      <c r="L4054" s="4">
        <v>0.45388638924123925</v>
      </c>
      <c r="M4054" s="27">
        <f t="shared" si="72"/>
        <v>480</v>
      </c>
    </row>
    <row r="4055" spans="3:13" x14ac:dyDescent="0.3">
      <c r="C4055" s="2"/>
      <c r="L4055" s="4">
        <v>0.46215144094469029</v>
      </c>
      <c r="M4055" s="28">
        <f t="shared" si="72"/>
        <v>480</v>
      </c>
    </row>
    <row r="4056" spans="3:13" x14ac:dyDescent="0.3">
      <c r="C4056" s="2"/>
      <c r="L4056" s="4">
        <v>0.72259192888374735</v>
      </c>
      <c r="M4056" s="27">
        <f t="shared" si="72"/>
        <v>480</v>
      </c>
    </row>
    <row r="4057" spans="3:13" x14ac:dyDescent="0.3">
      <c r="C4057" s="2"/>
      <c r="L4057" s="4">
        <v>0.82637077620061727</v>
      </c>
      <c r="M4057" s="28">
        <f t="shared" si="72"/>
        <v>1000</v>
      </c>
    </row>
    <row r="4058" spans="3:13" x14ac:dyDescent="0.3">
      <c r="C4058" s="2"/>
      <c r="L4058" s="4">
        <v>0.91071600357799842</v>
      </c>
      <c r="M4058" s="27">
        <f t="shared" si="72"/>
        <v>1000</v>
      </c>
    </row>
    <row r="4059" spans="3:13" x14ac:dyDescent="0.3">
      <c r="C4059" s="2"/>
      <c r="L4059" s="4">
        <v>0.49276876104432588</v>
      </c>
      <c r="M4059" s="28">
        <f t="shared" si="72"/>
        <v>480</v>
      </c>
    </row>
    <row r="4060" spans="3:13" x14ac:dyDescent="0.3">
      <c r="C4060" s="2"/>
      <c r="L4060" s="4">
        <v>0.32054561647214197</v>
      </c>
      <c r="M4060" s="27">
        <f t="shared" si="72"/>
        <v>-540</v>
      </c>
    </row>
    <row r="4061" spans="3:13" x14ac:dyDescent="0.3">
      <c r="C4061" s="2"/>
      <c r="L4061" s="4">
        <v>0.25951318555752834</v>
      </c>
      <c r="M4061" s="28">
        <f t="shared" si="72"/>
        <v>-540</v>
      </c>
    </row>
    <row r="4062" spans="3:13" x14ac:dyDescent="0.3">
      <c r="C4062" s="2"/>
      <c r="L4062" s="4">
        <v>0.62437972076679427</v>
      </c>
      <c r="M4062" s="27">
        <f t="shared" si="72"/>
        <v>480</v>
      </c>
    </row>
    <row r="4063" spans="3:13" x14ac:dyDescent="0.3">
      <c r="C4063" s="2"/>
      <c r="L4063" s="4">
        <v>0.48961652856673099</v>
      </c>
      <c r="M4063" s="28">
        <f t="shared" si="72"/>
        <v>480</v>
      </c>
    </row>
    <row r="4064" spans="3:13" x14ac:dyDescent="0.3">
      <c r="C4064" s="2"/>
      <c r="L4064" s="4">
        <v>0.14996239930761901</v>
      </c>
      <c r="M4064" s="27">
        <f t="shared" si="72"/>
        <v>-1040</v>
      </c>
    </row>
    <row r="4065" spans="3:13" x14ac:dyDescent="0.3">
      <c r="C4065" s="2"/>
      <c r="L4065" s="4">
        <v>0.66580283588515921</v>
      </c>
      <c r="M4065" s="28">
        <f t="shared" si="72"/>
        <v>480</v>
      </c>
    </row>
    <row r="4066" spans="3:13" x14ac:dyDescent="0.3">
      <c r="C4066" s="2"/>
      <c r="L4066" s="4">
        <v>0.56638771357842588</v>
      </c>
      <c r="M4066" s="27">
        <f t="shared" si="72"/>
        <v>480</v>
      </c>
    </row>
    <row r="4067" spans="3:13" x14ac:dyDescent="0.3">
      <c r="C4067" s="2"/>
      <c r="L4067" s="4">
        <v>0.24159374599421757</v>
      </c>
      <c r="M4067" s="28">
        <f t="shared" si="72"/>
        <v>-540</v>
      </c>
    </row>
    <row r="4068" spans="3:13" x14ac:dyDescent="0.3">
      <c r="C4068" s="2"/>
      <c r="L4068" s="4">
        <v>0.16502652610019608</v>
      </c>
      <c r="M4068" s="27">
        <f t="shared" si="72"/>
        <v>-1040</v>
      </c>
    </row>
    <row r="4069" spans="3:13" x14ac:dyDescent="0.3">
      <c r="C4069" s="2"/>
      <c r="L4069" s="4">
        <v>0.31470325035646884</v>
      </c>
      <c r="M4069" s="28">
        <f t="shared" si="72"/>
        <v>-540</v>
      </c>
    </row>
    <row r="4070" spans="3:13" x14ac:dyDescent="0.3">
      <c r="C4070" s="2"/>
      <c r="L4070" s="4">
        <v>0.92529603916352765</v>
      </c>
      <c r="M4070" s="27">
        <f t="shared" si="72"/>
        <v>1000</v>
      </c>
    </row>
    <row r="4071" spans="3:13" x14ac:dyDescent="0.3">
      <c r="C4071" s="2"/>
      <c r="L4071" s="4">
        <v>0.19168104218106163</v>
      </c>
      <c r="M4071" s="28">
        <f t="shared" si="72"/>
        <v>-1040</v>
      </c>
    </row>
    <row r="4072" spans="3:13" x14ac:dyDescent="0.3">
      <c r="C4072" s="2"/>
      <c r="L4072" s="4">
        <v>0.66924824363876645</v>
      </c>
      <c r="M4072" s="27">
        <f t="shared" si="72"/>
        <v>480</v>
      </c>
    </row>
    <row r="4073" spans="3:13" x14ac:dyDescent="0.3">
      <c r="C4073" s="2"/>
      <c r="L4073" s="4">
        <v>0.5865105439146201</v>
      </c>
      <c r="M4073" s="28">
        <f t="shared" si="72"/>
        <v>480</v>
      </c>
    </row>
    <row r="4074" spans="3:13" x14ac:dyDescent="0.3">
      <c r="C4074" s="2"/>
      <c r="L4074" s="4">
        <v>0.92438110662616546</v>
      </c>
      <c r="M4074" s="27">
        <f t="shared" si="72"/>
        <v>1000</v>
      </c>
    </row>
    <row r="4075" spans="3:13" x14ac:dyDescent="0.3">
      <c r="C4075" s="2"/>
      <c r="L4075" s="4">
        <v>0.99200683480364593</v>
      </c>
      <c r="M4075" s="28">
        <f t="shared" si="72"/>
        <v>1000</v>
      </c>
    </row>
    <row r="4076" spans="3:13" x14ac:dyDescent="0.3">
      <c r="C4076" s="2"/>
      <c r="L4076" s="4">
        <v>0.89345616938263062</v>
      </c>
      <c r="M4076" s="27">
        <f t="shared" si="72"/>
        <v>1000</v>
      </c>
    </row>
    <row r="4077" spans="3:13" x14ac:dyDescent="0.3">
      <c r="C4077" s="2"/>
      <c r="L4077" s="4">
        <v>0.43124018810104159</v>
      </c>
      <c r="M4077" s="28">
        <f t="shared" si="72"/>
        <v>-540</v>
      </c>
    </row>
    <row r="4078" spans="3:13" x14ac:dyDescent="0.3">
      <c r="C4078" s="2"/>
      <c r="L4078" s="4">
        <v>0.73437384120661653</v>
      </c>
      <c r="M4078" s="27">
        <f t="shared" si="72"/>
        <v>480</v>
      </c>
    </row>
    <row r="4079" spans="3:13" x14ac:dyDescent="0.3">
      <c r="C4079" s="2"/>
      <c r="L4079" s="4">
        <v>0.38698343217342923</v>
      </c>
      <c r="M4079" s="28">
        <f t="shared" si="72"/>
        <v>-540</v>
      </c>
    </row>
    <row r="4080" spans="3:13" x14ac:dyDescent="0.3">
      <c r="C4080" s="2"/>
      <c r="L4080" s="4">
        <v>0.75301323421309552</v>
      </c>
      <c r="M4080" s="27">
        <f t="shared" si="72"/>
        <v>1000</v>
      </c>
    </row>
    <row r="4081" spans="3:13" x14ac:dyDescent="0.3">
      <c r="C4081" s="2"/>
      <c r="L4081" s="4">
        <v>0.51154725237878451</v>
      </c>
      <c r="M4081" s="28">
        <f t="shared" si="72"/>
        <v>480</v>
      </c>
    </row>
    <row r="4082" spans="3:13" x14ac:dyDescent="0.3">
      <c r="C4082" s="2"/>
      <c r="L4082" s="4">
        <v>0.24491212007193808</v>
      </c>
      <c r="M4082" s="27">
        <f t="shared" si="72"/>
        <v>-540</v>
      </c>
    </row>
    <row r="4083" spans="3:13" x14ac:dyDescent="0.3">
      <c r="C4083" s="2"/>
      <c r="L4083" s="4">
        <v>0.14989439312404718</v>
      </c>
      <c r="M4083" s="28">
        <f t="shared" si="72"/>
        <v>-1040</v>
      </c>
    </row>
    <row r="4084" spans="3:13" x14ac:dyDescent="0.3">
      <c r="C4084" s="2"/>
      <c r="L4084" s="4">
        <v>0.75903437143002017</v>
      </c>
      <c r="M4084" s="27">
        <f t="shared" si="72"/>
        <v>1000</v>
      </c>
    </row>
    <row r="4085" spans="3:13" x14ac:dyDescent="0.3">
      <c r="C4085" s="2"/>
      <c r="L4085" s="4">
        <v>0.53700464144447824</v>
      </c>
      <c r="M4085" s="28">
        <f t="shared" si="72"/>
        <v>480</v>
      </c>
    </row>
    <row r="4086" spans="3:13" x14ac:dyDescent="0.3">
      <c r="C4086" s="2"/>
      <c r="L4086" s="4">
        <v>0.45730074730382442</v>
      </c>
      <c r="M4086" s="27">
        <f t="shared" si="72"/>
        <v>480</v>
      </c>
    </row>
    <row r="4087" spans="3:13" x14ac:dyDescent="0.3">
      <c r="C4087" s="2"/>
      <c r="L4087" s="4">
        <v>0.30108629398569919</v>
      </c>
      <c r="M4087" s="28">
        <f t="shared" si="72"/>
        <v>-540</v>
      </c>
    </row>
    <row r="4088" spans="3:13" x14ac:dyDescent="0.3">
      <c r="C4088" s="2"/>
      <c r="L4088" s="4">
        <v>0.32502674406213805</v>
      </c>
      <c r="M4088" s="27">
        <f t="shared" si="72"/>
        <v>-540</v>
      </c>
    </row>
    <row r="4089" spans="3:13" x14ac:dyDescent="0.3">
      <c r="C4089" s="2"/>
      <c r="L4089" s="4">
        <v>0.36549264629177114</v>
      </c>
      <c r="M4089" s="28">
        <f t="shared" si="72"/>
        <v>-540</v>
      </c>
    </row>
    <row r="4090" spans="3:13" x14ac:dyDescent="0.3">
      <c r="C4090" s="2"/>
      <c r="L4090" s="4">
        <v>0.4324852615298056</v>
      </c>
      <c r="M4090" s="27">
        <f t="shared" si="72"/>
        <v>-540</v>
      </c>
    </row>
    <row r="4091" spans="3:13" x14ac:dyDescent="0.3">
      <c r="C4091" s="2"/>
      <c r="L4091" s="4">
        <v>0.81106066755674477</v>
      </c>
      <c r="M4091" s="28">
        <f t="shared" si="72"/>
        <v>1000</v>
      </c>
    </row>
    <row r="4092" spans="3:13" x14ac:dyDescent="0.3">
      <c r="C4092" s="2"/>
      <c r="L4092" s="4">
        <v>0.57277980874587497</v>
      </c>
      <c r="M4092" s="27">
        <f t="shared" si="72"/>
        <v>480</v>
      </c>
    </row>
    <row r="4093" spans="3:13" x14ac:dyDescent="0.3">
      <c r="C4093" s="2"/>
      <c r="L4093" s="4">
        <v>6.5996122291206105E-2</v>
      </c>
      <c r="M4093" s="28">
        <f t="shared" si="72"/>
        <v>-1040</v>
      </c>
    </row>
    <row r="4094" spans="3:13" x14ac:dyDescent="0.3">
      <c r="C4094" s="2"/>
      <c r="L4094" s="4">
        <v>0.55286341176246923</v>
      </c>
      <c r="M4094" s="27">
        <f t="shared" si="72"/>
        <v>480</v>
      </c>
    </row>
    <row r="4095" spans="3:13" x14ac:dyDescent="0.3">
      <c r="C4095" s="2"/>
      <c r="L4095" s="4">
        <v>0.16924662782777855</v>
      </c>
      <c r="M4095" s="28">
        <f t="shared" si="72"/>
        <v>-1040</v>
      </c>
    </row>
    <row r="4096" spans="3:13" x14ac:dyDescent="0.3">
      <c r="C4096" s="2"/>
      <c r="L4096" s="4">
        <v>8.6638346582705639E-2</v>
      </c>
      <c r="M4096" s="27">
        <f t="shared" si="72"/>
        <v>-1040</v>
      </c>
    </row>
    <row r="4097" spans="3:13" x14ac:dyDescent="0.3">
      <c r="C4097" s="2"/>
      <c r="L4097" s="4">
        <v>0.421672616731956</v>
      </c>
      <c r="M4097" s="28">
        <f t="shared" si="72"/>
        <v>-540</v>
      </c>
    </row>
    <row r="4098" spans="3:13" x14ac:dyDescent="0.3">
      <c r="C4098" s="2"/>
      <c r="L4098" s="4">
        <v>0.62618092929816327</v>
      </c>
      <c r="M4098" s="27">
        <f t="shared" si="72"/>
        <v>480</v>
      </c>
    </row>
    <row r="4099" spans="3:13" x14ac:dyDescent="0.3">
      <c r="C4099" s="2"/>
      <c r="L4099" s="4">
        <v>0.19394051133653512</v>
      </c>
      <c r="M4099" s="28">
        <f t="shared" si="72"/>
        <v>-1040</v>
      </c>
    </row>
    <row r="4100" spans="3:13" x14ac:dyDescent="0.3">
      <c r="C4100" s="2"/>
      <c r="L4100" s="4">
        <v>0.60094728636840777</v>
      </c>
      <c r="M4100" s="27">
        <f t="shared" si="72"/>
        <v>480</v>
      </c>
    </row>
    <row r="4101" spans="3:13" x14ac:dyDescent="0.3">
      <c r="C4101" s="2"/>
      <c r="L4101" s="4">
        <v>0.42102683402692409</v>
      </c>
      <c r="M4101" s="28">
        <f t="shared" ref="M4101:M4164" si="73">IF(L4101&gt;$D$19,$E$18,IF(L4101&gt;$D$20,$E$19,IF(L4101&gt;$D$21,$E$20,$E$21)))</f>
        <v>-540</v>
      </c>
    </row>
    <row r="4102" spans="3:13" x14ac:dyDescent="0.3">
      <c r="C4102" s="2"/>
      <c r="L4102" s="4">
        <v>0.28893745303539675</v>
      </c>
      <c r="M4102" s="27">
        <f t="shared" si="73"/>
        <v>-540</v>
      </c>
    </row>
    <row r="4103" spans="3:13" x14ac:dyDescent="0.3">
      <c r="C4103" s="2"/>
      <c r="L4103" s="4">
        <v>0.19874649383727283</v>
      </c>
      <c r="M4103" s="28">
        <f t="shared" si="73"/>
        <v>-1040</v>
      </c>
    </row>
    <row r="4104" spans="3:13" x14ac:dyDescent="0.3">
      <c r="C4104" s="2"/>
      <c r="L4104" s="4">
        <v>0.44952427201839207</v>
      </c>
      <c r="M4104" s="27">
        <f t="shared" si="73"/>
        <v>480</v>
      </c>
    </row>
    <row r="4105" spans="3:13" x14ac:dyDescent="0.3">
      <c r="C4105" s="2"/>
      <c r="L4105" s="4">
        <v>0.35140861664268608</v>
      </c>
      <c r="M4105" s="28">
        <f t="shared" si="73"/>
        <v>-540</v>
      </c>
    </row>
    <row r="4106" spans="3:13" x14ac:dyDescent="0.3">
      <c r="C4106" s="2"/>
      <c r="L4106" s="4">
        <v>0.58416860949019278</v>
      </c>
      <c r="M4106" s="27">
        <f t="shared" si="73"/>
        <v>480</v>
      </c>
    </row>
    <row r="4107" spans="3:13" x14ac:dyDescent="0.3">
      <c r="C4107" s="2"/>
      <c r="L4107" s="4">
        <v>0.1449872837341466</v>
      </c>
      <c r="M4107" s="28">
        <f t="shared" si="73"/>
        <v>-1040</v>
      </c>
    </row>
    <row r="4108" spans="3:13" x14ac:dyDescent="0.3">
      <c r="C4108" s="2"/>
      <c r="L4108" s="4">
        <v>0.81567553458956255</v>
      </c>
      <c r="M4108" s="27">
        <f t="shared" si="73"/>
        <v>1000</v>
      </c>
    </row>
    <row r="4109" spans="3:13" x14ac:dyDescent="0.3">
      <c r="C4109" s="2"/>
      <c r="L4109" s="4">
        <v>0.66734408156252323</v>
      </c>
      <c r="M4109" s="28">
        <f t="shared" si="73"/>
        <v>480</v>
      </c>
    </row>
    <row r="4110" spans="3:13" x14ac:dyDescent="0.3">
      <c r="C4110" s="2"/>
      <c r="L4110" s="4">
        <v>0.82259055095122202</v>
      </c>
      <c r="M4110" s="27">
        <f t="shared" si="73"/>
        <v>1000</v>
      </c>
    </row>
    <row r="4111" spans="3:13" x14ac:dyDescent="0.3">
      <c r="C4111" s="2"/>
      <c r="L4111" s="4">
        <v>0.75124122806184457</v>
      </c>
      <c r="M4111" s="28">
        <f t="shared" si="73"/>
        <v>1000</v>
      </c>
    </row>
    <row r="4112" spans="3:13" x14ac:dyDescent="0.3">
      <c r="C4112" s="2"/>
      <c r="L4112" s="4">
        <v>0.15820628475824805</v>
      </c>
      <c r="M4112" s="27">
        <f t="shared" si="73"/>
        <v>-1040</v>
      </c>
    </row>
    <row r="4113" spans="3:13" x14ac:dyDescent="0.3">
      <c r="C4113" s="2"/>
      <c r="L4113" s="4">
        <v>0.23096521485649446</v>
      </c>
      <c r="M4113" s="28">
        <f t="shared" si="73"/>
        <v>-540</v>
      </c>
    </row>
    <row r="4114" spans="3:13" x14ac:dyDescent="0.3">
      <c r="C4114" s="2"/>
      <c r="L4114" s="4">
        <v>0.87077105301730529</v>
      </c>
      <c r="M4114" s="27">
        <f t="shared" si="73"/>
        <v>1000</v>
      </c>
    </row>
    <row r="4115" spans="3:13" x14ac:dyDescent="0.3">
      <c r="C4115" s="2"/>
      <c r="L4115" s="4">
        <v>0.39856941037386584</v>
      </c>
      <c r="M4115" s="28">
        <f t="shared" si="73"/>
        <v>-540</v>
      </c>
    </row>
    <row r="4116" spans="3:13" x14ac:dyDescent="0.3">
      <c r="C4116" s="2"/>
      <c r="L4116" s="4">
        <v>0.40205320563028113</v>
      </c>
      <c r="M4116" s="27">
        <f t="shared" si="73"/>
        <v>-540</v>
      </c>
    </row>
    <row r="4117" spans="3:13" x14ac:dyDescent="0.3">
      <c r="C4117" s="2"/>
      <c r="L4117" s="4">
        <v>0.71980220196946987</v>
      </c>
      <c r="M4117" s="28">
        <f t="shared" si="73"/>
        <v>480</v>
      </c>
    </row>
    <row r="4118" spans="3:13" x14ac:dyDescent="0.3">
      <c r="C4118" s="2"/>
      <c r="L4118" s="4">
        <v>0.71368068436592313</v>
      </c>
      <c r="M4118" s="27">
        <f t="shared" si="73"/>
        <v>480</v>
      </c>
    </row>
    <row r="4119" spans="3:13" x14ac:dyDescent="0.3">
      <c r="C4119" s="2"/>
      <c r="L4119" s="4">
        <v>0.11823309730509934</v>
      </c>
      <c r="M4119" s="28">
        <f t="shared" si="73"/>
        <v>-1040</v>
      </c>
    </row>
    <row r="4120" spans="3:13" x14ac:dyDescent="0.3">
      <c r="C4120" s="2"/>
      <c r="L4120" s="4">
        <v>0.90176605280950795</v>
      </c>
      <c r="M4120" s="27">
        <f t="shared" si="73"/>
        <v>1000</v>
      </c>
    </row>
    <row r="4121" spans="3:13" x14ac:dyDescent="0.3">
      <c r="C4121" s="2"/>
      <c r="L4121" s="4">
        <v>0.97470608691983585</v>
      </c>
      <c r="M4121" s="28">
        <f t="shared" si="73"/>
        <v>1000</v>
      </c>
    </row>
    <row r="4122" spans="3:13" x14ac:dyDescent="0.3">
      <c r="C4122" s="2"/>
      <c r="L4122" s="4">
        <v>0.85730407489989158</v>
      </c>
      <c r="M4122" s="27">
        <f t="shared" si="73"/>
        <v>1000</v>
      </c>
    </row>
    <row r="4123" spans="3:13" x14ac:dyDescent="0.3">
      <c r="C4123" s="2"/>
      <c r="L4123" s="4">
        <v>0.23741545502714034</v>
      </c>
      <c r="M4123" s="28">
        <f t="shared" si="73"/>
        <v>-540</v>
      </c>
    </row>
    <row r="4124" spans="3:13" x14ac:dyDescent="0.3">
      <c r="C4124" s="2"/>
      <c r="L4124" s="4">
        <v>0.73673881743244207</v>
      </c>
      <c r="M4124" s="27">
        <f t="shared" si="73"/>
        <v>480</v>
      </c>
    </row>
    <row r="4125" spans="3:13" x14ac:dyDescent="0.3">
      <c r="C4125" s="2"/>
      <c r="L4125" s="4">
        <v>6.5161721512279058E-3</v>
      </c>
      <c r="M4125" s="28">
        <f t="shared" si="73"/>
        <v>-1040</v>
      </c>
    </row>
    <row r="4126" spans="3:13" x14ac:dyDescent="0.3">
      <c r="C4126" s="2"/>
      <c r="L4126" s="4">
        <v>0.10245018452183996</v>
      </c>
      <c r="M4126" s="27">
        <f t="shared" si="73"/>
        <v>-1040</v>
      </c>
    </row>
    <row r="4127" spans="3:13" x14ac:dyDescent="0.3">
      <c r="C4127" s="2"/>
      <c r="L4127" s="4">
        <v>2.1144002611076074E-2</v>
      </c>
      <c r="M4127" s="28">
        <f t="shared" si="73"/>
        <v>-1040</v>
      </c>
    </row>
    <row r="4128" spans="3:13" x14ac:dyDescent="0.3">
      <c r="C4128" s="2"/>
      <c r="L4128" s="4">
        <v>0.51242348105142621</v>
      </c>
      <c r="M4128" s="27">
        <f t="shared" si="73"/>
        <v>480</v>
      </c>
    </row>
    <row r="4129" spans="3:13" x14ac:dyDescent="0.3">
      <c r="C4129" s="2"/>
      <c r="L4129" s="4">
        <v>0.5966333410953083</v>
      </c>
      <c r="M4129" s="28">
        <f t="shared" si="73"/>
        <v>480</v>
      </c>
    </row>
    <row r="4130" spans="3:13" x14ac:dyDescent="0.3">
      <c r="C4130" s="2"/>
      <c r="L4130" s="4">
        <v>0.43628713973291677</v>
      </c>
      <c r="M4130" s="27">
        <f t="shared" si="73"/>
        <v>480</v>
      </c>
    </row>
    <row r="4131" spans="3:13" x14ac:dyDescent="0.3">
      <c r="C4131" s="2"/>
      <c r="L4131" s="4">
        <v>0.33915108199666977</v>
      </c>
      <c r="M4131" s="28">
        <f t="shared" si="73"/>
        <v>-540</v>
      </c>
    </row>
    <row r="4132" spans="3:13" x14ac:dyDescent="0.3">
      <c r="C4132" s="2"/>
      <c r="L4132" s="4">
        <v>0.45786797028055182</v>
      </c>
      <c r="M4132" s="27">
        <f t="shared" si="73"/>
        <v>480</v>
      </c>
    </row>
    <row r="4133" spans="3:13" x14ac:dyDescent="0.3">
      <c r="C4133" s="2"/>
      <c r="L4133" s="4">
        <v>6.9533364048906865E-2</v>
      </c>
      <c r="M4133" s="28">
        <f t="shared" si="73"/>
        <v>-1040</v>
      </c>
    </row>
    <row r="4134" spans="3:13" x14ac:dyDescent="0.3">
      <c r="C4134" s="2"/>
      <c r="L4134" s="4">
        <v>0.61480528678454516</v>
      </c>
      <c r="M4134" s="27">
        <f t="shared" si="73"/>
        <v>480</v>
      </c>
    </row>
    <row r="4135" spans="3:13" x14ac:dyDescent="0.3">
      <c r="C4135" s="2"/>
      <c r="L4135" s="4">
        <v>0.36684914138609936</v>
      </c>
      <c r="M4135" s="28">
        <f t="shared" si="73"/>
        <v>-540</v>
      </c>
    </row>
    <row r="4136" spans="3:13" x14ac:dyDescent="0.3">
      <c r="C4136" s="2"/>
      <c r="L4136" s="4">
        <v>0.44593633344678296</v>
      </c>
      <c r="M4136" s="27">
        <f t="shared" si="73"/>
        <v>480</v>
      </c>
    </row>
    <row r="4137" spans="3:13" x14ac:dyDescent="0.3">
      <c r="C4137" s="2"/>
      <c r="L4137" s="4">
        <v>0.43954956237708975</v>
      </c>
      <c r="M4137" s="28">
        <f t="shared" si="73"/>
        <v>480</v>
      </c>
    </row>
    <row r="4138" spans="3:13" x14ac:dyDescent="0.3">
      <c r="C4138" s="2"/>
      <c r="L4138" s="4">
        <v>0.37930453348884707</v>
      </c>
      <c r="M4138" s="27">
        <f t="shared" si="73"/>
        <v>-540</v>
      </c>
    </row>
    <row r="4139" spans="3:13" x14ac:dyDescent="0.3">
      <c r="C4139" s="2"/>
      <c r="L4139" s="4">
        <v>0.35024873504855858</v>
      </c>
      <c r="M4139" s="28">
        <f t="shared" si="73"/>
        <v>-540</v>
      </c>
    </row>
    <row r="4140" spans="3:13" x14ac:dyDescent="0.3">
      <c r="C4140" s="2"/>
      <c r="L4140" s="4">
        <v>0.3502452770582537</v>
      </c>
      <c r="M4140" s="27">
        <f t="shared" si="73"/>
        <v>-540</v>
      </c>
    </row>
    <row r="4141" spans="3:13" x14ac:dyDescent="0.3">
      <c r="C4141" s="2"/>
      <c r="L4141" s="4">
        <v>0.40442503817764763</v>
      </c>
      <c r="M4141" s="28">
        <f t="shared" si="73"/>
        <v>-540</v>
      </c>
    </row>
    <row r="4142" spans="3:13" x14ac:dyDescent="0.3">
      <c r="C4142" s="2"/>
      <c r="L4142" s="4">
        <v>0.88338179952131035</v>
      </c>
      <c r="M4142" s="27">
        <f t="shared" si="73"/>
        <v>1000</v>
      </c>
    </row>
    <row r="4143" spans="3:13" x14ac:dyDescent="0.3">
      <c r="C4143" s="2"/>
      <c r="L4143" s="4">
        <v>0.85132334921323538</v>
      </c>
      <c r="M4143" s="28">
        <f t="shared" si="73"/>
        <v>1000</v>
      </c>
    </row>
    <row r="4144" spans="3:13" x14ac:dyDescent="0.3">
      <c r="C4144" s="2"/>
      <c r="L4144" s="4">
        <v>0.81639279629102535</v>
      </c>
      <c r="M4144" s="27">
        <f t="shared" si="73"/>
        <v>1000</v>
      </c>
    </row>
    <row r="4145" spans="3:13" x14ac:dyDescent="0.3">
      <c r="C4145" s="2"/>
      <c r="L4145" s="4">
        <v>0.4511194525349348</v>
      </c>
      <c r="M4145" s="28">
        <f t="shared" si="73"/>
        <v>480</v>
      </c>
    </row>
    <row r="4146" spans="3:13" x14ac:dyDescent="0.3">
      <c r="C4146" s="2"/>
      <c r="L4146" s="4">
        <v>0.70706793036860571</v>
      </c>
      <c r="M4146" s="27">
        <f t="shared" si="73"/>
        <v>480</v>
      </c>
    </row>
    <row r="4147" spans="3:13" x14ac:dyDescent="0.3">
      <c r="C4147" s="2"/>
      <c r="L4147" s="4">
        <v>0.74121045368380922</v>
      </c>
      <c r="M4147" s="28">
        <f t="shared" si="73"/>
        <v>480</v>
      </c>
    </row>
    <row r="4148" spans="3:13" x14ac:dyDescent="0.3">
      <c r="C4148" s="2"/>
      <c r="L4148" s="4">
        <v>0.34257547734783289</v>
      </c>
      <c r="M4148" s="27">
        <f t="shared" si="73"/>
        <v>-540</v>
      </c>
    </row>
    <row r="4149" spans="3:13" x14ac:dyDescent="0.3">
      <c r="C4149" s="2"/>
      <c r="L4149" s="4">
        <v>0.78068071177269605</v>
      </c>
      <c r="M4149" s="28">
        <f t="shared" si="73"/>
        <v>1000</v>
      </c>
    </row>
    <row r="4150" spans="3:13" x14ac:dyDescent="0.3">
      <c r="C4150" s="2"/>
      <c r="L4150" s="4">
        <v>0.1156102835885171</v>
      </c>
      <c r="M4150" s="27">
        <f t="shared" si="73"/>
        <v>-1040</v>
      </c>
    </row>
    <row r="4151" spans="3:13" x14ac:dyDescent="0.3">
      <c r="C4151" s="2"/>
      <c r="L4151" s="4">
        <v>0.90496399240287839</v>
      </c>
      <c r="M4151" s="28">
        <f t="shared" si="73"/>
        <v>1000</v>
      </c>
    </row>
    <row r="4152" spans="3:13" x14ac:dyDescent="0.3">
      <c r="C4152" s="2"/>
      <c r="L4152" s="4">
        <v>0.77042513561349257</v>
      </c>
      <c r="M4152" s="27">
        <f t="shared" si="73"/>
        <v>1000</v>
      </c>
    </row>
    <row r="4153" spans="3:13" x14ac:dyDescent="0.3">
      <c r="C4153" s="2"/>
      <c r="L4153" s="4">
        <v>0.87503215110694044</v>
      </c>
      <c r="M4153" s="28">
        <f t="shared" si="73"/>
        <v>1000</v>
      </c>
    </row>
    <row r="4154" spans="3:13" x14ac:dyDescent="0.3">
      <c r="C4154" s="2"/>
      <c r="L4154" s="4">
        <v>0.67113854221071934</v>
      </c>
      <c r="M4154" s="27">
        <f t="shared" si="73"/>
        <v>480</v>
      </c>
    </row>
    <row r="4155" spans="3:13" x14ac:dyDescent="0.3">
      <c r="C4155" s="2"/>
      <c r="L4155" s="4">
        <v>0.63758976653354871</v>
      </c>
      <c r="M4155" s="28">
        <f t="shared" si="73"/>
        <v>480</v>
      </c>
    </row>
    <row r="4156" spans="3:13" x14ac:dyDescent="0.3">
      <c r="C4156" s="2"/>
      <c r="L4156" s="4">
        <v>0.7233421149313829</v>
      </c>
      <c r="M4156" s="27">
        <f t="shared" si="73"/>
        <v>480</v>
      </c>
    </row>
    <row r="4157" spans="3:13" x14ac:dyDescent="0.3">
      <c r="C4157" s="2"/>
      <c r="L4157" s="4">
        <v>0.86356025365869815</v>
      </c>
      <c r="M4157" s="28">
        <f t="shared" si="73"/>
        <v>1000</v>
      </c>
    </row>
    <row r="4158" spans="3:13" x14ac:dyDescent="0.3">
      <c r="C4158" s="2"/>
      <c r="L4158" s="4">
        <v>0.63391431429358924</v>
      </c>
      <c r="M4158" s="27">
        <f t="shared" si="73"/>
        <v>480</v>
      </c>
    </row>
    <row r="4159" spans="3:13" x14ac:dyDescent="0.3">
      <c r="C4159" s="2"/>
      <c r="L4159" s="4">
        <v>0.94458032271112902</v>
      </c>
      <c r="M4159" s="28">
        <f t="shared" si="73"/>
        <v>1000</v>
      </c>
    </row>
    <row r="4160" spans="3:13" x14ac:dyDescent="0.3">
      <c r="C4160" s="2"/>
      <c r="L4160" s="4">
        <v>0.2173033818195218</v>
      </c>
      <c r="M4160" s="27">
        <f t="shared" si="73"/>
        <v>-1040</v>
      </c>
    </row>
    <row r="4161" spans="3:13" x14ac:dyDescent="0.3">
      <c r="C4161" s="2"/>
      <c r="L4161" s="4">
        <v>0.34192529852961462</v>
      </c>
      <c r="M4161" s="28">
        <f t="shared" si="73"/>
        <v>-540</v>
      </c>
    </row>
    <row r="4162" spans="3:13" x14ac:dyDescent="0.3">
      <c r="C4162" s="2"/>
      <c r="L4162" s="4">
        <v>0.16857095534098665</v>
      </c>
      <c r="M4162" s="27">
        <f t="shared" si="73"/>
        <v>-1040</v>
      </c>
    </row>
    <row r="4163" spans="3:13" x14ac:dyDescent="0.3">
      <c r="C4163" s="2"/>
      <c r="L4163" s="4">
        <v>0.55722621661899085</v>
      </c>
      <c r="M4163" s="28">
        <f t="shared" si="73"/>
        <v>480</v>
      </c>
    </row>
    <row r="4164" spans="3:13" x14ac:dyDescent="0.3">
      <c r="C4164" s="2"/>
      <c r="L4164" s="4">
        <v>0.26818228422999835</v>
      </c>
      <c r="M4164" s="27">
        <f t="shared" si="73"/>
        <v>-540</v>
      </c>
    </row>
    <row r="4165" spans="3:13" x14ac:dyDescent="0.3">
      <c r="C4165" s="2"/>
      <c r="L4165" s="4">
        <v>0.86218595968369138</v>
      </c>
      <c r="M4165" s="28">
        <f t="shared" ref="M4165:M4228" si="74">IF(L4165&gt;$D$19,$E$18,IF(L4165&gt;$D$20,$E$19,IF(L4165&gt;$D$21,$E$20,$E$21)))</f>
        <v>1000</v>
      </c>
    </row>
    <row r="4166" spans="3:13" x14ac:dyDescent="0.3">
      <c r="C4166" s="2"/>
      <c r="L4166" s="4">
        <v>0.37069082888208371</v>
      </c>
      <c r="M4166" s="27">
        <f t="shared" si="74"/>
        <v>-540</v>
      </c>
    </row>
    <row r="4167" spans="3:13" x14ac:dyDescent="0.3">
      <c r="C4167" s="2"/>
      <c r="L4167" s="4">
        <v>0.24518212673299056</v>
      </c>
      <c r="M4167" s="28">
        <f t="shared" si="74"/>
        <v>-540</v>
      </c>
    </row>
    <row r="4168" spans="3:13" x14ac:dyDescent="0.3">
      <c r="C4168" s="2"/>
      <c r="L4168" s="4">
        <v>0.35266729449421441</v>
      </c>
      <c r="M4168" s="27">
        <f t="shared" si="74"/>
        <v>-540</v>
      </c>
    </row>
    <row r="4169" spans="3:13" x14ac:dyDescent="0.3">
      <c r="C4169" s="2"/>
      <c r="L4169" s="4">
        <v>0.29691929639683456</v>
      </c>
      <c r="M4169" s="28">
        <f t="shared" si="74"/>
        <v>-540</v>
      </c>
    </row>
    <row r="4170" spans="3:13" x14ac:dyDescent="0.3">
      <c r="C4170" s="2"/>
      <c r="L4170" s="4">
        <v>0.25751377200293168</v>
      </c>
      <c r="M4170" s="27">
        <f t="shared" si="74"/>
        <v>-540</v>
      </c>
    </row>
    <row r="4171" spans="3:13" x14ac:dyDescent="0.3">
      <c r="C4171" s="2"/>
      <c r="L4171" s="4">
        <v>0.2900857992903848</v>
      </c>
      <c r="M4171" s="28">
        <f t="shared" si="74"/>
        <v>-540</v>
      </c>
    </row>
    <row r="4172" spans="3:13" x14ac:dyDescent="0.3">
      <c r="C4172" s="2"/>
      <c r="L4172" s="4">
        <v>0.92286890868343363</v>
      </c>
      <c r="M4172" s="27">
        <f t="shared" si="74"/>
        <v>1000</v>
      </c>
    </row>
    <row r="4173" spans="3:13" x14ac:dyDescent="0.3">
      <c r="C4173" s="2"/>
      <c r="L4173" s="4">
        <v>0.30830622718753853</v>
      </c>
      <c r="M4173" s="28">
        <f t="shared" si="74"/>
        <v>-540</v>
      </c>
    </row>
    <row r="4174" spans="3:13" x14ac:dyDescent="0.3">
      <c r="C4174" s="2"/>
      <c r="L4174" s="4">
        <v>3.692758190732004E-4</v>
      </c>
      <c r="M4174" s="27">
        <f t="shared" si="74"/>
        <v>-1040</v>
      </c>
    </row>
    <row r="4175" spans="3:13" x14ac:dyDescent="0.3">
      <c r="C4175" s="2"/>
      <c r="L4175" s="4">
        <v>6.0698365007077593E-2</v>
      </c>
      <c r="M4175" s="28">
        <f t="shared" si="74"/>
        <v>-1040</v>
      </c>
    </row>
    <row r="4176" spans="3:13" x14ac:dyDescent="0.3">
      <c r="C4176" s="2"/>
      <c r="L4176" s="4">
        <v>0.95601726915532526</v>
      </c>
      <c r="M4176" s="27">
        <f t="shared" si="74"/>
        <v>1000</v>
      </c>
    </row>
    <row r="4177" spans="3:13" x14ac:dyDescent="0.3">
      <c r="C4177" s="2"/>
      <c r="L4177" s="4">
        <v>0.22572898528528296</v>
      </c>
      <c r="M4177" s="28">
        <f t="shared" si="74"/>
        <v>-1040</v>
      </c>
    </row>
    <row r="4178" spans="3:13" x14ac:dyDescent="0.3">
      <c r="C4178" s="2"/>
      <c r="L4178" s="4">
        <v>0.37391897279158048</v>
      </c>
      <c r="M4178" s="27">
        <f t="shared" si="74"/>
        <v>-540</v>
      </c>
    </row>
    <row r="4179" spans="3:13" x14ac:dyDescent="0.3">
      <c r="C4179" s="2"/>
      <c r="L4179" s="4">
        <v>3.1575962044809169E-2</v>
      </c>
      <c r="M4179" s="28">
        <f t="shared" si="74"/>
        <v>-1040</v>
      </c>
    </row>
    <row r="4180" spans="3:13" x14ac:dyDescent="0.3">
      <c r="C4180" s="2"/>
      <c r="L4180" s="4">
        <v>0.1437070580439862</v>
      </c>
      <c r="M4180" s="27">
        <f t="shared" si="74"/>
        <v>-1040</v>
      </c>
    </row>
    <row r="4181" spans="3:13" x14ac:dyDescent="0.3">
      <c r="C4181" s="2"/>
      <c r="L4181" s="4">
        <v>0.94648213492883726</v>
      </c>
      <c r="M4181" s="28">
        <f t="shared" si="74"/>
        <v>1000</v>
      </c>
    </row>
    <row r="4182" spans="3:13" x14ac:dyDescent="0.3">
      <c r="C4182" s="2"/>
      <c r="L4182" s="4">
        <v>0.31020437860808991</v>
      </c>
      <c r="M4182" s="27">
        <f t="shared" si="74"/>
        <v>-540</v>
      </c>
    </row>
    <row r="4183" spans="3:13" x14ac:dyDescent="0.3">
      <c r="C4183" s="2"/>
      <c r="L4183" s="4">
        <v>0.59913738730613819</v>
      </c>
      <c r="M4183" s="28">
        <f t="shared" si="74"/>
        <v>480</v>
      </c>
    </row>
    <row r="4184" spans="3:13" x14ac:dyDescent="0.3">
      <c r="C4184" s="2"/>
      <c r="L4184" s="4">
        <v>3.4359607412396853E-2</v>
      </c>
      <c r="M4184" s="27">
        <f t="shared" si="74"/>
        <v>-1040</v>
      </c>
    </row>
    <row r="4185" spans="3:13" x14ac:dyDescent="0.3">
      <c r="C4185" s="2"/>
      <c r="L4185" s="4">
        <v>0.79697385086838091</v>
      </c>
      <c r="M4185" s="28">
        <f t="shared" si="74"/>
        <v>1000</v>
      </c>
    </row>
    <row r="4186" spans="3:13" x14ac:dyDescent="0.3">
      <c r="C4186" s="2"/>
      <c r="L4186" s="4">
        <v>0.91779289255193408</v>
      </c>
      <c r="M4186" s="27">
        <f t="shared" si="74"/>
        <v>1000</v>
      </c>
    </row>
    <row r="4187" spans="3:13" x14ac:dyDescent="0.3">
      <c r="C4187" s="2"/>
      <c r="L4187" s="4">
        <v>0.47598680990676934</v>
      </c>
      <c r="M4187" s="28">
        <f t="shared" si="74"/>
        <v>480</v>
      </c>
    </row>
    <row r="4188" spans="3:13" x14ac:dyDescent="0.3">
      <c r="C4188" s="2"/>
      <c r="L4188" s="4">
        <v>0.85675338258350864</v>
      </c>
      <c r="M4188" s="27">
        <f t="shared" si="74"/>
        <v>1000</v>
      </c>
    </row>
    <row r="4189" spans="3:13" x14ac:dyDescent="0.3">
      <c r="C4189" s="2"/>
      <c r="L4189" s="4">
        <v>0.98721570706466499</v>
      </c>
      <c r="M4189" s="28">
        <f t="shared" si="74"/>
        <v>1000</v>
      </c>
    </row>
    <row r="4190" spans="3:13" x14ac:dyDescent="0.3">
      <c r="C4190" s="2"/>
      <c r="L4190" s="4">
        <v>0.26961621240646749</v>
      </c>
      <c r="M4190" s="27">
        <f t="shared" si="74"/>
        <v>-540</v>
      </c>
    </row>
    <row r="4191" spans="3:13" x14ac:dyDescent="0.3">
      <c r="C4191" s="2"/>
      <c r="L4191" s="4">
        <v>0.24338642612929473</v>
      </c>
      <c r="M4191" s="28">
        <f t="shared" si="74"/>
        <v>-540</v>
      </c>
    </row>
    <row r="4192" spans="3:13" x14ac:dyDescent="0.3">
      <c r="C4192" s="2"/>
      <c r="L4192" s="4">
        <v>0.65453049041370159</v>
      </c>
      <c r="M4192" s="27">
        <f t="shared" si="74"/>
        <v>480</v>
      </c>
    </row>
    <row r="4193" spans="3:13" x14ac:dyDescent="0.3">
      <c r="C4193" s="2"/>
      <c r="L4193" s="4">
        <v>0.54720249422457934</v>
      </c>
      <c r="M4193" s="28">
        <f t="shared" si="74"/>
        <v>480</v>
      </c>
    </row>
    <row r="4194" spans="3:13" x14ac:dyDescent="0.3">
      <c r="C4194" s="2"/>
      <c r="L4194" s="4">
        <v>0.65051154379140008</v>
      </c>
      <c r="M4194" s="27">
        <f t="shared" si="74"/>
        <v>480</v>
      </c>
    </row>
    <row r="4195" spans="3:13" x14ac:dyDescent="0.3">
      <c r="C4195" s="2"/>
      <c r="L4195" s="4">
        <v>0.91355917630665728</v>
      </c>
      <c r="M4195" s="28">
        <f t="shared" si="74"/>
        <v>1000</v>
      </c>
    </row>
    <row r="4196" spans="3:13" x14ac:dyDescent="0.3">
      <c r="C4196" s="2"/>
      <c r="L4196" s="4">
        <v>0.28654542711993014</v>
      </c>
      <c r="M4196" s="27">
        <f t="shared" si="74"/>
        <v>-540</v>
      </c>
    </row>
    <row r="4197" spans="3:13" x14ac:dyDescent="0.3">
      <c r="C4197" s="2"/>
      <c r="L4197" s="4">
        <v>2.7068490403229006E-2</v>
      </c>
      <c r="M4197" s="28">
        <f t="shared" si="74"/>
        <v>-1040</v>
      </c>
    </row>
    <row r="4198" spans="3:13" x14ac:dyDescent="0.3">
      <c r="C4198" s="2"/>
      <c r="L4198" s="4">
        <v>0.28995974768796318</v>
      </c>
      <c r="M4198" s="27">
        <f t="shared" si="74"/>
        <v>-540</v>
      </c>
    </row>
    <row r="4199" spans="3:13" x14ac:dyDescent="0.3">
      <c r="C4199" s="2"/>
      <c r="L4199" s="4">
        <v>0.82652910385001355</v>
      </c>
      <c r="M4199" s="28">
        <f t="shared" si="74"/>
        <v>1000</v>
      </c>
    </row>
    <row r="4200" spans="3:13" x14ac:dyDescent="0.3">
      <c r="C4200" s="2"/>
      <c r="L4200" s="4">
        <v>0.96374112172334681</v>
      </c>
      <c r="M4200" s="27">
        <f t="shared" si="74"/>
        <v>1000</v>
      </c>
    </row>
    <row r="4201" spans="3:13" x14ac:dyDescent="0.3">
      <c r="C4201" s="2"/>
      <c r="L4201" s="4">
        <v>3.6412078368315948E-2</v>
      </c>
      <c r="M4201" s="28">
        <f t="shared" si="74"/>
        <v>-1040</v>
      </c>
    </row>
    <row r="4202" spans="3:13" x14ac:dyDescent="0.3">
      <c r="C4202" s="2"/>
      <c r="L4202" s="4">
        <v>9.6478901731112843E-2</v>
      </c>
      <c r="M4202" s="27">
        <f t="shared" si="74"/>
        <v>-1040</v>
      </c>
    </row>
    <row r="4203" spans="3:13" x14ac:dyDescent="0.3">
      <c r="C4203" s="2"/>
      <c r="L4203" s="4">
        <v>0.41405394964685116</v>
      </c>
      <c r="M4203" s="28">
        <f t="shared" si="74"/>
        <v>-540</v>
      </c>
    </row>
    <row r="4204" spans="3:13" x14ac:dyDescent="0.3">
      <c r="C4204" s="2"/>
      <c r="L4204" s="4">
        <v>0.21102093258039811</v>
      </c>
      <c r="M4204" s="27">
        <f t="shared" si="74"/>
        <v>-1040</v>
      </c>
    </row>
    <row r="4205" spans="3:13" x14ac:dyDescent="0.3">
      <c r="C4205" s="2"/>
      <c r="L4205" s="4">
        <v>6.8169809102740841E-2</v>
      </c>
      <c r="M4205" s="28">
        <f t="shared" si="74"/>
        <v>-1040</v>
      </c>
    </row>
    <row r="4206" spans="3:13" x14ac:dyDescent="0.3">
      <c r="C4206" s="2"/>
      <c r="L4206" s="4">
        <v>6.097582452580097E-2</v>
      </c>
      <c r="M4206" s="27">
        <f t="shared" si="74"/>
        <v>-1040</v>
      </c>
    </row>
    <row r="4207" spans="3:13" x14ac:dyDescent="0.3">
      <c r="C4207" s="2"/>
      <c r="L4207" s="4">
        <v>1.2757748883912456E-2</v>
      </c>
      <c r="M4207" s="28">
        <f t="shared" si="74"/>
        <v>-1040</v>
      </c>
    </row>
    <row r="4208" spans="3:13" x14ac:dyDescent="0.3">
      <c r="C4208" s="2"/>
      <c r="L4208" s="4">
        <v>6.717616333267018E-2</v>
      </c>
      <c r="M4208" s="27">
        <f t="shared" si="74"/>
        <v>-1040</v>
      </c>
    </row>
    <row r="4209" spans="3:13" x14ac:dyDescent="0.3">
      <c r="C4209" s="2"/>
      <c r="L4209" s="4">
        <v>0.63124772216579417</v>
      </c>
      <c r="M4209" s="28">
        <f t="shared" si="74"/>
        <v>480</v>
      </c>
    </row>
    <row r="4210" spans="3:13" x14ac:dyDescent="0.3">
      <c r="C4210" s="2"/>
      <c r="L4210" s="4">
        <v>0.59171675711659633</v>
      </c>
      <c r="M4210" s="27">
        <f t="shared" si="74"/>
        <v>480</v>
      </c>
    </row>
    <row r="4211" spans="3:13" x14ac:dyDescent="0.3">
      <c r="C4211" s="2"/>
      <c r="L4211" s="4">
        <v>0.7541918269726674</v>
      </c>
      <c r="M4211" s="28">
        <f t="shared" si="74"/>
        <v>1000</v>
      </c>
    </row>
    <row r="4212" spans="3:13" x14ac:dyDescent="0.3">
      <c r="C4212" s="2"/>
      <c r="L4212" s="4">
        <v>0.50557723343714855</v>
      </c>
      <c r="M4212" s="27">
        <f t="shared" si="74"/>
        <v>480</v>
      </c>
    </row>
    <row r="4213" spans="3:13" x14ac:dyDescent="0.3">
      <c r="C4213" s="2"/>
      <c r="L4213" s="4">
        <v>0.51857500253757682</v>
      </c>
      <c r="M4213" s="28">
        <f t="shared" si="74"/>
        <v>480</v>
      </c>
    </row>
    <row r="4214" spans="3:13" x14ac:dyDescent="0.3">
      <c r="C4214" s="2"/>
      <c r="L4214" s="4">
        <v>0.47247194561876549</v>
      </c>
      <c r="M4214" s="27">
        <f t="shared" si="74"/>
        <v>480</v>
      </c>
    </row>
    <row r="4215" spans="3:13" x14ac:dyDescent="0.3">
      <c r="C4215" s="2"/>
      <c r="L4215" s="4">
        <v>0.42139557854055143</v>
      </c>
      <c r="M4215" s="28">
        <f t="shared" si="74"/>
        <v>-540</v>
      </c>
    </row>
    <row r="4216" spans="3:13" x14ac:dyDescent="0.3">
      <c r="C4216" s="2"/>
      <c r="L4216" s="4">
        <v>0.17589301730366103</v>
      </c>
      <c r="M4216" s="27">
        <f t="shared" si="74"/>
        <v>-1040</v>
      </c>
    </row>
    <row r="4217" spans="3:13" x14ac:dyDescent="0.3">
      <c r="C4217" s="2"/>
      <c r="L4217" s="4">
        <v>0.11441458531417958</v>
      </c>
      <c r="M4217" s="28">
        <f t="shared" si="74"/>
        <v>-1040</v>
      </c>
    </row>
    <row r="4218" spans="3:13" x14ac:dyDescent="0.3">
      <c r="C4218" s="2"/>
      <c r="L4218" s="4">
        <v>0.88310082057156147</v>
      </c>
      <c r="M4218" s="27">
        <f t="shared" si="74"/>
        <v>1000</v>
      </c>
    </row>
    <row r="4219" spans="3:13" x14ac:dyDescent="0.3">
      <c r="C4219" s="2"/>
      <c r="L4219" s="4">
        <v>0.90965204334112426</v>
      </c>
      <c r="M4219" s="28">
        <f t="shared" si="74"/>
        <v>1000</v>
      </c>
    </row>
    <row r="4220" spans="3:13" x14ac:dyDescent="0.3">
      <c r="C4220" s="2"/>
      <c r="L4220" s="4">
        <v>0.84008350938659104</v>
      </c>
      <c r="M4220" s="27">
        <f t="shared" si="74"/>
        <v>1000</v>
      </c>
    </row>
    <row r="4221" spans="3:13" x14ac:dyDescent="0.3">
      <c r="C4221" s="2"/>
      <c r="L4221" s="4">
        <v>0.96243851768899913</v>
      </c>
      <c r="M4221" s="28">
        <f t="shared" si="74"/>
        <v>1000</v>
      </c>
    </row>
    <row r="4222" spans="3:13" x14ac:dyDescent="0.3">
      <c r="C4222" s="2"/>
      <c r="L4222" s="4">
        <v>0.20894210581069128</v>
      </c>
      <c r="M4222" s="27">
        <f t="shared" si="74"/>
        <v>-1040</v>
      </c>
    </row>
    <row r="4223" spans="3:13" x14ac:dyDescent="0.3">
      <c r="C4223" s="2"/>
      <c r="L4223" s="4">
        <v>0.23491064242422532</v>
      </c>
      <c r="M4223" s="28">
        <f t="shared" si="74"/>
        <v>-540</v>
      </c>
    </row>
    <row r="4224" spans="3:13" x14ac:dyDescent="0.3">
      <c r="C4224" s="2"/>
      <c r="L4224" s="4">
        <v>0.19605057152546768</v>
      </c>
      <c r="M4224" s="27">
        <f t="shared" si="74"/>
        <v>-1040</v>
      </c>
    </row>
    <row r="4225" spans="3:13" x14ac:dyDescent="0.3">
      <c r="C4225" s="2"/>
      <c r="L4225" s="4">
        <v>0.65977688378900334</v>
      </c>
      <c r="M4225" s="28">
        <f t="shared" si="74"/>
        <v>480</v>
      </c>
    </row>
    <row r="4226" spans="3:13" x14ac:dyDescent="0.3">
      <c r="C4226" s="2"/>
      <c r="L4226" s="4">
        <v>0.82322581556030394</v>
      </c>
      <c r="M4226" s="27">
        <f t="shared" si="74"/>
        <v>1000</v>
      </c>
    </row>
    <row r="4227" spans="3:13" x14ac:dyDescent="0.3">
      <c r="C4227" s="2"/>
      <c r="L4227" s="4">
        <v>0.42435602083010548</v>
      </c>
      <c r="M4227" s="28">
        <f t="shared" si="74"/>
        <v>-540</v>
      </c>
    </row>
    <row r="4228" spans="3:13" x14ac:dyDescent="0.3">
      <c r="C4228" s="2"/>
      <c r="L4228" s="4">
        <v>0.93711984257302572</v>
      </c>
      <c r="M4228" s="27">
        <f t="shared" si="74"/>
        <v>1000</v>
      </c>
    </row>
    <row r="4229" spans="3:13" x14ac:dyDescent="0.3">
      <c r="C4229" s="2"/>
      <c r="L4229" s="4">
        <v>0.75544564996299424</v>
      </c>
      <c r="M4229" s="28">
        <f t="shared" ref="M4229:M4292" si="75">IF(L4229&gt;$D$19,$E$18,IF(L4229&gt;$D$20,$E$19,IF(L4229&gt;$D$21,$E$20,$E$21)))</f>
        <v>1000</v>
      </c>
    </row>
    <row r="4230" spans="3:13" x14ac:dyDescent="0.3">
      <c r="C4230" s="2"/>
      <c r="L4230" s="4">
        <v>0.22743126517296264</v>
      </c>
      <c r="M4230" s="27">
        <f t="shared" si="75"/>
        <v>-1040</v>
      </c>
    </row>
    <row r="4231" spans="3:13" x14ac:dyDescent="0.3">
      <c r="C4231" s="2"/>
      <c r="L4231" s="4">
        <v>0.26527454533216599</v>
      </c>
      <c r="M4231" s="28">
        <f t="shared" si="75"/>
        <v>-540</v>
      </c>
    </row>
    <row r="4232" spans="3:13" x14ac:dyDescent="0.3">
      <c r="C4232" s="2"/>
      <c r="L4232" s="4">
        <v>0.7636087517156539</v>
      </c>
      <c r="M4232" s="27">
        <f t="shared" si="75"/>
        <v>1000</v>
      </c>
    </row>
    <row r="4233" spans="3:13" x14ac:dyDescent="0.3">
      <c r="C4233" s="2"/>
      <c r="L4233" s="4">
        <v>0.45334662094015898</v>
      </c>
      <c r="M4233" s="28">
        <f t="shared" si="75"/>
        <v>480</v>
      </c>
    </row>
    <row r="4234" spans="3:13" x14ac:dyDescent="0.3">
      <c r="C4234" s="2"/>
      <c r="L4234" s="4">
        <v>0.92913022139164625</v>
      </c>
      <c r="M4234" s="27">
        <f t="shared" si="75"/>
        <v>1000</v>
      </c>
    </row>
    <row r="4235" spans="3:13" x14ac:dyDescent="0.3">
      <c r="C4235" s="2"/>
      <c r="L4235" s="4">
        <v>0.43468691890889899</v>
      </c>
      <c r="M4235" s="28">
        <f t="shared" si="75"/>
        <v>480</v>
      </c>
    </row>
    <row r="4236" spans="3:13" x14ac:dyDescent="0.3">
      <c r="C4236" s="2"/>
      <c r="L4236" s="4">
        <v>0.10085228900196608</v>
      </c>
      <c r="M4236" s="27">
        <f t="shared" si="75"/>
        <v>-1040</v>
      </c>
    </row>
    <row r="4237" spans="3:13" x14ac:dyDescent="0.3">
      <c r="C4237" s="2"/>
      <c r="L4237" s="4">
        <v>0.98554823993657503</v>
      </c>
      <c r="M4237" s="28">
        <f t="shared" si="75"/>
        <v>1000</v>
      </c>
    </row>
    <row r="4238" spans="3:13" x14ac:dyDescent="0.3">
      <c r="C4238" s="2"/>
      <c r="L4238" s="4">
        <v>0.53154030441112721</v>
      </c>
      <c r="M4238" s="27">
        <f t="shared" si="75"/>
        <v>480</v>
      </c>
    </row>
    <row r="4239" spans="3:13" x14ac:dyDescent="0.3">
      <c r="C4239" s="2"/>
      <c r="L4239" s="4">
        <v>0.39556606434734398</v>
      </c>
      <c r="M4239" s="28">
        <f t="shared" si="75"/>
        <v>-540</v>
      </c>
    </row>
    <row r="4240" spans="3:13" x14ac:dyDescent="0.3">
      <c r="C4240" s="2"/>
      <c r="L4240" s="4">
        <v>2.6889865491465104E-2</v>
      </c>
      <c r="M4240" s="27">
        <f t="shared" si="75"/>
        <v>-1040</v>
      </c>
    </row>
    <row r="4241" spans="3:13" x14ac:dyDescent="0.3">
      <c r="C4241" s="2"/>
      <c r="L4241" s="4">
        <v>0.98168020103046882</v>
      </c>
      <c r="M4241" s="28">
        <f t="shared" si="75"/>
        <v>1000</v>
      </c>
    </row>
    <row r="4242" spans="3:13" x14ac:dyDescent="0.3">
      <c r="C4242" s="2"/>
      <c r="L4242" s="4">
        <v>0.98345179153743179</v>
      </c>
      <c r="M4242" s="27">
        <f t="shared" si="75"/>
        <v>1000</v>
      </c>
    </row>
    <row r="4243" spans="3:13" x14ac:dyDescent="0.3">
      <c r="C4243" s="2"/>
      <c r="L4243" s="4">
        <v>0.81812486316365407</v>
      </c>
      <c r="M4243" s="28">
        <f t="shared" si="75"/>
        <v>1000</v>
      </c>
    </row>
    <row r="4244" spans="3:13" x14ac:dyDescent="0.3">
      <c r="C4244" s="2"/>
      <c r="L4244" s="4">
        <v>0.17455487946412296</v>
      </c>
      <c r="M4244" s="27">
        <f t="shared" si="75"/>
        <v>-1040</v>
      </c>
    </row>
    <row r="4245" spans="3:13" x14ac:dyDescent="0.3">
      <c r="C4245" s="2"/>
      <c r="L4245" s="4">
        <v>0.93035414249259818</v>
      </c>
      <c r="M4245" s="28">
        <f t="shared" si="75"/>
        <v>1000</v>
      </c>
    </row>
    <row r="4246" spans="3:13" x14ac:dyDescent="0.3">
      <c r="C4246" s="2"/>
      <c r="L4246" s="4">
        <v>0.57253662367708569</v>
      </c>
      <c r="M4246" s="27">
        <f t="shared" si="75"/>
        <v>480</v>
      </c>
    </row>
    <row r="4247" spans="3:13" x14ac:dyDescent="0.3">
      <c r="C4247" s="2"/>
      <c r="L4247" s="4">
        <v>0.55418668536936933</v>
      </c>
      <c r="M4247" s="28">
        <f t="shared" si="75"/>
        <v>480</v>
      </c>
    </row>
    <row r="4248" spans="3:13" x14ac:dyDescent="0.3">
      <c r="C4248" s="2"/>
      <c r="L4248" s="4">
        <v>0.22542098932518095</v>
      </c>
      <c r="M4248" s="27">
        <f t="shared" si="75"/>
        <v>-1040</v>
      </c>
    </row>
    <row r="4249" spans="3:13" x14ac:dyDescent="0.3">
      <c r="C4249" s="2"/>
      <c r="L4249" s="4">
        <v>4.0437573365271984E-2</v>
      </c>
      <c r="M4249" s="28">
        <f t="shared" si="75"/>
        <v>-1040</v>
      </c>
    </row>
    <row r="4250" spans="3:13" x14ac:dyDescent="0.3">
      <c r="C4250" s="2"/>
      <c r="L4250" s="4">
        <v>0.67409768443390405</v>
      </c>
      <c r="M4250" s="27">
        <f t="shared" si="75"/>
        <v>480</v>
      </c>
    </row>
    <row r="4251" spans="3:13" x14ac:dyDescent="0.3">
      <c r="C4251" s="2"/>
      <c r="L4251" s="4">
        <v>0.26614790444768499</v>
      </c>
      <c r="M4251" s="28">
        <f t="shared" si="75"/>
        <v>-540</v>
      </c>
    </row>
    <row r="4252" spans="3:13" x14ac:dyDescent="0.3">
      <c r="C4252" s="2"/>
      <c r="L4252" s="4">
        <v>3.9693879355065187E-2</v>
      </c>
      <c r="M4252" s="27">
        <f t="shared" si="75"/>
        <v>-1040</v>
      </c>
    </row>
    <row r="4253" spans="3:13" x14ac:dyDescent="0.3">
      <c r="C4253" s="2"/>
      <c r="L4253" s="4">
        <v>0.16198335211510229</v>
      </c>
      <c r="M4253" s="28">
        <f t="shared" si="75"/>
        <v>-1040</v>
      </c>
    </row>
    <row r="4254" spans="3:13" x14ac:dyDescent="0.3">
      <c r="C4254" s="2"/>
      <c r="L4254" s="4">
        <v>0.4335375804247017</v>
      </c>
      <c r="M4254" s="27">
        <f t="shared" si="75"/>
        <v>-540</v>
      </c>
    </row>
    <row r="4255" spans="3:13" x14ac:dyDescent="0.3">
      <c r="C4255" s="2"/>
      <c r="L4255" s="4">
        <v>6.0561587069580258E-2</v>
      </c>
      <c r="M4255" s="28">
        <f t="shared" si="75"/>
        <v>-1040</v>
      </c>
    </row>
    <row r="4256" spans="3:13" x14ac:dyDescent="0.3">
      <c r="C4256" s="2"/>
      <c r="L4256" s="4">
        <v>0.78955579784163121</v>
      </c>
      <c r="M4256" s="27">
        <f t="shared" si="75"/>
        <v>1000</v>
      </c>
    </row>
    <row r="4257" spans="3:13" x14ac:dyDescent="0.3">
      <c r="C4257" s="2"/>
      <c r="L4257" s="4">
        <v>0.82718268099170211</v>
      </c>
      <c r="M4257" s="28">
        <f t="shared" si="75"/>
        <v>1000</v>
      </c>
    </row>
    <row r="4258" spans="3:13" x14ac:dyDescent="0.3">
      <c r="C4258" s="2"/>
      <c r="L4258" s="4">
        <v>3.7147835841104482E-2</v>
      </c>
      <c r="M4258" s="27">
        <f t="shared" si="75"/>
        <v>-1040</v>
      </c>
    </row>
    <row r="4259" spans="3:13" x14ac:dyDescent="0.3">
      <c r="C4259" s="2"/>
      <c r="L4259" s="4">
        <v>0.8690413754082722</v>
      </c>
      <c r="M4259" s="28">
        <f t="shared" si="75"/>
        <v>1000</v>
      </c>
    </row>
    <row r="4260" spans="3:13" x14ac:dyDescent="0.3">
      <c r="C4260" s="2"/>
      <c r="L4260" s="4">
        <v>0.83153574109026407</v>
      </c>
      <c r="M4260" s="27">
        <f t="shared" si="75"/>
        <v>1000</v>
      </c>
    </row>
    <row r="4261" spans="3:13" x14ac:dyDescent="0.3">
      <c r="C4261" s="2"/>
      <c r="L4261" s="4">
        <v>5.017613353826178E-2</v>
      </c>
      <c r="M4261" s="28">
        <f t="shared" si="75"/>
        <v>-1040</v>
      </c>
    </row>
    <row r="4262" spans="3:13" x14ac:dyDescent="0.3">
      <c r="C4262" s="2"/>
      <c r="L4262" s="4">
        <v>0.30622408352315345</v>
      </c>
      <c r="M4262" s="27">
        <f t="shared" si="75"/>
        <v>-540</v>
      </c>
    </row>
    <row r="4263" spans="3:13" x14ac:dyDescent="0.3">
      <c r="C4263" s="2"/>
      <c r="L4263" s="4">
        <v>0.27136864397325766</v>
      </c>
      <c r="M4263" s="28">
        <f t="shared" si="75"/>
        <v>-540</v>
      </c>
    </row>
    <row r="4264" spans="3:13" x14ac:dyDescent="0.3">
      <c r="C4264" s="2"/>
      <c r="L4264" s="4">
        <v>0.86512495229835806</v>
      </c>
      <c r="M4264" s="27">
        <f t="shared" si="75"/>
        <v>1000</v>
      </c>
    </row>
    <row r="4265" spans="3:13" x14ac:dyDescent="0.3">
      <c r="C4265" s="2"/>
      <c r="L4265" s="4">
        <v>0.83899649335847148</v>
      </c>
      <c r="M4265" s="28">
        <f t="shared" si="75"/>
        <v>1000</v>
      </c>
    </row>
    <row r="4266" spans="3:13" x14ac:dyDescent="0.3">
      <c r="C4266" s="2"/>
      <c r="L4266" s="4">
        <v>0.57494474328094558</v>
      </c>
      <c r="M4266" s="27">
        <f t="shared" si="75"/>
        <v>480</v>
      </c>
    </row>
    <row r="4267" spans="3:13" x14ac:dyDescent="0.3">
      <c r="C4267" s="2"/>
      <c r="L4267" s="4">
        <v>0.29735925498247362</v>
      </c>
      <c r="M4267" s="28">
        <f t="shared" si="75"/>
        <v>-540</v>
      </c>
    </row>
    <row r="4268" spans="3:13" x14ac:dyDescent="0.3">
      <c r="C4268" s="2"/>
      <c r="L4268" s="4">
        <v>0.80681550319244888</v>
      </c>
      <c r="M4268" s="27">
        <f t="shared" si="75"/>
        <v>1000</v>
      </c>
    </row>
    <row r="4269" spans="3:13" x14ac:dyDescent="0.3">
      <c r="C4269" s="2"/>
      <c r="L4269" s="4">
        <v>0.96873227415649055</v>
      </c>
      <c r="M4269" s="28">
        <f t="shared" si="75"/>
        <v>1000</v>
      </c>
    </row>
    <row r="4270" spans="3:13" x14ac:dyDescent="0.3">
      <c r="C4270" s="2"/>
      <c r="L4270" s="4">
        <v>0.10835328800109356</v>
      </c>
      <c r="M4270" s="27">
        <f t="shared" si="75"/>
        <v>-1040</v>
      </c>
    </row>
    <row r="4271" spans="3:13" x14ac:dyDescent="0.3">
      <c r="C4271" s="2"/>
      <c r="L4271" s="4">
        <v>0.36228986376265282</v>
      </c>
      <c r="M4271" s="28">
        <f t="shared" si="75"/>
        <v>-540</v>
      </c>
    </row>
    <row r="4272" spans="3:13" x14ac:dyDescent="0.3">
      <c r="C4272" s="2"/>
      <c r="L4272" s="4">
        <v>0.21974547175492698</v>
      </c>
      <c r="M4272" s="27">
        <f t="shared" si="75"/>
        <v>-1040</v>
      </c>
    </row>
    <row r="4273" spans="3:13" x14ac:dyDescent="0.3">
      <c r="C4273" s="2"/>
      <c r="L4273" s="4">
        <v>0.97950067093918769</v>
      </c>
      <c r="M4273" s="28">
        <f t="shared" si="75"/>
        <v>1000</v>
      </c>
    </row>
    <row r="4274" spans="3:13" x14ac:dyDescent="0.3">
      <c r="C4274" s="2"/>
      <c r="L4274" s="4">
        <v>0.16795291545351099</v>
      </c>
      <c r="M4274" s="27">
        <f t="shared" si="75"/>
        <v>-1040</v>
      </c>
    </row>
    <row r="4275" spans="3:13" x14ac:dyDescent="0.3">
      <c r="C4275" s="2"/>
      <c r="L4275" s="4">
        <v>0.15879303779083809</v>
      </c>
      <c r="M4275" s="28">
        <f t="shared" si="75"/>
        <v>-1040</v>
      </c>
    </row>
    <row r="4276" spans="3:13" x14ac:dyDescent="0.3">
      <c r="C4276" s="2"/>
      <c r="L4276" s="4">
        <v>7.017259291580924E-3</v>
      </c>
      <c r="M4276" s="27">
        <f t="shared" si="75"/>
        <v>-1040</v>
      </c>
    </row>
    <row r="4277" spans="3:13" x14ac:dyDescent="0.3">
      <c r="C4277" s="2"/>
      <c r="L4277" s="4">
        <v>0.83146186415772905</v>
      </c>
      <c r="M4277" s="28">
        <f t="shared" si="75"/>
        <v>1000</v>
      </c>
    </row>
    <row r="4278" spans="3:13" x14ac:dyDescent="0.3">
      <c r="C4278" s="2"/>
      <c r="L4278" s="4">
        <v>0.85588556611643152</v>
      </c>
      <c r="M4278" s="27">
        <f t="shared" si="75"/>
        <v>1000</v>
      </c>
    </row>
    <row r="4279" spans="3:13" x14ac:dyDescent="0.3">
      <c r="C4279" s="2"/>
      <c r="L4279" s="4">
        <v>0.26059349202005044</v>
      </c>
      <c r="M4279" s="28">
        <f t="shared" si="75"/>
        <v>-540</v>
      </c>
    </row>
    <row r="4280" spans="3:13" x14ac:dyDescent="0.3">
      <c r="C4280" s="2"/>
      <c r="L4280" s="4">
        <v>0.40908146140677304</v>
      </c>
      <c r="M4280" s="27">
        <f t="shared" si="75"/>
        <v>-540</v>
      </c>
    </row>
    <row r="4281" spans="3:13" x14ac:dyDescent="0.3">
      <c r="C4281" s="2"/>
      <c r="L4281" s="4">
        <v>0.15364591516984993</v>
      </c>
      <c r="M4281" s="28">
        <f t="shared" si="75"/>
        <v>-1040</v>
      </c>
    </row>
    <row r="4282" spans="3:13" x14ac:dyDescent="0.3">
      <c r="C4282" s="2"/>
      <c r="L4282" s="4">
        <v>0.45866603412425766</v>
      </c>
      <c r="M4282" s="27">
        <f t="shared" si="75"/>
        <v>480</v>
      </c>
    </row>
    <row r="4283" spans="3:13" x14ac:dyDescent="0.3">
      <c r="C4283" s="2"/>
      <c r="L4283" s="4">
        <v>0.28478709900444354</v>
      </c>
      <c r="M4283" s="28">
        <f t="shared" si="75"/>
        <v>-540</v>
      </c>
    </row>
    <row r="4284" spans="3:13" x14ac:dyDescent="0.3">
      <c r="C4284" s="2"/>
      <c r="L4284" s="4">
        <v>8.9594565708256635E-2</v>
      </c>
      <c r="M4284" s="27">
        <f t="shared" si="75"/>
        <v>-1040</v>
      </c>
    </row>
    <row r="4285" spans="3:13" x14ac:dyDescent="0.3">
      <c r="C4285" s="2"/>
      <c r="L4285" s="4">
        <v>0.30026931884672325</v>
      </c>
      <c r="M4285" s="28">
        <f t="shared" si="75"/>
        <v>-540</v>
      </c>
    </row>
    <row r="4286" spans="3:13" x14ac:dyDescent="0.3">
      <c r="C4286" s="2"/>
      <c r="L4286" s="4">
        <v>0.42281795352932061</v>
      </c>
      <c r="M4286" s="27">
        <f t="shared" si="75"/>
        <v>-540</v>
      </c>
    </row>
    <row r="4287" spans="3:13" x14ac:dyDescent="0.3">
      <c r="C4287" s="2"/>
      <c r="L4287" s="4">
        <v>9.9047583378109816E-2</v>
      </c>
      <c r="M4287" s="28">
        <f t="shared" si="75"/>
        <v>-1040</v>
      </c>
    </row>
    <row r="4288" spans="3:13" x14ac:dyDescent="0.3">
      <c r="C4288" s="2"/>
      <c r="L4288" s="4">
        <v>0.98146768597597567</v>
      </c>
      <c r="M4288" s="27">
        <f t="shared" si="75"/>
        <v>1000</v>
      </c>
    </row>
    <row r="4289" spans="3:13" x14ac:dyDescent="0.3">
      <c r="C4289" s="2"/>
      <c r="L4289" s="4">
        <v>0.73031323862240316</v>
      </c>
      <c r="M4289" s="28">
        <f t="shared" si="75"/>
        <v>480</v>
      </c>
    </row>
    <row r="4290" spans="3:13" x14ac:dyDescent="0.3">
      <c r="C4290" s="2"/>
      <c r="L4290" s="4">
        <v>0.59202507708484953</v>
      </c>
      <c r="M4290" s="27">
        <f t="shared" si="75"/>
        <v>480</v>
      </c>
    </row>
    <row r="4291" spans="3:13" x14ac:dyDescent="0.3">
      <c r="C4291" s="2"/>
      <c r="L4291" s="4">
        <v>0.1153377827163975</v>
      </c>
      <c r="M4291" s="28">
        <f t="shared" si="75"/>
        <v>-1040</v>
      </c>
    </row>
    <row r="4292" spans="3:13" x14ac:dyDescent="0.3">
      <c r="C4292" s="2"/>
      <c r="L4292" s="4">
        <v>3.1018287613077122E-3</v>
      </c>
      <c r="M4292" s="27">
        <f t="shared" si="75"/>
        <v>-1040</v>
      </c>
    </row>
    <row r="4293" spans="3:13" x14ac:dyDescent="0.3">
      <c r="C4293" s="2"/>
      <c r="L4293" s="4">
        <v>0.56701829463233278</v>
      </c>
      <c r="M4293" s="28">
        <f t="shared" ref="M4293:M4356" si="76">IF(L4293&gt;$D$19,$E$18,IF(L4293&gt;$D$20,$E$19,IF(L4293&gt;$D$21,$E$20,$E$21)))</f>
        <v>480</v>
      </c>
    </row>
    <row r="4294" spans="3:13" x14ac:dyDescent="0.3">
      <c r="C4294" s="2"/>
      <c r="L4294" s="4">
        <v>0.57477637861918984</v>
      </c>
      <c r="M4294" s="27">
        <f t="shared" si="76"/>
        <v>480</v>
      </c>
    </row>
    <row r="4295" spans="3:13" x14ac:dyDescent="0.3">
      <c r="C4295" s="2"/>
      <c r="L4295" s="4">
        <v>0.12370134431709767</v>
      </c>
      <c r="M4295" s="28">
        <f t="shared" si="76"/>
        <v>-1040</v>
      </c>
    </row>
    <row r="4296" spans="3:13" x14ac:dyDescent="0.3">
      <c r="C4296" s="2"/>
      <c r="L4296" s="4">
        <v>0.33456979454836411</v>
      </c>
      <c r="M4296" s="27">
        <f t="shared" si="76"/>
        <v>-540</v>
      </c>
    </row>
    <row r="4297" spans="3:13" x14ac:dyDescent="0.3">
      <c r="C4297" s="2"/>
      <c r="L4297" s="4">
        <v>0.46893678141345296</v>
      </c>
      <c r="M4297" s="28">
        <f t="shared" si="76"/>
        <v>480</v>
      </c>
    </row>
    <row r="4298" spans="3:13" x14ac:dyDescent="0.3">
      <c r="C4298" s="2"/>
      <c r="L4298" s="4">
        <v>0.84375040639885057</v>
      </c>
      <c r="M4298" s="27">
        <f t="shared" si="76"/>
        <v>1000</v>
      </c>
    </row>
    <row r="4299" spans="3:13" x14ac:dyDescent="0.3">
      <c r="C4299" s="2"/>
      <c r="L4299" s="4">
        <v>0.69288912790627699</v>
      </c>
      <c r="M4299" s="28">
        <f t="shared" si="76"/>
        <v>480</v>
      </c>
    </row>
    <row r="4300" spans="3:13" x14ac:dyDescent="0.3">
      <c r="C4300" s="2"/>
      <c r="L4300" s="4">
        <v>0.59080700891040994</v>
      </c>
      <c r="M4300" s="27">
        <f t="shared" si="76"/>
        <v>480</v>
      </c>
    </row>
    <row r="4301" spans="3:13" x14ac:dyDescent="0.3">
      <c r="C4301" s="2"/>
      <c r="L4301" s="4">
        <v>0.31161549388177723</v>
      </c>
      <c r="M4301" s="28">
        <f t="shared" si="76"/>
        <v>-540</v>
      </c>
    </row>
    <row r="4302" spans="3:13" x14ac:dyDescent="0.3">
      <c r="C4302" s="2"/>
      <c r="L4302" s="4">
        <v>0.6765376498281187</v>
      </c>
      <c r="M4302" s="27">
        <f t="shared" si="76"/>
        <v>480</v>
      </c>
    </row>
    <row r="4303" spans="3:13" x14ac:dyDescent="0.3">
      <c r="C4303" s="2"/>
      <c r="L4303" s="4">
        <v>0.98051301660873058</v>
      </c>
      <c r="M4303" s="28">
        <f t="shared" si="76"/>
        <v>1000</v>
      </c>
    </row>
    <row r="4304" spans="3:13" x14ac:dyDescent="0.3">
      <c r="C4304" s="2"/>
      <c r="L4304" s="4">
        <v>0.76320016442510485</v>
      </c>
      <c r="M4304" s="27">
        <f t="shared" si="76"/>
        <v>1000</v>
      </c>
    </row>
    <row r="4305" spans="3:13" x14ac:dyDescent="0.3">
      <c r="C4305" s="2"/>
      <c r="L4305" s="4">
        <v>0.44947457393377621</v>
      </c>
      <c r="M4305" s="28">
        <f t="shared" si="76"/>
        <v>480</v>
      </c>
    </row>
    <row r="4306" spans="3:13" x14ac:dyDescent="0.3">
      <c r="C4306" s="2"/>
      <c r="L4306" s="4">
        <v>0.10679712251143736</v>
      </c>
      <c r="M4306" s="27">
        <f t="shared" si="76"/>
        <v>-1040</v>
      </c>
    </row>
    <row r="4307" spans="3:13" x14ac:dyDescent="0.3">
      <c r="C4307" s="2"/>
      <c r="L4307" s="4">
        <v>0.97331098512298719</v>
      </c>
      <c r="M4307" s="28">
        <f t="shared" si="76"/>
        <v>1000</v>
      </c>
    </row>
    <row r="4308" spans="3:13" x14ac:dyDescent="0.3">
      <c r="C4308" s="2"/>
      <c r="L4308" s="4">
        <v>0.35606159314314101</v>
      </c>
      <c r="M4308" s="27">
        <f t="shared" si="76"/>
        <v>-540</v>
      </c>
    </row>
    <row r="4309" spans="3:13" x14ac:dyDescent="0.3">
      <c r="C4309" s="2"/>
      <c r="L4309" s="4">
        <v>0.1666768483210439</v>
      </c>
      <c r="M4309" s="28">
        <f t="shared" si="76"/>
        <v>-1040</v>
      </c>
    </row>
    <row r="4310" spans="3:13" x14ac:dyDescent="0.3">
      <c r="C4310" s="2"/>
      <c r="L4310" s="4">
        <v>0.49080457493274299</v>
      </c>
      <c r="M4310" s="27">
        <f t="shared" si="76"/>
        <v>480</v>
      </c>
    </row>
    <row r="4311" spans="3:13" x14ac:dyDescent="0.3">
      <c r="C4311" s="2"/>
      <c r="L4311" s="4">
        <v>0.31749893591964673</v>
      </c>
      <c r="M4311" s="28">
        <f t="shared" si="76"/>
        <v>-540</v>
      </c>
    </row>
    <row r="4312" spans="3:13" x14ac:dyDescent="0.3">
      <c r="C4312" s="2"/>
      <c r="L4312" s="4">
        <v>0.68784437558654987</v>
      </c>
      <c r="M4312" s="27">
        <f t="shared" si="76"/>
        <v>480</v>
      </c>
    </row>
    <row r="4313" spans="3:13" x14ac:dyDescent="0.3">
      <c r="C4313" s="2"/>
      <c r="L4313" s="4">
        <v>0.10211941677663228</v>
      </c>
      <c r="M4313" s="28">
        <f t="shared" si="76"/>
        <v>-1040</v>
      </c>
    </row>
    <row r="4314" spans="3:13" x14ac:dyDescent="0.3">
      <c r="C4314" s="2"/>
      <c r="L4314" s="4">
        <v>0.90069458890454901</v>
      </c>
      <c r="M4314" s="27">
        <f t="shared" si="76"/>
        <v>1000</v>
      </c>
    </row>
    <row r="4315" spans="3:13" x14ac:dyDescent="0.3">
      <c r="C4315" s="2"/>
      <c r="L4315" s="4">
        <v>0.93357714581963902</v>
      </c>
      <c r="M4315" s="28">
        <f t="shared" si="76"/>
        <v>1000</v>
      </c>
    </row>
    <row r="4316" spans="3:13" x14ac:dyDescent="0.3">
      <c r="C4316" s="2"/>
      <c r="L4316" s="4">
        <v>0.10842321506474384</v>
      </c>
      <c r="M4316" s="27">
        <f t="shared" si="76"/>
        <v>-1040</v>
      </c>
    </row>
    <row r="4317" spans="3:13" x14ac:dyDescent="0.3">
      <c r="C4317" s="2"/>
      <c r="L4317" s="4">
        <v>0.27077124563274158</v>
      </c>
      <c r="M4317" s="28">
        <f t="shared" si="76"/>
        <v>-540</v>
      </c>
    </row>
    <row r="4318" spans="3:13" x14ac:dyDescent="0.3">
      <c r="C4318" s="2"/>
      <c r="L4318" s="4">
        <v>0.92168615384060915</v>
      </c>
      <c r="M4318" s="27">
        <f t="shared" si="76"/>
        <v>1000</v>
      </c>
    </row>
    <row r="4319" spans="3:13" x14ac:dyDescent="0.3">
      <c r="C4319" s="2"/>
      <c r="L4319" s="4">
        <v>0.58373696929518593</v>
      </c>
      <c r="M4319" s="28">
        <f t="shared" si="76"/>
        <v>480</v>
      </c>
    </row>
    <row r="4320" spans="3:13" x14ac:dyDescent="0.3">
      <c r="C4320" s="2"/>
      <c r="L4320" s="4">
        <v>0.68538416701112248</v>
      </c>
      <c r="M4320" s="27">
        <f t="shared" si="76"/>
        <v>480</v>
      </c>
    </row>
    <row r="4321" spans="3:13" x14ac:dyDescent="0.3">
      <c r="C4321" s="2"/>
      <c r="L4321" s="4">
        <v>0.80350180908034408</v>
      </c>
      <c r="M4321" s="28">
        <f t="shared" si="76"/>
        <v>1000</v>
      </c>
    </row>
    <row r="4322" spans="3:13" x14ac:dyDescent="0.3">
      <c r="C4322" s="2"/>
      <c r="L4322" s="4">
        <v>0.80889235863144893</v>
      </c>
      <c r="M4322" s="27">
        <f t="shared" si="76"/>
        <v>1000</v>
      </c>
    </row>
    <row r="4323" spans="3:13" x14ac:dyDescent="0.3">
      <c r="C4323" s="2"/>
      <c r="L4323" s="4">
        <v>0.72321445205697499</v>
      </c>
      <c r="M4323" s="28">
        <f t="shared" si="76"/>
        <v>480</v>
      </c>
    </row>
    <row r="4324" spans="3:13" x14ac:dyDescent="0.3">
      <c r="C4324" s="2"/>
      <c r="L4324" s="4">
        <v>0.22792115071087138</v>
      </c>
      <c r="M4324" s="27">
        <f t="shared" si="76"/>
        <v>-1040</v>
      </c>
    </row>
    <row r="4325" spans="3:13" x14ac:dyDescent="0.3">
      <c r="C4325" s="2"/>
      <c r="L4325" s="4">
        <v>0.24779186466477299</v>
      </c>
      <c r="M4325" s="28">
        <f t="shared" si="76"/>
        <v>-540</v>
      </c>
    </row>
    <row r="4326" spans="3:13" x14ac:dyDescent="0.3">
      <c r="C4326" s="2"/>
      <c r="L4326" s="4">
        <v>0.39934116724684421</v>
      </c>
      <c r="M4326" s="27">
        <f t="shared" si="76"/>
        <v>-540</v>
      </c>
    </row>
    <row r="4327" spans="3:13" x14ac:dyDescent="0.3">
      <c r="C4327" s="2"/>
      <c r="L4327" s="4">
        <v>0.90546181256410152</v>
      </c>
      <c r="M4327" s="28">
        <f t="shared" si="76"/>
        <v>1000</v>
      </c>
    </row>
    <row r="4328" spans="3:13" x14ac:dyDescent="0.3">
      <c r="C4328" s="2"/>
      <c r="L4328" s="4">
        <v>0.17288452352982442</v>
      </c>
      <c r="M4328" s="27">
        <f t="shared" si="76"/>
        <v>-1040</v>
      </c>
    </row>
    <row r="4329" spans="3:13" x14ac:dyDescent="0.3">
      <c r="C4329" s="2"/>
      <c r="L4329" s="4">
        <v>0.54599482472040783</v>
      </c>
      <c r="M4329" s="28">
        <f t="shared" si="76"/>
        <v>480</v>
      </c>
    </row>
    <row r="4330" spans="3:13" x14ac:dyDescent="0.3">
      <c r="C4330" s="2"/>
      <c r="L4330" s="4">
        <v>2.6478489402320227E-2</v>
      </c>
      <c r="M4330" s="27">
        <f t="shared" si="76"/>
        <v>-1040</v>
      </c>
    </row>
    <row r="4331" spans="3:13" x14ac:dyDescent="0.3">
      <c r="C4331" s="2"/>
      <c r="L4331" s="4">
        <v>0.40359851286231929</v>
      </c>
      <c r="M4331" s="28">
        <f t="shared" si="76"/>
        <v>-540</v>
      </c>
    </row>
    <row r="4332" spans="3:13" x14ac:dyDescent="0.3">
      <c r="C4332" s="2"/>
      <c r="L4332" s="4">
        <v>0.19054094032927649</v>
      </c>
      <c r="M4332" s="27">
        <f t="shared" si="76"/>
        <v>-1040</v>
      </c>
    </row>
    <row r="4333" spans="3:13" x14ac:dyDescent="0.3">
      <c r="C4333" s="2"/>
      <c r="L4333" s="4">
        <v>0.46637400135845308</v>
      </c>
      <c r="M4333" s="28">
        <f t="shared" si="76"/>
        <v>480</v>
      </c>
    </row>
    <row r="4334" spans="3:13" x14ac:dyDescent="0.3">
      <c r="C4334" s="2"/>
      <c r="L4334" s="4">
        <v>0.219942430153102</v>
      </c>
      <c r="M4334" s="27">
        <f t="shared" si="76"/>
        <v>-1040</v>
      </c>
    </row>
    <row r="4335" spans="3:13" x14ac:dyDescent="0.3">
      <c r="C4335" s="2"/>
      <c r="L4335" s="4">
        <v>0.12736390694152266</v>
      </c>
      <c r="M4335" s="28">
        <f t="shared" si="76"/>
        <v>-1040</v>
      </c>
    </row>
    <row r="4336" spans="3:13" x14ac:dyDescent="0.3">
      <c r="C4336" s="2"/>
      <c r="L4336" s="4">
        <v>0.20273517532710261</v>
      </c>
      <c r="M4336" s="27">
        <f t="shared" si="76"/>
        <v>-1040</v>
      </c>
    </row>
    <row r="4337" spans="3:13" x14ac:dyDescent="0.3">
      <c r="C4337" s="2"/>
      <c r="L4337" s="4">
        <v>0.51249660725861101</v>
      </c>
      <c r="M4337" s="28">
        <f t="shared" si="76"/>
        <v>480</v>
      </c>
    </row>
    <row r="4338" spans="3:13" x14ac:dyDescent="0.3">
      <c r="C4338" s="2"/>
      <c r="L4338" s="4">
        <v>0.32107390256119128</v>
      </c>
      <c r="M4338" s="27">
        <f t="shared" si="76"/>
        <v>-540</v>
      </c>
    </row>
    <row r="4339" spans="3:13" x14ac:dyDescent="0.3">
      <c r="C4339" s="2"/>
      <c r="L4339" s="4">
        <v>0.47504070857869607</v>
      </c>
      <c r="M4339" s="28">
        <f t="shared" si="76"/>
        <v>480</v>
      </c>
    </row>
    <row r="4340" spans="3:13" x14ac:dyDescent="0.3">
      <c r="C4340" s="2"/>
      <c r="L4340" s="4">
        <v>5.1501259188020398E-3</v>
      </c>
      <c r="M4340" s="27">
        <f t="shared" si="76"/>
        <v>-1040</v>
      </c>
    </row>
    <row r="4341" spans="3:13" x14ac:dyDescent="0.3">
      <c r="C4341" s="2"/>
      <c r="L4341" s="4">
        <v>0.78257430042318399</v>
      </c>
      <c r="M4341" s="28">
        <f t="shared" si="76"/>
        <v>1000</v>
      </c>
    </row>
    <row r="4342" spans="3:13" x14ac:dyDescent="0.3">
      <c r="C4342" s="2"/>
      <c r="L4342" s="4">
        <v>0.96711069138612404</v>
      </c>
      <c r="M4342" s="27">
        <f t="shared" si="76"/>
        <v>1000</v>
      </c>
    </row>
    <row r="4343" spans="3:13" x14ac:dyDescent="0.3">
      <c r="C4343" s="2"/>
      <c r="L4343" s="4">
        <v>0.22811027535958228</v>
      </c>
      <c r="M4343" s="28">
        <f t="shared" si="76"/>
        <v>-540</v>
      </c>
    </row>
    <row r="4344" spans="3:13" x14ac:dyDescent="0.3">
      <c r="C4344" s="2"/>
      <c r="L4344" s="4">
        <v>0.98315936582417829</v>
      </c>
      <c r="M4344" s="27">
        <f t="shared" si="76"/>
        <v>1000</v>
      </c>
    </row>
    <row r="4345" spans="3:13" x14ac:dyDescent="0.3">
      <c r="C4345" s="2"/>
      <c r="L4345" s="4">
        <v>0.98413996417629379</v>
      </c>
      <c r="M4345" s="28">
        <f t="shared" si="76"/>
        <v>1000</v>
      </c>
    </row>
    <row r="4346" spans="3:13" x14ac:dyDescent="0.3">
      <c r="C4346" s="2"/>
      <c r="L4346" s="4">
        <v>0.23147132746668664</v>
      </c>
      <c r="M4346" s="27">
        <f t="shared" si="76"/>
        <v>-540</v>
      </c>
    </row>
    <row r="4347" spans="3:13" x14ac:dyDescent="0.3">
      <c r="C4347" s="2"/>
      <c r="L4347" s="4">
        <v>0.3763955029635544</v>
      </c>
      <c r="M4347" s="28">
        <f t="shared" si="76"/>
        <v>-540</v>
      </c>
    </row>
    <row r="4348" spans="3:13" x14ac:dyDescent="0.3">
      <c r="C4348" s="2"/>
      <c r="L4348" s="4">
        <v>0.29705122027604292</v>
      </c>
      <c r="M4348" s="27">
        <f t="shared" si="76"/>
        <v>-540</v>
      </c>
    </row>
    <row r="4349" spans="3:13" x14ac:dyDescent="0.3">
      <c r="C4349" s="2"/>
      <c r="L4349" s="4">
        <v>0.1040108375986124</v>
      </c>
      <c r="M4349" s="28">
        <f t="shared" si="76"/>
        <v>-1040</v>
      </c>
    </row>
    <row r="4350" spans="3:13" x14ac:dyDescent="0.3">
      <c r="C4350" s="2"/>
      <c r="L4350" s="4">
        <v>0.32905973400966149</v>
      </c>
      <c r="M4350" s="27">
        <f t="shared" si="76"/>
        <v>-540</v>
      </c>
    </row>
    <row r="4351" spans="3:13" x14ac:dyDescent="0.3">
      <c r="C4351" s="2"/>
      <c r="L4351" s="4">
        <v>2.9813965179107837E-2</v>
      </c>
      <c r="M4351" s="28">
        <f t="shared" si="76"/>
        <v>-1040</v>
      </c>
    </row>
    <row r="4352" spans="3:13" x14ac:dyDescent="0.3">
      <c r="C4352" s="2"/>
      <c r="L4352" s="4">
        <v>0.90474708310450203</v>
      </c>
      <c r="M4352" s="27">
        <f t="shared" si="76"/>
        <v>1000</v>
      </c>
    </row>
    <row r="4353" spans="3:13" x14ac:dyDescent="0.3">
      <c r="C4353" s="2"/>
      <c r="L4353" s="4">
        <v>0.52060811027609721</v>
      </c>
      <c r="M4353" s="28">
        <f t="shared" si="76"/>
        <v>480</v>
      </c>
    </row>
    <row r="4354" spans="3:13" x14ac:dyDescent="0.3">
      <c r="C4354" s="2"/>
      <c r="L4354" s="4">
        <v>0.26124607760887208</v>
      </c>
      <c r="M4354" s="27">
        <f t="shared" si="76"/>
        <v>-540</v>
      </c>
    </row>
    <row r="4355" spans="3:13" x14ac:dyDescent="0.3">
      <c r="C4355" s="2"/>
      <c r="L4355" s="4">
        <v>0.8921984906766981</v>
      </c>
      <c r="M4355" s="28">
        <f t="shared" si="76"/>
        <v>1000</v>
      </c>
    </row>
    <row r="4356" spans="3:13" x14ac:dyDescent="0.3">
      <c r="C4356" s="2"/>
      <c r="L4356" s="4">
        <v>0.26952952771767202</v>
      </c>
      <c r="M4356" s="27">
        <f t="shared" si="76"/>
        <v>-540</v>
      </c>
    </row>
    <row r="4357" spans="3:13" x14ac:dyDescent="0.3">
      <c r="C4357" s="2"/>
      <c r="L4357" s="4">
        <v>0.41752415389835384</v>
      </c>
      <c r="M4357" s="28">
        <f t="shared" ref="M4357:M4420" si="77">IF(L4357&gt;$D$19,$E$18,IF(L4357&gt;$D$20,$E$19,IF(L4357&gt;$D$21,$E$20,$E$21)))</f>
        <v>-540</v>
      </c>
    </row>
    <row r="4358" spans="3:13" x14ac:dyDescent="0.3">
      <c r="C4358" s="2"/>
      <c r="L4358" s="4">
        <v>0.32499568294072878</v>
      </c>
      <c r="M4358" s="27">
        <f t="shared" si="77"/>
        <v>-540</v>
      </c>
    </row>
    <row r="4359" spans="3:13" x14ac:dyDescent="0.3">
      <c r="C4359" s="2"/>
      <c r="L4359" s="4">
        <v>0.92239451940046358</v>
      </c>
      <c r="M4359" s="28">
        <f t="shared" si="77"/>
        <v>1000</v>
      </c>
    </row>
    <row r="4360" spans="3:13" x14ac:dyDescent="0.3">
      <c r="C4360" s="2"/>
      <c r="L4360" s="4">
        <v>0.75814298563228411</v>
      </c>
      <c r="M4360" s="27">
        <f t="shared" si="77"/>
        <v>1000</v>
      </c>
    </row>
    <row r="4361" spans="3:13" x14ac:dyDescent="0.3">
      <c r="C4361" s="2"/>
      <c r="L4361" s="4">
        <v>0.19691595497134906</v>
      </c>
      <c r="M4361" s="28">
        <f t="shared" si="77"/>
        <v>-1040</v>
      </c>
    </row>
    <row r="4362" spans="3:13" x14ac:dyDescent="0.3">
      <c r="C4362" s="2"/>
      <c r="L4362" s="4">
        <v>0.6737180480225079</v>
      </c>
      <c r="M4362" s="27">
        <f t="shared" si="77"/>
        <v>480</v>
      </c>
    </row>
    <row r="4363" spans="3:13" x14ac:dyDescent="0.3">
      <c r="C4363" s="2"/>
      <c r="L4363" s="4">
        <v>0.29936630089114757</v>
      </c>
      <c r="M4363" s="28">
        <f t="shared" si="77"/>
        <v>-540</v>
      </c>
    </row>
    <row r="4364" spans="3:13" x14ac:dyDescent="0.3">
      <c r="C4364" s="2"/>
      <c r="L4364" s="4">
        <v>0.17009682927082903</v>
      </c>
      <c r="M4364" s="27">
        <f t="shared" si="77"/>
        <v>-1040</v>
      </c>
    </row>
    <row r="4365" spans="3:13" x14ac:dyDescent="0.3">
      <c r="C4365" s="2"/>
      <c r="L4365" s="4">
        <v>0.72338058759030854</v>
      </c>
      <c r="M4365" s="28">
        <f t="shared" si="77"/>
        <v>480</v>
      </c>
    </row>
    <row r="4366" spans="3:13" x14ac:dyDescent="0.3">
      <c r="C4366" s="2"/>
      <c r="L4366" s="4">
        <v>0.31814660259485816</v>
      </c>
      <c r="M4366" s="27">
        <f t="shared" si="77"/>
        <v>-540</v>
      </c>
    </row>
    <row r="4367" spans="3:13" x14ac:dyDescent="0.3">
      <c r="C4367" s="2"/>
      <c r="L4367" s="4">
        <v>0.56355862166905712</v>
      </c>
      <c r="M4367" s="28">
        <f t="shared" si="77"/>
        <v>480</v>
      </c>
    </row>
    <row r="4368" spans="3:13" x14ac:dyDescent="0.3">
      <c r="C4368" s="2"/>
      <c r="L4368" s="4">
        <v>0.29544669473803331</v>
      </c>
      <c r="M4368" s="27">
        <f t="shared" si="77"/>
        <v>-540</v>
      </c>
    </row>
    <row r="4369" spans="3:13" x14ac:dyDescent="0.3">
      <c r="C4369" s="2"/>
      <c r="L4369" s="4">
        <v>5.6151588580369172E-2</v>
      </c>
      <c r="M4369" s="28">
        <f t="shared" si="77"/>
        <v>-1040</v>
      </c>
    </row>
    <row r="4370" spans="3:13" x14ac:dyDescent="0.3">
      <c r="C4370" s="2"/>
      <c r="L4370" s="4">
        <v>0.29970050350565003</v>
      </c>
      <c r="M4370" s="27">
        <f t="shared" si="77"/>
        <v>-540</v>
      </c>
    </row>
    <row r="4371" spans="3:13" x14ac:dyDescent="0.3">
      <c r="C4371" s="2"/>
      <c r="L4371" s="4">
        <v>0.58590881043253562</v>
      </c>
      <c r="M4371" s="28">
        <f t="shared" si="77"/>
        <v>480</v>
      </c>
    </row>
    <row r="4372" spans="3:13" x14ac:dyDescent="0.3">
      <c r="C4372" s="2"/>
      <c r="L4372" s="4">
        <v>0.85567804951291426</v>
      </c>
      <c r="M4372" s="27">
        <f t="shared" si="77"/>
        <v>1000</v>
      </c>
    </row>
    <row r="4373" spans="3:13" x14ac:dyDescent="0.3">
      <c r="C4373" s="2"/>
      <c r="L4373" s="4">
        <v>0.7784776346654475</v>
      </c>
      <c r="M4373" s="28">
        <f t="shared" si="77"/>
        <v>1000</v>
      </c>
    </row>
    <row r="4374" spans="3:13" x14ac:dyDescent="0.3">
      <c r="C4374" s="2"/>
      <c r="L4374" s="4">
        <v>0.56894293840185928</v>
      </c>
      <c r="M4374" s="27">
        <f t="shared" si="77"/>
        <v>480</v>
      </c>
    </row>
    <row r="4375" spans="3:13" x14ac:dyDescent="0.3">
      <c r="C4375" s="2"/>
      <c r="L4375" s="4">
        <v>0.25627499211134752</v>
      </c>
      <c r="M4375" s="28">
        <f t="shared" si="77"/>
        <v>-540</v>
      </c>
    </row>
    <row r="4376" spans="3:13" x14ac:dyDescent="0.3">
      <c r="C4376" s="2"/>
      <c r="L4376" s="4">
        <v>0.14804787393736418</v>
      </c>
      <c r="M4376" s="27">
        <f t="shared" si="77"/>
        <v>-1040</v>
      </c>
    </row>
    <row r="4377" spans="3:13" x14ac:dyDescent="0.3">
      <c r="C4377" s="2"/>
      <c r="L4377" s="4">
        <v>0.98431408772115991</v>
      </c>
      <c r="M4377" s="28">
        <f t="shared" si="77"/>
        <v>1000</v>
      </c>
    </row>
    <row r="4378" spans="3:13" x14ac:dyDescent="0.3">
      <c r="C4378" s="2"/>
      <c r="L4378" s="4">
        <v>0.40836248350601001</v>
      </c>
      <c r="M4378" s="27">
        <f t="shared" si="77"/>
        <v>-540</v>
      </c>
    </row>
    <row r="4379" spans="3:13" x14ac:dyDescent="0.3">
      <c r="C4379" s="2"/>
      <c r="L4379" s="4">
        <v>0.11303739207301045</v>
      </c>
      <c r="M4379" s="28">
        <f t="shared" si="77"/>
        <v>-1040</v>
      </c>
    </row>
    <row r="4380" spans="3:13" x14ac:dyDescent="0.3">
      <c r="C4380" s="2"/>
      <c r="L4380" s="4">
        <v>0.11281278435278275</v>
      </c>
      <c r="M4380" s="27">
        <f t="shared" si="77"/>
        <v>-1040</v>
      </c>
    </row>
    <row r="4381" spans="3:13" x14ac:dyDescent="0.3">
      <c r="C4381" s="2"/>
      <c r="L4381" s="4">
        <v>0.66041430113862465</v>
      </c>
      <c r="M4381" s="28">
        <f t="shared" si="77"/>
        <v>480</v>
      </c>
    </row>
    <row r="4382" spans="3:13" x14ac:dyDescent="0.3">
      <c r="C4382" s="2"/>
      <c r="L4382" s="4">
        <v>0.17405748055608761</v>
      </c>
      <c r="M4382" s="27">
        <f t="shared" si="77"/>
        <v>-1040</v>
      </c>
    </row>
    <row r="4383" spans="3:13" x14ac:dyDescent="0.3">
      <c r="C4383" s="2"/>
      <c r="L4383" s="4">
        <v>0.58767450305307067</v>
      </c>
      <c r="M4383" s="28">
        <f t="shared" si="77"/>
        <v>480</v>
      </c>
    </row>
    <row r="4384" spans="3:13" x14ac:dyDescent="0.3">
      <c r="C4384" s="2"/>
      <c r="L4384" s="4">
        <v>0.79873846771803525</v>
      </c>
      <c r="M4384" s="27">
        <f t="shared" si="77"/>
        <v>1000</v>
      </c>
    </row>
    <row r="4385" spans="3:13" x14ac:dyDescent="0.3">
      <c r="C4385" s="2"/>
      <c r="L4385" s="4">
        <v>0.22307835820591448</v>
      </c>
      <c r="M4385" s="28">
        <f t="shared" si="77"/>
        <v>-1040</v>
      </c>
    </row>
    <row r="4386" spans="3:13" x14ac:dyDescent="0.3">
      <c r="C4386" s="2"/>
      <c r="L4386" s="4">
        <v>0.71173253355785404</v>
      </c>
      <c r="M4386" s="27">
        <f t="shared" si="77"/>
        <v>480</v>
      </c>
    </row>
    <row r="4387" spans="3:13" x14ac:dyDescent="0.3">
      <c r="C4387" s="2"/>
      <c r="L4387" s="4">
        <v>0.58013757512200492</v>
      </c>
      <c r="M4387" s="28">
        <f t="shared" si="77"/>
        <v>480</v>
      </c>
    </row>
    <row r="4388" spans="3:13" x14ac:dyDescent="0.3">
      <c r="C4388" s="2"/>
      <c r="L4388" s="4">
        <v>0.33569432359420237</v>
      </c>
      <c r="M4388" s="27">
        <f t="shared" si="77"/>
        <v>-540</v>
      </c>
    </row>
    <row r="4389" spans="3:13" x14ac:dyDescent="0.3">
      <c r="C4389" s="2"/>
      <c r="L4389" s="4">
        <v>0.89801995976086479</v>
      </c>
      <c r="M4389" s="28">
        <f t="shared" si="77"/>
        <v>1000</v>
      </c>
    </row>
    <row r="4390" spans="3:13" x14ac:dyDescent="0.3">
      <c r="C4390" s="2"/>
      <c r="L4390" s="4">
        <v>0.87015532718716593</v>
      </c>
      <c r="M4390" s="27">
        <f t="shared" si="77"/>
        <v>1000</v>
      </c>
    </row>
    <row r="4391" spans="3:13" x14ac:dyDescent="0.3">
      <c r="C4391" s="2"/>
      <c r="L4391" s="4">
        <v>0.34266803307877358</v>
      </c>
      <c r="M4391" s="28">
        <f t="shared" si="77"/>
        <v>-540</v>
      </c>
    </row>
    <row r="4392" spans="3:13" x14ac:dyDescent="0.3">
      <c r="C4392" s="2"/>
      <c r="L4392" s="4">
        <v>0.24209501670435818</v>
      </c>
      <c r="M4392" s="27">
        <f t="shared" si="77"/>
        <v>-540</v>
      </c>
    </row>
    <row r="4393" spans="3:13" x14ac:dyDescent="0.3">
      <c r="C4393" s="2"/>
      <c r="L4393" s="4">
        <v>0.54345793777267448</v>
      </c>
      <c r="M4393" s="28">
        <f t="shared" si="77"/>
        <v>480</v>
      </c>
    </row>
    <row r="4394" spans="3:13" x14ac:dyDescent="0.3">
      <c r="C4394" s="2"/>
      <c r="L4394" s="4">
        <v>0.89698335630744175</v>
      </c>
      <c r="M4394" s="27">
        <f t="shared" si="77"/>
        <v>1000</v>
      </c>
    </row>
    <row r="4395" spans="3:13" x14ac:dyDescent="0.3">
      <c r="C4395" s="2"/>
      <c r="L4395" s="4">
        <v>0.12105332016076897</v>
      </c>
      <c r="M4395" s="28">
        <f t="shared" si="77"/>
        <v>-1040</v>
      </c>
    </row>
    <row r="4396" spans="3:13" x14ac:dyDescent="0.3">
      <c r="C4396" s="2"/>
      <c r="L4396" s="4">
        <v>0.88765043013302503</v>
      </c>
      <c r="M4396" s="27">
        <f t="shared" si="77"/>
        <v>1000</v>
      </c>
    </row>
    <row r="4397" spans="3:13" x14ac:dyDescent="0.3">
      <c r="C4397" s="2"/>
      <c r="L4397" s="4">
        <v>0.16841949360503061</v>
      </c>
      <c r="M4397" s="28">
        <f t="shared" si="77"/>
        <v>-1040</v>
      </c>
    </row>
    <row r="4398" spans="3:13" x14ac:dyDescent="0.3">
      <c r="C4398" s="2"/>
      <c r="L4398" s="4">
        <v>0.96933818672215721</v>
      </c>
      <c r="M4398" s="27">
        <f t="shared" si="77"/>
        <v>1000</v>
      </c>
    </row>
    <row r="4399" spans="3:13" x14ac:dyDescent="0.3">
      <c r="C4399" s="2"/>
      <c r="L4399" s="4">
        <v>0.80380554774900559</v>
      </c>
      <c r="M4399" s="28">
        <f t="shared" si="77"/>
        <v>1000</v>
      </c>
    </row>
    <row r="4400" spans="3:13" x14ac:dyDescent="0.3">
      <c r="C4400" s="2"/>
      <c r="L4400" s="4">
        <v>3.5148194836181035E-2</v>
      </c>
      <c r="M4400" s="27">
        <f t="shared" si="77"/>
        <v>-1040</v>
      </c>
    </row>
    <row r="4401" spans="3:13" x14ac:dyDescent="0.3">
      <c r="C4401" s="2"/>
      <c r="L4401" s="4">
        <v>0.47059700681911831</v>
      </c>
      <c r="M4401" s="28">
        <f t="shared" si="77"/>
        <v>480</v>
      </c>
    </row>
    <row r="4402" spans="3:13" x14ac:dyDescent="0.3">
      <c r="C4402" s="2"/>
      <c r="L4402" s="4">
        <v>0.60716402916598999</v>
      </c>
      <c r="M4402" s="27">
        <f t="shared" si="77"/>
        <v>480</v>
      </c>
    </row>
    <row r="4403" spans="3:13" x14ac:dyDescent="0.3">
      <c r="C4403" s="2"/>
      <c r="L4403" s="4">
        <v>0.70009923514256955</v>
      </c>
      <c r="M4403" s="28">
        <f t="shared" si="77"/>
        <v>480</v>
      </c>
    </row>
    <row r="4404" spans="3:13" x14ac:dyDescent="0.3">
      <c r="C4404" s="2"/>
      <c r="L4404" s="4">
        <v>0.79840908271730149</v>
      </c>
      <c r="M4404" s="27">
        <f t="shared" si="77"/>
        <v>1000</v>
      </c>
    </row>
    <row r="4405" spans="3:13" x14ac:dyDescent="0.3">
      <c r="C4405" s="2"/>
      <c r="L4405" s="4">
        <v>0.22238224017966468</v>
      </c>
      <c r="M4405" s="28">
        <f t="shared" si="77"/>
        <v>-1040</v>
      </c>
    </row>
    <row r="4406" spans="3:13" x14ac:dyDescent="0.3">
      <c r="C4406" s="2"/>
      <c r="L4406" s="4">
        <v>9.3761602250349574E-3</v>
      </c>
      <c r="M4406" s="27">
        <f t="shared" si="77"/>
        <v>-1040</v>
      </c>
    </row>
    <row r="4407" spans="3:13" x14ac:dyDescent="0.3">
      <c r="C4407" s="2"/>
      <c r="L4407" s="4">
        <v>0.28098388058307711</v>
      </c>
      <c r="M4407" s="28">
        <f t="shared" si="77"/>
        <v>-540</v>
      </c>
    </row>
    <row r="4408" spans="3:13" x14ac:dyDescent="0.3">
      <c r="C4408" s="2"/>
      <c r="L4408" s="4">
        <v>0.10263400280276858</v>
      </c>
      <c r="M4408" s="27">
        <f t="shared" si="77"/>
        <v>-1040</v>
      </c>
    </row>
    <row r="4409" spans="3:13" x14ac:dyDescent="0.3">
      <c r="C4409" s="2"/>
      <c r="L4409" s="4">
        <v>0.32760058100516609</v>
      </c>
      <c r="M4409" s="28">
        <f t="shared" si="77"/>
        <v>-540</v>
      </c>
    </row>
    <row r="4410" spans="3:13" x14ac:dyDescent="0.3">
      <c r="C4410" s="2"/>
      <c r="L4410" s="4">
        <v>0.1471159930037117</v>
      </c>
      <c r="M4410" s="27">
        <f t="shared" si="77"/>
        <v>-1040</v>
      </c>
    </row>
    <row r="4411" spans="3:13" x14ac:dyDescent="0.3">
      <c r="C4411" s="2"/>
      <c r="L4411" s="4">
        <v>0.33088630377785955</v>
      </c>
      <c r="M4411" s="28">
        <f t="shared" si="77"/>
        <v>-540</v>
      </c>
    </row>
    <row r="4412" spans="3:13" x14ac:dyDescent="0.3">
      <c r="C4412" s="2"/>
      <c r="L4412" s="4">
        <v>0.75001722105954927</v>
      </c>
      <c r="M4412" s="27">
        <f t="shared" si="77"/>
        <v>1000</v>
      </c>
    </row>
    <row r="4413" spans="3:13" x14ac:dyDescent="0.3">
      <c r="C4413" s="2"/>
      <c r="L4413" s="4">
        <v>0.57846513667665611</v>
      </c>
      <c r="M4413" s="28">
        <f t="shared" si="77"/>
        <v>480</v>
      </c>
    </row>
    <row r="4414" spans="3:13" x14ac:dyDescent="0.3">
      <c r="C4414" s="2"/>
      <c r="L4414" s="4">
        <v>0.89400957850407325</v>
      </c>
      <c r="M4414" s="27">
        <f t="shared" si="77"/>
        <v>1000</v>
      </c>
    </row>
    <row r="4415" spans="3:13" x14ac:dyDescent="0.3">
      <c r="C4415" s="2"/>
      <c r="L4415" s="4">
        <v>0.80542815928493205</v>
      </c>
      <c r="M4415" s="28">
        <f t="shared" si="77"/>
        <v>1000</v>
      </c>
    </row>
    <row r="4416" spans="3:13" x14ac:dyDescent="0.3">
      <c r="C4416" s="2"/>
      <c r="L4416" s="4">
        <v>0.55537327293303962</v>
      </c>
      <c r="M4416" s="27">
        <f t="shared" si="77"/>
        <v>480</v>
      </c>
    </row>
    <row r="4417" spans="3:13" x14ac:dyDescent="0.3">
      <c r="C4417" s="2"/>
      <c r="L4417" s="4">
        <v>0.68038222137245541</v>
      </c>
      <c r="M4417" s="28">
        <f t="shared" si="77"/>
        <v>480</v>
      </c>
    </row>
    <row r="4418" spans="3:13" x14ac:dyDescent="0.3">
      <c r="C4418" s="2"/>
      <c r="L4418" s="4">
        <v>0.89064060835085224</v>
      </c>
      <c r="M4418" s="27">
        <f t="shared" si="77"/>
        <v>1000</v>
      </c>
    </row>
    <row r="4419" spans="3:13" x14ac:dyDescent="0.3">
      <c r="C4419" s="2"/>
      <c r="L4419" s="4">
        <v>0.5843134749838591</v>
      </c>
      <c r="M4419" s="28">
        <f t="shared" si="77"/>
        <v>480</v>
      </c>
    </row>
    <row r="4420" spans="3:13" x14ac:dyDescent="0.3">
      <c r="C4420" s="2"/>
      <c r="L4420" s="4">
        <v>0.19414039140702188</v>
      </c>
      <c r="M4420" s="27">
        <f t="shared" si="77"/>
        <v>-1040</v>
      </c>
    </row>
    <row r="4421" spans="3:13" x14ac:dyDescent="0.3">
      <c r="C4421" s="2"/>
      <c r="L4421" s="4">
        <v>0.23601414760691919</v>
      </c>
      <c r="M4421" s="28">
        <f t="shared" ref="M4421:M4484" si="78">IF(L4421&gt;$D$19,$E$18,IF(L4421&gt;$D$20,$E$19,IF(L4421&gt;$D$21,$E$20,$E$21)))</f>
        <v>-540</v>
      </c>
    </row>
    <row r="4422" spans="3:13" x14ac:dyDescent="0.3">
      <c r="C4422" s="2"/>
      <c r="L4422" s="4">
        <v>0.7271398245489008</v>
      </c>
      <c r="M4422" s="27">
        <f t="shared" si="78"/>
        <v>480</v>
      </c>
    </row>
    <row r="4423" spans="3:13" x14ac:dyDescent="0.3">
      <c r="C4423" s="2"/>
      <c r="L4423" s="4">
        <v>0.67716236490526394</v>
      </c>
      <c r="M4423" s="28">
        <f t="shared" si="78"/>
        <v>480</v>
      </c>
    </row>
    <row r="4424" spans="3:13" x14ac:dyDescent="0.3">
      <c r="C4424" s="2"/>
      <c r="L4424" s="4">
        <v>4.824783716501313E-2</v>
      </c>
      <c r="M4424" s="27">
        <f t="shared" si="78"/>
        <v>-1040</v>
      </c>
    </row>
    <row r="4425" spans="3:13" x14ac:dyDescent="0.3">
      <c r="C4425" s="2"/>
      <c r="L4425" s="4">
        <v>0.45352759431873824</v>
      </c>
      <c r="M4425" s="28">
        <f t="shared" si="78"/>
        <v>480</v>
      </c>
    </row>
    <row r="4426" spans="3:13" x14ac:dyDescent="0.3">
      <c r="C4426" s="2"/>
      <c r="L4426" s="4">
        <v>0.31379100176042907</v>
      </c>
      <c r="M4426" s="27">
        <f t="shared" si="78"/>
        <v>-540</v>
      </c>
    </row>
    <row r="4427" spans="3:13" x14ac:dyDescent="0.3">
      <c r="C4427" s="2"/>
      <c r="L4427" s="4">
        <v>0.70830042148996575</v>
      </c>
      <c r="M4427" s="28">
        <f t="shared" si="78"/>
        <v>480</v>
      </c>
    </row>
    <row r="4428" spans="3:13" x14ac:dyDescent="0.3">
      <c r="C4428" s="2"/>
      <c r="L4428" s="4">
        <v>0.5408051212320073</v>
      </c>
      <c r="M4428" s="27">
        <f t="shared" si="78"/>
        <v>480</v>
      </c>
    </row>
    <row r="4429" spans="3:13" x14ac:dyDescent="0.3">
      <c r="C4429" s="2"/>
      <c r="L4429" s="4">
        <v>0.28570365875173842</v>
      </c>
      <c r="M4429" s="28">
        <f t="shared" si="78"/>
        <v>-540</v>
      </c>
    </row>
    <row r="4430" spans="3:13" x14ac:dyDescent="0.3">
      <c r="C4430" s="2"/>
      <c r="L4430" s="4">
        <v>0.87924746514884033</v>
      </c>
      <c r="M4430" s="27">
        <f t="shared" si="78"/>
        <v>1000</v>
      </c>
    </row>
    <row r="4431" spans="3:13" x14ac:dyDescent="0.3">
      <c r="C4431" s="2"/>
      <c r="L4431" s="4">
        <v>0.19916093987816585</v>
      </c>
      <c r="M4431" s="28">
        <f t="shared" si="78"/>
        <v>-1040</v>
      </c>
    </row>
    <row r="4432" spans="3:13" x14ac:dyDescent="0.3">
      <c r="C4432" s="2"/>
      <c r="L4432" s="4">
        <v>0.78523354101510578</v>
      </c>
      <c r="M4432" s="27">
        <f t="shared" si="78"/>
        <v>1000</v>
      </c>
    </row>
    <row r="4433" spans="3:13" x14ac:dyDescent="0.3">
      <c r="C4433" s="2"/>
      <c r="L4433" s="4">
        <v>0.89282891474161408</v>
      </c>
      <c r="M4433" s="28">
        <f t="shared" si="78"/>
        <v>1000</v>
      </c>
    </row>
    <row r="4434" spans="3:13" x14ac:dyDescent="0.3">
      <c r="C4434" s="2"/>
      <c r="L4434" s="4">
        <v>3.1381479562720638E-2</v>
      </c>
      <c r="M4434" s="27">
        <f t="shared" si="78"/>
        <v>-1040</v>
      </c>
    </row>
    <row r="4435" spans="3:13" x14ac:dyDescent="0.3">
      <c r="C4435" s="2"/>
      <c r="L4435" s="4">
        <v>0.50165108968579664</v>
      </c>
      <c r="M4435" s="28">
        <f t="shared" si="78"/>
        <v>480</v>
      </c>
    </row>
    <row r="4436" spans="3:13" x14ac:dyDescent="0.3">
      <c r="C4436" s="2"/>
      <c r="L4436" s="4">
        <v>0.73997545492866112</v>
      </c>
      <c r="M4436" s="27">
        <f t="shared" si="78"/>
        <v>480</v>
      </c>
    </row>
    <row r="4437" spans="3:13" x14ac:dyDescent="0.3">
      <c r="C4437" s="2"/>
      <c r="L4437" s="4">
        <v>0.62486095761127336</v>
      </c>
      <c r="M4437" s="28">
        <f t="shared" si="78"/>
        <v>480</v>
      </c>
    </row>
    <row r="4438" spans="3:13" x14ac:dyDescent="0.3">
      <c r="C4438" s="2"/>
      <c r="L4438" s="4">
        <v>0.39859244745608269</v>
      </c>
      <c r="M4438" s="27">
        <f t="shared" si="78"/>
        <v>-540</v>
      </c>
    </row>
    <row r="4439" spans="3:13" x14ac:dyDescent="0.3">
      <c r="C4439" s="2"/>
      <c r="L4439" s="4">
        <v>0.90567036633056686</v>
      </c>
      <c r="M4439" s="28">
        <f t="shared" si="78"/>
        <v>1000</v>
      </c>
    </row>
    <row r="4440" spans="3:13" x14ac:dyDescent="0.3">
      <c r="C4440" s="2"/>
      <c r="L4440" s="4">
        <v>0.37743608328611156</v>
      </c>
      <c r="M4440" s="27">
        <f t="shared" si="78"/>
        <v>-540</v>
      </c>
    </row>
    <row r="4441" spans="3:13" x14ac:dyDescent="0.3">
      <c r="C4441" s="2"/>
      <c r="L4441" s="4">
        <v>0.70242599938958683</v>
      </c>
      <c r="M4441" s="28">
        <f t="shared" si="78"/>
        <v>480</v>
      </c>
    </row>
    <row r="4442" spans="3:13" x14ac:dyDescent="0.3">
      <c r="C4442" s="2"/>
      <c r="L4442" s="4">
        <v>0.441344833929604</v>
      </c>
      <c r="M4442" s="27">
        <f t="shared" si="78"/>
        <v>480</v>
      </c>
    </row>
    <row r="4443" spans="3:13" x14ac:dyDescent="0.3">
      <c r="C4443" s="2"/>
      <c r="L4443" s="4">
        <v>0.7531054852789032</v>
      </c>
      <c r="M4443" s="28">
        <f t="shared" si="78"/>
        <v>1000</v>
      </c>
    </row>
    <row r="4444" spans="3:13" x14ac:dyDescent="0.3">
      <c r="C4444" s="2"/>
      <c r="L4444" s="4">
        <v>0.48308591697774506</v>
      </c>
      <c r="M4444" s="27">
        <f t="shared" si="78"/>
        <v>480</v>
      </c>
    </row>
    <row r="4445" spans="3:13" x14ac:dyDescent="0.3">
      <c r="C4445" s="2"/>
      <c r="L4445" s="4">
        <v>0.67867259807080871</v>
      </c>
      <c r="M4445" s="28">
        <f t="shared" si="78"/>
        <v>480</v>
      </c>
    </row>
    <row r="4446" spans="3:13" x14ac:dyDescent="0.3">
      <c r="C4446" s="2"/>
      <c r="L4446" s="4">
        <v>0.82272070769595229</v>
      </c>
      <c r="M4446" s="27">
        <f t="shared" si="78"/>
        <v>1000</v>
      </c>
    </row>
    <row r="4447" spans="3:13" x14ac:dyDescent="0.3">
      <c r="C4447" s="2"/>
      <c r="L4447" s="4">
        <v>0.85437574870584287</v>
      </c>
      <c r="M4447" s="28">
        <f t="shared" si="78"/>
        <v>1000</v>
      </c>
    </row>
    <row r="4448" spans="3:13" x14ac:dyDescent="0.3">
      <c r="C4448" s="2"/>
      <c r="L4448" s="4">
        <v>0.73449423605817443</v>
      </c>
      <c r="M4448" s="27">
        <f t="shared" si="78"/>
        <v>480</v>
      </c>
    </row>
    <row r="4449" spans="3:13" x14ac:dyDescent="0.3">
      <c r="C4449" s="2"/>
      <c r="L4449" s="4">
        <v>3.7780732413544738E-2</v>
      </c>
      <c r="M4449" s="28">
        <f t="shared" si="78"/>
        <v>-1040</v>
      </c>
    </row>
    <row r="4450" spans="3:13" x14ac:dyDescent="0.3">
      <c r="C4450" s="2"/>
      <c r="L4450" s="4">
        <v>0.49012903945980668</v>
      </c>
      <c r="M4450" s="27">
        <f t="shared" si="78"/>
        <v>480</v>
      </c>
    </row>
    <row r="4451" spans="3:13" x14ac:dyDescent="0.3">
      <c r="C4451" s="2"/>
      <c r="L4451" s="4">
        <v>0.5934463539785616</v>
      </c>
      <c r="M4451" s="28">
        <f t="shared" si="78"/>
        <v>480</v>
      </c>
    </row>
    <row r="4452" spans="3:13" x14ac:dyDescent="0.3">
      <c r="C4452" s="2"/>
      <c r="L4452" s="4">
        <v>0.46358195227454391</v>
      </c>
      <c r="M4452" s="27">
        <f t="shared" si="78"/>
        <v>480</v>
      </c>
    </row>
    <row r="4453" spans="3:13" x14ac:dyDescent="0.3">
      <c r="C4453" s="2"/>
      <c r="L4453" s="4">
        <v>0.85594011495106248</v>
      </c>
      <c r="M4453" s="28">
        <f t="shared" si="78"/>
        <v>1000</v>
      </c>
    </row>
    <row r="4454" spans="3:13" x14ac:dyDescent="0.3">
      <c r="C4454" s="2"/>
      <c r="L4454" s="4">
        <v>0.53177291742566524</v>
      </c>
      <c r="M4454" s="27">
        <f t="shared" si="78"/>
        <v>480</v>
      </c>
    </row>
    <row r="4455" spans="3:13" x14ac:dyDescent="0.3">
      <c r="C4455" s="2"/>
      <c r="L4455" s="4">
        <v>0.10762106838490382</v>
      </c>
      <c r="M4455" s="28">
        <f t="shared" si="78"/>
        <v>-1040</v>
      </c>
    </row>
    <row r="4456" spans="3:13" x14ac:dyDescent="0.3">
      <c r="C4456" s="2"/>
      <c r="L4456" s="4">
        <v>0.19837349549698557</v>
      </c>
      <c r="M4456" s="27">
        <f t="shared" si="78"/>
        <v>-1040</v>
      </c>
    </row>
    <row r="4457" spans="3:13" x14ac:dyDescent="0.3">
      <c r="C4457" s="2"/>
      <c r="L4457" s="4">
        <v>0.74773630640281785</v>
      </c>
      <c r="M4457" s="28">
        <f t="shared" si="78"/>
        <v>1000</v>
      </c>
    </row>
    <row r="4458" spans="3:13" x14ac:dyDescent="0.3">
      <c r="C4458" s="2"/>
      <c r="L4458" s="4">
        <v>0.48694584693021625</v>
      </c>
      <c r="M4458" s="27">
        <f t="shared" si="78"/>
        <v>480</v>
      </c>
    </row>
    <row r="4459" spans="3:13" x14ac:dyDescent="0.3">
      <c r="C4459" s="2"/>
      <c r="L4459" s="4">
        <v>0.63724045933046225</v>
      </c>
      <c r="M4459" s="28">
        <f t="shared" si="78"/>
        <v>480</v>
      </c>
    </row>
    <row r="4460" spans="3:13" x14ac:dyDescent="0.3">
      <c r="C4460" s="2"/>
      <c r="L4460" s="4">
        <v>9.8185975833163464E-2</v>
      </c>
      <c r="M4460" s="27">
        <f t="shared" si="78"/>
        <v>-1040</v>
      </c>
    </row>
    <row r="4461" spans="3:13" x14ac:dyDescent="0.3">
      <c r="C4461" s="2"/>
      <c r="L4461" s="4">
        <v>0.44443246460246355</v>
      </c>
      <c r="M4461" s="28">
        <f t="shared" si="78"/>
        <v>480</v>
      </c>
    </row>
    <row r="4462" spans="3:13" x14ac:dyDescent="0.3">
      <c r="C4462" s="2"/>
      <c r="L4462" s="4">
        <v>0.30036791997462742</v>
      </c>
      <c r="M4462" s="27">
        <f t="shared" si="78"/>
        <v>-540</v>
      </c>
    </row>
    <row r="4463" spans="3:13" x14ac:dyDescent="0.3">
      <c r="C4463" s="2"/>
      <c r="L4463" s="4">
        <v>0.31140275831759745</v>
      </c>
      <c r="M4463" s="28">
        <f t="shared" si="78"/>
        <v>-540</v>
      </c>
    </row>
    <row r="4464" spans="3:13" x14ac:dyDescent="0.3">
      <c r="C4464" s="2"/>
      <c r="L4464" s="4">
        <v>0.14523203062885437</v>
      </c>
      <c r="M4464" s="27">
        <f t="shared" si="78"/>
        <v>-1040</v>
      </c>
    </row>
    <row r="4465" spans="3:13" x14ac:dyDescent="0.3">
      <c r="C4465" s="2"/>
      <c r="L4465" s="4">
        <v>0.35466931689255998</v>
      </c>
      <c r="M4465" s="28">
        <f t="shared" si="78"/>
        <v>-540</v>
      </c>
    </row>
    <row r="4466" spans="3:13" x14ac:dyDescent="0.3">
      <c r="C4466" s="2"/>
      <c r="L4466" s="4">
        <v>0.20357396301278241</v>
      </c>
      <c r="M4466" s="27">
        <f t="shared" si="78"/>
        <v>-1040</v>
      </c>
    </row>
    <row r="4467" spans="3:13" x14ac:dyDescent="0.3">
      <c r="C4467" s="2"/>
      <c r="L4467" s="4">
        <v>0.73786881450394215</v>
      </c>
      <c r="M4467" s="28">
        <f t="shared" si="78"/>
        <v>480</v>
      </c>
    </row>
    <row r="4468" spans="3:13" x14ac:dyDescent="0.3">
      <c r="C4468" s="2"/>
      <c r="L4468" s="4">
        <v>0.60617531047177031</v>
      </c>
      <c r="M4468" s="27">
        <f t="shared" si="78"/>
        <v>480</v>
      </c>
    </row>
    <row r="4469" spans="3:13" x14ac:dyDescent="0.3">
      <c r="C4469" s="2"/>
      <c r="L4469" s="4">
        <v>0.78951521234413813</v>
      </c>
      <c r="M4469" s="28">
        <f t="shared" si="78"/>
        <v>1000</v>
      </c>
    </row>
    <row r="4470" spans="3:13" x14ac:dyDescent="0.3">
      <c r="C4470" s="2"/>
      <c r="L4470" s="4">
        <v>0.64939455271868984</v>
      </c>
      <c r="M4470" s="27">
        <f t="shared" si="78"/>
        <v>480</v>
      </c>
    </row>
    <row r="4471" spans="3:13" x14ac:dyDescent="0.3">
      <c r="C4471" s="2"/>
      <c r="L4471" s="4">
        <v>0.2161600334308369</v>
      </c>
      <c r="M4471" s="28">
        <f t="shared" si="78"/>
        <v>-1040</v>
      </c>
    </row>
    <row r="4472" spans="3:13" x14ac:dyDescent="0.3">
      <c r="C4472" s="2"/>
      <c r="L4472" s="4">
        <v>0.24490069646001689</v>
      </c>
      <c r="M4472" s="27">
        <f t="shared" si="78"/>
        <v>-540</v>
      </c>
    </row>
    <row r="4473" spans="3:13" x14ac:dyDescent="0.3">
      <c r="C4473" s="2"/>
      <c r="L4473" s="4">
        <v>0.62861313329835244</v>
      </c>
      <c r="M4473" s="28">
        <f t="shared" si="78"/>
        <v>480</v>
      </c>
    </row>
    <row r="4474" spans="3:13" x14ac:dyDescent="0.3">
      <c r="C4474" s="2"/>
      <c r="L4474" s="4">
        <v>0.63919104758876855</v>
      </c>
      <c r="M4474" s="27">
        <f t="shared" si="78"/>
        <v>480</v>
      </c>
    </row>
    <row r="4475" spans="3:13" x14ac:dyDescent="0.3">
      <c r="C4475" s="2"/>
      <c r="L4475" s="4">
        <v>0.11096600296177161</v>
      </c>
      <c r="M4475" s="28">
        <f t="shared" si="78"/>
        <v>-1040</v>
      </c>
    </row>
    <row r="4476" spans="3:13" x14ac:dyDescent="0.3">
      <c r="C4476" s="2"/>
      <c r="L4476" s="4">
        <v>0.26712170126575463</v>
      </c>
      <c r="M4476" s="27">
        <f t="shared" si="78"/>
        <v>-540</v>
      </c>
    </row>
    <row r="4477" spans="3:13" x14ac:dyDescent="0.3">
      <c r="C4477" s="2"/>
      <c r="L4477" s="4">
        <v>0.6568700023434132</v>
      </c>
      <c r="M4477" s="28">
        <f t="shared" si="78"/>
        <v>480</v>
      </c>
    </row>
    <row r="4478" spans="3:13" x14ac:dyDescent="0.3">
      <c r="C4478" s="2"/>
      <c r="L4478" s="4">
        <v>0.64361380450379546</v>
      </c>
      <c r="M4478" s="27">
        <f t="shared" si="78"/>
        <v>480</v>
      </c>
    </row>
    <row r="4479" spans="3:13" x14ac:dyDescent="0.3">
      <c r="C4479" s="2"/>
      <c r="L4479" s="4">
        <v>0.1180001802710664</v>
      </c>
      <c r="M4479" s="28">
        <f t="shared" si="78"/>
        <v>-1040</v>
      </c>
    </row>
    <row r="4480" spans="3:13" x14ac:dyDescent="0.3">
      <c r="C4480" s="2"/>
      <c r="L4480" s="4">
        <v>0.87896791116591944</v>
      </c>
      <c r="M4480" s="27">
        <f t="shared" si="78"/>
        <v>1000</v>
      </c>
    </row>
    <row r="4481" spans="3:13" x14ac:dyDescent="0.3">
      <c r="C4481" s="2"/>
      <c r="L4481" s="4">
        <v>0.38899838670254105</v>
      </c>
      <c r="M4481" s="28">
        <f t="shared" si="78"/>
        <v>-540</v>
      </c>
    </row>
    <row r="4482" spans="3:13" x14ac:dyDescent="0.3">
      <c r="C4482" s="2"/>
      <c r="L4482" s="4">
        <v>0.52845390091157385</v>
      </c>
      <c r="M4482" s="27">
        <f t="shared" si="78"/>
        <v>480</v>
      </c>
    </row>
    <row r="4483" spans="3:13" x14ac:dyDescent="0.3">
      <c r="C4483" s="2"/>
      <c r="L4483" s="4">
        <v>0.26570566697860931</v>
      </c>
      <c r="M4483" s="28">
        <f t="shared" si="78"/>
        <v>-540</v>
      </c>
    </row>
    <row r="4484" spans="3:13" x14ac:dyDescent="0.3">
      <c r="C4484" s="2"/>
      <c r="L4484" s="4">
        <v>0.95360807708139073</v>
      </c>
      <c r="M4484" s="27">
        <f t="shared" si="78"/>
        <v>1000</v>
      </c>
    </row>
    <row r="4485" spans="3:13" x14ac:dyDescent="0.3">
      <c r="C4485" s="2"/>
      <c r="L4485" s="4">
        <v>0.88876696007806022</v>
      </c>
      <c r="M4485" s="28">
        <f t="shared" ref="M4485:M4548" si="79">IF(L4485&gt;$D$19,$E$18,IF(L4485&gt;$D$20,$E$19,IF(L4485&gt;$D$21,$E$20,$E$21)))</f>
        <v>1000</v>
      </c>
    </row>
    <row r="4486" spans="3:13" x14ac:dyDescent="0.3">
      <c r="C4486" s="2"/>
      <c r="L4486" s="4">
        <v>0.81294683733163198</v>
      </c>
      <c r="M4486" s="27">
        <f t="shared" si="79"/>
        <v>1000</v>
      </c>
    </row>
    <row r="4487" spans="3:13" x14ac:dyDescent="0.3">
      <c r="C4487" s="2"/>
      <c r="L4487" s="4">
        <v>1.4380821876063266E-2</v>
      </c>
      <c r="M4487" s="28">
        <f t="shared" si="79"/>
        <v>-1040</v>
      </c>
    </row>
    <row r="4488" spans="3:13" x14ac:dyDescent="0.3">
      <c r="C4488" s="2"/>
      <c r="L4488" s="4">
        <v>0.83189712156528706</v>
      </c>
      <c r="M4488" s="27">
        <f t="shared" si="79"/>
        <v>1000</v>
      </c>
    </row>
    <row r="4489" spans="3:13" x14ac:dyDescent="0.3">
      <c r="C4489" s="2"/>
      <c r="L4489" s="4">
        <v>7.7040779515541002E-2</v>
      </c>
      <c r="M4489" s="28">
        <f t="shared" si="79"/>
        <v>-1040</v>
      </c>
    </row>
    <row r="4490" spans="3:13" x14ac:dyDescent="0.3">
      <c r="C4490" s="2"/>
      <c r="L4490" s="4">
        <v>0.9883747178329676</v>
      </c>
      <c r="M4490" s="27">
        <f t="shared" si="79"/>
        <v>1000</v>
      </c>
    </row>
    <row r="4491" spans="3:13" x14ac:dyDescent="0.3">
      <c r="C4491" s="2"/>
      <c r="L4491" s="4">
        <v>0.69527310038294521</v>
      </c>
      <c r="M4491" s="28">
        <f t="shared" si="79"/>
        <v>480</v>
      </c>
    </row>
    <row r="4492" spans="3:13" x14ac:dyDescent="0.3">
      <c r="C4492" s="2"/>
      <c r="L4492" s="4">
        <v>0.93260784666184793</v>
      </c>
      <c r="M4492" s="27">
        <f t="shared" si="79"/>
        <v>1000</v>
      </c>
    </row>
    <row r="4493" spans="3:13" x14ac:dyDescent="0.3">
      <c r="C4493" s="2"/>
      <c r="L4493" s="4">
        <v>9.8928368852813309E-2</v>
      </c>
      <c r="M4493" s="28">
        <f t="shared" si="79"/>
        <v>-1040</v>
      </c>
    </row>
    <row r="4494" spans="3:13" x14ac:dyDescent="0.3">
      <c r="C4494" s="2"/>
      <c r="L4494" s="4">
        <v>0.47732428321825304</v>
      </c>
      <c r="M4494" s="27">
        <f t="shared" si="79"/>
        <v>480</v>
      </c>
    </row>
    <row r="4495" spans="3:13" x14ac:dyDescent="0.3">
      <c r="C4495" s="2"/>
      <c r="L4495" s="4">
        <v>0.88391991976758499</v>
      </c>
      <c r="M4495" s="28">
        <f t="shared" si="79"/>
        <v>1000</v>
      </c>
    </row>
    <row r="4496" spans="3:13" x14ac:dyDescent="0.3">
      <c r="C4496" s="2"/>
      <c r="L4496" s="4">
        <v>0.88126716255979332</v>
      </c>
      <c r="M4496" s="27">
        <f t="shared" si="79"/>
        <v>1000</v>
      </c>
    </row>
    <row r="4497" spans="3:13" x14ac:dyDescent="0.3">
      <c r="C4497" s="2"/>
      <c r="L4497" s="4">
        <v>0.7460433828836377</v>
      </c>
      <c r="M4497" s="28">
        <f t="shared" si="79"/>
        <v>1000</v>
      </c>
    </row>
    <row r="4498" spans="3:13" x14ac:dyDescent="0.3">
      <c r="C4498" s="2"/>
      <c r="L4498" s="4">
        <v>0.32333185563965217</v>
      </c>
      <c r="M4498" s="27">
        <f t="shared" si="79"/>
        <v>-540</v>
      </c>
    </row>
    <row r="4499" spans="3:13" x14ac:dyDescent="0.3">
      <c r="C4499" s="2"/>
      <c r="L4499" s="4">
        <v>0.17428957583989491</v>
      </c>
      <c r="M4499" s="28">
        <f t="shared" si="79"/>
        <v>-1040</v>
      </c>
    </row>
    <row r="4500" spans="3:13" x14ac:dyDescent="0.3">
      <c r="C4500" s="2"/>
      <c r="L4500" s="4">
        <v>0.18193213445951706</v>
      </c>
      <c r="M4500" s="27">
        <f t="shared" si="79"/>
        <v>-1040</v>
      </c>
    </row>
    <row r="4501" spans="3:13" x14ac:dyDescent="0.3">
      <c r="C4501" s="2"/>
      <c r="L4501" s="4">
        <v>1.7976825203359637E-2</v>
      </c>
      <c r="M4501" s="28">
        <f t="shared" si="79"/>
        <v>-1040</v>
      </c>
    </row>
    <row r="4502" spans="3:13" x14ac:dyDescent="0.3">
      <c r="C4502" s="2"/>
      <c r="L4502" s="4">
        <v>0.13806963025734831</v>
      </c>
      <c r="M4502" s="27">
        <f t="shared" si="79"/>
        <v>-1040</v>
      </c>
    </row>
    <row r="4503" spans="3:13" x14ac:dyDescent="0.3">
      <c r="C4503" s="2"/>
      <c r="L4503" s="4">
        <v>0.53780692741725256</v>
      </c>
      <c r="M4503" s="28">
        <f t="shared" si="79"/>
        <v>480</v>
      </c>
    </row>
    <row r="4504" spans="3:13" x14ac:dyDescent="0.3">
      <c r="C4504" s="2"/>
      <c r="L4504" s="4">
        <v>0.53253021498468023</v>
      </c>
      <c r="M4504" s="27">
        <f t="shared" si="79"/>
        <v>480</v>
      </c>
    </row>
    <row r="4505" spans="3:13" x14ac:dyDescent="0.3">
      <c r="C4505" s="2"/>
      <c r="L4505" s="4">
        <v>2.3512762417828625E-2</v>
      </c>
      <c r="M4505" s="28">
        <f t="shared" si="79"/>
        <v>-1040</v>
      </c>
    </row>
    <row r="4506" spans="3:13" x14ac:dyDescent="0.3">
      <c r="C4506" s="2"/>
      <c r="L4506" s="4">
        <v>0.29660430189554488</v>
      </c>
      <c r="M4506" s="27">
        <f t="shared" si="79"/>
        <v>-540</v>
      </c>
    </row>
    <row r="4507" spans="3:13" x14ac:dyDescent="0.3">
      <c r="C4507" s="2"/>
      <c r="L4507" s="4">
        <v>0.32863265011078024</v>
      </c>
      <c r="M4507" s="28">
        <f t="shared" si="79"/>
        <v>-540</v>
      </c>
    </row>
    <row r="4508" spans="3:13" x14ac:dyDescent="0.3">
      <c r="C4508" s="2"/>
      <c r="L4508" s="4">
        <v>8.4972192763182686E-2</v>
      </c>
      <c r="M4508" s="27">
        <f t="shared" si="79"/>
        <v>-1040</v>
      </c>
    </row>
    <row r="4509" spans="3:13" x14ac:dyDescent="0.3">
      <c r="C4509" s="2"/>
      <c r="L4509" s="4">
        <v>0.96522640515139924</v>
      </c>
      <c r="M4509" s="28">
        <f t="shared" si="79"/>
        <v>1000</v>
      </c>
    </row>
    <row r="4510" spans="3:13" x14ac:dyDescent="0.3">
      <c r="C4510" s="2"/>
      <c r="L4510" s="4">
        <v>0.93235407431250716</v>
      </c>
      <c r="M4510" s="27">
        <f t="shared" si="79"/>
        <v>1000</v>
      </c>
    </row>
    <row r="4511" spans="3:13" x14ac:dyDescent="0.3">
      <c r="C4511" s="2"/>
      <c r="L4511" s="4">
        <v>0.91519219190596635</v>
      </c>
      <c r="M4511" s="28">
        <f t="shared" si="79"/>
        <v>1000</v>
      </c>
    </row>
    <row r="4512" spans="3:13" x14ac:dyDescent="0.3">
      <c r="C4512" s="2"/>
      <c r="L4512" s="4">
        <v>0.589449874339248</v>
      </c>
      <c r="M4512" s="27">
        <f t="shared" si="79"/>
        <v>480</v>
      </c>
    </row>
    <row r="4513" spans="3:13" x14ac:dyDescent="0.3">
      <c r="C4513" s="2"/>
      <c r="L4513" s="4">
        <v>0.79268577675658347</v>
      </c>
      <c r="M4513" s="28">
        <f t="shared" si="79"/>
        <v>1000</v>
      </c>
    </row>
    <row r="4514" spans="3:13" x14ac:dyDescent="0.3">
      <c r="C4514" s="2"/>
      <c r="L4514" s="4">
        <v>8.1395864366437198E-2</v>
      </c>
      <c r="M4514" s="27">
        <f t="shared" si="79"/>
        <v>-1040</v>
      </c>
    </row>
    <row r="4515" spans="3:13" x14ac:dyDescent="0.3">
      <c r="C4515" s="2"/>
      <c r="L4515" s="4">
        <v>0.62908021475233822</v>
      </c>
      <c r="M4515" s="28">
        <f t="shared" si="79"/>
        <v>480</v>
      </c>
    </row>
    <row r="4516" spans="3:13" x14ac:dyDescent="0.3">
      <c r="C4516" s="2"/>
      <c r="L4516" s="4">
        <v>0.75822526000112533</v>
      </c>
      <c r="M4516" s="27">
        <f t="shared" si="79"/>
        <v>1000</v>
      </c>
    </row>
    <row r="4517" spans="3:13" x14ac:dyDescent="0.3">
      <c r="C4517" s="2"/>
      <c r="L4517" s="4">
        <v>0.72015533084404071</v>
      </c>
      <c r="M4517" s="28">
        <f t="shared" si="79"/>
        <v>480</v>
      </c>
    </row>
    <row r="4518" spans="3:13" x14ac:dyDescent="0.3">
      <c r="C4518" s="2"/>
      <c r="L4518" s="4">
        <v>0.44098039565895497</v>
      </c>
      <c r="M4518" s="27">
        <f t="shared" si="79"/>
        <v>480</v>
      </c>
    </row>
    <row r="4519" spans="3:13" x14ac:dyDescent="0.3">
      <c r="C4519" s="2"/>
      <c r="L4519" s="4">
        <v>0.23770645749083819</v>
      </c>
      <c r="M4519" s="28">
        <f t="shared" si="79"/>
        <v>-540</v>
      </c>
    </row>
    <row r="4520" spans="3:13" x14ac:dyDescent="0.3">
      <c r="C4520" s="2"/>
      <c r="L4520" s="4">
        <v>0.13770398850076915</v>
      </c>
      <c r="M4520" s="27">
        <f t="shared" si="79"/>
        <v>-1040</v>
      </c>
    </row>
    <row r="4521" spans="3:13" x14ac:dyDescent="0.3">
      <c r="C4521" s="2"/>
      <c r="L4521" s="4">
        <v>0.48705370344157639</v>
      </c>
      <c r="M4521" s="28">
        <f t="shared" si="79"/>
        <v>480</v>
      </c>
    </row>
    <row r="4522" spans="3:13" x14ac:dyDescent="0.3">
      <c r="C4522" s="2"/>
      <c r="L4522" s="4">
        <v>0.88523344639563439</v>
      </c>
      <c r="M4522" s="27">
        <f t="shared" si="79"/>
        <v>1000</v>
      </c>
    </row>
    <row r="4523" spans="3:13" x14ac:dyDescent="0.3">
      <c r="C4523" s="2"/>
      <c r="L4523" s="4">
        <v>0.23055322643307707</v>
      </c>
      <c r="M4523" s="28">
        <f t="shared" si="79"/>
        <v>-540</v>
      </c>
    </row>
    <row r="4524" spans="3:13" x14ac:dyDescent="0.3">
      <c r="C4524" s="2"/>
      <c r="L4524" s="4">
        <v>0.5458377399375739</v>
      </c>
      <c r="M4524" s="27">
        <f t="shared" si="79"/>
        <v>480</v>
      </c>
    </row>
    <row r="4525" spans="3:13" x14ac:dyDescent="0.3">
      <c r="C4525" s="2"/>
      <c r="L4525" s="4">
        <v>2.301204912543553E-2</v>
      </c>
      <c r="M4525" s="28">
        <f t="shared" si="79"/>
        <v>-1040</v>
      </c>
    </row>
    <row r="4526" spans="3:13" x14ac:dyDescent="0.3">
      <c r="C4526" s="2"/>
      <c r="L4526" s="4">
        <v>0.68048423992486029</v>
      </c>
      <c r="M4526" s="27">
        <f t="shared" si="79"/>
        <v>480</v>
      </c>
    </row>
    <row r="4527" spans="3:13" x14ac:dyDescent="0.3">
      <c r="C4527" s="2"/>
      <c r="L4527" s="4">
        <v>0.53981805019493234</v>
      </c>
      <c r="M4527" s="28">
        <f t="shared" si="79"/>
        <v>480</v>
      </c>
    </row>
    <row r="4528" spans="3:13" x14ac:dyDescent="0.3">
      <c r="C4528" s="2"/>
      <c r="L4528" s="4">
        <v>0.75533049319424794</v>
      </c>
      <c r="M4528" s="27">
        <f t="shared" si="79"/>
        <v>1000</v>
      </c>
    </row>
    <row r="4529" spans="3:13" x14ac:dyDescent="0.3">
      <c r="C4529" s="2"/>
      <c r="L4529" s="4">
        <v>0.73495093096747088</v>
      </c>
      <c r="M4529" s="28">
        <f t="shared" si="79"/>
        <v>480</v>
      </c>
    </row>
    <row r="4530" spans="3:13" x14ac:dyDescent="0.3">
      <c r="C4530" s="2"/>
      <c r="L4530" s="4">
        <v>0.82866741006850064</v>
      </c>
      <c r="M4530" s="27">
        <f t="shared" si="79"/>
        <v>1000</v>
      </c>
    </row>
    <row r="4531" spans="3:13" x14ac:dyDescent="0.3">
      <c r="C4531" s="2"/>
      <c r="L4531" s="4">
        <v>0.33400311892213286</v>
      </c>
      <c r="M4531" s="28">
        <f t="shared" si="79"/>
        <v>-540</v>
      </c>
    </row>
    <row r="4532" spans="3:13" x14ac:dyDescent="0.3">
      <c r="C4532" s="2"/>
      <c r="L4532" s="4">
        <v>0.44600243061605227</v>
      </c>
      <c r="M4532" s="27">
        <f t="shared" si="79"/>
        <v>480</v>
      </c>
    </row>
    <row r="4533" spans="3:13" x14ac:dyDescent="0.3">
      <c r="C4533" s="2"/>
      <c r="L4533" s="4">
        <v>0.7807027492362435</v>
      </c>
      <c r="M4533" s="28">
        <f t="shared" si="79"/>
        <v>1000</v>
      </c>
    </row>
    <row r="4534" spans="3:13" x14ac:dyDescent="0.3">
      <c r="C4534" s="2"/>
      <c r="L4534" s="4">
        <v>0.71893552902598179</v>
      </c>
      <c r="M4534" s="27">
        <f t="shared" si="79"/>
        <v>480</v>
      </c>
    </row>
    <row r="4535" spans="3:13" x14ac:dyDescent="0.3">
      <c r="C4535" s="2"/>
      <c r="L4535" s="4">
        <v>4.5789774347641865E-2</v>
      </c>
      <c r="M4535" s="28">
        <f t="shared" si="79"/>
        <v>-1040</v>
      </c>
    </row>
    <row r="4536" spans="3:13" x14ac:dyDescent="0.3">
      <c r="C4536" s="2"/>
      <c r="L4536" s="4">
        <v>0.55950734096673416</v>
      </c>
      <c r="M4536" s="27">
        <f t="shared" si="79"/>
        <v>480</v>
      </c>
    </row>
    <row r="4537" spans="3:13" x14ac:dyDescent="0.3">
      <c r="C4537" s="2"/>
      <c r="L4537" s="4">
        <v>0.88074490573555164</v>
      </c>
      <c r="M4537" s="28">
        <f t="shared" si="79"/>
        <v>1000</v>
      </c>
    </row>
    <row r="4538" spans="3:13" x14ac:dyDescent="0.3">
      <c r="C4538" s="2"/>
      <c r="L4538" s="4">
        <v>0.75755397942425573</v>
      </c>
      <c r="M4538" s="27">
        <f t="shared" si="79"/>
        <v>1000</v>
      </c>
    </row>
    <row r="4539" spans="3:13" x14ac:dyDescent="0.3">
      <c r="C4539" s="2"/>
      <c r="L4539" s="4">
        <v>0.82546532240377835</v>
      </c>
      <c r="M4539" s="28">
        <f t="shared" si="79"/>
        <v>1000</v>
      </c>
    </row>
    <row r="4540" spans="3:13" x14ac:dyDescent="0.3">
      <c r="C4540" s="2"/>
      <c r="L4540" s="4">
        <v>0.35261534942629646</v>
      </c>
      <c r="M4540" s="27">
        <f t="shared" si="79"/>
        <v>-540</v>
      </c>
    </row>
    <row r="4541" spans="3:13" x14ac:dyDescent="0.3">
      <c r="C4541" s="2"/>
      <c r="L4541" s="4">
        <v>0.58425470351991848</v>
      </c>
      <c r="M4541" s="28">
        <f t="shared" si="79"/>
        <v>480</v>
      </c>
    </row>
    <row r="4542" spans="3:13" x14ac:dyDescent="0.3">
      <c r="C4542" s="2"/>
      <c r="L4542" s="4">
        <v>0.14729131814521135</v>
      </c>
      <c r="M4542" s="27">
        <f t="shared" si="79"/>
        <v>-1040</v>
      </c>
    </row>
    <row r="4543" spans="3:13" x14ac:dyDescent="0.3">
      <c r="C4543" s="2"/>
      <c r="L4543" s="4">
        <v>0.61515151471597973</v>
      </c>
      <c r="M4543" s="28">
        <f t="shared" si="79"/>
        <v>480</v>
      </c>
    </row>
    <row r="4544" spans="3:13" x14ac:dyDescent="0.3">
      <c r="C4544" s="2"/>
      <c r="L4544" s="4">
        <v>0.22525900458584502</v>
      </c>
      <c r="M4544" s="27">
        <f t="shared" si="79"/>
        <v>-1040</v>
      </c>
    </row>
    <row r="4545" spans="3:13" x14ac:dyDescent="0.3">
      <c r="C4545" s="2"/>
      <c r="L4545" s="4">
        <v>0.26445076941931511</v>
      </c>
      <c r="M4545" s="28">
        <f t="shared" si="79"/>
        <v>-540</v>
      </c>
    </row>
    <row r="4546" spans="3:13" x14ac:dyDescent="0.3">
      <c r="C4546" s="2"/>
      <c r="L4546" s="4">
        <v>0.71118347406093307</v>
      </c>
      <c r="M4546" s="27">
        <f t="shared" si="79"/>
        <v>480</v>
      </c>
    </row>
    <row r="4547" spans="3:13" x14ac:dyDescent="0.3">
      <c r="C4547" s="2"/>
      <c r="L4547" s="4">
        <v>0.32711707941149648</v>
      </c>
      <c r="M4547" s="28">
        <f t="shared" si="79"/>
        <v>-540</v>
      </c>
    </row>
    <row r="4548" spans="3:13" x14ac:dyDescent="0.3">
      <c r="C4548" s="2"/>
      <c r="L4548" s="4">
        <v>0.46336574653597573</v>
      </c>
      <c r="M4548" s="27">
        <f t="shared" si="79"/>
        <v>480</v>
      </c>
    </row>
    <row r="4549" spans="3:13" x14ac:dyDescent="0.3">
      <c r="C4549" s="2"/>
      <c r="L4549" s="4">
        <v>0.65284563612381508</v>
      </c>
      <c r="M4549" s="28">
        <f t="shared" ref="M4549:M4612" si="80">IF(L4549&gt;$D$19,$E$18,IF(L4549&gt;$D$20,$E$19,IF(L4549&gt;$D$21,$E$20,$E$21)))</f>
        <v>480</v>
      </c>
    </row>
    <row r="4550" spans="3:13" x14ac:dyDescent="0.3">
      <c r="C4550" s="2"/>
      <c r="L4550" s="4">
        <v>0.8289011041263602</v>
      </c>
      <c r="M4550" s="27">
        <f t="shared" si="80"/>
        <v>1000</v>
      </c>
    </row>
    <row r="4551" spans="3:13" x14ac:dyDescent="0.3">
      <c r="C4551" s="2"/>
      <c r="L4551" s="4">
        <v>0.26285059903474084</v>
      </c>
      <c r="M4551" s="28">
        <f t="shared" si="80"/>
        <v>-540</v>
      </c>
    </row>
    <row r="4552" spans="3:13" x14ac:dyDescent="0.3">
      <c r="C4552" s="2"/>
      <c r="L4552" s="4">
        <v>1.4792864006728523E-3</v>
      </c>
      <c r="M4552" s="27">
        <f t="shared" si="80"/>
        <v>-1040</v>
      </c>
    </row>
    <row r="4553" spans="3:13" x14ac:dyDescent="0.3">
      <c r="C4553" s="2"/>
      <c r="L4553" s="4">
        <v>0.20777191031534736</v>
      </c>
      <c r="M4553" s="28">
        <f t="shared" si="80"/>
        <v>-1040</v>
      </c>
    </row>
    <row r="4554" spans="3:13" x14ac:dyDescent="0.3">
      <c r="C4554" s="2"/>
      <c r="L4554" s="4">
        <v>0.49553455026613424</v>
      </c>
      <c r="M4554" s="27">
        <f t="shared" si="80"/>
        <v>480</v>
      </c>
    </row>
    <row r="4555" spans="3:13" x14ac:dyDescent="0.3">
      <c r="C4555" s="2"/>
      <c r="L4555" s="4">
        <v>0.40496332121894618</v>
      </c>
      <c r="M4555" s="28">
        <f t="shared" si="80"/>
        <v>-540</v>
      </c>
    </row>
    <row r="4556" spans="3:13" x14ac:dyDescent="0.3">
      <c r="C4556" s="2"/>
      <c r="L4556" s="4">
        <v>0.80922606605543745</v>
      </c>
      <c r="M4556" s="27">
        <f t="shared" si="80"/>
        <v>1000</v>
      </c>
    </row>
    <row r="4557" spans="3:13" x14ac:dyDescent="0.3">
      <c r="C4557" s="2"/>
      <c r="L4557" s="4">
        <v>0.7593629206257948</v>
      </c>
      <c r="M4557" s="28">
        <f t="shared" si="80"/>
        <v>1000</v>
      </c>
    </row>
    <row r="4558" spans="3:13" x14ac:dyDescent="0.3">
      <c r="C4558" s="2"/>
      <c r="L4558" s="4">
        <v>0.18394595465227004</v>
      </c>
      <c r="M4558" s="27">
        <f t="shared" si="80"/>
        <v>-1040</v>
      </c>
    </row>
    <row r="4559" spans="3:13" x14ac:dyDescent="0.3">
      <c r="C4559" s="2"/>
      <c r="L4559" s="4">
        <v>0.35348496218158287</v>
      </c>
      <c r="M4559" s="28">
        <f t="shared" si="80"/>
        <v>-540</v>
      </c>
    </row>
    <row r="4560" spans="3:13" x14ac:dyDescent="0.3">
      <c r="C4560" s="2"/>
      <c r="L4560" s="4">
        <v>0.32862954329605665</v>
      </c>
      <c r="M4560" s="27">
        <f t="shared" si="80"/>
        <v>-540</v>
      </c>
    </row>
    <row r="4561" spans="3:13" x14ac:dyDescent="0.3">
      <c r="C4561" s="2"/>
      <c r="L4561" s="4">
        <v>0.33375965869256907</v>
      </c>
      <c r="M4561" s="28">
        <f t="shared" si="80"/>
        <v>-540</v>
      </c>
    </row>
    <row r="4562" spans="3:13" x14ac:dyDescent="0.3">
      <c r="C4562" s="2"/>
      <c r="L4562" s="4">
        <v>0.34752541985182206</v>
      </c>
      <c r="M4562" s="27">
        <f t="shared" si="80"/>
        <v>-540</v>
      </c>
    </row>
    <row r="4563" spans="3:13" x14ac:dyDescent="0.3">
      <c r="C4563" s="2"/>
      <c r="L4563" s="4">
        <v>0.79972948734471028</v>
      </c>
      <c r="M4563" s="28">
        <f t="shared" si="80"/>
        <v>1000</v>
      </c>
    </row>
    <row r="4564" spans="3:13" x14ac:dyDescent="0.3">
      <c r="C4564" s="2"/>
      <c r="L4564" s="4">
        <v>0.76276998688855291</v>
      </c>
      <c r="M4564" s="27">
        <f t="shared" si="80"/>
        <v>1000</v>
      </c>
    </row>
    <row r="4565" spans="3:13" x14ac:dyDescent="0.3">
      <c r="C4565" s="2"/>
      <c r="L4565" s="4">
        <v>0.44506628521213665</v>
      </c>
      <c r="M4565" s="28">
        <f t="shared" si="80"/>
        <v>480</v>
      </c>
    </row>
    <row r="4566" spans="3:13" x14ac:dyDescent="0.3">
      <c r="C4566" s="2"/>
      <c r="L4566" s="4">
        <v>0.9841310623631716</v>
      </c>
      <c r="M4566" s="27">
        <f t="shared" si="80"/>
        <v>1000</v>
      </c>
    </row>
    <row r="4567" spans="3:13" x14ac:dyDescent="0.3">
      <c r="C4567" s="2"/>
      <c r="L4567" s="4">
        <v>0.18234588827189957</v>
      </c>
      <c r="M4567" s="28">
        <f t="shared" si="80"/>
        <v>-1040</v>
      </c>
    </row>
    <row r="4568" spans="3:13" x14ac:dyDescent="0.3">
      <c r="C4568" s="2"/>
      <c r="L4568" s="4">
        <v>0.66472085300894024</v>
      </c>
      <c r="M4568" s="27">
        <f t="shared" si="80"/>
        <v>480</v>
      </c>
    </row>
    <row r="4569" spans="3:13" x14ac:dyDescent="0.3">
      <c r="C4569" s="2"/>
      <c r="L4569" s="4">
        <v>0.52487208472706093</v>
      </c>
      <c r="M4569" s="28">
        <f t="shared" si="80"/>
        <v>480</v>
      </c>
    </row>
    <row r="4570" spans="3:13" x14ac:dyDescent="0.3">
      <c r="C4570" s="2"/>
      <c r="L4570" s="4">
        <v>0.28589410589860798</v>
      </c>
      <c r="M4570" s="27">
        <f t="shared" si="80"/>
        <v>-540</v>
      </c>
    </row>
    <row r="4571" spans="3:13" x14ac:dyDescent="0.3">
      <c r="C4571" s="2"/>
      <c r="L4571" s="4">
        <v>7.646705216740457E-2</v>
      </c>
      <c r="M4571" s="28">
        <f t="shared" si="80"/>
        <v>-1040</v>
      </c>
    </row>
    <row r="4572" spans="3:13" x14ac:dyDescent="0.3">
      <c r="C4572" s="2"/>
      <c r="L4572" s="4">
        <v>0.16707187212340024</v>
      </c>
      <c r="M4572" s="27">
        <f t="shared" si="80"/>
        <v>-1040</v>
      </c>
    </row>
    <row r="4573" spans="3:13" x14ac:dyDescent="0.3">
      <c r="C4573" s="2"/>
      <c r="L4573" s="4">
        <v>0.31310831273205308</v>
      </c>
      <c r="M4573" s="28">
        <f t="shared" si="80"/>
        <v>-540</v>
      </c>
    </row>
    <row r="4574" spans="3:13" x14ac:dyDescent="0.3">
      <c r="C4574" s="2"/>
      <c r="L4574" s="4">
        <v>0.41163567425608416</v>
      </c>
      <c r="M4574" s="27">
        <f t="shared" si="80"/>
        <v>-540</v>
      </c>
    </row>
    <row r="4575" spans="3:13" x14ac:dyDescent="0.3">
      <c r="C4575" s="2"/>
      <c r="L4575" s="4">
        <v>6.4691952454069446E-2</v>
      </c>
      <c r="M4575" s="28">
        <f t="shared" si="80"/>
        <v>-1040</v>
      </c>
    </row>
    <row r="4576" spans="3:13" x14ac:dyDescent="0.3">
      <c r="C4576" s="2"/>
      <c r="L4576" s="4">
        <v>0.52635747876778183</v>
      </c>
      <c r="M4576" s="27">
        <f t="shared" si="80"/>
        <v>480</v>
      </c>
    </row>
    <row r="4577" spans="3:13" x14ac:dyDescent="0.3">
      <c r="C4577" s="2"/>
      <c r="L4577" s="4">
        <v>0.5512159528140943</v>
      </c>
      <c r="M4577" s="28">
        <f t="shared" si="80"/>
        <v>480</v>
      </c>
    </row>
    <row r="4578" spans="3:13" x14ac:dyDescent="0.3">
      <c r="C4578" s="2"/>
      <c r="L4578" s="4">
        <v>0.90812223517804302</v>
      </c>
      <c r="M4578" s="27">
        <f t="shared" si="80"/>
        <v>1000</v>
      </c>
    </row>
    <row r="4579" spans="3:13" x14ac:dyDescent="0.3">
      <c r="C4579" s="2"/>
      <c r="L4579" s="4">
        <v>0.81254671114131671</v>
      </c>
      <c r="M4579" s="28">
        <f t="shared" si="80"/>
        <v>1000</v>
      </c>
    </row>
    <row r="4580" spans="3:13" x14ac:dyDescent="0.3">
      <c r="C4580" s="2"/>
      <c r="L4580" s="4">
        <v>0.58259943223268917</v>
      </c>
      <c r="M4580" s="27">
        <f t="shared" si="80"/>
        <v>480</v>
      </c>
    </row>
    <row r="4581" spans="3:13" x14ac:dyDescent="0.3">
      <c r="C4581" s="2"/>
      <c r="L4581" s="4">
        <v>0.64135316036859402</v>
      </c>
      <c r="M4581" s="28">
        <f t="shared" si="80"/>
        <v>480</v>
      </c>
    </row>
    <row r="4582" spans="3:13" x14ac:dyDescent="0.3">
      <c r="C4582" s="2"/>
      <c r="L4582" s="4">
        <v>0.27106471067858307</v>
      </c>
      <c r="M4582" s="27">
        <f t="shared" si="80"/>
        <v>-540</v>
      </c>
    </row>
    <row r="4583" spans="3:13" x14ac:dyDescent="0.3">
      <c r="C4583" s="2"/>
      <c r="L4583" s="4">
        <v>0.48302610760555376</v>
      </c>
      <c r="M4583" s="28">
        <f t="shared" si="80"/>
        <v>480</v>
      </c>
    </row>
    <row r="4584" spans="3:13" x14ac:dyDescent="0.3">
      <c r="C4584" s="2"/>
      <c r="L4584" s="4">
        <v>0.14575864512262771</v>
      </c>
      <c r="M4584" s="27">
        <f t="shared" si="80"/>
        <v>-1040</v>
      </c>
    </row>
    <row r="4585" spans="3:13" x14ac:dyDescent="0.3">
      <c r="C4585" s="2"/>
      <c r="L4585" s="4">
        <v>0.23118028655544076</v>
      </c>
      <c r="M4585" s="28">
        <f t="shared" si="80"/>
        <v>-540</v>
      </c>
    </row>
    <row r="4586" spans="3:13" x14ac:dyDescent="0.3">
      <c r="C4586" s="2"/>
      <c r="L4586" s="4">
        <v>0.86704948236902535</v>
      </c>
      <c r="M4586" s="27">
        <f t="shared" si="80"/>
        <v>1000</v>
      </c>
    </row>
    <row r="4587" spans="3:13" x14ac:dyDescent="0.3">
      <c r="C4587" s="2"/>
      <c r="L4587" s="4">
        <v>0.69978750268690171</v>
      </c>
      <c r="M4587" s="28">
        <f t="shared" si="80"/>
        <v>480</v>
      </c>
    </row>
    <row r="4588" spans="3:13" x14ac:dyDescent="0.3">
      <c r="C4588" s="2"/>
      <c r="L4588" s="4">
        <v>4.7194200780545481E-2</v>
      </c>
      <c r="M4588" s="27">
        <f t="shared" si="80"/>
        <v>-1040</v>
      </c>
    </row>
    <row r="4589" spans="3:13" x14ac:dyDescent="0.3">
      <c r="C4589" s="2"/>
      <c r="L4589" s="4">
        <v>0.12758360711562611</v>
      </c>
      <c r="M4589" s="28">
        <f t="shared" si="80"/>
        <v>-1040</v>
      </c>
    </row>
    <row r="4590" spans="3:13" x14ac:dyDescent="0.3">
      <c r="C4590" s="2"/>
      <c r="L4590" s="4">
        <v>0.66521637009445167</v>
      </c>
      <c r="M4590" s="27">
        <f t="shared" si="80"/>
        <v>480</v>
      </c>
    </row>
    <row r="4591" spans="3:13" x14ac:dyDescent="0.3">
      <c r="C4591" s="2"/>
      <c r="L4591" s="4">
        <v>0.76640609552868844</v>
      </c>
      <c r="M4591" s="28">
        <f t="shared" si="80"/>
        <v>1000</v>
      </c>
    </row>
    <row r="4592" spans="3:13" x14ac:dyDescent="0.3">
      <c r="C4592" s="2"/>
      <c r="L4592" s="4">
        <v>0.35184658101239574</v>
      </c>
      <c r="M4592" s="27">
        <f t="shared" si="80"/>
        <v>-540</v>
      </c>
    </row>
    <row r="4593" spans="3:13" x14ac:dyDescent="0.3">
      <c r="C4593" s="2"/>
      <c r="L4593" s="4">
        <v>0.55227224869243219</v>
      </c>
      <c r="M4593" s="28">
        <f t="shared" si="80"/>
        <v>480</v>
      </c>
    </row>
    <row r="4594" spans="3:13" x14ac:dyDescent="0.3">
      <c r="C4594" s="2"/>
      <c r="L4594" s="4">
        <v>0.96004162604906274</v>
      </c>
      <c r="M4594" s="27">
        <f t="shared" si="80"/>
        <v>1000</v>
      </c>
    </row>
    <row r="4595" spans="3:13" x14ac:dyDescent="0.3">
      <c r="C4595" s="2"/>
      <c r="L4595" s="4">
        <v>0.76938272510765604</v>
      </c>
      <c r="M4595" s="28">
        <f t="shared" si="80"/>
        <v>1000</v>
      </c>
    </row>
    <row r="4596" spans="3:13" x14ac:dyDescent="0.3">
      <c r="C4596" s="2"/>
      <c r="L4596" s="4">
        <v>0.64277438389737795</v>
      </c>
      <c r="M4596" s="27">
        <f t="shared" si="80"/>
        <v>480</v>
      </c>
    </row>
    <row r="4597" spans="3:13" x14ac:dyDescent="0.3">
      <c r="C4597" s="2"/>
      <c r="L4597" s="4">
        <v>0.94580709030881671</v>
      </c>
      <c r="M4597" s="28">
        <f t="shared" si="80"/>
        <v>1000</v>
      </c>
    </row>
    <row r="4598" spans="3:13" x14ac:dyDescent="0.3">
      <c r="C4598" s="2"/>
      <c r="L4598" s="4">
        <v>0.11552886059226852</v>
      </c>
      <c r="M4598" s="27">
        <f t="shared" si="80"/>
        <v>-1040</v>
      </c>
    </row>
    <row r="4599" spans="3:13" x14ac:dyDescent="0.3">
      <c r="C4599" s="2"/>
      <c r="L4599" s="4">
        <v>0.90980473335660561</v>
      </c>
      <c r="M4599" s="28">
        <f t="shared" si="80"/>
        <v>1000</v>
      </c>
    </row>
    <row r="4600" spans="3:13" x14ac:dyDescent="0.3">
      <c r="C4600" s="2"/>
      <c r="L4600" s="4">
        <v>1.7691328273289009E-2</v>
      </c>
      <c r="M4600" s="27">
        <f t="shared" si="80"/>
        <v>-1040</v>
      </c>
    </row>
    <row r="4601" spans="3:13" x14ac:dyDescent="0.3">
      <c r="C4601" s="2"/>
      <c r="L4601" s="4">
        <v>5.0942767747150786E-2</v>
      </c>
      <c r="M4601" s="28">
        <f t="shared" si="80"/>
        <v>-1040</v>
      </c>
    </row>
    <row r="4602" spans="3:13" x14ac:dyDescent="0.3">
      <c r="C4602" s="2"/>
      <c r="L4602" s="4">
        <v>3.925841393447993E-2</v>
      </c>
      <c r="M4602" s="27">
        <f t="shared" si="80"/>
        <v>-1040</v>
      </c>
    </row>
    <row r="4603" spans="3:13" x14ac:dyDescent="0.3">
      <c r="C4603" s="2"/>
      <c r="L4603" s="4">
        <v>0.32740674465317288</v>
      </c>
      <c r="M4603" s="28">
        <f t="shared" si="80"/>
        <v>-540</v>
      </c>
    </row>
    <row r="4604" spans="3:13" x14ac:dyDescent="0.3">
      <c r="C4604" s="2"/>
      <c r="L4604" s="4">
        <v>0.76615735220903691</v>
      </c>
      <c r="M4604" s="27">
        <f t="shared" si="80"/>
        <v>1000</v>
      </c>
    </row>
    <row r="4605" spans="3:13" x14ac:dyDescent="0.3">
      <c r="C4605" s="2"/>
      <c r="L4605" s="4">
        <v>0.69543387589387018</v>
      </c>
      <c r="M4605" s="28">
        <f t="shared" si="80"/>
        <v>480</v>
      </c>
    </row>
    <row r="4606" spans="3:13" x14ac:dyDescent="0.3">
      <c r="C4606" s="2"/>
      <c r="L4606" s="4">
        <v>0.99445798352241366</v>
      </c>
      <c r="M4606" s="27">
        <f t="shared" si="80"/>
        <v>1000</v>
      </c>
    </row>
    <row r="4607" spans="3:13" x14ac:dyDescent="0.3">
      <c r="C4607" s="2"/>
      <c r="L4607" s="4">
        <v>0.15743960933898227</v>
      </c>
      <c r="M4607" s="28">
        <f t="shared" si="80"/>
        <v>-1040</v>
      </c>
    </row>
    <row r="4608" spans="3:13" x14ac:dyDescent="0.3">
      <c r="C4608" s="2"/>
      <c r="L4608" s="4">
        <v>0.76197376749275902</v>
      </c>
      <c r="M4608" s="27">
        <f t="shared" si="80"/>
        <v>1000</v>
      </c>
    </row>
    <row r="4609" spans="3:13" x14ac:dyDescent="0.3">
      <c r="C4609" s="2"/>
      <c r="L4609" s="4">
        <v>0.68160856392298241</v>
      </c>
      <c r="M4609" s="28">
        <f t="shared" si="80"/>
        <v>480</v>
      </c>
    </row>
    <row r="4610" spans="3:13" x14ac:dyDescent="0.3">
      <c r="C4610" s="2"/>
      <c r="L4610" s="4">
        <v>0.25691444019858012</v>
      </c>
      <c r="M4610" s="27">
        <f t="shared" si="80"/>
        <v>-540</v>
      </c>
    </row>
    <row r="4611" spans="3:13" x14ac:dyDescent="0.3">
      <c r="C4611" s="2"/>
      <c r="L4611" s="4">
        <v>0.14902174005271718</v>
      </c>
      <c r="M4611" s="28">
        <f t="shared" si="80"/>
        <v>-1040</v>
      </c>
    </row>
    <row r="4612" spans="3:13" x14ac:dyDescent="0.3">
      <c r="C4612" s="2"/>
      <c r="L4612" s="4">
        <v>0.20824331265146423</v>
      </c>
      <c r="M4612" s="27">
        <f t="shared" si="80"/>
        <v>-1040</v>
      </c>
    </row>
    <row r="4613" spans="3:13" x14ac:dyDescent="0.3">
      <c r="C4613" s="2"/>
      <c r="L4613" s="4">
        <v>0.59178260305512154</v>
      </c>
      <c r="M4613" s="28">
        <f t="shared" ref="M4613:M4676" si="81">IF(L4613&gt;$D$19,$E$18,IF(L4613&gt;$D$20,$E$19,IF(L4613&gt;$D$21,$E$20,$E$21)))</f>
        <v>480</v>
      </c>
    </row>
    <row r="4614" spans="3:13" x14ac:dyDescent="0.3">
      <c r="C4614" s="2"/>
      <c r="L4614" s="4">
        <v>0.59251378298227797</v>
      </c>
      <c r="M4614" s="27">
        <f t="shared" si="81"/>
        <v>480</v>
      </c>
    </row>
    <row r="4615" spans="3:13" x14ac:dyDescent="0.3">
      <c r="C4615" s="2"/>
      <c r="L4615" s="4">
        <v>0.1642465485213761</v>
      </c>
      <c r="M4615" s="28">
        <f t="shared" si="81"/>
        <v>-1040</v>
      </c>
    </row>
    <row r="4616" spans="3:13" x14ac:dyDescent="0.3">
      <c r="C4616" s="2"/>
      <c r="L4616" s="4">
        <v>0.63106712280722788</v>
      </c>
      <c r="M4616" s="27">
        <f t="shared" si="81"/>
        <v>480</v>
      </c>
    </row>
    <row r="4617" spans="3:13" x14ac:dyDescent="0.3">
      <c r="C4617" s="2"/>
      <c r="L4617" s="4">
        <v>0.14813444138999599</v>
      </c>
      <c r="M4617" s="28">
        <f t="shared" si="81"/>
        <v>-1040</v>
      </c>
    </row>
    <row r="4618" spans="3:13" x14ac:dyDescent="0.3">
      <c r="C4618" s="2"/>
      <c r="L4618" s="4">
        <v>0.80683461446873772</v>
      </c>
      <c r="M4618" s="27">
        <f t="shared" si="81"/>
        <v>1000</v>
      </c>
    </row>
    <row r="4619" spans="3:13" x14ac:dyDescent="0.3">
      <c r="C4619" s="2"/>
      <c r="L4619" s="4">
        <v>0.19648567950700813</v>
      </c>
      <c r="M4619" s="28">
        <f t="shared" si="81"/>
        <v>-1040</v>
      </c>
    </row>
    <row r="4620" spans="3:13" x14ac:dyDescent="0.3">
      <c r="C4620" s="2"/>
      <c r="L4620" s="4">
        <v>0.90877160721782668</v>
      </c>
      <c r="M4620" s="27">
        <f t="shared" si="81"/>
        <v>1000</v>
      </c>
    </row>
    <row r="4621" spans="3:13" x14ac:dyDescent="0.3">
      <c r="C4621" s="2"/>
      <c r="L4621" s="4">
        <v>0.93075613847409222</v>
      </c>
      <c r="M4621" s="28">
        <f t="shared" si="81"/>
        <v>1000</v>
      </c>
    </row>
    <row r="4622" spans="3:13" x14ac:dyDescent="0.3">
      <c r="C4622" s="2"/>
      <c r="L4622" s="4">
        <v>0.24941103347310078</v>
      </c>
      <c r="M4622" s="27">
        <f t="shared" si="81"/>
        <v>-540</v>
      </c>
    </row>
    <row r="4623" spans="3:13" x14ac:dyDescent="0.3">
      <c r="C4623" s="2"/>
      <c r="L4623" s="4">
        <v>0.82938740240500908</v>
      </c>
      <c r="M4623" s="28">
        <f t="shared" si="81"/>
        <v>1000</v>
      </c>
    </row>
    <row r="4624" spans="3:13" x14ac:dyDescent="0.3">
      <c r="C4624" s="2"/>
      <c r="L4624" s="4">
        <v>0.33465847966521911</v>
      </c>
      <c r="M4624" s="27">
        <f t="shared" si="81"/>
        <v>-540</v>
      </c>
    </row>
    <row r="4625" spans="3:13" x14ac:dyDescent="0.3">
      <c r="C4625" s="2"/>
      <c r="L4625" s="4">
        <v>0.6578705146319217</v>
      </c>
      <c r="M4625" s="28">
        <f t="shared" si="81"/>
        <v>480</v>
      </c>
    </row>
    <row r="4626" spans="3:13" x14ac:dyDescent="0.3">
      <c r="C4626" s="2"/>
      <c r="L4626" s="4">
        <v>0.95725737372948672</v>
      </c>
      <c r="M4626" s="27">
        <f t="shared" si="81"/>
        <v>1000</v>
      </c>
    </row>
    <row r="4627" spans="3:13" x14ac:dyDescent="0.3">
      <c r="C4627" s="2"/>
      <c r="L4627" s="4">
        <v>0.41433892889053037</v>
      </c>
      <c r="M4627" s="28">
        <f t="shared" si="81"/>
        <v>-540</v>
      </c>
    </row>
    <row r="4628" spans="3:13" x14ac:dyDescent="0.3">
      <c r="C4628" s="2"/>
      <c r="L4628" s="4">
        <v>0.41558280029028893</v>
      </c>
      <c r="M4628" s="27">
        <f t="shared" si="81"/>
        <v>-540</v>
      </c>
    </row>
    <row r="4629" spans="3:13" x14ac:dyDescent="0.3">
      <c r="C4629" s="2"/>
      <c r="L4629" s="4">
        <v>0.19475384395837547</v>
      </c>
      <c r="M4629" s="28">
        <f t="shared" si="81"/>
        <v>-1040</v>
      </c>
    </row>
    <row r="4630" spans="3:13" x14ac:dyDescent="0.3">
      <c r="C4630" s="2"/>
      <c r="L4630" s="4">
        <v>0.31341985991397681</v>
      </c>
      <c r="M4630" s="27">
        <f t="shared" si="81"/>
        <v>-540</v>
      </c>
    </row>
    <row r="4631" spans="3:13" x14ac:dyDescent="0.3">
      <c r="C4631" s="2"/>
      <c r="L4631" s="4">
        <v>0.81142959293405115</v>
      </c>
      <c r="M4631" s="28">
        <f t="shared" si="81"/>
        <v>1000</v>
      </c>
    </row>
    <row r="4632" spans="3:13" x14ac:dyDescent="0.3">
      <c r="C4632" s="2"/>
      <c r="L4632" s="4">
        <v>0.58864544661051876</v>
      </c>
      <c r="M4632" s="27">
        <f t="shared" si="81"/>
        <v>480</v>
      </c>
    </row>
    <row r="4633" spans="3:13" x14ac:dyDescent="0.3">
      <c r="C4633" s="2"/>
      <c r="L4633" s="4">
        <v>0.49972229064479634</v>
      </c>
      <c r="M4633" s="28">
        <f t="shared" si="81"/>
        <v>480</v>
      </c>
    </row>
    <row r="4634" spans="3:13" x14ac:dyDescent="0.3">
      <c r="C4634" s="2"/>
      <c r="L4634" s="4">
        <v>0.55492476711144112</v>
      </c>
      <c r="M4634" s="27">
        <f t="shared" si="81"/>
        <v>480</v>
      </c>
    </row>
    <row r="4635" spans="3:13" x14ac:dyDescent="0.3">
      <c r="C4635" s="2"/>
      <c r="L4635" s="4">
        <v>0.13050784907011626</v>
      </c>
      <c r="M4635" s="28">
        <f t="shared" si="81"/>
        <v>-1040</v>
      </c>
    </row>
    <row r="4636" spans="3:13" x14ac:dyDescent="0.3">
      <c r="C4636" s="2"/>
      <c r="L4636" s="4">
        <v>0.7182843780647391</v>
      </c>
      <c r="M4636" s="27">
        <f t="shared" si="81"/>
        <v>480</v>
      </c>
    </row>
    <row r="4637" spans="3:13" x14ac:dyDescent="0.3">
      <c r="C4637" s="2"/>
      <c r="L4637" s="4">
        <v>0.11341339956113683</v>
      </c>
      <c r="M4637" s="28">
        <f t="shared" si="81"/>
        <v>-1040</v>
      </c>
    </row>
    <row r="4638" spans="3:13" x14ac:dyDescent="0.3">
      <c r="C4638" s="2"/>
      <c r="L4638" s="4">
        <v>0.73726200801124775</v>
      </c>
      <c r="M4638" s="27">
        <f t="shared" si="81"/>
        <v>480</v>
      </c>
    </row>
    <row r="4639" spans="3:13" x14ac:dyDescent="0.3">
      <c r="C4639" s="2"/>
      <c r="L4639" s="4">
        <v>0.63421158153637514</v>
      </c>
      <c r="M4639" s="28">
        <f t="shared" si="81"/>
        <v>480</v>
      </c>
    </row>
    <row r="4640" spans="3:13" x14ac:dyDescent="0.3">
      <c r="C4640" s="2"/>
      <c r="L4640" s="4">
        <v>0.66067193099085675</v>
      </c>
      <c r="M4640" s="27">
        <f t="shared" si="81"/>
        <v>480</v>
      </c>
    </row>
    <row r="4641" spans="3:13" x14ac:dyDescent="0.3">
      <c r="C4641" s="2"/>
      <c r="L4641" s="4">
        <v>0.42697706230880494</v>
      </c>
      <c r="M4641" s="28">
        <f t="shared" si="81"/>
        <v>-540</v>
      </c>
    </row>
    <row r="4642" spans="3:13" x14ac:dyDescent="0.3">
      <c r="C4642" s="2"/>
      <c r="L4642" s="4">
        <v>0.33702211625283751</v>
      </c>
      <c r="M4642" s="27">
        <f t="shared" si="81"/>
        <v>-540</v>
      </c>
    </row>
    <row r="4643" spans="3:13" x14ac:dyDescent="0.3">
      <c r="C4643" s="2"/>
      <c r="L4643" s="4">
        <v>0.62035313478210596</v>
      </c>
      <c r="M4643" s="28">
        <f t="shared" si="81"/>
        <v>480</v>
      </c>
    </row>
    <row r="4644" spans="3:13" x14ac:dyDescent="0.3">
      <c r="C4644" s="2"/>
      <c r="L4644" s="4">
        <v>0.28558367638602511</v>
      </c>
      <c r="M4644" s="27">
        <f t="shared" si="81"/>
        <v>-540</v>
      </c>
    </row>
    <row r="4645" spans="3:13" x14ac:dyDescent="0.3">
      <c r="C4645" s="2"/>
      <c r="L4645" s="4">
        <v>0.11532576818545348</v>
      </c>
      <c r="M4645" s="28">
        <f t="shared" si="81"/>
        <v>-1040</v>
      </c>
    </row>
    <row r="4646" spans="3:13" x14ac:dyDescent="0.3">
      <c r="C4646" s="2"/>
      <c r="L4646" s="4">
        <v>0.25065660911496368</v>
      </c>
      <c r="M4646" s="27">
        <f t="shared" si="81"/>
        <v>-540</v>
      </c>
    </row>
    <row r="4647" spans="3:13" x14ac:dyDescent="0.3">
      <c r="C4647" s="2"/>
      <c r="L4647" s="4">
        <v>0.36419704568037758</v>
      </c>
      <c r="M4647" s="28">
        <f t="shared" si="81"/>
        <v>-540</v>
      </c>
    </row>
    <row r="4648" spans="3:13" x14ac:dyDescent="0.3">
      <c r="C4648" s="2"/>
      <c r="L4648" s="4">
        <v>0.11133335105035158</v>
      </c>
      <c r="M4648" s="27">
        <f t="shared" si="81"/>
        <v>-1040</v>
      </c>
    </row>
    <row r="4649" spans="3:13" x14ac:dyDescent="0.3">
      <c r="C4649" s="2"/>
      <c r="L4649" s="4">
        <v>0.17489549464611176</v>
      </c>
      <c r="M4649" s="28">
        <f t="shared" si="81"/>
        <v>-1040</v>
      </c>
    </row>
    <row r="4650" spans="3:13" x14ac:dyDescent="0.3">
      <c r="C4650" s="2"/>
      <c r="L4650" s="4">
        <v>0.98769235370549335</v>
      </c>
      <c r="M4650" s="27">
        <f t="shared" si="81"/>
        <v>1000</v>
      </c>
    </row>
    <row r="4651" spans="3:13" x14ac:dyDescent="0.3">
      <c r="C4651" s="2"/>
      <c r="L4651" s="4">
        <v>0.25764219806704736</v>
      </c>
      <c r="M4651" s="28">
        <f t="shared" si="81"/>
        <v>-540</v>
      </c>
    </row>
    <row r="4652" spans="3:13" x14ac:dyDescent="0.3">
      <c r="C4652" s="2"/>
      <c r="L4652" s="4">
        <v>0.60693783191738626</v>
      </c>
      <c r="M4652" s="27">
        <f t="shared" si="81"/>
        <v>480</v>
      </c>
    </row>
    <row r="4653" spans="3:13" x14ac:dyDescent="0.3">
      <c r="C4653" s="2"/>
      <c r="L4653" s="4">
        <v>0.90544956159184842</v>
      </c>
      <c r="M4653" s="28">
        <f t="shared" si="81"/>
        <v>1000</v>
      </c>
    </row>
    <row r="4654" spans="3:13" x14ac:dyDescent="0.3">
      <c r="C4654" s="2"/>
      <c r="L4654" s="4">
        <v>0.50251161471953276</v>
      </c>
      <c r="M4654" s="27">
        <f t="shared" si="81"/>
        <v>480</v>
      </c>
    </row>
    <row r="4655" spans="3:13" x14ac:dyDescent="0.3">
      <c r="C4655" s="2"/>
      <c r="L4655" s="4">
        <v>0.33170354331964957</v>
      </c>
      <c r="M4655" s="28">
        <f t="shared" si="81"/>
        <v>-540</v>
      </c>
    </row>
    <row r="4656" spans="3:13" x14ac:dyDescent="0.3">
      <c r="C4656" s="2"/>
      <c r="L4656" s="4">
        <v>0.14002279708724985</v>
      </c>
      <c r="M4656" s="27">
        <f t="shared" si="81"/>
        <v>-1040</v>
      </c>
    </row>
    <row r="4657" spans="3:13" x14ac:dyDescent="0.3">
      <c r="C4657" s="2"/>
      <c r="L4657" s="4">
        <v>0.91050508596375335</v>
      </c>
      <c r="M4657" s="28">
        <f t="shared" si="81"/>
        <v>1000</v>
      </c>
    </row>
    <row r="4658" spans="3:13" x14ac:dyDescent="0.3">
      <c r="C4658" s="2"/>
      <c r="L4658" s="4">
        <v>0.9009494997556361</v>
      </c>
      <c r="M4658" s="27">
        <f t="shared" si="81"/>
        <v>1000</v>
      </c>
    </row>
    <row r="4659" spans="3:13" x14ac:dyDescent="0.3">
      <c r="C4659" s="2"/>
      <c r="L4659" s="4">
        <v>0.88416469388977836</v>
      </c>
      <c r="M4659" s="28">
        <f t="shared" si="81"/>
        <v>1000</v>
      </c>
    </row>
    <row r="4660" spans="3:13" x14ac:dyDescent="0.3">
      <c r="C4660" s="2"/>
      <c r="L4660" s="4">
        <v>0.76467203872542822</v>
      </c>
      <c r="M4660" s="27">
        <f t="shared" si="81"/>
        <v>1000</v>
      </c>
    </row>
    <row r="4661" spans="3:13" x14ac:dyDescent="0.3">
      <c r="C4661" s="2"/>
      <c r="L4661" s="4">
        <v>0.56760795653445995</v>
      </c>
      <c r="M4661" s="28">
        <f t="shared" si="81"/>
        <v>480</v>
      </c>
    </row>
    <row r="4662" spans="3:13" x14ac:dyDescent="0.3">
      <c r="C4662" s="2"/>
      <c r="L4662" s="4">
        <v>0.24549353914516958</v>
      </c>
      <c r="M4662" s="27">
        <f t="shared" si="81"/>
        <v>-540</v>
      </c>
    </row>
    <row r="4663" spans="3:13" x14ac:dyDescent="0.3">
      <c r="C4663" s="2"/>
      <c r="L4663" s="4">
        <v>0.70222860634116901</v>
      </c>
      <c r="M4663" s="28">
        <f t="shared" si="81"/>
        <v>480</v>
      </c>
    </row>
    <row r="4664" spans="3:13" x14ac:dyDescent="0.3">
      <c r="C4664" s="2"/>
      <c r="L4664" s="4">
        <v>0.60633402378283119</v>
      </c>
      <c r="M4664" s="27">
        <f t="shared" si="81"/>
        <v>480</v>
      </c>
    </row>
    <row r="4665" spans="3:13" x14ac:dyDescent="0.3">
      <c r="C4665" s="2"/>
      <c r="L4665" s="4">
        <v>0.26455367350150782</v>
      </c>
      <c r="M4665" s="28">
        <f t="shared" si="81"/>
        <v>-540</v>
      </c>
    </row>
    <row r="4666" spans="3:13" x14ac:dyDescent="0.3">
      <c r="C4666" s="2"/>
      <c r="L4666" s="4">
        <v>0.72026849530379933</v>
      </c>
      <c r="M4666" s="27">
        <f t="shared" si="81"/>
        <v>480</v>
      </c>
    </row>
    <row r="4667" spans="3:13" x14ac:dyDescent="0.3">
      <c r="C4667" s="2"/>
      <c r="L4667" s="4">
        <v>0.6373067383208606</v>
      </c>
      <c r="M4667" s="28">
        <f t="shared" si="81"/>
        <v>480</v>
      </c>
    </row>
    <row r="4668" spans="3:13" x14ac:dyDescent="0.3">
      <c r="C4668" s="2"/>
      <c r="L4668" s="4">
        <v>0.73581066998037581</v>
      </c>
      <c r="M4668" s="27">
        <f t="shared" si="81"/>
        <v>480</v>
      </c>
    </row>
    <row r="4669" spans="3:13" x14ac:dyDescent="0.3">
      <c r="C4669" s="2"/>
      <c r="L4669" s="4">
        <v>0.88844871254763047</v>
      </c>
      <c r="M4669" s="28">
        <f t="shared" si="81"/>
        <v>1000</v>
      </c>
    </row>
    <row r="4670" spans="3:13" x14ac:dyDescent="0.3">
      <c r="C4670" s="2"/>
      <c r="L4670" s="4">
        <v>0.81474546894418498</v>
      </c>
      <c r="M4670" s="27">
        <f t="shared" si="81"/>
        <v>1000</v>
      </c>
    </row>
    <row r="4671" spans="3:13" x14ac:dyDescent="0.3">
      <c r="C4671" s="2"/>
      <c r="L4671" s="4">
        <v>0.36611114264580491</v>
      </c>
      <c r="M4671" s="28">
        <f t="shared" si="81"/>
        <v>-540</v>
      </c>
    </row>
    <row r="4672" spans="3:13" x14ac:dyDescent="0.3">
      <c r="C4672" s="2"/>
      <c r="L4672" s="4">
        <v>0.30668134401069314</v>
      </c>
      <c r="M4672" s="27">
        <f t="shared" si="81"/>
        <v>-540</v>
      </c>
    </row>
    <row r="4673" spans="3:13" x14ac:dyDescent="0.3">
      <c r="C4673" s="2"/>
      <c r="L4673" s="4">
        <v>0.78353107612683992</v>
      </c>
      <c r="M4673" s="28">
        <f t="shared" si="81"/>
        <v>1000</v>
      </c>
    </row>
    <row r="4674" spans="3:13" x14ac:dyDescent="0.3">
      <c r="C4674" s="2"/>
      <c r="L4674" s="4">
        <v>0.96229558774997637</v>
      </c>
      <c r="M4674" s="27">
        <f t="shared" si="81"/>
        <v>1000</v>
      </c>
    </row>
    <row r="4675" spans="3:13" x14ac:dyDescent="0.3">
      <c r="C4675" s="2"/>
      <c r="L4675" s="4">
        <v>0.31169805792808891</v>
      </c>
      <c r="M4675" s="28">
        <f t="shared" si="81"/>
        <v>-540</v>
      </c>
    </row>
    <row r="4676" spans="3:13" x14ac:dyDescent="0.3">
      <c r="C4676" s="2"/>
      <c r="L4676" s="4">
        <v>0.53080571249883546</v>
      </c>
      <c r="M4676" s="27">
        <f t="shared" si="81"/>
        <v>480</v>
      </c>
    </row>
    <row r="4677" spans="3:13" x14ac:dyDescent="0.3">
      <c r="C4677" s="2"/>
      <c r="L4677" s="4">
        <v>0.39825204598632069</v>
      </c>
      <c r="M4677" s="28">
        <f t="shared" ref="M4677:M4740" si="82">IF(L4677&gt;$D$19,$E$18,IF(L4677&gt;$D$20,$E$19,IF(L4677&gt;$D$21,$E$20,$E$21)))</f>
        <v>-540</v>
      </c>
    </row>
    <row r="4678" spans="3:13" x14ac:dyDescent="0.3">
      <c r="C4678" s="2"/>
      <c r="L4678" s="4">
        <v>0.97632098370048781</v>
      </c>
      <c r="M4678" s="27">
        <f t="shared" si="82"/>
        <v>1000</v>
      </c>
    </row>
    <row r="4679" spans="3:13" x14ac:dyDescent="0.3">
      <c r="C4679" s="2"/>
      <c r="L4679" s="4">
        <v>0.47361600522682257</v>
      </c>
      <c r="M4679" s="28">
        <f t="shared" si="82"/>
        <v>480</v>
      </c>
    </row>
    <row r="4680" spans="3:13" x14ac:dyDescent="0.3">
      <c r="C4680" s="2"/>
      <c r="L4680" s="4">
        <v>0.42683441159786828</v>
      </c>
      <c r="M4680" s="27">
        <f t="shared" si="82"/>
        <v>-540</v>
      </c>
    </row>
    <row r="4681" spans="3:13" x14ac:dyDescent="0.3">
      <c r="C4681" s="2"/>
      <c r="L4681" s="4">
        <v>0.81088345699443554</v>
      </c>
      <c r="M4681" s="28">
        <f t="shared" si="82"/>
        <v>1000</v>
      </c>
    </row>
    <row r="4682" spans="3:13" x14ac:dyDescent="0.3">
      <c r="C4682" s="2"/>
      <c r="L4682" s="4">
        <v>0.18343114501101276</v>
      </c>
      <c r="M4682" s="27">
        <f t="shared" si="82"/>
        <v>-1040</v>
      </c>
    </row>
    <row r="4683" spans="3:13" x14ac:dyDescent="0.3">
      <c r="C4683" s="2"/>
      <c r="L4683" s="4">
        <v>0.81209567327117904</v>
      </c>
      <c r="M4683" s="28">
        <f t="shared" si="82"/>
        <v>1000</v>
      </c>
    </row>
    <row r="4684" spans="3:13" x14ac:dyDescent="0.3">
      <c r="C4684" s="2"/>
      <c r="L4684" s="4">
        <v>0.93146017914122248</v>
      </c>
      <c r="M4684" s="27">
        <f t="shared" si="82"/>
        <v>1000</v>
      </c>
    </row>
    <row r="4685" spans="3:13" x14ac:dyDescent="0.3">
      <c r="C4685" s="2"/>
      <c r="L4685" s="4">
        <v>0.81933997089516208</v>
      </c>
      <c r="M4685" s="28">
        <f t="shared" si="82"/>
        <v>1000</v>
      </c>
    </row>
    <row r="4686" spans="3:13" x14ac:dyDescent="0.3">
      <c r="C4686" s="2"/>
      <c r="L4686" s="4">
        <v>0.75372597301249855</v>
      </c>
      <c r="M4686" s="27">
        <f t="shared" si="82"/>
        <v>1000</v>
      </c>
    </row>
    <row r="4687" spans="3:13" x14ac:dyDescent="0.3">
      <c r="C4687" s="2"/>
      <c r="L4687" s="4">
        <v>0.7732089755144943</v>
      </c>
      <c r="M4687" s="28">
        <f t="shared" si="82"/>
        <v>1000</v>
      </c>
    </row>
    <row r="4688" spans="3:13" x14ac:dyDescent="0.3">
      <c r="C4688" s="2"/>
      <c r="L4688" s="4">
        <v>0.16143578914989076</v>
      </c>
      <c r="M4688" s="27">
        <f t="shared" si="82"/>
        <v>-1040</v>
      </c>
    </row>
    <row r="4689" spans="3:13" x14ac:dyDescent="0.3">
      <c r="C4689" s="2"/>
      <c r="L4689" s="4">
        <v>0.62384331746955324</v>
      </c>
      <c r="M4689" s="28">
        <f t="shared" si="82"/>
        <v>480</v>
      </c>
    </row>
    <row r="4690" spans="3:13" x14ac:dyDescent="0.3">
      <c r="C4690" s="2"/>
      <c r="L4690" s="4">
        <v>0.68812096051183647</v>
      </c>
      <c r="M4690" s="27">
        <f t="shared" si="82"/>
        <v>480</v>
      </c>
    </row>
    <row r="4691" spans="3:13" x14ac:dyDescent="0.3">
      <c r="C4691" s="2"/>
      <c r="L4691" s="4">
        <v>0.9442430634271437</v>
      </c>
      <c r="M4691" s="28">
        <f t="shared" si="82"/>
        <v>1000</v>
      </c>
    </row>
    <row r="4692" spans="3:13" x14ac:dyDescent="0.3">
      <c r="C4692" s="2"/>
      <c r="L4692" s="4">
        <v>0.29094331198822487</v>
      </c>
      <c r="M4692" s="27">
        <f t="shared" si="82"/>
        <v>-540</v>
      </c>
    </row>
    <row r="4693" spans="3:13" x14ac:dyDescent="0.3">
      <c r="C4693" s="2"/>
      <c r="L4693" s="4">
        <v>0.1677057897745472</v>
      </c>
      <c r="M4693" s="28">
        <f t="shared" si="82"/>
        <v>-1040</v>
      </c>
    </row>
    <row r="4694" spans="3:13" x14ac:dyDescent="0.3">
      <c r="C4694" s="2"/>
      <c r="L4694" s="4">
        <v>0.94035931641910531</v>
      </c>
      <c r="M4694" s="27">
        <f t="shared" si="82"/>
        <v>1000</v>
      </c>
    </row>
    <row r="4695" spans="3:13" x14ac:dyDescent="0.3">
      <c r="C4695" s="2"/>
      <c r="L4695" s="4">
        <v>0.95430207273043255</v>
      </c>
      <c r="M4695" s="28">
        <f t="shared" si="82"/>
        <v>1000</v>
      </c>
    </row>
    <row r="4696" spans="3:13" x14ac:dyDescent="0.3">
      <c r="C4696" s="2"/>
      <c r="L4696" s="4">
        <v>0.78265525227153465</v>
      </c>
      <c r="M4696" s="27">
        <f t="shared" si="82"/>
        <v>1000</v>
      </c>
    </row>
    <row r="4697" spans="3:13" x14ac:dyDescent="0.3">
      <c r="C4697" s="2"/>
      <c r="L4697" s="4">
        <v>0.48764223172168042</v>
      </c>
      <c r="M4697" s="28">
        <f t="shared" si="82"/>
        <v>480</v>
      </c>
    </row>
    <row r="4698" spans="3:13" x14ac:dyDescent="0.3">
      <c r="C4698" s="2"/>
      <c r="L4698" s="4">
        <v>0.83189826710987891</v>
      </c>
      <c r="M4698" s="27">
        <f t="shared" si="82"/>
        <v>1000</v>
      </c>
    </row>
    <row r="4699" spans="3:13" x14ac:dyDescent="0.3">
      <c r="C4699" s="2"/>
      <c r="L4699" s="4">
        <v>0.60867572290224425</v>
      </c>
      <c r="M4699" s="28">
        <f t="shared" si="82"/>
        <v>480</v>
      </c>
    </row>
    <row r="4700" spans="3:13" x14ac:dyDescent="0.3">
      <c r="C4700" s="2"/>
      <c r="L4700" s="4">
        <v>2.9314109079708883E-2</v>
      </c>
      <c r="M4700" s="27">
        <f t="shared" si="82"/>
        <v>-1040</v>
      </c>
    </row>
    <row r="4701" spans="3:13" x14ac:dyDescent="0.3">
      <c r="C4701" s="2"/>
      <c r="L4701" s="4">
        <v>0.20402647785850292</v>
      </c>
      <c r="M4701" s="28">
        <f t="shared" si="82"/>
        <v>-1040</v>
      </c>
    </row>
    <row r="4702" spans="3:13" x14ac:dyDescent="0.3">
      <c r="C4702" s="2"/>
      <c r="L4702" s="4">
        <v>0.97948936654767449</v>
      </c>
      <c r="M4702" s="27">
        <f t="shared" si="82"/>
        <v>1000</v>
      </c>
    </row>
    <row r="4703" spans="3:13" x14ac:dyDescent="0.3">
      <c r="C4703" s="2"/>
      <c r="L4703" s="4">
        <v>0.53821436934156874</v>
      </c>
      <c r="M4703" s="28">
        <f t="shared" si="82"/>
        <v>480</v>
      </c>
    </row>
    <row r="4704" spans="3:13" x14ac:dyDescent="0.3">
      <c r="C4704" s="2"/>
      <c r="L4704" s="4">
        <v>0.61402950105693077</v>
      </c>
      <c r="M4704" s="27">
        <f t="shared" si="82"/>
        <v>480</v>
      </c>
    </row>
    <row r="4705" spans="3:13" x14ac:dyDescent="0.3">
      <c r="C4705" s="2"/>
      <c r="L4705" s="4">
        <v>0.61836998458785697</v>
      </c>
      <c r="M4705" s="28">
        <f t="shared" si="82"/>
        <v>480</v>
      </c>
    </row>
    <row r="4706" spans="3:13" x14ac:dyDescent="0.3">
      <c r="C4706" s="2"/>
      <c r="L4706" s="4">
        <v>0.66392637150894396</v>
      </c>
      <c r="M4706" s="27">
        <f t="shared" si="82"/>
        <v>480</v>
      </c>
    </row>
    <row r="4707" spans="3:13" x14ac:dyDescent="0.3">
      <c r="C4707" s="2"/>
      <c r="L4707" s="4">
        <v>0.69028756571757177</v>
      </c>
      <c r="M4707" s="28">
        <f t="shared" si="82"/>
        <v>480</v>
      </c>
    </row>
    <row r="4708" spans="3:13" x14ac:dyDescent="0.3">
      <c r="C4708" s="2"/>
      <c r="L4708" s="4">
        <v>0.93309042431657085</v>
      </c>
      <c r="M4708" s="27">
        <f t="shared" si="82"/>
        <v>1000</v>
      </c>
    </row>
    <row r="4709" spans="3:13" x14ac:dyDescent="0.3">
      <c r="C4709" s="2"/>
      <c r="L4709" s="4">
        <v>8.4016389492257315E-2</v>
      </c>
      <c r="M4709" s="28">
        <f t="shared" si="82"/>
        <v>-1040</v>
      </c>
    </row>
    <row r="4710" spans="3:13" x14ac:dyDescent="0.3">
      <c r="C4710" s="2"/>
      <c r="L4710" s="4">
        <v>0.23483317695691353</v>
      </c>
      <c r="M4710" s="27">
        <f t="shared" si="82"/>
        <v>-540</v>
      </c>
    </row>
    <row r="4711" spans="3:13" x14ac:dyDescent="0.3">
      <c r="C4711" s="2"/>
      <c r="L4711" s="4">
        <v>0.9156558616173428</v>
      </c>
      <c r="M4711" s="28">
        <f t="shared" si="82"/>
        <v>1000</v>
      </c>
    </row>
    <row r="4712" spans="3:13" x14ac:dyDescent="0.3">
      <c r="C4712" s="2"/>
      <c r="L4712" s="4">
        <v>0.74842090505908598</v>
      </c>
      <c r="M4712" s="27">
        <f t="shared" si="82"/>
        <v>1000</v>
      </c>
    </row>
    <row r="4713" spans="3:13" x14ac:dyDescent="0.3">
      <c r="C4713" s="2"/>
      <c r="L4713" s="4">
        <v>0.2218637366258962</v>
      </c>
      <c r="M4713" s="28">
        <f t="shared" si="82"/>
        <v>-1040</v>
      </c>
    </row>
    <row r="4714" spans="3:13" x14ac:dyDescent="0.3">
      <c r="C4714" s="2"/>
      <c r="L4714" s="4">
        <v>0.66937519823860914</v>
      </c>
      <c r="M4714" s="27">
        <f t="shared" si="82"/>
        <v>480</v>
      </c>
    </row>
    <row r="4715" spans="3:13" x14ac:dyDescent="0.3">
      <c r="C4715" s="2"/>
      <c r="L4715" s="4">
        <v>0.35953321115821824</v>
      </c>
      <c r="M4715" s="28">
        <f t="shared" si="82"/>
        <v>-540</v>
      </c>
    </row>
    <row r="4716" spans="3:13" x14ac:dyDescent="0.3">
      <c r="C4716" s="2"/>
      <c r="L4716" s="4">
        <v>7.46261470174302E-2</v>
      </c>
      <c r="M4716" s="27">
        <f t="shared" si="82"/>
        <v>-1040</v>
      </c>
    </row>
    <row r="4717" spans="3:13" x14ac:dyDescent="0.3">
      <c r="C4717" s="2"/>
      <c r="L4717" s="4">
        <v>0.98416605295390436</v>
      </c>
      <c r="M4717" s="28">
        <f t="shared" si="82"/>
        <v>1000</v>
      </c>
    </row>
    <row r="4718" spans="3:13" x14ac:dyDescent="0.3">
      <c r="C4718" s="2"/>
      <c r="L4718" s="4">
        <v>0.17041466523450921</v>
      </c>
      <c r="M4718" s="27">
        <f t="shared" si="82"/>
        <v>-1040</v>
      </c>
    </row>
    <row r="4719" spans="3:13" x14ac:dyDescent="0.3">
      <c r="C4719" s="2"/>
      <c r="L4719" s="4">
        <v>0.54292464408928154</v>
      </c>
      <c r="M4719" s="28">
        <f t="shared" si="82"/>
        <v>480</v>
      </c>
    </row>
    <row r="4720" spans="3:13" x14ac:dyDescent="0.3">
      <c r="C4720" s="2"/>
      <c r="L4720" s="4">
        <v>0.52500030920591034</v>
      </c>
      <c r="M4720" s="27">
        <f t="shared" si="82"/>
        <v>480</v>
      </c>
    </row>
    <row r="4721" spans="3:13" x14ac:dyDescent="0.3">
      <c r="C4721" s="2"/>
      <c r="L4721" s="4">
        <v>0.21680207269906948</v>
      </c>
      <c r="M4721" s="28">
        <f t="shared" si="82"/>
        <v>-1040</v>
      </c>
    </row>
    <row r="4722" spans="3:13" x14ac:dyDescent="0.3">
      <c r="C4722" s="2"/>
      <c r="L4722" s="4">
        <v>0.30644576247493349</v>
      </c>
      <c r="M4722" s="27">
        <f t="shared" si="82"/>
        <v>-540</v>
      </c>
    </row>
    <row r="4723" spans="3:13" x14ac:dyDescent="0.3">
      <c r="C4723" s="2"/>
      <c r="L4723" s="4">
        <v>0.74681382980261257</v>
      </c>
      <c r="M4723" s="28">
        <f t="shared" si="82"/>
        <v>1000</v>
      </c>
    </row>
    <row r="4724" spans="3:13" x14ac:dyDescent="0.3">
      <c r="C4724" s="2"/>
      <c r="L4724" s="4">
        <v>0.35460050746604044</v>
      </c>
      <c r="M4724" s="27">
        <f t="shared" si="82"/>
        <v>-540</v>
      </c>
    </row>
    <row r="4725" spans="3:13" x14ac:dyDescent="0.3">
      <c r="C4725" s="2"/>
      <c r="L4725" s="4">
        <v>0.82637460326408374</v>
      </c>
      <c r="M4725" s="28">
        <f t="shared" si="82"/>
        <v>1000</v>
      </c>
    </row>
    <row r="4726" spans="3:13" x14ac:dyDescent="0.3">
      <c r="C4726" s="2"/>
      <c r="L4726" s="4">
        <v>0.66639170681198034</v>
      </c>
      <c r="M4726" s="27">
        <f t="shared" si="82"/>
        <v>480</v>
      </c>
    </row>
    <row r="4727" spans="3:13" x14ac:dyDescent="0.3">
      <c r="C4727" s="2"/>
      <c r="L4727" s="4">
        <v>0.81671833684689488</v>
      </c>
      <c r="M4727" s="28">
        <f t="shared" si="82"/>
        <v>1000</v>
      </c>
    </row>
    <row r="4728" spans="3:13" x14ac:dyDescent="0.3">
      <c r="C4728" s="2"/>
      <c r="L4728" s="4">
        <v>0.42504927132404102</v>
      </c>
      <c r="M4728" s="27">
        <f t="shared" si="82"/>
        <v>-540</v>
      </c>
    </row>
    <row r="4729" spans="3:13" x14ac:dyDescent="0.3">
      <c r="C4729" s="2"/>
      <c r="L4729" s="4">
        <v>0.77947719920269787</v>
      </c>
      <c r="M4729" s="28">
        <f t="shared" si="82"/>
        <v>1000</v>
      </c>
    </row>
    <row r="4730" spans="3:13" x14ac:dyDescent="0.3">
      <c r="C4730" s="2"/>
      <c r="L4730" s="4">
        <v>0.86230577671510078</v>
      </c>
      <c r="M4730" s="27">
        <f t="shared" si="82"/>
        <v>1000</v>
      </c>
    </row>
    <row r="4731" spans="3:13" x14ac:dyDescent="0.3">
      <c r="C4731" s="2"/>
      <c r="L4731" s="4">
        <v>0.82493813070316568</v>
      </c>
      <c r="M4731" s="28">
        <f t="shared" si="82"/>
        <v>1000</v>
      </c>
    </row>
    <row r="4732" spans="3:13" x14ac:dyDescent="0.3">
      <c r="C4732" s="2"/>
      <c r="L4732" s="4">
        <v>3.1527517411021999E-2</v>
      </c>
      <c r="M4732" s="27">
        <f t="shared" si="82"/>
        <v>-1040</v>
      </c>
    </row>
    <row r="4733" spans="3:13" x14ac:dyDescent="0.3">
      <c r="C4733" s="2"/>
      <c r="L4733" s="4">
        <v>0.87946964613798417</v>
      </c>
      <c r="M4733" s="28">
        <f t="shared" si="82"/>
        <v>1000</v>
      </c>
    </row>
    <row r="4734" spans="3:13" x14ac:dyDescent="0.3">
      <c r="C4734" s="2"/>
      <c r="L4734" s="4">
        <v>0.10607048806658315</v>
      </c>
      <c r="M4734" s="27">
        <f t="shared" si="82"/>
        <v>-1040</v>
      </c>
    </row>
    <row r="4735" spans="3:13" x14ac:dyDescent="0.3">
      <c r="C4735" s="2"/>
      <c r="L4735" s="4">
        <v>0.55441258109401959</v>
      </c>
      <c r="M4735" s="28">
        <f t="shared" si="82"/>
        <v>480</v>
      </c>
    </row>
    <row r="4736" spans="3:13" x14ac:dyDescent="0.3">
      <c r="C4736" s="2"/>
      <c r="L4736" s="4">
        <v>0.32745859326303683</v>
      </c>
      <c r="M4736" s="27">
        <f t="shared" si="82"/>
        <v>-540</v>
      </c>
    </row>
    <row r="4737" spans="3:13" x14ac:dyDescent="0.3">
      <c r="C4737" s="2"/>
      <c r="L4737" s="4">
        <v>0.70817370390630252</v>
      </c>
      <c r="M4737" s="28">
        <f t="shared" si="82"/>
        <v>480</v>
      </c>
    </row>
    <row r="4738" spans="3:13" x14ac:dyDescent="0.3">
      <c r="C4738" s="2"/>
      <c r="L4738" s="4">
        <v>0.82105958357636266</v>
      </c>
      <c r="M4738" s="27">
        <f t="shared" si="82"/>
        <v>1000</v>
      </c>
    </row>
    <row r="4739" spans="3:13" x14ac:dyDescent="0.3">
      <c r="C4739" s="2"/>
      <c r="L4739" s="4">
        <v>0.11175258463892268</v>
      </c>
      <c r="M4739" s="28">
        <f t="shared" si="82"/>
        <v>-1040</v>
      </c>
    </row>
    <row r="4740" spans="3:13" x14ac:dyDescent="0.3">
      <c r="C4740" s="2"/>
      <c r="L4740" s="4">
        <v>1.8798995569901944E-2</v>
      </c>
      <c r="M4740" s="27">
        <f t="shared" si="82"/>
        <v>-1040</v>
      </c>
    </row>
    <row r="4741" spans="3:13" x14ac:dyDescent="0.3">
      <c r="C4741" s="2"/>
      <c r="L4741" s="4">
        <v>0.52546424200379815</v>
      </c>
      <c r="M4741" s="28">
        <f t="shared" ref="M4741:M4804" si="83">IF(L4741&gt;$D$19,$E$18,IF(L4741&gt;$D$20,$E$19,IF(L4741&gt;$D$21,$E$20,$E$21)))</f>
        <v>480</v>
      </c>
    </row>
    <row r="4742" spans="3:13" x14ac:dyDescent="0.3">
      <c r="C4742" s="2"/>
      <c r="L4742" s="4">
        <v>1.1183754422809944E-3</v>
      </c>
      <c r="M4742" s="27">
        <f t="shared" si="83"/>
        <v>-1040</v>
      </c>
    </row>
    <row r="4743" spans="3:13" x14ac:dyDescent="0.3">
      <c r="C4743" s="2"/>
      <c r="L4743" s="4">
        <v>0.31518370937617568</v>
      </c>
      <c r="M4743" s="28">
        <f t="shared" si="83"/>
        <v>-540</v>
      </c>
    </row>
    <row r="4744" spans="3:13" x14ac:dyDescent="0.3">
      <c r="C4744" s="2"/>
      <c r="L4744" s="4">
        <v>0.90606772297611604</v>
      </c>
      <c r="M4744" s="27">
        <f t="shared" si="83"/>
        <v>1000</v>
      </c>
    </row>
    <row r="4745" spans="3:13" x14ac:dyDescent="0.3">
      <c r="C4745" s="2"/>
      <c r="L4745" s="4">
        <v>0.73284908452069808</v>
      </c>
      <c r="M4745" s="28">
        <f t="shared" si="83"/>
        <v>480</v>
      </c>
    </row>
    <row r="4746" spans="3:13" x14ac:dyDescent="0.3">
      <c r="C4746" s="2"/>
      <c r="L4746" s="4">
        <v>0.81340412384118765</v>
      </c>
      <c r="M4746" s="27">
        <f t="shared" si="83"/>
        <v>1000</v>
      </c>
    </row>
    <row r="4747" spans="3:13" x14ac:dyDescent="0.3">
      <c r="C4747" s="2"/>
      <c r="L4747" s="4">
        <v>0.83504562369231528</v>
      </c>
      <c r="M4747" s="28">
        <f t="shared" si="83"/>
        <v>1000</v>
      </c>
    </row>
    <row r="4748" spans="3:13" x14ac:dyDescent="0.3">
      <c r="C4748" s="2"/>
      <c r="L4748" s="4">
        <v>8.81938193554751E-2</v>
      </c>
      <c r="M4748" s="27">
        <f t="shared" si="83"/>
        <v>-1040</v>
      </c>
    </row>
    <row r="4749" spans="3:13" x14ac:dyDescent="0.3">
      <c r="C4749" s="2"/>
      <c r="L4749" s="4">
        <v>0.7915851613999294</v>
      </c>
      <c r="M4749" s="28">
        <f t="shared" si="83"/>
        <v>1000</v>
      </c>
    </row>
    <row r="4750" spans="3:13" x14ac:dyDescent="0.3">
      <c r="C4750" s="2"/>
      <c r="L4750" s="4">
        <v>0.94816341008847749</v>
      </c>
      <c r="M4750" s="27">
        <f t="shared" si="83"/>
        <v>1000</v>
      </c>
    </row>
    <row r="4751" spans="3:13" x14ac:dyDescent="0.3">
      <c r="C4751" s="2"/>
      <c r="L4751" s="4">
        <v>0.61063893611330078</v>
      </c>
      <c r="M4751" s="28">
        <f t="shared" si="83"/>
        <v>480</v>
      </c>
    </row>
    <row r="4752" spans="3:13" x14ac:dyDescent="0.3">
      <c r="C4752" s="2"/>
      <c r="L4752" s="4">
        <v>0.77112206580522957</v>
      </c>
      <c r="M4752" s="27">
        <f t="shared" si="83"/>
        <v>1000</v>
      </c>
    </row>
    <row r="4753" spans="3:13" x14ac:dyDescent="0.3">
      <c r="C4753" s="2"/>
      <c r="L4753" s="4">
        <v>0.47564537570142451</v>
      </c>
      <c r="M4753" s="28">
        <f t="shared" si="83"/>
        <v>480</v>
      </c>
    </row>
    <row r="4754" spans="3:13" x14ac:dyDescent="0.3">
      <c r="C4754" s="2"/>
      <c r="L4754" s="4">
        <v>0.1768348938240728</v>
      </c>
      <c r="M4754" s="27">
        <f t="shared" si="83"/>
        <v>-1040</v>
      </c>
    </row>
    <row r="4755" spans="3:13" x14ac:dyDescent="0.3">
      <c r="C4755" s="2"/>
      <c r="L4755" s="4">
        <v>0.13165853239082681</v>
      </c>
      <c r="M4755" s="28">
        <f t="shared" si="83"/>
        <v>-1040</v>
      </c>
    </row>
    <row r="4756" spans="3:13" x14ac:dyDescent="0.3">
      <c r="C4756" s="2"/>
      <c r="L4756" s="4">
        <v>0.39238775679956506</v>
      </c>
      <c r="M4756" s="27">
        <f t="shared" si="83"/>
        <v>-540</v>
      </c>
    </row>
    <row r="4757" spans="3:13" x14ac:dyDescent="0.3">
      <c r="C4757" s="2"/>
      <c r="L4757" s="4">
        <v>0.95742857310571017</v>
      </c>
      <c r="M4757" s="28">
        <f t="shared" si="83"/>
        <v>1000</v>
      </c>
    </row>
    <row r="4758" spans="3:13" x14ac:dyDescent="0.3">
      <c r="C4758" s="2"/>
      <c r="L4758" s="4">
        <v>0.71326068138284993</v>
      </c>
      <c r="M4758" s="27">
        <f t="shared" si="83"/>
        <v>480</v>
      </c>
    </row>
    <row r="4759" spans="3:13" x14ac:dyDescent="0.3">
      <c r="C4759" s="2"/>
      <c r="L4759" s="4">
        <v>0.43032115082305544</v>
      </c>
      <c r="M4759" s="28">
        <f t="shared" si="83"/>
        <v>-540</v>
      </c>
    </row>
    <row r="4760" spans="3:13" x14ac:dyDescent="0.3">
      <c r="C4760" s="2"/>
      <c r="L4760" s="4">
        <v>0.95070531236191536</v>
      </c>
      <c r="M4760" s="27">
        <f t="shared" si="83"/>
        <v>1000</v>
      </c>
    </row>
    <row r="4761" spans="3:13" x14ac:dyDescent="0.3">
      <c r="C4761" s="2"/>
      <c r="L4761" s="4">
        <v>0.66340946011551849</v>
      </c>
      <c r="M4761" s="28">
        <f t="shared" si="83"/>
        <v>480</v>
      </c>
    </row>
    <row r="4762" spans="3:13" x14ac:dyDescent="0.3">
      <c r="C4762" s="2"/>
      <c r="L4762" s="4">
        <v>0.1286098686845808</v>
      </c>
      <c r="M4762" s="27">
        <f t="shared" si="83"/>
        <v>-1040</v>
      </c>
    </row>
    <row r="4763" spans="3:13" x14ac:dyDescent="0.3">
      <c r="C4763" s="2"/>
      <c r="L4763" s="4">
        <v>0.19313557900812395</v>
      </c>
      <c r="M4763" s="28">
        <f t="shared" si="83"/>
        <v>-1040</v>
      </c>
    </row>
    <row r="4764" spans="3:13" x14ac:dyDescent="0.3">
      <c r="C4764" s="2"/>
      <c r="L4764" s="4">
        <v>0.99170358352620536</v>
      </c>
      <c r="M4764" s="27">
        <f t="shared" si="83"/>
        <v>1000</v>
      </c>
    </row>
    <row r="4765" spans="3:13" x14ac:dyDescent="0.3">
      <c r="C4765" s="2"/>
      <c r="L4765" s="4">
        <v>0.61984284386059274</v>
      </c>
      <c r="M4765" s="28">
        <f t="shared" si="83"/>
        <v>480</v>
      </c>
    </row>
    <row r="4766" spans="3:13" x14ac:dyDescent="0.3">
      <c r="C4766" s="2"/>
      <c r="L4766" s="4">
        <v>0.76732720300242829</v>
      </c>
      <c r="M4766" s="27">
        <f t="shared" si="83"/>
        <v>1000</v>
      </c>
    </row>
    <row r="4767" spans="3:13" x14ac:dyDescent="0.3">
      <c r="C4767" s="2"/>
      <c r="L4767" s="4">
        <v>0.91583830238971853</v>
      </c>
      <c r="M4767" s="28">
        <f t="shared" si="83"/>
        <v>1000</v>
      </c>
    </row>
    <row r="4768" spans="3:13" x14ac:dyDescent="0.3">
      <c r="C4768" s="2"/>
      <c r="L4768" s="4">
        <v>0.88187660778355192</v>
      </c>
      <c r="M4768" s="27">
        <f t="shared" si="83"/>
        <v>1000</v>
      </c>
    </row>
    <row r="4769" spans="3:13" x14ac:dyDescent="0.3">
      <c r="C4769" s="2"/>
      <c r="L4769" s="4">
        <v>0.60816098274340391</v>
      </c>
      <c r="M4769" s="28">
        <f t="shared" si="83"/>
        <v>480</v>
      </c>
    </row>
    <row r="4770" spans="3:13" x14ac:dyDescent="0.3">
      <c r="C4770" s="2"/>
      <c r="L4770" s="4">
        <v>0.44015868410266157</v>
      </c>
      <c r="M4770" s="27">
        <f t="shared" si="83"/>
        <v>480</v>
      </c>
    </row>
    <row r="4771" spans="3:13" x14ac:dyDescent="0.3">
      <c r="C4771" s="2"/>
      <c r="L4771" s="4">
        <v>0.23604136256152153</v>
      </c>
      <c r="M4771" s="28">
        <f t="shared" si="83"/>
        <v>-540</v>
      </c>
    </row>
    <row r="4772" spans="3:13" x14ac:dyDescent="0.3">
      <c r="C4772" s="2"/>
      <c r="L4772" s="4">
        <v>0.98783233447057783</v>
      </c>
      <c r="M4772" s="27">
        <f t="shared" si="83"/>
        <v>1000</v>
      </c>
    </row>
    <row r="4773" spans="3:13" x14ac:dyDescent="0.3">
      <c r="C4773" s="2"/>
      <c r="L4773" s="4">
        <v>0.68280674590740398</v>
      </c>
      <c r="M4773" s="28">
        <f t="shared" si="83"/>
        <v>480</v>
      </c>
    </row>
    <row r="4774" spans="3:13" x14ac:dyDescent="0.3">
      <c r="C4774" s="2"/>
      <c r="L4774" s="4">
        <v>0.80413819737412728</v>
      </c>
      <c r="M4774" s="27">
        <f t="shared" si="83"/>
        <v>1000</v>
      </c>
    </row>
    <row r="4775" spans="3:13" x14ac:dyDescent="0.3">
      <c r="C4775" s="2"/>
      <c r="L4775" s="4">
        <v>0.49091176952488857</v>
      </c>
      <c r="M4775" s="28">
        <f t="shared" si="83"/>
        <v>480</v>
      </c>
    </row>
    <row r="4776" spans="3:13" x14ac:dyDescent="0.3">
      <c r="C4776" s="2"/>
      <c r="L4776" s="4">
        <v>0.9076263248989821</v>
      </c>
      <c r="M4776" s="27">
        <f t="shared" si="83"/>
        <v>1000</v>
      </c>
    </row>
    <row r="4777" spans="3:13" x14ac:dyDescent="0.3">
      <c r="C4777" s="2"/>
      <c r="L4777" s="4">
        <v>0.2244528773617056</v>
      </c>
      <c r="M4777" s="28">
        <f t="shared" si="83"/>
        <v>-1040</v>
      </c>
    </row>
    <row r="4778" spans="3:13" x14ac:dyDescent="0.3">
      <c r="C4778" s="2"/>
      <c r="L4778" s="4">
        <v>0.27079721108564814</v>
      </c>
      <c r="M4778" s="27">
        <f t="shared" si="83"/>
        <v>-540</v>
      </c>
    </row>
    <row r="4779" spans="3:13" x14ac:dyDescent="0.3">
      <c r="C4779" s="2"/>
      <c r="L4779" s="4">
        <v>0.5246206300433226</v>
      </c>
      <c r="M4779" s="28">
        <f t="shared" si="83"/>
        <v>480</v>
      </c>
    </row>
    <row r="4780" spans="3:13" x14ac:dyDescent="0.3">
      <c r="C4780" s="2"/>
      <c r="L4780" s="4">
        <v>0.27532251826404086</v>
      </c>
      <c r="M4780" s="27">
        <f t="shared" si="83"/>
        <v>-540</v>
      </c>
    </row>
    <row r="4781" spans="3:13" x14ac:dyDescent="0.3">
      <c r="C4781" s="2"/>
      <c r="L4781" s="4">
        <v>0.62801374681182764</v>
      </c>
      <c r="M4781" s="28">
        <f t="shared" si="83"/>
        <v>480</v>
      </c>
    </row>
    <row r="4782" spans="3:13" x14ac:dyDescent="0.3">
      <c r="C4782" s="2"/>
      <c r="L4782" s="4">
        <v>1.9303956987381854E-2</v>
      </c>
      <c r="M4782" s="27">
        <f t="shared" si="83"/>
        <v>-1040</v>
      </c>
    </row>
    <row r="4783" spans="3:13" x14ac:dyDescent="0.3">
      <c r="C4783" s="2"/>
      <c r="L4783" s="4">
        <v>0.96953902056495855</v>
      </c>
      <c r="M4783" s="28">
        <f t="shared" si="83"/>
        <v>1000</v>
      </c>
    </row>
    <row r="4784" spans="3:13" x14ac:dyDescent="0.3">
      <c r="C4784" s="2"/>
      <c r="L4784" s="4">
        <v>0.81935114507389017</v>
      </c>
      <c r="M4784" s="27">
        <f t="shared" si="83"/>
        <v>1000</v>
      </c>
    </row>
    <row r="4785" spans="3:13" x14ac:dyDescent="0.3">
      <c r="C4785" s="2"/>
      <c r="L4785" s="4">
        <v>0.3120255232115996</v>
      </c>
      <c r="M4785" s="28">
        <f t="shared" si="83"/>
        <v>-540</v>
      </c>
    </row>
    <row r="4786" spans="3:13" x14ac:dyDescent="0.3">
      <c r="C4786" s="2"/>
      <c r="L4786" s="4">
        <v>0.92464975519005399</v>
      </c>
      <c r="M4786" s="27">
        <f t="shared" si="83"/>
        <v>1000</v>
      </c>
    </row>
    <row r="4787" spans="3:13" x14ac:dyDescent="0.3">
      <c r="C4787" s="2"/>
      <c r="L4787" s="4">
        <v>0.23451319407460902</v>
      </c>
      <c r="M4787" s="28">
        <f t="shared" si="83"/>
        <v>-540</v>
      </c>
    </row>
    <row r="4788" spans="3:13" x14ac:dyDescent="0.3">
      <c r="C4788" s="2"/>
      <c r="L4788" s="4">
        <v>0.91542702749184734</v>
      </c>
      <c r="M4788" s="27">
        <f t="shared" si="83"/>
        <v>1000</v>
      </c>
    </row>
    <row r="4789" spans="3:13" x14ac:dyDescent="0.3">
      <c r="C4789" s="2"/>
      <c r="L4789" s="4">
        <v>0.55370025169475412</v>
      </c>
      <c r="M4789" s="28">
        <f t="shared" si="83"/>
        <v>480</v>
      </c>
    </row>
    <row r="4790" spans="3:13" x14ac:dyDescent="0.3">
      <c r="C4790" s="2"/>
      <c r="L4790" s="4">
        <v>0.75242449924255739</v>
      </c>
      <c r="M4790" s="27">
        <f t="shared" si="83"/>
        <v>1000</v>
      </c>
    </row>
    <row r="4791" spans="3:13" x14ac:dyDescent="0.3">
      <c r="C4791" s="2"/>
      <c r="L4791" s="4">
        <v>1.8624260733317355E-2</v>
      </c>
      <c r="M4791" s="28">
        <f t="shared" si="83"/>
        <v>-1040</v>
      </c>
    </row>
    <row r="4792" spans="3:13" x14ac:dyDescent="0.3">
      <c r="C4792" s="2"/>
      <c r="L4792" s="4">
        <v>0.16727537069676468</v>
      </c>
      <c r="M4792" s="27">
        <f t="shared" si="83"/>
        <v>-1040</v>
      </c>
    </row>
    <row r="4793" spans="3:13" x14ac:dyDescent="0.3">
      <c r="C4793" s="2"/>
      <c r="L4793" s="4">
        <v>0.96295103846945984</v>
      </c>
      <c r="M4793" s="28">
        <f t="shared" si="83"/>
        <v>1000</v>
      </c>
    </row>
    <row r="4794" spans="3:13" x14ac:dyDescent="0.3">
      <c r="C4794" s="2"/>
      <c r="L4794" s="4">
        <v>0.41878120526641682</v>
      </c>
      <c r="M4794" s="27">
        <f t="shared" si="83"/>
        <v>-540</v>
      </c>
    </row>
    <row r="4795" spans="3:13" x14ac:dyDescent="0.3">
      <c r="C4795" s="2"/>
      <c r="L4795" s="4">
        <v>3.3229376414355083E-2</v>
      </c>
      <c r="M4795" s="28">
        <f t="shared" si="83"/>
        <v>-1040</v>
      </c>
    </row>
    <row r="4796" spans="3:13" x14ac:dyDescent="0.3">
      <c r="C4796" s="2"/>
      <c r="L4796" s="4">
        <v>0.44434762204394918</v>
      </c>
      <c r="M4796" s="27">
        <f t="shared" si="83"/>
        <v>480</v>
      </c>
    </row>
    <row r="4797" spans="3:13" x14ac:dyDescent="0.3">
      <c r="C4797" s="2"/>
      <c r="L4797" s="4">
        <v>0.4955036496902071</v>
      </c>
      <c r="M4797" s="28">
        <f t="shared" si="83"/>
        <v>480</v>
      </c>
    </row>
    <row r="4798" spans="3:13" x14ac:dyDescent="0.3">
      <c r="C4798" s="2"/>
      <c r="L4798" s="4">
        <v>0.70609507765217605</v>
      </c>
      <c r="M4798" s="27">
        <f t="shared" si="83"/>
        <v>480</v>
      </c>
    </row>
    <row r="4799" spans="3:13" x14ac:dyDescent="0.3">
      <c r="C4799" s="2"/>
      <c r="L4799" s="4">
        <v>0.61321051107958391</v>
      </c>
      <c r="M4799" s="28">
        <f t="shared" si="83"/>
        <v>480</v>
      </c>
    </row>
    <row r="4800" spans="3:13" x14ac:dyDescent="0.3">
      <c r="C4800" s="2"/>
      <c r="L4800" s="4">
        <v>0.43564953840286613</v>
      </c>
      <c r="M4800" s="27">
        <f t="shared" si="83"/>
        <v>480</v>
      </c>
    </row>
    <row r="4801" spans="3:13" x14ac:dyDescent="0.3">
      <c r="C4801" s="2"/>
      <c r="L4801" s="4">
        <v>6.4105206959804262E-2</v>
      </c>
      <c r="M4801" s="28">
        <f t="shared" si="83"/>
        <v>-1040</v>
      </c>
    </row>
    <row r="4802" spans="3:13" x14ac:dyDescent="0.3">
      <c r="C4802" s="2"/>
      <c r="L4802" s="4">
        <v>0.70471851897691284</v>
      </c>
      <c r="M4802" s="27">
        <f t="shared" si="83"/>
        <v>480</v>
      </c>
    </row>
    <row r="4803" spans="3:13" x14ac:dyDescent="0.3">
      <c r="C4803" s="2"/>
      <c r="L4803" s="4">
        <v>0.48501520446463209</v>
      </c>
      <c r="M4803" s="28">
        <f t="shared" si="83"/>
        <v>480</v>
      </c>
    </row>
    <row r="4804" spans="3:13" x14ac:dyDescent="0.3">
      <c r="C4804" s="2"/>
      <c r="L4804" s="4">
        <v>0.81847831653653558</v>
      </c>
      <c r="M4804" s="27">
        <f t="shared" si="83"/>
        <v>1000</v>
      </c>
    </row>
    <row r="4805" spans="3:13" x14ac:dyDescent="0.3">
      <c r="C4805" s="2"/>
      <c r="L4805" s="4">
        <v>0.34791700454988284</v>
      </c>
      <c r="M4805" s="28">
        <f t="shared" ref="M4805:M4868" si="84">IF(L4805&gt;$D$19,$E$18,IF(L4805&gt;$D$20,$E$19,IF(L4805&gt;$D$21,$E$20,$E$21)))</f>
        <v>-540</v>
      </c>
    </row>
    <row r="4806" spans="3:13" x14ac:dyDescent="0.3">
      <c r="C4806" s="2"/>
      <c r="L4806" s="4">
        <v>0.34451780862460468</v>
      </c>
      <c r="M4806" s="27">
        <f t="shared" si="84"/>
        <v>-540</v>
      </c>
    </row>
    <row r="4807" spans="3:13" x14ac:dyDescent="0.3">
      <c r="C4807" s="2"/>
      <c r="L4807" s="4">
        <v>0.60869777598035568</v>
      </c>
      <c r="M4807" s="28">
        <f t="shared" si="84"/>
        <v>480</v>
      </c>
    </row>
    <row r="4808" spans="3:13" x14ac:dyDescent="0.3">
      <c r="C4808" s="2"/>
      <c r="L4808" s="4">
        <v>0.33680378851929327</v>
      </c>
      <c r="M4808" s="27">
        <f t="shared" si="84"/>
        <v>-540</v>
      </c>
    </row>
    <row r="4809" spans="3:13" x14ac:dyDescent="0.3">
      <c r="C4809" s="2"/>
      <c r="L4809" s="4">
        <v>0.10282739889997239</v>
      </c>
      <c r="M4809" s="28">
        <f t="shared" si="84"/>
        <v>-1040</v>
      </c>
    </row>
    <row r="4810" spans="3:13" x14ac:dyDescent="0.3">
      <c r="C4810" s="2"/>
      <c r="L4810" s="4">
        <v>0.90870536646206068</v>
      </c>
      <c r="M4810" s="27">
        <f t="shared" si="84"/>
        <v>1000</v>
      </c>
    </row>
    <row r="4811" spans="3:13" x14ac:dyDescent="0.3">
      <c r="C4811" s="2"/>
      <c r="L4811" s="4">
        <v>0.48036209812967712</v>
      </c>
      <c r="M4811" s="28">
        <f t="shared" si="84"/>
        <v>480</v>
      </c>
    </row>
    <row r="4812" spans="3:13" x14ac:dyDescent="0.3">
      <c r="C4812" s="2"/>
      <c r="L4812" s="4">
        <v>0.32754804047482911</v>
      </c>
      <c r="M4812" s="27">
        <f t="shared" si="84"/>
        <v>-540</v>
      </c>
    </row>
    <row r="4813" spans="3:13" x14ac:dyDescent="0.3">
      <c r="C4813" s="2"/>
      <c r="L4813" s="4">
        <v>0.98672760588594888</v>
      </c>
      <c r="M4813" s="28">
        <f t="shared" si="84"/>
        <v>1000</v>
      </c>
    </row>
    <row r="4814" spans="3:13" x14ac:dyDescent="0.3">
      <c r="C4814" s="2"/>
      <c r="L4814" s="4">
        <v>0.16226039477044363</v>
      </c>
      <c r="M4814" s="27">
        <f t="shared" si="84"/>
        <v>-1040</v>
      </c>
    </row>
    <row r="4815" spans="3:13" x14ac:dyDescent="0.3">
      <c r="C4815" s="2"/>
      <c r="L4815" s="4">
        <v>4.7556216786743155E-2</v>
      </c>
      <c r="M4815" s="28">
        <f t="shared" si="84"/>
        <v>-1040</v>
      </c>
    </row>
    <row r="4816" spans="3:13" x14ac:dyDescent="0.3">
      <c r="C4816" s="2"/>
      <c r="L4816" s="4">
        <v>0.12530834703964233</v>
      </c>
      <c r="M4816" s="27">
        <f t="shared" si="84"/>
        <v>-1040</v>
      </c>
    </row>
    <row r="4817" spans="3:13" x14ac:dyDescent="0.3">
      <c r="C4817" s="2"/>
      <c r="L4817" s="4">
        <v>5.4444226811585117E-2</v>
      </c>
      <c r="M4817" s="28">
        <f t="shared" si="84"/>
        <v>-1040</v>
      </c>
    </row>
    <row r="4818" spans="3:13" x14ac:dyDescent="0.3">
      <c r="C4818" s="2"/>
      <c r="L4818" s="4">
        <v>0.2020131499937744</v>
      </c>
      <c r="M4818" s="27">
        <f t="shared" si="84"/>
        <v>-1040</v>
      </c>
    </row>
    <row r="4819" spans="3:13" x14ac:dyDescent="0.3">
      <c r="C4819" s="2"/>
      <c r="L4819" s="4">
        <v>0.47493675119065237</v>
      </c>
      <c r="M4819" s="28">
        <f t="shared" si="84"/>
        <v>480</v>
      </c>
    </row>
    <row r="4820" spans="3:13" x14ac:dyDescent="0.3">
      <c r="C4820" s="2"/>
      <c r="L4820" s="4">
        <v>0.33511935538267923</v>
      </c>
      <c r="M4820" s="27">
        <f t="shared" si="84"/>
        <v>-540</v>
      </c>
    </row>
    <row r="4821" spans="3:13" x14ac:dyDescent="0.3">
      <c r="C4821" s="2"/>
      <c r="L4821" s="4">
        <v>0.35006717111779562</v>
      </c>
      <c r="M4821" s="28">
        <f t="shared" si="84"/>
        <v>-540</v>
      </c>
    </row>
    <row r="4822" spans="3:13" x14ac:dyDescent="0.3">
      <c r="C4822" s="2"/>
      <c r="L4822" s="4">
        <v>7.0394565875287585E-2</v>
      </c>
      <c r="M4822" s="27">
        <f t="shared" si="84"/>
        <v>-1040</v>
      </c>
    </row>
    <row r="4823" spans="3:13" x14ac:dyDescent="0.3">
      <c r="C4823" s="2"/>
      <c r="L4823" s="4">
        <v>0.31196430793896723</v>
      </c>
      <c r="M4823" s="28">
        <f t="shared" si="84"/>
        <v>-540</v>
      </c>
    </row>
    <row r="4824" spans="3:13" x14ac:dyDescent="0.3">
      <c r="C4824" s="2"/>
      <c r="L4824" s="4">
        <v>0.13751270781637404</v>
      </c>
      <c r="M4824" s="27">
        <f t="shared" si="84"/>
        <v>-1040</v>
      </c>
    </row>
    <row r="4825" spans="3:13" x14ac:dyDescent="0.3">
      <c r="C4825" s="2"/>
      <c r="L4825" s="4">
        <v>0.39441182400726638</v>
      </c>
      <c r="M4825" s="28">
        <f t="shared" si="84"/>
        <v>-540</v>
      </c>
    </row>
    <row r="4826" spans="3:13" x14ac:dyDescent="0.3">
      <c r="C4826" s="2"/>
      <c r="L4826" s="4">
        <v>0.83121134631483418</v>
      </c>
      <c r="M4826" s="27">
        <f t="shared" si="84"/>
        <v>1000</v>
      </c>
    </row>
    <row r="4827" spans="3:13" x14ac:dyDescent="0.3">
      <c r="C4827" s="2"/>
      <c r="L4827" s="4">
        <v>0.87691988910561469</v>
      </c>
      <c r="M4827" s="28">
        <f t="shared" si="84"/>
        <v>1000</v>
      </c>
    </row>
    <row r="4828" spans="3:13" x14ac:dyDescent="0.3">
      <c r="C4828" s="2"/>
      <c r="L4828" s="4">
        <v>5.7894252450148009E-2</v>
      </c>
      <c r="M4828" s="27">
        <f t="shared" si="84"/>
        <v>-1040</v>
      </c>
    </row>
    <row r="4829" spans="3:13" x14ac:dyDescent="0.3">
      <c r="C4829" s="2"/>
      <c r="L4829" s="4">
        <v>0.97334894085804591</v>
      </c>
      <c r="M4829" s="28">
        <f t="shared" si="84"/>
        <v>1000</v>
      </c>
    </row>
    <row r="4830" spans="3:13" x14ac:dyDescent="0.3">
      <c r="C4830" s="2"/>
      <c r="L4830" s="4">
        <v>0.87532532109672978</v>
      </c>
      <c r="M4830" s="27">
        <f t="shared" si="84"/>
        <v>1000</v>
      </c>
    </row>
    <row r="4831" spans="3:13" x14ac:dyDescent="0.3">
      <c r="C4831" s="2"/>
      <c r="L4831" s="4">
        <v>0.46765111064465459</v>
      </c>
      <c r="M4831" s="28">
        <f t="shared" si="84"/>
        <v>480</v>
      </c>
    </row>
    <row r="4832" spans="3:13" x14ac:dyDescent="0.3">
      <c r="C4832" s="2"/>
      <c r="L4832" s="4">
        <v>0.43655215358319854</v>
      </c>
      <c r="M4832" s="27">
        <f t="shared" si="84"/>
        <v>480</v>
      </c>
    </row>
    <row r="4833" spans="3:13" x14ac:dyDescent="0.3">
      <c r="C4833" s="2"/>
      <c r="L4833" s="4">
        <v>0.32686195954606667</v>
      </c>
      <c r="M4833" s="28">
        <f t="shared" si="84"/>
        <v>-540</v>
      </c>
    </row>
    <row r="4834" spans="3:13" x14ac:dyDescent="0.3">
      <c r="C4834" s="2"/>
      <c r="L4834" s="4">
        <v>0.6128759523609435</v>
      </c>
      <c r="M4834" s="27">
        <f t="shared" si="84"/>
        <v>480</v>
      </c>
    </row>
    <row r="4835" spans="3:13" x14ac:dyDescent="0.3">
      <c r="C4835" s="2"/>
      <c r="L4835" s="4">
        <v>0.80095900905756001</v>
      </c>
      <c r="M4835" s="28">
        <f t="shared" si="84"/>
        <v>1000</v>
      </c>
    </row>
    <row r="4836" spans="3:13" x14ac:dyDescent="0.3">
      <c r="C4836" s="2"/>
      <c r="L4836" s="4">
        <v>0.77370559857992538</v>
      </c>
      <c r="M4836" s="27">
        <f t="shared" si="84"/>
        <v>1000</v>
      </c>
    </row>
    <row r="4837" spans="3:13" x14ac:dyDescent="0.3">
      <c r="C4837" s="2"/>
      <c r="L4837" s="4">
        <v>0.20013933459881483</v>
      </c>
      <c r="M4837" s="28">
        <f t="shared" si="84"/>
        <v>-1040</v>
      </c>
    </row>
    <row r="4838" spans="3:13" x14ac:dyDescent="0.3">
      <c r="C4838" s="2"/>
      <c r="L4838" s="4">
        <v>0.66937703347524702</v>
      </c>
      <c r="M4838" s="27">
        <f t="shared" si="84"/>
        <v>480</v>
      </c>
    </row>
    <row r="4839" spans="3:13" x14ac:dyDescent="0.3">
      <c r="C4839" s="2"/>
      <c r="L4839" s="4">
        <v>0.80677262412331485</v>
      </c>
      <c r="M4839" s="28">
        <f t="shared" si="84"/>
        <v>1000</v>
      </c>
    </row>
    <row r="4840" spans="3:13" x14ac:dyDescent="0.3">
      <c r="C4840" s="2"/>
      <c r="L4840" s="4">
        <v>0.24409221851960938</v>
      </c>
      <c r="M4840" s="27">
        <f t="shared" si="84"/>
        <v>-540</v>
      </c>
    </row>
    <row r="4841" spans="3:13" x14ac:dyDescent="0.3">
      <c r="C4841" s="2"/>
      <c r="L4841" s="4">
        <v>0.96902973073543652</v>
      </c>
      <c r="M4841" s="28">
        <f t="shared" si="84"/>
        <v>1000</v>
      </c>
    </row>
    <row r="4842" spans="3:13" x14ac:dyDescent="0.3">
      <c r="C4842" s="2"/>
      <c r="L4842" s="4">
        <v>0.68784857081745843</v>
      </c>
      <c r="M4842" s="27">
        <f t="shared" si="84"/>
        <v>480</v>
      </c>
    </row>
    <row r="4843" spans="3:13" x14ac:dyDescent="0.3">
      <c r="C4843" s="2"/>
      <c r="L4843" s="4">
        <v>0.79936962966550473</v>
      </c>
      <c r="M4843" s="28">
        <f t="shared" si="84"/>
        <v>1000</v>
      </c>
    </row>
    <row r="4844" spans="3:13" x14ac:dyDescent="0.3">
      <c r="C4844" s="2"/>
      <c r="L4844" s="4">
        <v>0.28892444275218199</v>
      </c>
      <c r="M4844" s="27">
        <f t="shared" si="84"/>
        <v>-540</v>
      </c>
    </row>
    <row r="4845" spans="3:13" x14ac:dyDescent="0.3">
      <c r="C4845" s="2"/>
      <c r="L4845" s="4">
        <v>0.40542626266356541</v>
      </c>
      <c r="M4845" s="28">
        <f t="shared" si="84"/>
        <v>-540</v>
      </c>
    </row>
    <row r="4846" spans="3:13" x14ac:dyDescent="0.3">
      <c r="C4846" s="2"/>
      <c r="L4846" s="4">
        <v>0.26104062175113629</v>
      </c>
      <c r="M4846" s="27">
        <f t="shared" si="84"/>
        <v>-540</v>
      </c>
    </row>
    <row r="4847" spans="3:13" x14ac:dyDescent="0.3">
      <c r="C4847" s="2"/>
      <c r="L4847" s="4">
        <v>0.12996275602931773</v>
      </c>
      <c r="M4847" s="28">
        <f t="shared" si="84"/>
        <v>-1040</v>
      </c>
    </row>
    <row r="4848" spans="3:13" x14ac:dyDescent="0.3">
      <c r="C4848" s="2"/>
      <c r="L4848" s="4">
        <v>0.2332725565769932</v>
      </c>
      <c r="M4848" s="27">
        <f t="shared" si="84"/>
        <v>-540</v>
      </c>
    </row>
    <row r="4849" spans="3:13" x14ac:dyDescent="0.3">
      <c r="C4849" s="2"/>
      <c r="L4849" s="4">
        <v>0.39135322511771431</v>
      </c>
      <c r="M4849" s="28">
        <f t="shared" si="84"/>
        <v>-540</v>
      </c>
    </row>
    <row r="4850" spans="3:13" x14ac:dyDescent="0.3">
      <c r="C4850" s="2"/>
      <c r="L4850" s="4">
        <v>0.36469329736768985</v>
      </c>
      <c r="M4850" s="27">
        <f t="shared" si="84"/>
        <v>-540</v>
      </c>
    </row>
    <row r="4851" spans="3:13" x14ac:dyDescent="0.3">
      <c r="C4851" s="2"/>
      <c r="L4851" s="4">
        <v>6.3390166457866215E-2</v>
      </c>
      <c r="M4851" s="28">
        <f t="shared" si="84"/>
        <v>-1040</v>
      </c>
    </row>
    <row r="4852" spans="3:13" x14ac:dyDescent="0.3">
      <c r="C4852" s="2"/>
      <c r="L4852" s="4">
        <v>0.83416257223375523</v>
      </c>
      <c r="M4852" s="27">
        <f t="shared" si="84"/>
        <v>1000</v>
      </c>
    </row>
    <row r="4853" spans="3:13" x14ac:dyDescent="0.3">
      <c r="C4853" s="2"/>
      <c r="L4853" s="4">
        <v>6.3664435960082089E-2</v>
      </c>
      <c r="M4853" s="28">
        <f t="shared" si="84"/>
        <v>-1040</v>
      </c>
    </row>
    <row r="4854" spans="3:13" x14ac:dyDescent="0.3">
      <c r="C4854" s="2"/>
      <c r="L4854" s="4">
        <v>0.10618985271286985</v>
      </c>
      <c r="M4854" s="27">
        <f t="shared" si="84"/>
        <v>-1040</v>
      </c>
    </row>
    <row r="4855" spans="3:13" x14ac:dyDescent="0.3">
      <c r="C4855" s="2"/>
      <c r="L4855" s="4">
        <v>0.32324532051996879</v>
      </c>
      <c r="M4855" s="28">
        <f t="shared" si="84"/>
        <v>-540</v>
      </c>
    </row>
    <row r="4856" spans="3:13" x14ac:dyDescent="0.3">
      <c r="C4856" s="2"/>
      <c r="L4856" s="4">
        <v>0.40363338263602522</v>
      </c>
      <c r="M4856" s="27">
        <f t="shared" si="84"/>
        <v>-540</v>
      </c>
    </row>
    <row r="4857" spans="3:13" x14ac:dyDescent="0.3">
      <c r="C4857" s="2"/>
      <c r="L4857" s="4">
        <v>0.63507179793775326</v>
      </c>
      <c r="M4857" s="28">
        <f t="shared" si="84"/>
        <v>480</v>
      </c>
    </row>
    <row r="4858" spans="3:13" x14ac:dyDescent="0.3">
      <c r="C4858" s="2"/>
      <c r="L4858" s="4">
        <v>0.97675116344938728</v>
      </c>
      <c r="M4858" s="27">
        <f t="shared" si="84"/>
        <v>1000</v>
      </c>
    </row>
    <row r="4859" spans="3:13" x14ac:dyDescent="0.3">
      <c r="C4859" s="2"/>
      <c r="L4859" s="4">
        <v>0.25828958985847317</v>
      </c>
      <c r="M4859" s="28">
        <f t="shared" si="84"/>
        <v>-540</v>
      </c>
    </row>
    <row r="4860" spans="3:13" x14ac:dyDescent="0.3">
      <c r="C4860" s="2"/>
      <c r="L4860" s="4">
        <v>0.22513280589704032</v>
      </c>
      <c r="M4860" s="27">
        <f t="shared" si="84"/>
        <v>-1040</v>
      </c>
    </row>
    <row r="4861" spans="3:13" x14ac:dyDescent="0.3">
      <c r="C4861" s="2"/>
      <c r="L4861" s="4">
        <v>7.4573158450219723E-2</v>
      </c>
      <c r="M4861" s="28">
        <f t="shared" si="84"/>
        <v>-1040</v>
      </c>
    </row>
    <row r="4862" spans="3:13" x14ac:dyDescent="0.3">
      <c r="C4862" s="2"/>
      <c r="L4862" s="4">
        <v>9.0387258160090855E-2</v>
      </c>
      <c r="M4862" s="27">
        <f t="shared" si="84"/>
        <v>-1040</v>
      </c>
    </row>
    <row r="4863" spans="3:13" x14ac:dyDescent="0.3">
      <c r="C4863" s="2"/>
      <c r="L4863" s="4">
        <v>0.35998777718952757</v>
      </c>
      <c r="M4863" s="28">
        <f t="shared" si="84"/>
        <v>-540</v>
      </c>
    </row>
    <row r="4864" spans="3:13" x14ac:dyDescent="0.3">
      <c r="C4864" s="2"/>
      <c r="L4864" s="4">
        <v>0.17303321191130638</v>
      </c>
      <c r="M4864" s="27">
        <f t="shared" si="84"/>
        <v>-1040</v>
      </c>
    </row>
    <row r="4865" spans="3:13" x14ac:dyDescent="0.3">
      <c r="C4865" s="2"/>
      <c r="L4865" s="4">
        <v>0.826546213824637</v>
      </c>
      <c r="M4865" s="28">
        <f t="shared" si="84"/>
        <v>1000</v>
      </c>
    </row>
    <row r="4866" spans="3:13" x14ac:dyDescent="0.3">
      <c r="C4866" s="2"/>
      <c r="L4866" s="4">
        <v>0.20158583298265775</v>
      </c>
      <c r="M4866" s="27">
        <f t="shared" si="84"/>
        <v>-1040</v>
      </c>
    </row>
    <row r="4867" spans="3:13" x14ac:dyDescent="0.3">
      <c r="C4867" s="2"/>
      <c r="L4867" s="4">
        <v>0.2869872645901782</v>
      </c>
      <c r="M4867" s="28">
        <f t="shared" si="84"/>
        <v>-540</v>
      </c>
    </row>
    <row r="4868" spans="3:13" x14ac:dyDescent="0.3">
      <c r="C4868" s="2"/>
      <c r="L4868" s="4">
        <v>6.3608984333085594E-3</v>
      </c>
      <c r="M4868" s="27">
        <f t="shared" si="84"/>
        <v>-1040</v>
      </c>
    </row>
    <row r="4869" spans="3:13" x14ac:dyDescent="0.3">
      <c r="C4869" s="2"/>
      <c r="L4869" s="4">
        <v>0.73118539720111386</v>
      </c>
      <c r="M4869" s="28">
        <f t="shared" ref="M4869:M4932" si="85">IF(L4869&gt;$D$19,$E$18,IF(L4869&gt;$D$20,$E$19,IF(L4869&gt;$D$21,$E$20,$E$21)))</f>
        <v>480</v>
      </c>
    </row>
    <row r="4870" spans="3:13" x14ac:dyDescent="0.3">
      <c r="C4870" s="2"/>
      <c r="L4870" s="4">
        <v>0.11542418803926657</v>
      </c>
      <c r="M4870" s="27">
        <f t="shared" si="85"/>
        <v>-1040</v>
      </c>
    </row>
    <row r="4871" spans="3:13" x14ac:dyDescent="0.3">
      <c r="C4871" s="2"/>
      <c r="L4871" s="4">
        <v>0.84770195181580976</v>
      </c>
      <c r="M4871" s="28">
        <f t="shared" si="85"/>
        <v>1000</v>
      </c>
    </row>
    <row r="4872" spans="3:13" x14ac:dyDescent="0.3">
      <c r="C4872" s="2"/>
      <c r="L4872" s="4">
        <v>0.4447476348760675</v>
      </c>
      <c r="M4872" s="27">
        <f t="shared" si="85"/>
        <v>480</v>
      </c>
    </row>
    <row r="4873" spans="3:13" x14ac:dyDescent="0.3">
      <c r="C4873" s="2"/>
      <c r="L4873" s="4">
        <v>0.77141403024164712</v>
      </c>
      <c r="M4873" s="28">
        <f t="shared" si="85"/>
        <v>1000</v>
      </c>
    </row>
    <row r="4874" spans="3:13" x14ac:dyDescent="0.3">
      <c r="C4874" s="2"/>
      <c r="L4874" s="4">
        <v>0.35401198864048011</v>
      </c>
      <c r="M4874" s="27">
        <f t="shared" si="85"/>
        <v>-540</v>
      </c>
    </row>
    <row r="4875" spans="3:13" x14ac:dyDescent="0.3">
      <c r="C4875" s="2"/>
      <c r="L4875" s="4">
        <v>0.43282754253232747</v>
      </c>
      <c r="M4875" s="28">
        <f t="shared" si="85"/>
        <v>-540</v>
      </c>
    </row>
    <row r="4876" spans="3:13" x14ac:dyDescent="0.3">
      <c r="C4876" s="2"/>
      <c r="L4876" s="4">
        <v>0.95065658244256279</v>
      </c>
      <c r="M4876" s="27">
        <f t="shared" si="85"/>
        <v>1000</v>
      </c>
    </row>
    <row r="4877" spans="3:13" x14ac:dyDescent="0.3">
      <c r="C4877" s="2"/>
      <c r="L4877" s="4">
        <v>0.80673925911708677</v>
      </c>
      <c r="M4877" s="28">
        <f t="shared" si="85"/>
        <v>1000</v>
      </c>
    </row>
    <row r="4878" spans="3:13" x14ac:dyDescent="0.3">
      <c r="C4878" s="2"/>
      <c r="L4878" s="4">
        <v>0.52178330763904024</v>
      </c>
      <c r="M4878" s="27">
        <f t="shared" si="85"/>
        <v>480</v>
      </c>
    </row>
    <row r="4879" spans="3:13" x14ac:dyDescent="0.3">
      <c r="C4879" s="2"/>
      <c r="L4879" s="4">
        <v>0.42384803127037929</v>
      </c>
      <c r="M4879" s="28">
        <f t="shared" si="85"/>
        <v>-540</v>
      </c>
    </row>
    <row r="4880" spans="3:13" x14ac:dyDescent="0.3">
      <c r="C4880" s="2"/>
      <c r="L4880" s="4">
        <v>0.62588354414187053</v>
      </c>
      <c r="M4880" s="27">
        <f t="shared" si="85"/>
        <v>480</v>
      </c>
    </row>
    <row r="4881" spans="3:13" x14ac:dyDescent="0.3">
      <c r="C4881" s="2"/>
      <c r="L4881" s="4">
        <v>0.95827653583279948</v>
      </c>
      <c r="M4881" s="28">
        <f t="shared" si="85"/>
        <v>1000</v>
      </c>
    </row>
    <row r="4882" spans="3:13" x14ac:dyDescent="0.3">
      <c r="C4882" s="2"/>
      <c r="L4882" s="4">
        <v>0.72320305820272501</v>
      </c>
      <c r="M4882" s="27">
        <f t="shared" si="85"/>
        <v>480</v>
      </c>
    </row>
    <row r="4883" spans="3:13" x14ac:dyDescent="0.3">
      <c r="C4883" s="2"/>
      <c r="L4883" s="4">
        <v>0.63748065077390859</v>
      </c>
      <c r="M4883" s="28">
        <f t="shared" si="85"/>
        <v>480</v>
      </c>
    </row>
    <row r="4884" spans="3:13" x14ac:dyDescent="0.3">
      <c r="C4884" s="2"/>
      <c r="L4884" s="4">
        <v>0.9285458794425776</v>
      </c>
      <c r="M4884" s="27">
        <f t="shared" si="85"/>
        <v>1000</v>
      </c>
    </row>
    <row r="4885" spans="3:13" x14ac:dyDescent="0.3">
      <c r="C4885" s="2"/>
      <c r="L4885" s="4">
        <v>0.15590238526093447</v>
      </c>
      <c r="M4885" s="28">
        <f t="shared" si="85"/>
        <v>-1040</v>
      </c>
    </row>
    <row r="4886" spans="3:13" x14ac:dyDescent="0.3">
      <c r="C4886" s="2"/>
      <c r="L4886" s="4">
        <v>0.91090679442325639</v>
      </c>
      <c r="M4886" s="27">
        <f t="shared" si="85"/>
        <v>1000</v>
      </c>
    </row>
    <row r="4887" spans="3:13" x14ac:dyDescent="0.3">
      <c r="C4887" s="2"/>
      <c r="L4887" s="4">
        <v>0.39998446594565806</v>
      </c>
      <c r="M4887" s="28">
        <f t="shared" si="85"/>
        <v>-540</v>
      </c>
    </row>
    <row r="4888" spans="3:13" x14ac:dyDescent="0.3">
      <c r="C4888" s="2"/>
      <c r="L4888" s="4">
        <v>0.1134488050934146</v>
      </c>
      <c r="M4888" s="27">
        <f t="shared" si="85"/>
        <v>-1040</v>
      </c>
    </row>
    <row r="4889" spans="3:13" x14ac:dyDescent="0.3">
      <c r="C4889" s="2"/>
      <c r="L4889" s="4">
        <v>0.28406988807007949</v>
      </c>
      <c r="M4889" s="28">
        <f t="shared" si="85"/>
        <v>-540</v>
      </c>
    </row>
    <row r="4890" spans="3:13" x14ac:dyDescent="0.3">
      <c r="C4890" s="2"/>
      <c r="L4890" s="4">
        <v>0.72990726540379436</v>
      </c>
      <c r="M4890" s="27">
        <f t="shared" si="85"/>
        <v>480</v>
      </c>
    </row>
    <row r="4891" spans="3:13" x14ac:dyDescent="0.3">
      <c r="C4891" s="2"/>
      <c r="L4891" s="4">
        <v>0.87453871312282916</v>
      </c>
      <c r="M4891" s="28">
        <f t="shared" si="85"/>
        <v>1000</v>
      </c>
    </row>
    <row r="4892" spans="3:13" x14ac:dyDescent="0.3">
      <c r="C4892" s="2"/>
      <c r="L4892" s="4">
        <v>0.49411159235071023</v>
      </c>
      <c r="M4892" s="27">
        <f t="shared" si="85"/>
        <v>480</v>
      </c>
    </row>
    <row r="4893" spans="3:13" x14ac:dyDescent="0.3">
      <c r="C4893" s="2"/>
      <c r="L4893" s="4">
        <v>0.47239427551798052</v>
      </c>
      <c r="M4893" s="28">
        <f t="shared" si="85"/>
        <v>480</v>
      </c>
    </row>
    <row r="4894" spans="3:13" x14ac:dyDescent="0.3">
      <c r="C4894" s="2"/>
      <c r="L4894" s="4">
        <v>8.3935473251516068E-2</v>
      </c>
      <c r="M4894" s="27">
        <f t="shared" si="85"/>
        <v>-1040</v>
      </c>
    </row>
    <row r="4895" spans="3:13" x14ac:dyDescent="0.3">
      <c r="C4895" s="2"/>
      <c r="L4895" s="4">
        <v>0.9293715206344384</v>
      </c>
      <c r="M4895" s="28">
        <f t="shared" si="85"/>
        <v>1000</v>
      </c>
    </row>
    <row r="4896" spans="3:13" x14ac:dyDescent="0.3">
      <c r="C4896" s="2"/>
      <c r="L4896" s="4">
        <v>0.11461755255248074</v>
      </c>
      <c r="M4896" s="27">
        <f t="shared" si="85"/>
        <v>-1040</v>
      </c>
    </row>
    <row r="4897" spans="3:13" x14ac:dyDescent="0.3">
      <c r="C4897" s="2"/>
      <c r="L4897" s="4">
        <v>0.5404772096663899</v>
      </c>
      <c r="M4897" s="28">
        <f t="shared" si="85"/>
        <v>480</v>
      </c>
    </row>
    <row r="4898" spans="3:13" x14ac:dyDescent="0.3">
      <c r="C4898" s="2"/>
      <c r="L4898" s="4">
        <v>0.16892401026295112</v>
      </c>
      <c r="M4898" s="27">
        <f t="shared" si="85"/>
        <v>-1040</v>
      </c>
    </row>
    <row r="4899" spans="3:13" x14ac:dyDescent="0.3">
      <c r="C4899" s="2"/>
      <c r="L4899" s="4">
        <v>0.67420946482936661</v>
      </c>
      <c r="M4899" s="28">
        <f t="shared" si="85"/>
        <v>480</v>
      </c>
    </row>
    <row r="4900" spans="3:13" x14ac:dyDescent="0.3">
      <c r="C4900" s="2"/>
      <c r="L4900" s="4">
        <v>0.54288079286571889</v>
      </c>
      <c r="M4900" s="27">
        <f t="shared" si="85"/>
        <v>480</v>
      </c>
    </row>
    <row r="4901" spans="3:13" x14ac:dyDescent="0.3">
      <c r="C4901" s="2"/>
      <c r="L4901" s="4">
        <v>0.83465535286268322</v>
      </c>
      <c r="M4901" s="28">
        <f t="shared" si="85"/>
        <v>1000</v>
      </c>
    </row>
    <row r="4902" spans="3:13" x14ac:dyDescent="0.3">
      <c r="C4902" s="2"/>
      <c r="L4902" s="4">
        <v>0.97150858488937186</v>
      </c>
      <c r="M4902" s="27">
        <f t="shared" si="85"/>
        <v>1000</v>
      </c>
    </row>
    <row r="4903" spans="3:13" x14ac:dyDescent="0.3">
      <c r="C4903" s="2"/>
      <c r="L4903" s="4">
        <v>5.4902124422738119E-2</v>
      </c>
      <c r="M4903" s="28">
        <f t="shared" si="85"/>
        <v>-1040</v>
      </c>
    </row>
    <row r="4904" spans="3:13" x14ac:dyDescent="0.3">
      <c r="C4904" s="2"/>
      <c r="L4904" s="4">
        <v>0.9585526254119221</v>
      </c>
      <c r="M4904" s="27">
        <f t="shared" si="85"/>
        <v>1000</v>
      </c>
    </row>
    <row r="4905" spans="3:13" x14ac:dyDescent="0.3">
      <c r="C4905" s="2"/>
      <c r="L4905" s="4">
        <v>0.24134576025061849</v>
      </c>
      <c r="M4905" s="28">
        <f t="shared" si="85"/>
        <v>-540</v>
      </c>
    </row>
    <row r="4906" spans="3:13" x14ac:dyDescent="0.3">
      <c r="C4906" s="2"/>
      <c r="L4906" s="4">
        <v>0.20014076556828442</v>
      </c>
      <c r="M4906" s="27">
        <f t="shared" si="85"/>
        <v>-1040</v>
      </c>
    </row>
    <row r="4907" spans="3:13" x14ac:dyDescent="0.3">
      <c r="C4907" s="2"/>
      <c r="L4907" s="4">
        <v>0.15823055296649602</v>
      </c>
      <c r="M4907" s="28">
        <f t="shared" si="85"/>
        <v>-1040</v>
      </c>
    </row>
    <row r="4908" spans="3:13" x14ac:dyDescent="0.3">
      <c r="C4908" s="2"/>
      <c r="L4908" s="4">
        <v>4.9809904178349185E-2</v>
      </c>
      <c r="M4908" s="27">
        <f t="shared" si="85"/>
        <v>-1040</v>
      </c>
    </row>
    <row r="4909" spans="3:13" x14ac:dyDescent="0.3">
      <c r="C4909" s="2"/>
      <c r="L4909" s="4">
        <v>0.8654528810611517</v>
      </c>
      <c r="M4909" s="28">
        <f t="shared" si="85"/>
        <v>1000</v>
      </c>
    </row>
    <row r="4910" spans="3:13" x14ac:dyDescent="0.3">
      <c r="C4910" s="2"/>
      <c r="L4910" s="4">
        <v>0.73640895697844233</v>
      </c>
      <c r="M4910" s="27">
        <f t="shared" si="85"/>
        <v>480</v>
      </c>
    </row>
    <row r="4911" spans="3:13" x14ac:dyDescent="0.3">
      <c r="C4911" s="2"/>
      <c r="L4911" s="4">
        <v>0.3255750679853282</v>
      </c>
      <c r="M4911" s="28">
        <f t="shared" si="85"/>
        <v>-540</v>
      </c>
    </row>
    <row r="4912" spans="3:13" x14ac:dyDescent="0.3">
      <c r="C4912" s="2"/>
      <c r="L4912" s="4">
        <v>0.41086585719160018</v>
      </c>
      <c r="M4912" s="27">
        <f t="shared" si="85"/>
        <v>-540</v>
      </c>
    </row>
    <row r="4913" spans="3:13" x14ac:dyDescent="0.3">
      <c r="C4913" s="2"/>
      <c r="L4913" s="4">
        <v>0.48058278428882917</v>
      </c>
      <c r="M4913" s="28">
        <f t="shared" si="85"/>
        <v>480</v>
      </c>
    </row>
    <row r="4914" spans="3:13" x14ac:dyDescent="0.3">
      <c r="C4914" s="2"/>
      <c r="L4914" s="4">
        <v>0.29713514502561877</v>
      </c>
      <c r="M4914" s="27">
        <f t="shared" si="85"/>
        <v>-540</v>
      </c>
    </row>
    <row r="4915" spans="3:13" x14ac:dyDescent="0.3">
      <c r="C4915" s="2"/>
      <c r="L4915" s="4">
        <v>0.34011458693018326</v>
      </c>
      <c r="M4915" s="28">
        <f t="shared" si="85"/>
        <v>-540</v>
      </c>
    </row>
    <row r="4916" spans="3:13" x14ac:dyDescent="0.3">
      <c r="C4916" s="2"/>
      <c r="L4916" s="4">
        <v>0.71862393978068007</v>
      </c>
      <c r="M4916" s="27">
        <f t="shared" si="85"/>
        <v>480</v>
      </c>
    </row>
    <row r="4917" spans="3:13" x14ac:dyDescent="0.3">
      <c r="C4917" s="2"/>
      <c r="L4917" s="4">
        <v>0.91373606030829246</v>
      </c>
      <c r="M4917" s="28">
        <f t="shared" si="85"/>
        <v>1000</v>
      </c>
    </row>
    <row r="4918" spans="3:13" x14ac:dyDescent="0.3">
      <c r="C4918" s="2"/>
      <c r="L4918" s="4">
        <v>0.92901993891171608</v>
      </c>
      <c r="M4918" s="27">
        <f t="shared" si="85"/>
        <v>1000</v>
      </c>
    </row>
    <row r="4919" spans="3:13" x14ac:dyDescent="0.3">
      <c r="C4919" s="2"/>
      <c r="L4919" s="4">
        <v>0.30774601259500933</v>
      </c>
      <c r="M4919" s="28">
        <f t="shared" si="85"/>
        <v>-540</v>
      </c>
    </row>
    <row r="4920" spans="3:13" x14ac:dyDescent="0.3">
      <c r="C4920" s="2"/>
      <c r="L4920" s="4">
        <v>0.2690972766934604</v>
      </c>
      <c r="M4920" s="27">
        <f t="shared" si="85"/>
        <v>-540</v>
      </c>
    </row>
    <row r="4921" spans="3:13" x14ac:dyDescent="0.3">
      <c r="C4921" s="2"/>
      <c r="L4921" s="4">
        <v>0.27828309287646591</v>
      </c>
      <c r="M4921" s="28">
        <f t="shared" si="85"/>
        <v>-540</v>
      </c>
    </row>
    <row r="4922" spans="3:13" x14ac:dyDescent="0.3">
      <c r="C4922" s="2"/>
      <c r="L4922" s="4">
        <v>0.44383434820422463</v>
      </c>
      <c r="M4922" s="27">
        <f t="shared" si="85"/>
        <v>480</v>
      </c>
    </row>
    <row r="4923" spans="3:13" x14ac:dyDescent="0.3">
      <c r="C4923" s="2"/>
      <c r="L4923" s="4">
        <v>0.12646766852527658</v>
      </c>
      <c r="M4923" s="28">
        <f t="shared" si="85"/>
        <v>-1040</v>
      </c>
    </row>
    <row r="4924" spans="3:13" x14ac:dyDescent="0.3">
      <c r="C4924" s="2"/>
      <c r="L4924" s="4">
        <v>0.83781911776395235</v>
      </c>
      <c r="M4924" s="27">
        <f t="shared" si="85"/>
        <v>1000</v>
      </c>
    </row>
    <row r="4925" spans="3:13" x14ac:dyDescent="0.3">
      <c r="C4925" s="2"/>
      <c r="L4925" s="4">
        <v>7.1395228910635877E-2</v>
      </c>
      <c r="M4925" s="28">
        <f t="shared" si="85"/>
        <v>-1040</v>
      </c>
    </row>
    <row r="4926" spans="3:13" x14ac:dyDescent="0.3">
      <c r="C4926" s="2"/>
      <c r="L4926" s="4">
        <v>7.6530644283004046E-2</v>
      </c>
      <c r="M4926" s="27">
        <f t="shared" si="85"/>
        <v>-1040</v>
      </c>
    </row>
    <row r="4927" spans="3:13" x14ac:dyDescent="0.3">
      <c r="C4927" s="2"/>
      <c r="L4927" s="4">
        <v>7.3718340116783243E-2</v>
      </c>
      <c r="M4927" s="28">
        <f t="shared" si="85"/>
        <v>-1040</v>
      </c>
    </row>
    <row r="4928" spans="3:13" x14ac:dyDescent="0.3">
      <c r="C4928" s="2"/>
      <c r="L4928" s="4">
        <v>0.90065015834147455</v>
      </c>
      <c r="M4928" s="27">
        <f t="shared" si="85"/>
        <v>1000</v>
      </c>
    </row>
    <row r="4929" spans="3:13" x14ac:dyDescent="0.3">
      <c r="C4929" s="2"/>
      <c r="L4929" s="4">
        <v>0.9637263746758673</v>
      </c>
      <c r="M4929" s="28">
        <f t="shared" si="85"/>
        <v>1000</v>
      </c>
    </row>
    <row r="4930" spans="3:13" x14ac:dyDescent="0.3">
      <c r="C4930" s="2"/>
      <c r="L4930" s="4">
        <v>0.80474906047142281</v>
      </c>
      <c r="M4930" s="27">
        <f t="shared" si="85"/>
        <v>1000</v>
      </c>
    </row>
    <row r="4931" spans="3:13" x14ac:dyDescent="0.3">
      <c r="C4931" s="2"/>
      <c r="L4931" s="4">
        <v>0.49542953610523588</v>
      </c>
      <c r="M4931" s="28">
        <f t="shared" si="85"/>
        <v>480</v>
      </c>
    </row>
    <row r="4932" spans="3:13" x14ac:dyDescent="0.3">
      <c r="C4932" s="2"/>
      <c r="L4932" s="4">
        <v>0.84044664199044683</v>
      </c>
      <c r="M4932" s="27">
        <f t="shared" si="85"/>
        <v>1000</v>
      </c>
    </row>
    <row r="4933" spans="3:13" x14ac:dyDescent="0.3">
      <c r="C4933" s="2"/>
      <c r="L4933" s="4">
        <v>0.2386025339820893</v>
      </c>
      <c r="M4933" s="28">
        <f t="shared" ref="M4933:M4996" si="86">IF(L4933&gt;$D$19,$E$18,IF(L4933&gt;$D$20,$E$19,IF(L4933&gt;$D$21,$E$20,$E$21)))</f>
        <v>-540</v>
      </c>
    </row>
    <row r="4934" spans="3:13" x14ac:dyDescent="0.3">
      <c r="C4934" s="2"/>
      <c r="L4934" s="4">
        <v>0.14434828764204588</v>
      </c>
      <c r="M4934" s="27">
        <f t="shared" si="86"/>
        <v>-1040</v>
      </c>
    </row>
    <row r="4935" spans="3:13" x14ac:dyDescent="0.3">
      <c r="C4935" s="2"/>
      <c r="L4935" s="4">
        <v>0.80087957129277298</v>
      </c>
      <c r="M4935" s="28">
        <f t="shared" si="86"/>
        <v>1000</v>
      </c>
    </row>
    <row r="4936" spans="3:13" x14ac:dyDescent="0.3">
      <c r="C4936" s="2"/>
      <c r="L4936" s="4">
        <v>0.1952668028356056</v>
      </c>
      <c r="M4936" s="27">
        <f t="shared" si="86"/>
        <v>-1040</v>
      </c>
    </row>
    <row r="4937" spans="3:13" x14ac:dyDescent="0.3">
      <c r="C4937" s="2"/>
      <c r="L4937" s="4">
        <v>0.36748682379085129</v>
      </c>
      <c r="M4937" s="28">
        <f t="shared" si="86"/>
        <v>-540</v>
      </c>
    </row>
    <row r="4938" spans="3:13" x14ac:dyDescent="0.3">
      <c r="C4938" s="2"/>
      <c r="L4938" s="4">
        <v>8.7142694775052099E-2</v>
      </c>
      <c r="M4938" s="27">
        <f t="shared" si="86"/>
        <v>-1040</v>
      </c>
    </row>
    <row r="4939" spans="3:13" x14ac:dyDescent="0.3">
      <c r="C4939" s="2"/>
      <c r="L4939" s="4">
        <v>0.91136165644573019</v>
      </c>
      <c r="M4939" s="28">
        <f t="shared" si="86"/>
        <v>1000</v>
      </c>
    </row>
    <row r="4940" spans="3:13" x14ac:dyDescent="0.3">
      <c r="C4940" s="2"/>
      <c r="L4940" s="4">
        <v>0.18094910134415632</v>
      </c>
      <c r="M4940" s="27">
        <f t="shared" si="86"/>
        <v>-1040</v>
      </c>
    </row>
    <row r="4941" spans="3:13" x14ac:dyDescent="0.3">
      <c r="C4941" s="2"/>
      <c r="L4941" s="4">
        <v>0.84449218096649625</v>
      </c>
      <c r="M4941" s="28">
        <f t="shared" si="86"/>
        <v>1000</v>
      </c>
    </row>
    <row r="4942" spans="3:13" x14ac:dyDescent="0.3">
      <c r="C4942" s="2"/>
      <c r="L4942" s="4">
        <v>0.21823120124449513</v>
      </c>
      <c r="M4942" s="27">
        <f t="shared" si="86"/>
        <v>-1040</v>
      </c>
    </row>
    <row r="4943" spans="3:13" x14ac:dyDescent="0.3">
      <c r="C4943" s="2"/>
      <c r="L4943" s="4">
        <v>0.51727964686089334</v>
      </c>
      <c r="M4943" s="28">
        <f t="shared" si="86"/>
        <v>480</v>
      </c>
    </row>
    <row r="4944" spans="3:13" x14ac:dyDescent="0.3">
      <c r="C4944" s="2"/>
      <c r="L4944" s="4">
        <v>0.61107301674832404</v>
      </c>
      <c r="M4944" s="27">
        <f t="shared" si="86"/>
        <v>480</v>
      </c>
    </row>
    <row r="4945" spans="3:13" x14ac:dyDescent="0.3">
      <c r="C4945" s="2"/>
      <c r="L4945" s="4">
        <v>0.90841060574599042</v>
      </c>
      <c r="M4945" s="28">
        <f t="shared" si="86"/>
        <v>1000</v>
      </c>
    </row>
    <row r="4946" spans="3:13" x14ac:dyDescent="0.3">
      <c r="C4946" s="2"/>
      <c r="L4946" s="4">
        <v>0.55376548601175557</v>
      </c>
      <c r="M4946" s="27">
        <f t="shared" si="86"/>
        <v>480</v>
      </c>
    </row>
    <row r="4947" spans="3:13" x14ac:dyDescent="0.3">
      <c r="C4947" s="2"/>
      <c r="L4947" s="4">
        <v>0.32850088713556158</v>
      </c>
      <c r="M4947" s="28">
        <f t="shared" si="86"/>
        <v>-540</v>
      </c>
    </row>
    <row r="4948" spans="3:13" x14ac:dyDescent="0.3">
      <c r="C4948" s="2"/>
      <c r="L4948" s="4">
        <v>0.95817650362633933</v>
      </c>
      <c r="M4948" s="27">
        <f t="shared" si="86"/>
        <v>1000</v>
      </c>
    </row>
    <row r="4949" spans="3:13" x14ac:dyDescent="0.3">
      <c r="C4949" s="2"/>
      <c r="L4949" s="4">
        <v>0.62745973278914691</v>
      </c>
      <c r="M4949" s="28">
        <f t="shared" si="86"/>
        <v>480</v>
      </c>
    </row>
    <row r="4950" spans="3:13" x14ac:dyDescent="0.3">
      <c r="C4950" s="2"/>
      <c r="L4950" s="4">
        <v>0.44076342209070807</v>
      </c>
      <c r="M4950" s="27">
        <f t="shared" si="86"/>
        <v>480</v>
      </c>
    </row>
    <row r="4951" spans="3:13" x14ac:dyDescent="0.3">
      <c r="C4951" s="2"/>
      <c r="L4951" s="4">
        <v>0.46779490242430122</v>
      </c>
      <c r="M4951" s="28">
        <f t="shared" si="86"/>
        <v>480</v>
      </c>
    </row>
    <row r="4952" spans="3:13" x14ac:dyDescent="0.3">
      <c r="C4952" s="2"/>
      <c r="L4952" s="4">
        <v>0.61371591082205224</v>
      </c>
      <c r="M4952" s="27">
        <f t="shared" si="86"/>
        <v>480</v>
      </c>
    </row>
    <row r="4953" spans="3:13" x14ac:dyDescent="0.3">
      <c r="C4953" s="2"/>
      <c r="L4953" s="4">
        <v>0.23669537073643676</v>
      </c>
      <c r="M4953" s="28">
        <f t="shared" si="86"/>
        <v>-540</v>
      </c>
    </row>
    <row r="4954" spans="3:13" x14ac:dyDescent="0.3">
      <c r="C4954" s="2"/>
      <c r="L4954" s="4">
        <v>0.91241154011651926</v>
      </c>
      <c r="M4954" s="27">
        <f t="shared" si="86"/>
        <v>1000</v>
      </c>
    </row>
    <row r="4955" spans="3:13" x14ac:dyDescent="0.3">
      <c r="C4955" s="2"/>
      <c r="L4955" s="4">
        <v>0.74517080578248052</v>
      </c>
      <c r="M4955" s="28">
        <f t="shared" si="86"/>
        <v>1000</v>
      </c>
    </row>
    <row r="4956" spans="3:13" x14ac:dyDescent="0.3">
      <c r="C4956" s="2"/>
      <c r="L4956" s="4">
        <v>0.76627836727286858</v>
      </c>
      <c r="M4956" s="27">
        <f t="shared" si="86"/>
        <v>1000</v>
      </c>
    </row>
    <row r="4957" spans="3:13" x14ac:dyDescent="0.3">
      <c r="C4957" s="2"/>
      <c r="L4957" s="4">
        <v>0.30835852111788487</v>
      </c>
      <c r="M4957" s="28">
        <f t="shared" si="86"/>
        <v>-540</v>
      </c>
    </row>
    <row r="4958" spans="3:13" x14ac:dyDescent="0.3">
      <c r="C4958" s="2"/>
      <c r="L4958" s="4">
        <v>0.15119359678456923</v>
      </c>
      <c r="M4958" s="27">
        <f t="shared" si="86"/>
        <v>-1040</v>
      </c>
    </row>
    <row r="4959" spans="3:13" x14ac:dyDescent="0.3">
      <c r="C4959" s="2"/>
      <c r="L4959" s="4">
        <v>8.5033856400963725E-2</v>
      </c>
      <c r="M4959" s="28">
        <f t="shared" si="86"/>
        <v>-1040</v>
      </c>
    </row>
    <row r="4960" spans="3:13" x14ac:dyDescent="0.3">
      <c r="C4960" s="2"/>
      <c r="L4960" s="4">
        <v>0.55778825762515405</v>
      </c>
      <c r="M4960" s="27">
        <f t="shared" si="86"/>
        <v>480</v>
      </c>
    </row>
    <row r="4961" spans="3:13" x14ac:dyDescent="0.3">
      <c r="C4961" s="2"/>
      <c r="L4961" s="4">
        <v>0.80797210837524669</v>
      </c>
      <c r="M4961" s="28">
        <f t="shared" si="86"/>
        <v>1000</v>
      </c>
    </row>
    <row r="4962" spans="3:13" x14ac:dyDescent="0.3">
      <c r="C4962" s="2"/>
      <c r="L4962" s="4">
        <v>0.32667787633711443</v>
      </c>
      <c r="M4962" s="27">
        <f t="shared" si="86"/>
        <v>-540</v>
      </c>
    </row>
    <row r="4963" spans="3:13" x14ac:dyDescent="0.3">
      <c r="C4963" s="2"/>
      <c r="L4963" s="4">
        <v>0.40967129536362268</v>
      </c>
      <c r="M4963" s="28">
        <f t="shared" si="86"/>
        <v>-540</v>
      </c>
    </row>
    <row r="4964" spans="3:13" x14ac:dyDescent="0.3">
      <c r="C4964" s="2"/>
      <c r="L4964" s="4">
        <v>0.6470745642432435</v>
      </c>
      <c r="M4964" s="27">
        <f t="shared" si="86"/>
        <v>480</v>
      </c>
    </row>
    <row r="4965" spans="3:13" x14ac:dyDescent="0.3">
      <c r="C4965" s="2"/>
      <c r="L4965" s="4">
        <v>0.21452209127771793</v>
      </c>
      <c r="M4965" s="28">
        <f t="shared" si="86"/>
        <v>-1040</v>
      </c>
    </row>
    <row r="4966" spans="3:13" x14ac:dyDescent="0.3">
      <c r="C4966" s="2"/>
      <c r="L4966" s="4">
        <v>0.14606568557609489</v>
      </c>
      <c r="M4966" s="27">
        <f t="shared" si="86"/>
        <v>-1040</v>
      </c>
    </row>
    <row r="4967" spans="3:13" x14ac:dyDescent="0.3">
      <c r="C4967" s="2"/>
      <c r="L4967" s="4">
        <v>0.4868367125445151</v>
      </c>
      <c r="M4967" s="28">
        <f t="shared" si="86"/>
        <v>480</v>
      </c>
    </row>
    <row r="4968" spans="3:13" x14ac:dyDescent="0.3">
      <c r="C4968" s="2"/>
      <c r="L4968" s="4">
        <v>0.57446033066022795</v>
      </c>
      <c r="M4968" s="27">
        <f t="shared" si="86"/>
        <v>480</v>
      </c>
    </row>
    <row r="4969" spans="3:13" x14ac:dyDescent="0.3">
      <c r="C4969" s="2"/>
      <c r="L4969" s="4">
        <v>0.98742968796094033</v>
      </c>
      <c r="M4969" s="28">
        <f t="shared" si="86"/>
        <v>1000</v>
      </c>
    </row>
    <row r="4970" spans="3:13" x14ac:dyDescent="0.3">
      <c r="C4970" s="2"/>
      <c r="L4970" s="4">
        <v>0.77001888257002871</v>
      </c>
      <c r="M4970" s="27">
        <f t="shared" si="86"/>
        <v>1000</v>
      </c>
    </row>
    <row r="4971" spans="3:13" x14ac:dyDescent="0.3">
      <c r="C4971" s="2"/>
      <c r="L4971" s="4">
        <v>0.4454384025731849</v>
      </c>
      <c r="M4971" s="28">
        <f t="shared" si="86"/>
        <v>480</v>
      </c>
    </row>
    <row r="4972" spans="3:13" x14ac:dyDescent="0.3">
      <c r="C4972" s="2"/>
      <c r="L4972" s="4">
        <v>0.71421252883743414</v>
      </c>
      <c r="M4972" s="27">
        <f t="shared" si="86"/>
        <v>480</v>
      </c>
    </row>
    <row r="4973" spans="3:13" x14ac:dyDescent="0.3">
      <c r="C4973" s="2"/>
      <c r="L4973" s="4">
        <v>0.8630311957831317</v>
      </c>
      <c r="M4973" s="28">
        <f t="shared" si="86"/>
        <v>1000</v>
      </c>
    </row>
    <row r="4974" spans="3:13" x14ac:dyDescent="0.3">
      <c r="C4974" s="2"/>
      <c r="L4974" s="4">
        <v>0.47612683374515541</v>
      </c>
      <c r="M4974" s="27">
        <f t="shared" si="86"/>
        <v>480</v>
      </c>
    </row>
    <row r="4975" spans="3:13" x14ac:dyDescent="0.3">
      <c r="C4975" s="2"/>
      <c r="L4975" s="4">
        <v>3.6672840499685E-2</v>
      </c>
      <c r="M4975" s="28">
        <f t="shared" si="86"/>
        <v>-1040</v>
      </c>
    </row>
    <row r="4976" spans="3:13" x14ac:dyDescent="0.3">
      <c r="C4976" s="2"/>
      <c r="L4976" s="4">
        <v>0.79236163041229668</v>
      </c>
      <c r="M4976" s="27">
        <f t="shared" si="86"/>
        <v>1000</v>
      </c>
    </row>
    <row r="4977" spans="3:13" x14ac:dyDescent="0.3">
      <c r="C4977" s="2"/>
      <c r="L4977" s="4">
        <v>0.8696452164181816</v>
      </c>
      <c r="M4977" s="28">
        <f t="shared" si="86"/>
        <v>1000</v>
      </c>
    </row>
    <row r="4978" spans="3:13" x14ac:dyDescent="0.3">
      <c r="C4978" s="2"/>
      <c r="L4978" s="4">
        <v>0.18517986063754821</v>
      </c>
      <c r="M4978" s="27">
        <f t="shared" si="86"/>
        <v>-1040</v>
      </c>
    </row>
    <row r="4979" spans="3:13" x14ac:dyDescent="0.3">
      <c r="C4979" s="2"/>
      <c r="L4979" s="4">
        <v>0.17689737260115723</v>
      </c>
      <c r="M4979" s="28">
        <f t="shared" si="86"/>
        <v>-1040</v>
      </c>
    </row>
    <row r="4980" spans="3:13" x14ac:dyDescent="0.3">
      <c r="C4980" s="2"/>
      <c r="L4980" s="4">
        <v>0.65477062265500008</v>
      </c>
      <c r="M4980" s="27">
        <f t="shared" si="86"/>
        <v>480</v>
      </c>
    </row>
    <row r="4981" spans="3:13" x14ac:dyDescent="0.3">
      <c r="C4981" s="2"/>
      <c r="L4981" s="4">
        <v>0.72722968686566125</v>
      </c>
      <c r="M4981" s="28">
        <f t="shared" si="86"/>
        <v>480</v>
      </c>
    </row>
    <row r="4982" spans="3:13" x14ac:dyDescent="0.3">
      <c r="C4982" s="2"/>
      <c r="L4982" s="4">
        <v>0.24057379802920253</v>
      </c>
      <c r="M4982" s="27">
        <f t="shared" si="86"/>
        <v>-540</v>
      </c>
    </row>
    <row r="4983" spans="3:13" x14ac:dyDescent="0.3">
      <c r="C4983" s="2"/>
      <c r="L4983" s="4">
        <v>0.78905674669995207</v>
      </c>
      <c r="M4983" s="28">
        <f t="shared" si="86"/>
        <v>1000</v>
      </c>
    </row>
    <row r="4984" spans="3:13" x14ac:dyDescent="0.3">
      <c r="C4984" s="2"/>
      <c r="L4984" s="4">
        <v>0.42512752207831572</v>
      </c>
      <c r="M4984" s="27">
        <f t="shared" si="86"/>
        <v>-540</v>
      </c>
    </row>
    <row r="4985" spans="3:13" x14ac:dyDescent="0.3">
      <c r="C4985" s="2"/>
      <c r="L4985" s="4">
        <v>0.59701640901857989</v>
      </c>
      <c r="M4985" s="28">
        <f t="shared" si="86"/>
        <v>480</v>
      </c>
    </row>
    <row r="4986" spans="3:13" x14ac:dyDescent="0.3">
      <c r="C4986" s="2"/>
      <c r="L4986" s="4">
        <v>0.41845724059075118</v>
      </c>
      <c r="M4986" s="27">
        <f t="shared" si="86"/>
        <v>-540</v>
      </c>
    </row>
    <row r="4987" spans="3:13" x14ac:dyDescent="0.3">
      <c r="C4987" s="2"/>
      <c r="L4987" s="4">
        <v>0.86814940052602374</v>
      </c>
      <c r="M4987" s="28">
        <f t="shared" si="86"/>
        <v>1000</v>
      </c>
    </row>
    <row r="4988" spans="3:13" x14ac:dyDescent="0.3">
      <c r="C4988" s="2"/>
      <c r="L4988" s="4">
        <v>0.55892423291373405</v>
      </c>
      <c r="M4988" s="27">
        <f t="shared" si="86"/>
        <v>480</v>
      </c>
    </row>
    <row r="4989" spans="3:13" x14ac:dyDescent="0.3">
      <c r="C4989" s="2"/>
      <c r="L4989" s="4">
        <v>2.5503214795794538E-2</v>
      </c>
      <c r="M4989" s="28">
        <f t="shared" si="86"/>
        <v>-1040</v>
      </c>
    </row>
    <row r="4990" spans="3:13" x14ac:dyDescent="0.3">
      <c r="C4990" s="2"/>
      <c r="L4990" s="4">
        <v>0.48083544675950296</v>
      </c>
      <c r="M4990" s="27">
        <f t="shared" si="86"/>
        <v>480</v>
      </c>
    </row>
    <row r="4991" spans="3:13" x14ac:dyDescent="0.3">
      <c r="C4991" s="2"/>
      <c r="L4991" s="4">
        <v>0.55658669676453931</v>
      </c>
      <c r="M4991" s="28">
        <f t="shared" si="86"/>
        <v>480</v>
      </c>
    </row>
    <row r="4992" spans="3:13" x14ac:dyDescent="0.3">
      <c r="C4992" s="2"/>
      <c r="L4992" s="4">
        <v>4.7681262158760784E-2</v>
      </c>
      <c r="M4992" s="27">
        <f t="shared" si="86"/>
        <v>-1040</v>
      </c>
    </row>
    <row r="4993" spans="3:13" x14ac:dyDescent="0.3">
      <c r="C4993" s="2"/>
      <c r="L4993" s="4">
        <v>0.10183643814015042</v>
      </c>
      <c r="M4993" s="28">
        <f t="shared" si="86"/>
        <v>-1040</v>
      </c>
    </row>
    <row r="4994" spans="3:13" x14ac:dyDescent="0.3">
      <c r="C4994" s="2"/>
      <c r="L4994" s="4">
        <v>0.3433894763654467</v>
      </c>
      <c r="M4994" s="27">
        <f t="shared" si="86"/>
        <v>-540</v>
      </c>
    </row>
    <row r="4995" spans="3:13" x14ac:dyDescent="0.3">
      <c r="C4995" s="2"/>
      <c r="L4995" s="4">
        <v>0.18929466468489564</v>
      </c>
      <c r="M4995" s="28">
        <f t="shared" si="86"/>
        <v>-1040</v>
      </c>
    </row>
    <row r="4996" spans="3:13" x14ac:dyDescent="0.3">
      <c r="C4996" s="2"/>
      <c r="L4996" s="4">
        <v>0.71501879337173335</v>
      </c>
      <c r="M4996" s="27">
        <f t="shared" si="86"/>
        <v>480</v>
      </c>
    </row>
    <row r="4997" spans="3:13" x14ac:dyDescent="0.3">
      <c r="C4997" s="2"/>
      <c r="L4997" s="4">
        <v>0.86591401561336256</v>
      </c>
      <c r="M4997" s="28">
        <f t="shared" ref="M4997:M5060" si="87">IF(L4997&gt;$D$19,$E$18,IF(L4997&gt;$D$20,$E$19,IF(L4997&gt;$D$21,$E$20,$E$21)))</f>
        <v>1000</v>
      </c>
    </row>
    <row r="4998" spans="3:13" x14ac:dyDescent="0.3">
      <c r="C4998" s="2"/>
      <c r="L4998" s="4">
        <v>0.90707768586689497</v>
      </c>
      <c r="M4998" s="27">
        <f t="shared" si="87"/>
        <v>1000</v>
      </c>
    </row>
    <row r="4999" spans="3:13" x14ac:dyDescent="0.3">
      <c r="C4999" s="2"/>
      <c r="L4999" s="4">
        <v>0.13101186845447776</v>
      </c>
      <c r="M4999" s="28">
        <f t="shared" si="87"/>
        <v>-1040</v>
      </c>
    </row>
    <row r="5000" spans="3:13" x14ac:dyDescent="0.3">
      <c r="C5000" s="2"/>
      <c r="L5000" s="4">
        <v>0.62495758407466429</v>
      </c>
      <c r="M5000" s="27">
        <f t="shared" si="87"/>
        <v>480</v>
      </c>
    </row>
    <row r="5001" spans="3:13" x14ac:dyDescent="0.3">
      <c r="C5001" s="2"/>
      <c r="L5001" s="4">
        <v>0.85442253008566749</v>
      </c>
      <c r="M5001" s="28">
        <f t="shared" si="87"/>
        <v>1000</v>
      </c>
    </row>
    <row r="5002" spans="3:13" x14ac:dyDescent="0.3">
      <c r="C5002" s="2"/>
      <c r="L5002" s="4">
        <v>0.5993989905123539</v>
      </c>
      <c r="M5002" s="27">
        <f t="shared" si="87"/>
        <v>480</v>
      </c>
    </row>
    <row r="5003" spans="3:13" x14ac:dyDescent="0.3">
      <c r="C5003" s="2"/>
      <c r="L5003" s="4">
        <v>0.75787813497324097</v>
      </c>
      <c r="M5003" s="28">
        <f t="shared" si="87"/>
        <v>1000</v>
      </c>
    </row>
    <row r="5004" spans="3:13" x14ac:dyDescent="0.3">
      <c r="C5004" s="2"/>
      <c r="L5004" s="4">
        <v>0.28031057189947572</v>
      </c>
      <c r="M5004" s="27">
        <f t="shared" si="87"/>
        <v>-540</v>
      </c>
    </row>
    <row r="5005" spans="3:13" x14ac:dyDescent="0.3">
      <c r="C5005" s="2"/>
      <c r="L5005" s="4">
        <v>6.1771639908494214E-2</v>
      </c>
      <c r="M5005" s="28">
        <f t="shared" si="87"/>
        <v>-1040</v>
      </c>
    </row>
    <row r="5006" spans="3:13" x14ac:dyDescent="0.3">
      <c r="C5006" s="2"/>
      <c r="L5006" s="4">
        <v>0.14592177453912414</v>
      </c>
      <c r="M5006" s="27">
        <f t="shared" si="87"/>
        <v>-1040</v>
      </c>
    </row>
    <row r="5007" spans="3:13" x14ac:dyDescent="0.3">
      <c r="C5007" s="2"/>
      <c r="L5007" s="4">
        <v>0.25849984358872691</v>
      </c>
      <c r="M5007" s="28">
        <f t="shared" si="87"/>
        <v>-540</v>
      </c>
    </row>
    <row r="5008" spans="3:13" x14ac:dyDescent="0.3">
      <c r="C5008" s="2"/>
      <c r="L5008" s="4">
        <v>0.10566983407847641</v>
      </c>
      <c r="M5008" s="27">
        <f t="shared" si="87"/>
        <v>-1040</v>
      </c>
    </row>
    <row r="5009" spans="3:13" x14ac:dyDescent="0.3">
      <c r="C5009" s="2"/>
      <c r="L5009" s="4">
        <v>0.37813594100932968</v>
      </c>
      <c r="M5009" s="28">
        <f t="shared" si="87"/>
        <v>-540</v>
      </c>
    </row>
    <row r="5010" spans="3:13" x14ac:dyDescent="0.3">
      <c r="C5010" s="2"/>
      <c r="L5010" s="4">
        <v>0.54062454993396902</v>
      </c>
      <c r="M5010" s="27">
        <f t="shared" si="87"/>
        <v>480</v>
      </c>
    </row>
    <row r="5011" spans="3:13" x14ac:dyDescent="0.3">
      <c r="C5011" s="2"/>
      <c r="L5011" s="4">
        <v>0.12389230482726465</v>
      </c>
      <c r="M5011" s="28">
        <f t="shared" si="87"/>
        <v>-1040</v>
      </c>
    </row>
    <row r="5012" spans="3:13" x14ac:dyDescent="0.3">
      <c r="C5012" s="2"/>
      <c r="L5012" s="4">
        <v>0.84820259334759107</v>
      </c>
      <c r="M5012" s="27">
        <f t="shared" si="87"/>
        <v>1000</v>
      </c>
    </row>
    <row r="5013" spans="3:13" x14ac:dyDescent="0.3">
      <c r="C5013" s="2"/>
      <c r="L5013" s="4">
        <v>0.45925816574604439</v>
      </c>
      <c r="M5013" s="28">
        <f t="shared" si="87"/>
        <v>480</v>
      </c>
    </row>
    <row r="5014" spans="3:13" x14ac:dyDescent="0.3">
      <c r="C5014" s="2"/>
      <c r="L5014" s="4">
        <v>0.67029265566517782</v>
      </c>
      <c r="M5014" s="27">
        <f t="shared" si="87"/>
        <v>480</v>
      </c>
    </row>
    <row r="5015" spans="3:13" x14ac:dyDescent="0.3">
      <c r="C5015" s="2"/>
      <c r="L5015" s="4">
        <v>0.3260280830099348</v>
      </c>
      <c r="M5015" s="28">
        <f t="shared" si="87"/>
        <v>-540</v>
      </c>
    </row>
    <row r="5016" spans="3:13" x14ac:dyDescent="0.3">
      <c r="C5016" s="2"/>
      <c r="L5016" s="4">
        <v>0.63263916710791901</v>
      </c>
      <c r="M5016" s="27">
        <f t="shared" si="87"/>
        <v>480</v>
      </c>
    </row>
    <row r="5017" spans="3:13" x14ac:dyDescent="0.3">
      <c r="C5017" s="2"/>
      <c r="L5017" s="4">
        <v>0.2970000585368463</v>
      </c>
      <c r="M5017" s="28">
        <f t="shared" si="87"/>
        <v>-540</v>
      </c>
    </row>
    <row r="5018" spans="3:13" x14ac:dyDescent="0.3">
      <c r="C5018" s="2"/>
      <c r="L5018" s="4">
        <v>0.59786210545342888</v>
      </c>
      <c r="M5018" s="27">
        <f t="shared" si="87"/>
        <v>480</v>
      </c>
    </row>
    <row r="5019" spans="3:13" x14ac:dyDescent="0.3">
      <c r="C5019" s="2"/>
      <c r="L5019" s="4">
        <v>0.81532082326549926</v>
      </c>
      <c r="M5019" s="28">
        <f t="shared" si="87"/>
        <v>1000</v>
      </c>
    </row>
    <row r="5020" spans="3:13" x14ac:dyDescent="0.3">
      <c r="C5020" s="2"/>
      <c r="L5020" s="4">
        <v>0.21946048439176946</v>
      </c>
      <c r="M5020" s="27">
        <f t="shared" si="87"/>
        <v>-1040</v>
      </c>
    </row>
    <row r="5021" spans="3:13" x14ac:dyDescent="0.3">
      <c r="C5021" s="2"/>
      <c r="L5021" s="4">
        <v>0.69827389790784378</v>
      </c>
      <c r="M5021" s="28">
        <f t="shared" si="87"/>
        <v>480</v>
      </c>
    </row>
    <row r="5022" spans="3:13" x14ac:dyDescent="0.3">
      <c r="C5022" s="2"/>
      <c r="L5022" s="4">
        <v>0.26009098769198713</v>
      </c>
      <c r="M5022" s="27">
        <f t="shared" si="87"/>
        <v>-540</v>
      </c>
    </row>
    <row r="5023" spans="3:13" x14ac:dyDescent="0.3">
      <c r="C5023" s="2"/>
      <c r="L5023" s="4">
        <v>8.174378308351038E-2</v>
      </c>
      <c r="M5023" s="28">
        <f t="shared" si="87"/>
        <v>-1040</v>
      </c>
    </row>
    <row r="5024" spans="3:13" x14ac:dyDescent="0.3">
      <c r="C5024" s="2"/>
      <c r="L5024" s="4">
        <v>0.33774675131800036</v>
      </c>
      <c r="M5024" s="27">
        <f t="shared" si="87"/>
        <v>-540</v>
      </c>
    </row>
    <row r="5025" spans="3:13" x14ac:dyDescent="0.3">
      <c r="C5025" s="2"/>
      <c r="L5025" s="4">
        <v>0.78103026003469644</v>
      </c>
      <c r="M5025" s="28">
        <f t="shared" si="87"/>
        <v>1000</v>
      </c>
    </row>
    <row r="5026" spans="3:13" x14ac:dyDescent="0.3">
      <c r="C5026" s="2"/>
      <c r="L5026" s="4">
        <v>6.8477977380632105E-2</v>
      </c>
      <c r="M5026" s="27">
        <f t="shared" si="87"/>
        <v>-1040</v>
      </c>
    </row>
    <row r="5027" spans="3:13" x14ac:dyDescent="0.3">
      <c r="C5027" s="2"/>
      <c r="L5027" s="4">
        <v>0.56744952423098127</v>
      </c>
      <c r="M5027" s="28">
        <f t="shared" si="87"/>
        <v>480</v>
      </c>
    </row>
    <row r="5028" spans="3:13" x14ac:dyDescent="0.3">
      <c r="C5028" s="2"/>
      <c r="L5028" s="4">
        <v>0.83103263239464831</v>
      </c>
      <c r="M5028" s="27">
        <f t="shared" si="87"/>
        <v>1000</v>
      </c>
    </row>
    <row r="5029" spans="3:13" x14ac:dyDescent="0.3">
      <c r="C5029" s="2"/>
      <c r="L5029" s="4">
        <v>0.84334773314973199</v>
      </c>
      <c r="M5029" s="28">
        <f t="shared" si="87"/>
        <v>1000</v>
      </c>
    </row>
    <row r="5030" spans="3:13" x14ac:dyDescent="0.3">
      <c r="C5030" s="2"/>
      <c r="L5030" s="4">
        <v>0.69482673564633268</v>
      </c>
      <c r="M5030" s="27">
        <f t="shared" si="87"/>
        <v>480</v>
      </c>
    </row>
    <row r="5031" spans="3:13" x14ac:dyDescent="0.3">
      <c r="C5031" s="2"/>
      <c r="L5031" s="4">
        <v>0.87078548250807997</v>
      </c>
      <c r="M5031" s="28">
        <f t="shared" si="87"/>
        <v>1000</v>
      </c>
    </row>
    <row r="5032" spans="3:13" x14ac:dyDescent="0.3">
      <c r="C5032" s="2"/>
      <c r="L5032" s="4">
        <v>0.49985329737666606</v>
      </c>
      <c r="M5032" s="27">
        <f t="shared" si="87"/>
        <v>480</v>
      </c>
    </row>
    <row r="5033" spans="3:13" x14ac:dyDescent="0.3">
      <c r="C5033" s="2"/>
      <c r="L5033" s="4">
        <v>0.94273807492302497</v>
      </c>
      <c r="M5033" s="28">
        <f t="shared" si="87"/>
        <v>1000</v>
      </c>
    </row>
    <row r="5034" spans="3:13" x14ac:dyDescent="0.3">
      <c r="C5034" s="2"/>
      <c r="L5034" s="4">
        <v>0.98322789988655312</v>
      </c>
      <c r="M5034" s="27">
        <f t="shared" si="87"/>
        <v>1000</v>
      </c>
    </row>
    <row r="5035" spans="3:13" x14ac:dyDescent="0.3">
      <c r="C5035" s="2"/>
      <c r="L5035" s="4">
        <v>0.10952718703462694</v>
      </c>
      <c r="M5035" s="28">
        <f t="shared" si="87"/>
        <v>-1040</v>
      </c>
    </row>
    <row r="5036" spans="3:13" x14ac:dyDescent="0.3">
      <c r="C5036" s="2"/>
      <c r="L5036" s="4">
        <v>0.27016024266898142</v>
      </c>
      <c r="M5036" s="27">
        <f t="shared" si="87"/>
        <v>-540</v>
      </c>
    </row>
    <row r="5037" spans="3:13" x14ac:dyDescent="0.3">
      <c r="C5037" s="2"/>
      <c r="L5037" s="4">
        <v>9.2412690244359941E-2</v>
      </c>
      <c r="M5037" s="28">
        <f t="shared" si="87"/>
        <v>-1040</v>
      </c>
    </row>
    <row r="5038" spans="3:13" x14ac:dyDescent="0.3">
      <c r="C5038" s="2"/>
      <c r="L5038" s="4">
        <v>0.81466168078411383</v>
      </c>
      <c r="M5038" s="27">
        <f t="shared" si="87"/>
        <v>1000</v>
      </c>
    </row>
    <row r="5039" spans="3:13" x14ac:dyDescent="0.3">
      <c r="C5039" s="2"/>
      <c r="L5039" s="4">
        <v>0.55032587681694178</v>
      </c>
      <c r="M5039" s="28">
        <f t="shared" si="87"/>
        <v>480</v>
      </c>
    </row>
    <row r="5040" spans="3:13" x14ac:dyDescent="0.3">
      <c r="C5040" s="2"/>
      <c r="L5040" s="4">
        <v>0.56215443486765282</v>
      </c>
      <c r="M5040" s="27">
        <f t="shared" si="87"/>
        <v>480</v>
      </c>
    </row>
    <row r="5041" spans="3:13" x14ac:dyDescent="0.3">
      <c r="C5041" s="2"/>
      <c r="L5041" s="4">
        <v>0.14396468908348026</v>
      </c>
      <c r="M5041" s="28">
        <f t="shared" si="87"/>
        <v>-1040</v>
      </c>
    </row>
    <row r="5042" spans="3:13" x14ac:dyDescent="0.3">
      <c r="C5042" s="2"/>
      <c r="L5042" s="4">
        <v>0.65027446935626088</v>
      </c>
      <c r="M5042" s="27">
        <f t="shared" si="87"/>
        <v>480</v>
      </c>
    </row>
    <row r="5043" spans="3:13" x14ac:dyDescent="0.3">
      <c r="C5043" s="2"/>
      <c r="L5043" s="4">
        <v>0.49466839233779936</v>
      </c>
      <c r="M5043" s="28">
        <f t="shared" si="87"/>
        <v>480</v>
      </c>
    </row>
    <row r="5044" spans="3:13" x14ac:dyDescent="0.3">
      <c r="C5044" s="2"/>
      <c r="L5044" s="4">
        <v>0.70093493839754606</v>
      </c>
      <c r="M5044" s="27">
        <f t="shared" si="87"/>
        <v>480</v>
      </c>
    </row>
    <row r="5045" spans="3:13" x14ac:dyDescent="0.3">
      <c r="C5045" s="2"/>
      <c r="L5045" s="4">
        <v>0.85098703307219004</v>
      </c>
      <c r="M5045" s="28">
        <f t="shared" si="87"/>
        <v>1000</v>
      </c>
    </row>
    <row r="5046" spans="3:13" x14ac:dyDescent="0.3">
      <c r="C5046" s="2"/>
      <c r="L5046" s="4">
        <v>0.71492868245639218</v>
      </c>
      <c r="M5046" s="27">
        <f t="shared" si="87"/>
        <v>480</v>
      </c>
    </row>
    <row r="5047" spans="3:13" x14ac:dyDescent="0.3">
      <c r="C5047" s="2"/>
      <c r="L5047" s="4">
        <v>0.6763219064852205</v>
      </c>
      <c r="M5047" s="28">
        <f t="shared" si="87"/>
        <v>480</v>
      </c>
    </row>
    <row r="5048" spans="3:13" x14ac:dyDescent="0.3">
      <c r="C5048" s="2"/>
      <c r="L5048" s="4">
        <v>0.51916282224174215</v>
      </c>
      <c r="M5048" s="27">
        <f t="shared" si="87"/>
        <v>480</v>
      </c>
    </row>
    <row r="5049" spans="3:13" x14ac:dyDescent="0.3">
      <c r="C5049" s="2"/>
      <c r="L5049" s="4">
        <v>0.40261457448295035</v>
      </c>
      <c r="M5049" s="28">
        <f t="shared" si="87"/>
        <v>-540</v>
      </c>
    </row>
    <row r="5050" spans="3:13" x14ac:dyDescent="0.3">
      <c r="C5050" s="2"/>
      <c r="L5050" s="4">
        <v>0.19836757563348173</v>
      </c>
      <c r="M5050" s="27">
        <f t="shared" si="87"/>
        <v>-1040</v>
      </c>
    </row>
    <row r="5051" spans="3:13" x14ac:dyDescent="0.3">
      <c r="C5051" s="2"/>
      <c r="L5051" s="4">
        <v>0.61501927274167478</v>
      </c>
      <c r="M5051" s="28">
        <f t="shared" si="87"/>
        <v>480</v>
      </c>
    </row>
    <row r="5052" spans="3:13" x14ac:dyDescent="0.3">
      <c r="C5052" s="2"/>
      <c r="L5052" s="4">
        <v>0.39415335127898432</v>
      </c>
      <c r="M5052" s="27">
        <f t="shared" si="87"/>
        <v>-540</v>
      </c>
    </row>
    <row r="5053" spans="3:13" x14ac:dyDescent="0.3">
      <c r="C5053" s="2"/>
      <c r="L5053" s="4">
        <v>0.32942321378213302</v>
      </c>
      <c r="M5053" s="28">
        <f t="shared" si="87"/>
        <v>-540</v>
      </c>
    </row>
    <row r="5054" spans="3:13" x14ac:dyDescent="0.3">
      <c r="C5054" s="2"/>
      <c r="L5054" s="4">
        <v>0.49700472039610266</v>
      </c>
      <c r="M5054" s="27">
        <f t="shared" si="87"/>
        <v>480</v>
      </c>
    </row>
    <row r="5055" spans="3:13" x14ac:dyDescent="0.3">
      <c r="C5055" s="2"/>
      <c r="L5055" s="4">
        <v>0.75951759741707425</v>
      </c>
      <c r="M5055" s="28">
        <f t="shared" si="87"/>
        <v>1000</v>
      </c>
    </row>
    <row r="5056" spans="3:13" x14ac:dyDescent="0.3">
      <c r="C5056" s="2"/>
      <c r="L5056" s="4">
        <v>0.91373398333167921</v>
      </c>
      <c r="M5056" s="27">
        <f t="shared" si="87"/>
        <v>1000</v>
      </c>
    </row>
    <row r="5057" spans="3:13" x14ac:dyDescent="0.3">
      <c r="C5057" s="2"/>
      <c r="L5057" s="4">
        <v>0.43956138295007274</v>
      </c>
      <c r="M5057" s="28">
        <f t="shared" si="87"/>
        <v>480</v>
      </c>
    </row>
    <row r="5058" spans="3:13" x14ac:dyDescent="0.3">
      <c r="C5058" s="2"/>
      <c r="L5058" s="4">
        <v>0.59354034968524449</v>
      </c>
      <c r="M5058" s="27">
        <f t="shared" si="87"/>
        <v>480</v>
      </c>
    </row>
    <row r="5059" spans="3:13" x14ac:dyDescent="0.3">
      <c r="C5059" s="2"/>
      <c r="L5059" s="4">
        <v>0.25282507839975221</v>
      </c>
      <c r="M5059" s="28">
        <f t="shared" si="87"/>
        <v>-540</v>
      </c>
    </row>
    <row r="5060" spans="3:13" x14ac:dyDescent="0.3">
      <c r="C5060" s="2"/>
      <c r="L5060" s="4">
        <v>0.77906239644309783</v>
      </c>
      <c r="M5060" s="27">
        <f t="shared" si="87"/>
        <v>1000</v>
      </c>
    </row>
    <row r="5061" spans="3:13" x14ac:dyDescent="0.3">
      <c r="C5061" s="2"/>
      <c r="L5061" s="4">
        <v>0.21896266205725035</v>
      </c>
      <c r="M5061" s="28">
        <f t="shared" ref="M5061:M5124" si="88">IF(L5061&gt;$D$19,$E$18,IF(L5061&gt;$D$20,$E$19,IF(L5061&gt;$D$21,$E$20,$E$21)))</f>
        <v>-1040</v>
      </c>
    </row>
    <row r="5062" spans="3:13" x14ac:dyDescent="0.3">
      <c r="C5062" s="2"/>
      <c r="L5062" s="4">
        <v>0.10005171622185904</v>
      </c>
      <c r="M5062" s="27">
        <f t="shared" si="88"/>
        <v>-1040</v>
      </c>
    </row>
    <row r="5063" spans="3:13" x14ac:dyDescent="0.3">
      <c r="C5063" s="2"/>
      <c r="L5063" s="4">
        <v>0.28271129265641226</v>
      </c>
      <c r="M5063" s="28">
        <f t="shared" si="88"/>
        <v>-540</v>
      </c>
    </row>
    <row r="5064" spans="3:13" x14ac:dyDescent="0.3">
      <c r="C5064" s="2"/>
      <c r="L5064" s="4">
        <v>5.5505945185087113E-2</v>
      </c>
      <c r="M5064" s="27">
        <f t="shared" si="88"/>
        <v>-1040</v>
      </c>
    </row>
    <row r="5065" spans="3:13" x14ac:dyDescent="0.3">
      <c r="C5065" s="2"/>
      <c r="L5065" s="4">
        <v>0.56964300942096979</v>
      </c>
      <c r="M5065" s="28">
        <f t="shared" si="88"/>
        <v>480</v>
      </c>
    </row>
    <row r="5066" spans="3:13" x14ac:dyDescent="0.3">
      <c r="C5066" s="2"/>
      <c r="L5066" s="4">
        <v>0.2222852385829035</v>
      </c>
      <c r="M5066" s="27">
        <f t="shared" si="88"/>
        <v>-1040</v>
      </c>
    </row>
    <row r="5067" spans="3:13" x14ac:dyDescent="0.3">
      <c r="C5067" s="2"/>
      <c r="L5067" s="4">
        <v>0.25951036641701708</v>
      </c>
      <c r="M5067" s="28">
        <f t="shared" si="88"/>
        <v>-540</v>
      </c>
    </row>
    <row r="5068" spans="3:13" x14ac:dyDescent="0.3">
      <c r="C5068" s="2"/>
      <c r="L5068" s="4">
        <v>0.97440242806495103</v>
      </c>
      <c r="M5068" s="27">
        <f t="shared" si="88"/>
        <v>1000</v>
      </c>
    </row>
    <row r="5069" spans="3:13" x14ac:dyDescent="0.3">
      <c r="C5069" s="2"/>
      <c r="L5069" s="4">
        <v>0.70159306946823841</v>
      </c>
      <c r="M5069" s="28">
        <f t="shared" si="88"/>
        <v>480</v>
      </c>
    </row>
    <row r="5070" spans="3:13" x14ac:dyDescent="0.3">
      <c r="C5070" s="2"/>
      <c r="L5070" s="4">
        <v>0.66768055131098725</v>
      </c>
      <c r="M5070" s="27">
        <f t="shared" si="88"/>
        <v>480</v>
      </c>
    </row>
    <row r="5071" spans="3:13" x14ac:dyDescent="0.3">
      <c r="C5071" s="2"/>
      <c r="L5071" s="4">
        <v>0.86024851984420447</v>
      </c>
      <c r="M5071" s="28">
        <f t="shared" si="88"/>
        <v>1000</v>
      </c>
    </row>
    <row r="5072" spans="3:13" x14ac:dyDescent="0.3">
      <c r="C5072" s="2"/>
      <c r="L5072" s="4">
        <v>0.4667376069807686</v>
      </c>
      <c r="M5072" s="27">
        <f t="shared" si="88"/>
        <v>480</v>
      </c>
    </row>
    <row r="5073" spans="3:13" x14ac:dyDescent="0.3">
      <c r="C5073" s="2"/>
      <c r="L5073" s="4">
        <v>0.97231782337936012</v>
      </c>
      <c r="M5073" s="28">
        <f t="shared" si="88"/>
        <v>1000</v>
      </c>
    </row>
    <row r="5074" spans="3:13" x14ac:dyDescent="0.3">
      <c r="C5074" s="2"/>
      <c r="L5074" s="4">
        <v>0.21347652214001944</v>
      </c>
      <c r="M5074" s="27">
        <f t="shared" si="88"/>
        <v>-1040</v>
      </c>
    </row>
    <row r="5075" spans="3:13" x14ac:dyDescent="0.3">
      <c r="C5075" s="2"/>
      <c r="L5075" s="4">
        <v>0.27230627123857321</v>
      </c>
      <c r="M5075" s="28">
        <f t="shared" si="88"/>
        <v>-540</v>
      </c>
    </row>
    <row r="5076" spans="3:13" x14ac:dyDescent="0.3">
      <c r="C5076" s="2"/>
      <c r="L5076" s="4">
        <v>0.3424427965031317</v>
      </c>
      <c r="M5076" s="27">
        <f t="shared" si="88"/>
        <v>-540</v>
      </c>
    </row>
    <row r="5077" spans="3:13" x14ac:dyDescent="0.3">
      <c r="C5077" s="2"/>
      <c r="L5077" s="4">
        <v>0.61986290113220455</v>
      </c>
      <c r="M5077" s="28">
        <f t="shared" si="88"/>
        <v>480</v>
      </c>
    </row>
    <row r="5078" spans="3:13" x14ac:dyDescent="0.3">
      <c r="C5078" s="2"/>
      <c r="L5078" s="4">
        <v>0.56932267795236247</v>
      </c>
      <c r="M5078" s="27">
        <f t="shared" si="88"/>
        <v>480</v>
      </c>
    </row>
    <row r="5079" spans="3:13" x14ac:dyDescent="0.3">
      <c r="C5079" s="2"/>
      <c r="L5079" s="4">
        <v>0.67902056939738598</v>
      </c>
      <c r="M5079" s="28">
        <f t="shared" si="88"/>
        <v>480</v>
      </c>
    </row>
    <row r="5080" spans="3:13" x14ac:dyDescent="0.3">
      <c r="C5080" s="2"/>
      <c r="L5080" s="4">
        <v>0.62752916571111728</v>
      </c>
      <c r="M5080" s="27">
        <f t="shared" si="88"/>
        <v>480</v>
      </c>
    </row>
    <row r="5081" spans="3:13" x14ac:dyDescent="0.3">
      <c r="C5081" s="2"/>
      <c r="L5081" s="4">
        <v>0.92800903025976678</v>
      </c>
      <c r="M5081" s="28">
        <f t="shared" si="88"/>
        <v>1000</v>
      </c>
    </row>
    <row r="5082" spans="3:13" x14ac:dyDescent="0.3">
      <c r="C5082" s="2"/>
      <c r="L5082" s="4">
        <v>0.8825391320067022</v>
      </c>
      <c r="M5082" s="27">
        <f t="shared" si="88"/>
        <v>1000</v>
      </c>
    </row>
    <row r="5083" spans="3:13" x14ac:dyDescent="0.3">
      <c r="C5083" s="2"/>
      <c r="L5083" s="4">
        <v>0.48942001855971973</v>
      </c>
      <c r="M5083" s="28">
        <f t="shared" si="88"/>
        <v>480</v>
      </c>
    </row>
    <row r="5084" spans="3:13" x14ac:dyDescent="0.3">
      <c r="C5084" s="2"/>
      <c r="L5084" s="4">
        <v>0.17819578891340304</v>
      </c>
      <c r="M5084" s="27">
        <f t="shared" si="88"/>
        <v>-1040</v>
      </c>
    </row>
    <row r="5085" spans="3:13" x14ac:dyDescent="0.3">
      <c r="C5085" s="2"/>
      <c r="L5085" s="4">
        <v>0.6705467682862829</v>
      </c>
      <c r="M5085" s="28">
        <f t="shared" si="88"/>
        <v>480</v>
      </c>
    </row>
    <row r="5086" spans="3:13" x14ac:dyDescent="0.3">
      <c r="C5086" s="2"/>
      <c r="L5086" s="4">
        <v>0.27248603422784157</v>
      </c>
      <c r="M5086" s="27">
        <f t="shared" si="88"/>
        <v>-540</v>
      </c>
    </row>
    <row r="5087" spans="3:13" x14ac:dyDescent="0.3">
      <c r="C5087" s="2"/>
      <c r="L5087" s="4">
        <v>3.7621781718048308E-2</v>
      </c>
      <c r="M5087" s="28">
        <f t="shared" si="88"/>
        <v>-1040</v>
      </c>
    </row>
    <row r="5088" spans="3:13" x14ac:dyDescent="0.3">
      <c r="C5088" s="2"/>
      <c r="L5088" s="4">
        <v>0.1434975880560132</v>
      </c>
      <c r="M5088" s="27">
        <f t="shared" si="88"/>
        <v>-1040</v>
      </c>
    </row>
    <row r="5089" spans="3:13" x14ac:dyDescent="0.3">
      <c r="C5089" s="2"/>
      <c r="L5089" s="4">
        <v>0.45973334210282246</v>
      </c>
      <c r="M5089" s="28">
        <f t="shared" si="88"/>
        <v>480</v>
      </c>
    </row>
    <row r="5090" spans="3:13" x14ac:dyDescent="0.3">
      <c r="C5090" s="2"/>
      <c r="L5090" s="4">
        <v>0.77086602099020074</v>
      </c>
      <c r="M5090" s="27">
        <f t="shared" si="88"/>
        <v>1000</v>
      </c>
    </row>
    <row r="5091" spans="3:13" x14ac:dyDescent="0.3">
      <c r="C5091" s="2"/>
      <c r="L5091" s="4">
        <v>0.41765690527495436</v>
      </c>
      <c r="M5091" s="28">
        <f t="shared" si="88"/>
        <v>-540</v>
      </c>
    </row>
    <row r="5092" spans="3:13" x14ac:dyDescent="0.3">
      <c r="C5092" s="2"/>
      <c r="L5092" s="4">
        <v>0.99760193422346921</v>
      </c>
      <c r="M5092" s="27">
        <f t="shared" si="88"/>
        <v>1000</v>
      </c>
    </row>
    <row r="5093" spans="3:13" x14ac:dyDescent="0.3">
      <c r="C5093" s="2"/>
      <c r="L5093" s="4">
        <v>0.79167577041632564</v>
      </c>
      <c r="M5093" s="28">
        <f t="shared" si="88"/>
        <v>1000</v>
      </c>
    </row>
    <row r="5094" spans="3:13" x14ac:dyDescent="0.3">
      <c r="C5094" s="2"/>
      <c r="L5094" s="4">
        <v>0.17102855656571636</v>
      </c>
      <c r="M5094" s="27">
        <f t="shared" si="88"/>
        <v>-1040</v>
      </c>
    </row>
    <row r="5095" spans="3:13" x14ac:dyDescent="0.3">
      <c r="C5095" s="2"/>
      <c r="L5095" s="4">
        <v>0.51908783857314089</v>
      </c>
      <c r="M5095" s="28">
        <f t="shared" si="88"/>
        <v>480</v>
      </c>
    </row>
    <row r="5096" spans="3:13" x14ac:dyDescent="0.3">
      <c r="C5096" s="2"/>
      <c r="L5096" s="4">
        <v>9.5338618755297921E-2</v>
      </c>
      <c r="M5096" s="27">
        <f t="shared" si="88"/>
        <v>-1040</v>
      </c>
    </row>
    <row r="5097" spans="3:13" x14ac:dyDescent="0.3">
      <c r="C5097" s="2"/>
      <c r="L5097" s="4">
        <v>0.97535925792842693</v>
      </c>
      <c r="M5097" s="28">
        <f t="shared" si="88"/>
        <v>1000</v>
      </c>
    </row>
    <row r="5098" spans="3:13" x14ac:dyDescent="0.3">
      <c r="C5098" s="2"/>
      <c r="L5098" s="4">
        <v>0.92043830257065262</v>
      </c>
      <c r="M5098" s="27">
        <f t="shared" si="88"/>
        <v>1000</v>
      </c>
    </row>
    <row r="5099" spans="3:13" x14ac:dyDescent="0.3">
      <c r="C5099" s="2"/>
      <c r="L5099" s="4">
        <v>0.85724189151063601</v>
      </c>
      <c r="M5099" s="28">
        <f t="shared" si="88"/>
        <v>1000</v>
      </c>
    </row>
    <row r="5100" spans="3:13" x14ac:dyDescent="0.3">
      <c r="C5100" s="2"/>
      <c r="L5100" s="4">
        <v>0.17646626152266909</v>
      </c>
      <c r="M5100" s="27">
        <f t="shared" si="88"/>
        <v>-1040</v>
      </c>
    </row>
    <row r="5101" spans="3:13" x14ac:dyDescent="0.3">
      <c r="C5101" s="2"/>
      <c r="L5101" s="4">
        <v>0.99051711118507468</v>
      </c>
      <c r="M5101" s="28">
        <f t="shared" si="88"/>
        <v>1000</v>
      </c>
    </row>
    <row r="5102" spans="3:13" x14ac:dyDescent="0.3">
      <c r="C5102" s="2"/>
      <c r="L5102" s="4">
        <v>0.33648028690353571</v>
      </c>
      <c r="M5102" s="27">
        <f t="shared" si="88"/>
        <v>-540</v>
      </c>
    </row>
    <row r="5103" spans="3:13" x14ac:dyDescent="0.3">
      <c r="C5103" s="2"/>
      <c r="L5103" s="4">
        <v>0.57515159776924074</v>
      </c>
      <c r="M5103" s="28">
        <f t="shared" si="88"/>
        <v>480</v>
      </c>
    </row>
    <row r="5104" spans="3:13" x14ac:dyDescent="0.3">
      <c r="C5104" s="2"/>
      <c r="L5104" s="4">
        <v>0.98429100371196532</v>
      </c>
      <c r="M5104" s="27">
        <f t="shared" si="88"/>
        <v>1000</v>
      </c>
    </row>
    <row r="5105" spans="3:13" x14ac:dyDescent="0.3">
      <c r="C5105" s="2"/>
      <c r="L5105" s="4">
        <v>0.45296383168524834</v>
      </c>
      <c r="M5105" s="28">
        <f t="shared" si="88"/>
        <v>480</v>
      </c>
    </row>
    <row r="5106" spans="3:13" x14ac:dyDescent="0.3">
      <c r="C5106" s="2"/>
      <c r="L5106" s="4">
        <v>0.38418515308478329</v>
      </c>
      <c r="M5106" s="27">
        <f t="shared" si="88"/>
        <v>-540</v>
      </c>
    </row>
    <row r="5107" spans="3:13" x14ac:dyDescent="0.3">
      <c r="C5107" s="2"/>
      <c r="L5107" s="4">
        <v>6.6618460713467109E-2</v>
      </c>
      <c r="M5107" s="28">
        <f t="shared" si="88"/>
        <v>-1040</v>
      </c>
    </row>
    <row r="5108" spans="3:13" x14ac:dyDescent="0.3">
      <c r="C5108" s="2"/>
      <c r="L5108" s="4">
        <v>0.27603323534821134</v>
      </c>
      <c r="M5108" s="27">
        <f t="shared" si="88"/>
        <v>-540</v>
      </c>
    </row>
    <row r="5109" spans="3:13" x14ac:dyDescent="0.3">
      <c r="C5109" s="2"/>
      <c r="L5109" s="4">
        <v>5.7402542214056718E-3</v>
      </c>
      <c r="M5109" s="28">
        <f t="shared" si="88"/>
        <v>-1040</v>
      </c>
    </row>
    <row r="5110" spans="3:13" x14ac:dyDescent="0.3">
      <c r="C5110" s="2"/>
      <c r="L5110" s="4">
        <v>0.72717087665380187</v>
      </c>
      <c r="M5110" s="27">
        <f t="shared" si="88"/>
        <v>480</v>
      </c>
    </row>
    <row r="5111" spans="3:13" x14ac:dyDescent="0.3">
      <c r="C5111" s="2"/>
      <c r="L5111" s="4">
        <v>0.4322563983208102</v>
      </c>
      <c r="M5111" s="28">
        <f t="shared" si="88"/>
        <v>-540</v>
      </c>
    </row>
    <row r="5112" spans="3:13" x14ac:dyDescent="0.3">
      <c r="C5112" s="2"/>
      <c r="L5112" s="4">
        <v>0.79688901703707915</v>
      </c>
      <c r="M5112" s="27">
        <f t="shared" si="88"/>
        <v>1000</v>
      </c>
    </row>
    <row r="5113" spans="3:13" x14ac:dyDescent="0.3">
      <c r="C5113" s="2"/>
      <c r="L5113" s="4">
        <v>0.65941639818416808</v>
      </c>
      <c r="M5113" s="28">
        <f t="shared" si="88"/>
        <v>480</v>
      </c>
    </row>
    <row r="5114" spans="3:13" x14ac:dyDescent="0.3">
      <c r="C5114" s="2"/>
      <c r="L5114" s="4">
        <v>0.51020398758425245</v>
      </c>
      <c r="M5114" s="27">
        <f t="shared" si="88"/>
        <v>480</v>
      </c>
    </row>
    <row r="5115" spans="3:13" x14ac:dyDescent="0.3">
      <c r="C5115" s="2"/>
      <c r="L5115" s="4">
        <v>0.87736651212558014</v>
      </c>
      <c r="M5115" s="28">
        <f t="shared" si="88"/>
        <v>1000</v>
      </c>
    </row>
    <row r="5116" spans="3:13" x14ac:dyDescent="0.3">
      <c r="C5116" s="2"/>
      <c r="L5116" s="4">
        <v>0.59547951688596534</v>
      </c>
      <c r="M5116" s="27">
        <f t="shared" si="88"/>
        <v>480</v>
      </c>
    </row>
    <row r="5117" spans="3:13" x14ac:dyDescent="0.3">
      <c r="C5117" s="2"/>
      <c r="L5117" s="4">
        <v>0.51489921451346099</v>
      </c>
      <c r="M5117" s="28">
        <f t="shared" si="88"/>
        <v>480</v>
      </c>
    </row>
    <row r="5118" spans="3:13" x14ac:dyDescent="0.3">
      <c r="C5118" s="2"/>
      <c r="L5118" s="4">
        <v>0.86062155312956323</v>
      </c>
      <c r="M5118" s="27">
        <f t="shared" si="88"/>
        <v>1000</v>
      </c>
    </row>
    <row r="5119" spans="3:13" x14ac:dyDescent="0.3">
      <c r="C5119" s="2"/>
      <c r="L5119" s="4">
        <v>0.97032056715051607</v>
      </c>
      <c r="M5119" s="28">
        <f t="shared" si="88"/>
        <v>1000</v>
      </c>
    </row>
    <row r="5120" spans="3:13" x14ac:dyDescent="0.3">
      <c r="C5120" s="2"/>
      <c r="L5120" s="4">
        <v>0.27281366060901413</v>
      </c>
      <c r="M5120" s="27">
        <f t="shared" si="88"/>
        <v>-540</v>
      </c>
    </row>
    <row r="5121" spans="3:13" x14ac:dyDescent="0.3">
      <c r="C5121" s="2"/>
      <c r="L5121" s="4">
        <v>0.79784302765552895</v>
      </c>
      <c r="M5121" s="28">
        <f t="shared" si="88"/>
        <v>1000</v>
      </c>
    </row>
    <row r="5122" spans="3:13" x14ac:dyDescent="0.3">
      <c r="C5122" s="2"/>
      <c r="L5122" s="4">
        <v>0.83059111591203827</v>
      </c>
      <c r="M5122" s="27">
        <f t="shared" si="88"/>
        <v>1000</v>
      </c>
    </row>
    <row r="5123" spans="3:13" x14ac:dyDescent="0.3">
      <c r="C5123" s="2"/>
      <c r="L5123" s="4">
        <v>0.61771517872901072</v>
      </c>
      <c r="M5123" s="28">
        <f t="shared" si="88"/>
        <v>480</v>
      </c>
    </row>
    <row r="5124" spans="3:13" x14ac:dyDescent="0.3">
      <c r="C5124" s="2"/>
      <c r="L5124" s="4">
        <v>0.2346528954036442</v>
      </c>
      <c r="M5124" s="27">
        <f t="shared" si="88"/>
        <v>-540</v>
      </c>
    </row>
    <row r="5125" spans="3:13" x14ac:dyDescent="0.3">
      <c r="C5125" s="2"/>
      <c r="L5125" s="4">
        <v>0.58264417421089976</v>
      </c>
      <c r="M5125" s="28">
        <f t="shared" ref="M5125:M5188" si="89">IF(L5125&gt;$D$19,$E$18,IF(L5125&gt;$D$20,$E$19,IF(L5125&gt;$D$21,$E$20,$E$21)))</f>
        <v>480</v>
      </c>
    </row>
    <row r="5126" spans="3:13" x14ac:dyDescent="0.3">
      <c r="C5126" s="2"/>
      <c r="L5126" s="4">
        <v>0.77619824189555542</v>
      </c>
      <c r="M5126" s="27">
        <f t="shared" si="89"/>
        <v>1000</v>
      </c>
    </row>
    <row r="5127" spans="3:13" x14ac:dyDescent="0.3">
      <c r="C5127" s="2"/>
      <c r="L5127" s="4">
        <v>0.50647664151459293</v>
      </c>
      <c r="M5127" s="28">
        <f t="shared" si="89"/>
        <v>480</v>
      </c>
    </row>
    <row r="5128" spans="3:13" x14ac:dyDescent="0.3">
      <c r="C5128" s="2"/>
      <c r="L5128" s="4">
        <v>3.0322922108348527E-2</v>
      </c>
      <c r="M5128" s="27">
        <f t="shared" si="89"/>
        <v>-1040</v>
      </c>
    </row>
    <row r="5129" spans="3:13" x14ac:dyDescent="0.3">
      <c r="C5129" s="2"/>
      <c r="L5129" s="4">
        <v>0.80088556151624257</v>
      </c>
      <c r="M5129" s="28">
        <f t="shared" si="89"/>
        <v>1000</v>
      </c>
    </row>
    <row r="5130" spans="3:13" x14ac:dyDescent="0.3">
      <c r="C5130" s="2"/>
      <c r="L5130" s="4">
        <v>0.95844833431503396</v>
      </c>
      <c r="M5130" s="27">
        <f t="shared" si="89"/>
        <v>1000</v>
      </c>
    </row>
    <row r="5131" spans="3:13" x14ac:dyDescent="0.3">
      <c r="C5131" s="2"/>
      <c r="L5131" s="4">
        <v>0.20588701738021109</v>
      </c>
      <c r="M5131" s="28">
        <f t="shared" si="89"/>
        <v>-1040</v>
      </c>
    </row>
    <row r="5132" spans="3:13" x14ac:dyDescent="0.3">
      <c r="C5132" s="2"/>
      <c r="L5132" s="4">
        <v>7.5762880161258539E-2</v>
      </c>
      <c r="M5132" s="27">
        <f t="shared" si="89"/>
        <v>-1040</v>
      </c>
    </row>
    <row r="5133" spans="3:13" x14ac:dyDescent="0.3">
      <c r="C5133" s="2"/>
      <c r="L5133" s="4">
        <v>1.9933547161882781E-2</v>
      </c>
      <c r="M5133" s="28">
        <f t="shared" si="89"/>
        <v>-1040</v>
      </c>
    </row>
    <row r="5134" spans="3:13" x14ac:dyDescent="0.3">
      <c r="C5134" s="2"/>
      <c r="L5134" s="4">
        <v>0.39717604089189285</v>
      </c>
      <c r="M5134" s="27">
        <f t="shared" si="89"/>
        <v>-540</v>
      </c>
    </row>
    <row r="5135" spans="3:13" x14ac:dyDescent="0.3">
      <c r="C5135" s="2"/>
      <c r="L5135" s="4">
        <v>0.60128132653235766</v>
      </c>
      <c r="M5135" s="28">
        <f t="shared" si="89"/>
        <v>480</v>
      </c>
    </row>
    <row r="5136" spans="3:13" x14ac:dyDescent="0.3">
      <c r="C5136" s="2"/>
      <c r="L5136" s="4">
        <v>0.52457869277297697</v>
      </c>
      <c r="M5136" s="27">
        <f t="shared" si="89"/>
        <v>480</v>
      </c>
    </row>
    <row r="5137" spans="3:13" x14ac:dyDescent="0.3">
      <c r="C5137" s="2"/>
      <c r="L5137" s="4">
        <v>0.72444553561156599</v>
      </c>
      <c r="M5137" s="28">
        <f t="shared" si="89"/>
        <v>480</v>
      </c>
    </row>
    <row r="5138" spans="3:13" x14ac:dyDescent="0.3">
      <c r="C5138" s="2"/>
      <c r="L5138" s="4">
        <v>0.42483112454736582</v>
      </c>
      <c r="M5138" s="27">
        <f t="shared" si="89"/>
        <v>-540</v>
      </c>
    </row>
    <row r="5139" spans="3:13" x14ac:dyDescent="0.3">
      <c r="C5139" s="2"/>
      <c r="L5139" s="4">
        <v>0.9403280589779125</v>
      </c>
      <c r="M5139" s="28">
        <f t="shared" si="89"/>
        <v>1000</v>
      </c>
    </row>
    <row r="5140" spans="3:13" x14ac:dyDescent="0.3">
      <c r="C5140" s="2"/>
      <c r="L5140" s="4">
        <v>0.3959916997699704</v>
      </c>
      <c r="M5140" s="27">
        <f t="shared" si="89"/>
        <v>-540</v>
      </c>
    </row>
    <row r="5141" spans="3:13" x14ac:dyDescent="0.3">
      <c r="C5141" s="2"/>
      <c r="L5141" s="4">
        <v>0.88476571922601432</v>
      </c>
      <c r="M5141" s="28">
        <f t="shared" si="89"/>
        <v>1000</v>
      </c>
    </row>
    <row r="5142" spans="3:13" x14ac:dyDescent="0.3">
      <c r="C5142" s="2"/>
      <c r="L5142" s="4">
        <v>0.32715508520955905</v>
      </c>
      <c r="M5142" s="27">
        <f t="shared" si="89"/>
        <v>-540</v>
      </c>
    </row>
    <row r="5143" spans="3:13" x14ac:dyDescent="0.3">
      <c r="C5143" s="2"/>
      <c r="L5143" s="4">
        <v>0.31989421082981007</v>
      </c>
      <c r="M5143" s="28">
        <f t="shared" si="89"/>
        <v>-540</v>
      </c>
    </row>
    <row r="5144" spans="3:13" x14ac:dyDescent="0.3">
      <c r="C5144" s="2"/>
      <c r="L5144" s="4">
        <v>0.16368034015813671</v>
      </c>
      <c r="M5144" s="27">
        <f t="shared" si="89"/>
        <v>-1040</v>
      </c>
    </row>
    <row r="5145" spans="3:13" x14ac:dyDescent="0.3">
      <c r="C5145" s="2"/>
      <c r="L5145" s="4">
        <v>0.38672214120218051</v>
      </c>
      <c r="M5145" s="28">
        <f t="shared" si="89"/>
        <v>-540</v>
      </c>
    </row>
    <row r="5146" spans="3:13" x14ac:dyDescent="0.3">
      <c r="C5146" s="2"/>
      <c r="L5146" s="4">
        <v>0.19862767817110671</v>
      </c>
      <c r="M5146" s="27">
        <f t="shared" si="89"/>
        <v>-1040</v>
      </c>
    </row>
    <row r="5147" spans="3:13" x14ac:dyDescent="0.3">
      <c r="C5147" s="2"/>
      <c r="L5147" s="4">
        <v>0.7931882575615854</v>
      </c>
      <c r="M5147" s="28">
        <f t="shared" si="89"/>
        <v>1000</v>
      </c>
    </row>
    <row r="5148" spans="3:13" x14ac:dyDescent="0.3">
      <c r="C5148" s="2"/>
      <c r="L5148" s="4">
        <v>4.4495563648962122E-2</v>
      </c>
      <c r="M5148" s="27">
        <f t="shared" si="89"/>
        <v>-1040</v>
      </c>
    </row>
    <row r="5149" spans="3:13" x14ac:dyDescent="0.3">
      <c r="C5149" s="2"/>
      <c r="L5149" s="4">
        <v>0.72852978826500336</v>
      </c>
      <c r="M5149" s="28">
        <f t="shared" si="89"/>
        <v>480</v>
      </c>
    </row>
    <row r="5150" spans="3:13" x14ac:dyDescent="0.3">
      <c r="C5150" s="2"/>
      <c r="L5150" s="4">
        <v>0.36162512642935229</v>
      </c>
      <c r="M5150" s="27">
        <f t="shared" si="89"/>
        <v>-540</v>
      </c>
    </row>
    <row r="5151" spans="3:13" x14ac:dyDescent="0.3">
      <c r="C5151" s="2"/>
      <c r="L5151" s="4">
        <v>0.30243494754219369</v>
      </c>
      <c r="M5151" s="28">
        <f t="shared" si="89"/>
        <v>-540</v>
      </c>
    </row>
    <row r="5152" spans="3:13" x14ac:dyDescent="0.3">
      <c r="C5152" s="2"/>
      <c r="L5152" s="4">
        <v>0.34739115445170943</v>
      </c>
      <c r="M5152" s="27">
        <f t="shared" si="89"/>
        <v>-540</v>
      </c>
    </row>
    <row r="5153" spans="3:13" x14ac:dyDescent="0.3">
      <c r="C5153" s="2"/>
      <c r="L5153" s="4">
        <v>0.20746291804432571</v>
      </c>
      <c r="M5153" s="28">
        <f t="shared" si="89"/>
        <v>-1040</v>
      </c>
    </row>
    <row r="5154" spans="3:13" x14ac:dyDescent="0.3">
      <c r="C5154" s="2"/>
      <c r="L5154" s="4">
        <v>0.8224590990739985</v>
      </c>
      <c r="M5154" s="27">
        <f t="shared" si="89"/>
        <v>1000</v>
      </c>
    </row>
    <row r="5155" spans="3:13" x14ac:dyDescent="0.3">
      <c r="C5155" s="2"/>
      <c r="L5155" s="4">
        <v>0.17399096473862496</v>
      </c>
      <c r="M5155" s="28">
        <f t="shared" si="89"/>
        <v>-1040</v>
      </c>
    </row>
    <row r="5156" spans="3:13" x14ac:dyDescent="0.3">
      <c r="C5156" s="2"/>
      <c r="L5156" s="4">
        <v>0.30703313910711783</v>
      </c>
      <c r="M5156" s="27">
        <f t="shared" si="89"/>
        <v>-540</v>
      </c>
    </row>
    <row r="5157" spans="3:13" x14ac:dyDescent="0.3">
      <c r="C5157" s="2"/>
      <c r="L5157" s="4">
        <v>0.55039226030558741</v>
      </c>
      <c r="M5157" s="28">
        <f t="shared" si="89"/>
        <v>480</v>
      </c>
    </row>
    <row r="5158" spans="3:13" x14ac:dyDescent="0.3">
      <c r="C5158" s="2"/>
      <c r="L5158" s="4">
        <v>0.59133517903070987</v>
      </c>
      <c r="M5158" s="27">
        <f t="shared" si="89"/>
        <v>480</v>
      </c>
    </row>
    <row r="5159" spans="3:13" x14ac:dyDescent="0.3">
      <c r="C5159" s="2"/>
      <c r="L5159" s="4">
        <v>0.99881618417625684</v>
      </c>
      <c r="M5159" s="28">
        <f t="shared" si="89"/>
        <v>1000</v>
      </c>
    </row>
    <row r="5160" spans="3:13" x14ac:dyDescent="0.3">
      <c r="C5160" s="2"/>
      <c r="L5160" s="4">
        <v>8.191668886635628E-2</v>
      </c>
      <c r="M5160" s="27">
        <f t="shared" si="89"/>
        <v>-1040</v>
      </c>
    </row>
    <row r="5161" spans="3:13" x14ac:dyDescent="0.3">
      <c r="C5161" s="2"/>
      <c r="L5161" s="4">
        <v>0.90152719960463046</v>
      </c>
      <c r="M5161" s="28">
        <f t="shared" si="89"/>
        <v>1000</v>
      </c>
    </row>
    <row r="5162" spans="3:13" x14ac:dyDescent="0.3">
      <c r="C5162" s="2"/>
      <c r="L5162" s="4">
        <v>0.38648032598045567</v>
      </c>
      <c r="M5162" s="27">
        <f t="shared" si="89"/>
        <v>-540</v>
      </c>
    </row>
    <row r="5163" spans="3:13" x14ac:dyDescent="0.3">
      <c r="C5163" s="2"/>
      <c r="L5163" s="4">
        <v>0.31319523870250643</v>
      </c>
      <c r="M5163" s="28">
        <f t="shared" si="89"/>
        <v>-540</v>
      </c>
    </row>
    <row r="5164" spans="3:13" x14ac:dyDescent="0.3">
      <c r="C5164" s="2"/>
      <c r="L5164" s="4">
        <v>0.12269731279645268</v>
      </c>
      <c r="M5164" s="27">
        <f t="shared" si="89"/>
        <v>-1040</v>
      </c>
    </row>
    <row r="5165" spans="3:13" x14ac:dyDescent="0.3">
      <c r="C5165" s="2"/>
      <c r="L5165" s="4">
        <v>0.89835488992902801</v>
      </c>
      <c r="M5165" s="28">
        <f t="shared" si="89"/>
        <v>1000</v>
      </c>
    </row>
    <row r="5166" spans="3:13" x14ac:dyDescent="0.3">
      <c r="C5166" s="2"/>
      <c r="L5166" s="4">
        <v>0.78148662776460809</v>
      </c>
      <c r="M5166" s="27">
        <f t="shared" si="89"/>
        <v>1000</v>
      </c>
    </row>
    <row r="5167" spans="3:13" x14ac:dyDescent="0.3">
      <c r="C5167" s="2"/>
      <c r="L5167" s="4">
        <v>0.98173365305076299</v>
      </c>
      <c r="M5167" s="28">
        <f t="shared" si="89"/>
        <v>1000</v>
      </c>
    </row>
    <row r="5168" spans="3:13" x14ac:dyDescent="0.3">
      <c r="C5168" s="2"/>
      <c r="L5168" s="4">
        <v>0.41500978684505219</v>
      </c>
      <c r="M5168" s="27">
        <f t="shared" si="89"/>
        <v>-540</v>
      </c>
    </row>
    <row r="5169" spans="3:13" x14ac:dyDescent="0.3">
      <c r="C5169" s="2"/>
      <c r="L5169" s="4">
        <v>0.42671487803014685</v>
      </c>
      <c r="M5169" s="28">
        <f t="shared" si="89"/>
        <v>-540</v>
      </c>
    </row>
    <row r="5170" spans="3:13" x14ac:dyDescent="0.3">
      <c r="C5170" s="2"/>
      <c r="L5170" s="4">
        <v>0.42194429549851664</v>
      </c>
      <c r="M5170" s="27">
        <f t="shared" si="89"/>
        <v>-540</v>
      </c>
    </row>
    <row r="5171" spans="3:13" x14ac:dyDescent="0.3">
      <c r="C5171" s="2"/>
      <c r="L5171" s="4">
        <v>0.16074323540122937</v>
      </c>
      <c r="M5171" s="28">
        <f t="shared" si="89"/>
        <v>-1040</v>
      </c>
    </row>
    <row r="5172" spans="3:13" x14ac:dyDescent="0.3">
      <c r="C5172" s="2"/>
      <c r="L5172" s="4">
        <v>0.23027536749321587</v>
      </c>
      <c r="M5172" s="27">
        <f t="shared" si="89"/>
        <v>-540</v>
      </c>
    </row>
    <row r="5173" spans="3:13" x14ac:dyDescent="0.3">
      <c r="C5173" s="2"/>
      <c r="L5173" s="4">
        <v>0.70598372405487964</v>
      </c>
      <c r="M5173" s="28">
        <f t="shared" si="89"/>
        <v>480</v>
      </c>
    </row>
    <row r="5174" spans="3:13" x14ac:dyDescent="0.3">
      <c r="C5174" s="2"/>
      <c r="L5174" s="4">
        <v>2.0456781669239588E-2</v>
      </c>
      <c r="M5174" s="27">
        <f t="shared" si="89"/>
        <v>-1040</v>
      </c>
    </row>
    <row r="5175" spans="3:13" x14ac:dyDescent="0.3">
      <c r="C5175" s="2"/>
      <c r="L5175" s="4">
        <v>0.30208063160166843</v>
      </c>
      <c r="M5175" s="28">
        <f t="shared" si="89"/>
        <v>-540</v>
      </c>
    </row>
    <row r="5176" spans="3:13" x14ac:dyDescent="0.3">
      <c r="C5176" s="2"/>
      <c r="L5176" s="4">
        <v>0.69745860309408581</v>
      </c>
      <c r="M5176" s="27">
        <f t="shared" si="89"/>
        <v>480</v>
      </c>
    </row>
    <row r="5177" spans="3:13" x14ac:dyDescent="0.3">
      <c r="C5177" s="2"/>
      <c r="L5177" s="4">
        <v>0.82116155660432566</v>
      </c>
      <c r="M5177" s="28">
        <f t="shared" si="89"/>
        <v>1000</v>
      </c>
    </row>
    <row r="5178" spans="3:13" x14ac:dyDescent="0.3">
      <c r="C5178" s="2"/>
      <c r="L5178" s="4">
        <v>0.5387911326601047</v>
      </c>
      <c r="M5178" s="27">
        <f t="shared" si="89"/>
        <v>480</v>
      </c>
    </row>
    <row r="5179" spans="3:13" x14ac:dyDescent="0.3">
      <c r="C5179" s="2"/>
      <c r="L5179" s="4">
        <v>0.51150912300086782</v>
      </c>
      <c r="M5179" s="28">
        <f t="shared" si="89"/>
        <v>480</v>
      </c>
    </row>
    <row r="5180" spans="3:13" x14ac:dyDescent="0.3">
      <c r="C5180" s="2"/>
      <c r="L5180" s="4">
        <v>0.61441641733368513</v>
      </c>
      <c r="M5180" s="27">
        <f t="shared" si="89"/>
        <v>480</v>
      </c>
    </row>
    <row r="5181" spans="3:13" x14ac:dyDescent="0.3">
      <c r="C5181" s="2"/>
      <c r="L5181" s="4">
        <v>7.3046672886641684E-2</v>
      </c>
      <c r="M5181" s="28">
        <f t="shared" si="89"/>
        <v>-1040</v>
      </c>
    </row>
    <row r="5182" spans="3:13" x14ac:dyDescent="0.3">
      <c r="C5182" s="2"/>
      <c r="L5182" s="4">
        <v>0.22370707331844331</v>
      </c>
      <c r="M5182" s="27">
        <f t="shared" si="89"/>
        <v>-1040</v>
      </c>
    </row>
    <row r="5183" spans="3:13" x14ac:dyDescent="0.3">
      <c r="C5183" s="2"/>
      <c r="L5183" s="4">
        <v>0.68395722855666385</v>
      </c>
      <c r="M5183" s="28">
        <f t="shared" si="89"/>
        <v>480</v>
      </c>
    </row>
    <row r="5184" spans="3:13" x14ac:dyDescent="0.3">
      <c r="C5184" s="2"/>
      <c r="L5184" s="4">
        <v>0.66766348958237043</v>
      </c>
      <c r="M5184" s="27">
        <f t="shared" si="89"/>
        <v>480</v>
      </c>
    </row>
    <row r="5185" spans="3:13" x14ac:dyDescent="0.3">
      <c r="C5185" s="2"/>
      <c r="L5185" s="4">
        <v>2.1308702166983662E-2</v>
      </c>
      <c r="M5185" s="28">
        <f t="shared" si="89"/>
        <v>-1040</v>
      </c>
    </row>
    <row r="5186" spans="3:13" x14ac:dyDescent="0.3">
      <c r="C5186" s="2"/>
      <c r="L5186" s="4">
        <v>0.47942007916380625</v>
      </c>
      <c r="M5186" s="27">
        <f t="shared" si="89"/>
        <v>480</v>
      </c>
    </row>
    <row r="5187" spans="3:13" x14ac:dyDescent="0.3">
      <c r="C5187" s="2"/>
      <c r="L5187" s="4">
        <v>0.65961100806471762</v>
      </c>
      <c r="M5187" s="28">
        <f t="shared" si="89"/>
        <v>480</v>
      </c>
    </row>
    <row r="5188" spans="3:13" x14ac:dyDescent="0.3">
      <c r="C5188" s="2"/>
      <c r="L5188" s="4">
        <v>0.55283863804323197</v>
      </c>
      <c r="M5188" s="27">
        <f t="shared" si="89"/>
        <v>480</v>
      </c>
    </row>
    <row r="5189" spans="3:13" x14ac:dyDescent="0.3">
      <c r="C5189" s="2"/>
      <c r="L5189" s="4">
        <v>0.80191288627044532</v>
      </c>
      <c r="M5189" s="28">
        <f t="shared" ref="M5189:M5252" si="90">IF(L5189&gt;$D$19,$E$18,IF(L5189&gt;$D$20,$E$19,IF(L5189&gt;$D$21,$E$20,$E$21)))</f>
        <v>1000</v>
      </c>
    </row>
    <row r="5190" spans="3:13" x14ac:dyDescent="0.3">
      <c r="C5190" s="2"/>
      <c r="L5190" s="4">
        <v>0.85354201145142039</v>
      </c>
      <c r="M5190" s="27">
        <f t="shared" si="90"/>
        <v>1000</v>
      </c>
    </row>
    <row r="5191" spans="3:13" x14ac:dyDescent="0.3">
      <c r="C5191" s="2"/>
      <c r="L5191" s="4">
        <v>0.77105715161113608</v>
      </c>
      <c r="M5191" s="28">
        <f t="shared" si="90"/>
        <v>1000</v>
      </c>
    </row>
    <row r="5192" spans="3:13" x14ac:dyDescent="0.3">
      <c r="C5192" s="2"/>
      <c r="L5192" s="4">
        <v>0.68672846096111939</v>
      </c>
      <c r="M5192" s="27">
        <f t="shared" si="90"/>
        <v>480</v>
      </c>
    </row>
    <row r="5193" spans="3:13" x14ac:dyDescent="0.3">
      <c r="C5193" s="2"/>
      <c r="L5193" s="4">
        <v>0.85258994328305948</v>
      </c>
      <c r="M5193" s="28">
        <f t="shared" si="90"/>
        <v>1000</v>
      </c>
    </row>
    <row r="5194" spans="3:13" x14ac:dyDescent="0.3">
      <c r="C5194" s="2"/>
      <c r="L5194" s="4">
        <v>0.7242232704185787</v>
      </c>
      <c r="M5194" s="27">
        <f t="shared" si="90"/>
        <v>480</v>
      </c>
    </row>
    <row r="5195" spans="3:13" x14ac:dyDescent="0.3">
      <c r="C5195" s="2"/>
      <c r="L5195" s="4">
        <v>0.90678377748954098</v>
      </c>
      <c r="M5195" s="28">
        <f t="shared" si="90"/>
        <v>1000</v>
      </c>
    </row>
    <row r="5196" spans="3:13" x14ac:dyDescent="0.3">
      <c r="C5196" s="2"/>
      <c r="L5196" s="4">
        <v>0.35934912937853225</v>
      </c>
      <c r="M5196" s="27">
        <f t="shared" si="90"/>
        <v>-540</v>
      </c>
    </row>
    <row r="5197" spans="3:13" x14ac:dyDescent="0.3">
      <c r="C5197" s="2"/>
      <c r="L5197" s="4">
        <v>0.15850122697268754</v>
      </c>
      <c r="M5197" s="28">
        <f t="shared" si="90"/>
        <v>-1040</v>
      </c>
    </row>
    <row r="5198" spans="3:13" x14ac:dyDescent="0.3">
      <c r="C5198" s="2"/>
      <c r="L5198" s="4">
        <v>0.27536263102358383</v>
      </c>
      <c r="M5198" s="27">
        <f t="shared" si="90"/>
        <v>-540</v>
      </c>
    </row>
    <row r="5199" spans="3:13" x14ac:dyDescent="0.3">
      <c r="C5199" s="2"/>
      <c r="L5199" s="4">
        <v>0.60116895452578545</v>
      </c>
      <c r="M5199" s="28">
        <f t="shared" si="90"/>
        <v>480</v>
      </c>
    </row>
    <row r="5200" spans="3:13" x14ac:dyDescent="0.3">
      <c r="C5200" s="2"/>
      <c r="L5200" s="4">
        <v>0.84446347291137225</v>
      </c>
      <c r="M5200" s="27">
        <f t="shared" si="90"/>
        <v>1000</v>
      </c>
    </row>
    <row r="5201" spans="3:13" x14ac:dyDescent="0.3">
      <c r="C5201" s="2"/>
      <c r="L5201" s="4">
        <v>0.44639884611025615</v>
      </c>
      <c r="M5201" s="28">
        <f t="shared" si="90"/>
        <v>480</v>
      </c>
    </row>
    <row r="5202" spans="3:13" x14ac:dyDescent="0.3">
      <c r="C5202" s="2"/>
      <c r="L5202" s="4">
        <v>0.22885502070235164</v>
      </c>
      <c r="M5202" s="27">
        <f t="shared" si="90"/>
        <v>-540</v>
      </c>
    </row>
    <row r="5203" spans="3:13" x14ac:dyDescent="0.3">
      <c r="C5203" s="2"/>
      <c r="L5203" s="4">
        <v>0.56095583576191066</v>
      </c>
      <c r="M5203" s="28">
        <f t="shared" si="90"/>
        <v>480</v>
      </c>
    </row>
    <row r="5204" spans="3:13" x14ac:dyDescent="0.3">
      <c r="C5204" s="2"/>
      <c r="L5204" s="4">
        <v>0.76784494798231073</v>
      </c>
      <c r="M5204" s="27">
        <f t="shared" si="90"/>
        <v>1000</v>
      </c>
    </row>
    <row r="5205" spans="3:13" x14ac:dyDescent="0.3">
      <c r="C5205" s="2"/>
      <c r="L5205" s="4">
        <v>0.54503854093940973</v>
      </c>
      <c r="M5205" s="28">
        <f t="shared" si="90"/>
        <v>480</v>
      </c>
    </row>
    <row r="5206" spans="3:13" x14ac:dyDescent="0.3">
      <c r="C5206" s="2"/>
      <c r="L5206" s="4">
        <v>0.89393829417191617</v>
      </c>
      <c r="M5206" s="27">
        <f t="shared" si="90"/>
        <v>1000</v>
      </c>
    </row>
    <row r="5207" spans="3:13" x14ac:dyDescent="0.3">
      <c r="C5207" s="2"/>
      <c r="L5207" s="4">
        <v>3.1592111382286125E-2</v>
      </c>
      <c r="M5207" s="28">
        <f t="shared" si="90"/>
        <v>-1040</v>
      </c>
    </row>
    <row r="5208" spans="3:13" x14ac:dyDescent="0.3">
      <c r="C5208" s="2"/>
      <c r="L5208" s="4">
        <v>0.13113224925121747</v>
      </c>
      <c r="M5208" s="27">
        <f t="shared" si="90"/>
        <v>-1040</v>
      </c>
    </row>
    <row r="5209" spans="3:13" x14ac:dyDescent="0.3">
      <c r="C5209" s="2"/>
      <c r="L5209" s="4">
        <v>0.41033913608451478</v>
      </c>
      <c r="M5209" s="28">
        <f t="shared" si="90"/>
        <v>-540</v>
      </c>
    </row>
    <row r="5210" spans="3:13" x14ac:dyDescent="0.3">
      <c r="C5210" s="2"/>
      <c r="L5210" s="4">
        <v>0.40626916945624325</v>
      </c>
      <c r="M5210" s="27">
        <f t="shared" si="90"/>
        <v>-540</v>
      </c>
    </row>
    <row r="5211" spans="3:13" x14ac:dyDescent="0.3">
      <c r="C5211" s="2"/>
      <c r="L5211" s="4">
        <v>0.73469141078344968</v>
      </c>
      <c r="M5211" s="28">
        <f t="shared" si="90"/>
        <v>480</v>
      </c>
    </row>
    <row r="5212" spans="3:13" x14ac:dyDescent="0.3">
      <c r="C5212" s="2"/>
      <c r="L5212" s="4">
        <v>0.78084551390731549</v>
      </c>
      <c r="M5212" s="27">
        <f t="shared" si="90"/>
        <v>1000</v>
      </c>
    </row>
    <row r="5213" spans="3:13" x14ac:dyDescent="0.3">
      <c r="C5213" s="2"/>
      <c r="L5213" s="4">
        <v>0.22647909307382119</v>
      </c>
      <c r="M5213" s="28">
        <f t="shared" si="90"/>
        <v>-1040</v>
      </c>
    </row>
    <row r="5214" spans="3:13" x14ac:dyDescent="0.3">
      <c r="C5214" s="2"/>
      <c r="L5214" s="4">
        <v>0.15803973196117671</v>
      </c>
      <c r="M5214" s="27">
        <f t="shared" si="90"/>
        <v>-1040</v>
      </c>
    </row>
    <row r="5215" spans="3:13" x14ac:dyDescent="0.3">
      <c r="C5215" s="2"/>
      <c r="L5215" s="4">
        <v>6.089334945870839E-2</v>
      </c>
      <c r="M5215" s="28">
        <f t="shared" si="90"/>
        <v>-1040</v>
      </c>
    </row>
    <row r="5216" spans="3:13" x14ac:dyDescent="0.3">
      <c r="C5216" s="2"/>
      <c r="L5216" s="4">
        <v>0.28215026801104282</v>
      </c>
      <c r="M5216" s="27">
        <f t="shared" si="90"/>
        <v>-540</v>
      </c>
    </row>
    <row r="5217" spans="3:13" x14ac:dyDescent="0.3">
      <c r="C5217" s="2"/>
      <c r="L5217" s="4">
        <v>0.3044539460188106</v>
      </c>
      <c r="M5217" s="28">
        <f t="shared" si="90"/>
        <v>-540</v>
      </c>
    </row>
    <row r="5218" spans="3:13" x14ac:dyDescent="0.3">
      <c r="C5218" s="2"/>
      <c r="L5218" s="4">
        <v>0.70936250193257366</v>
      </c>
      <c r="M5218" s="27">
        <f t="shared" si="90"/>
        <v>480</v>
      </c>
    </row>
    <row r="5219" spans="3:13" x14ac:dyDescent="0.3">
      <c r="C5219" s="2"/>
      <c r="L5219" s="4">
        <v>0.52280817051397177</v>
      </c>
      <c r="M5219" s="28">
        <f t="shared" si="90"/>
        <v>480</v>
      </c>
    </row>
    <row r="5220" spans="3:13" x14ac:dyDescent="0.3">
      <c r="C5220" s="2"/>
      <c r="L5220" s="4">
        <v>0.58627983820919616</v>
      </c>
      <c r="M5220" s="27">
        <f t="shared" si="90"/>
        <v>480</v>
      </c>
    </row>
    <row r="5221" spans="3:13" x14ac:dyDescent="0.3">
      <c r="C5221" s="2"/>
      <c r="L5221" s="4">
        <v>0.76019044199074581</v>
      </c>
      <c r="M5221" s="28">
        <f t="shared" si="90"/>
        <v>1000</v>
      </c>
    </row>
    <row r="5222" spans="3:13" x14ac:dyDescent="0.3">
      <c r="C5222" s="2"/>
      <c r="L5222" s="4">
        <v>0.18401219985427564</v>
      </c>
      <c r="M5222" s="27">
        <f t="shared" si="90"/>
        <v>-1040</v>
      </c>
    </row>
    <row r="5223" spans="3:13" x14ac:dyDescent="0.3">
      <c r="C5223" s="2"/>
      <c r="L5223" s="4">
        <v>9.8886141848663289E-2</v>
      </c>
      <c r="M5223" s="28">
        <f t="shared" si="90"/>
        <v>-1040</v>
      </c>
    </row>
    <row r="5224" spans="3:13" x14ac:dyDescent="0.3">
      <c r="C5224" s="2"/>
      <c r="L5224" s="4">
        <v>0.55701421281636065</v>
      </c>
      <c r="M5224" s="27">
        <f t="shared" si="90"/>
        <v>480</v>
      </c>
    </row>
    <row r="5225" spans="3:13" x14ac:dyDescent="0.3">
      <c r="C5225" s="2"/>
      <c r="L5225" s="4">
        <v>0.57423616519740872</v>
      </c>
      <c r="M5225" s="28">
        <f t="shared" si="90"/>
        <v>480</v>
      </c>
    </row>
    <row r="5226" spans="3:13" x14ac:dyDescent="0.3">
      <c r="C5226" s="2"/>
      <c r="L5226" s="4">
        <v>0.57254525622523511</v>
      </c>
      <c r="M5226" s="27">
        <f t="shared" si="90"/>
        <v>480</v>
      </c>
    </row>
    <row r="5227" spans="3:13" x14ac:dyDescent="0.3">
      <c r="C5227" s="2"/>
      <c r="L5227" s="4">
        <v>0.62881064819450017</v>
      </c>
      <c r="M5227" s="28">
        <f t="shared" si="90"/>
        <v>480</v>
      </c>
    </row>
    <row r="5228" spans="3:13" x14ac:dyDescent="0.3">
      <c r="C5228" s="2"/>
      <c r="L5228" s="4">
        <v>0.94094413039448577</v>
      </c>
      <c r="M5228" s="27">
        <f t="shared" si="90"/>
        <v>1000</v>
      </c>
    </row>
    <row r="5229" spans="3:13" x14ac:dyDescent="0.3">
      <c r="C5229" s="2"/>
      <c r="L5229" s="4">
        <v>0.59255193240209569</v>
      </c>
      <c r="M5229" s="28">
        <f t="shared" si="90"/>
        <v>480</v>
      </c>
    </row>
    <row r="5230" spans="3:13" x14ac:dyDescent="0.3">
      <c r="C5230" s="2"/>
      <c r="L5230" s="4">
        <v>0.25141849763922808</v>
      </c>
      <c r="M5230" s="27">
        <f t="shared" si="90"/>
        <v>-540</v>
      </c>
    </row>
    <row r="5231" spans="3:13" x14ac:dyDescent="0.3">
      <c r="C5231" s="2"/>
      <c r="L5231" s="4">
        <v>0.81072835663337972</v>
      </c>
      <c r="M5231" s="28">
        <f t="shared" si="90"/>
        <v>1000</v>
      </c>
    </row>
    <row r="5232" spans="3:13" x14ac:dyDescent="0.3">
      <c r="C5232" s="2"/>
      <c r="L5232" s="4">
        <v>8.3482583423850509E-2</v>
      </c>
      <c r="M5232" s="27">
        <f t="shared" si="90"/>
        <v>-1040</v>
      </c>
    </row>
    <row r="5233" spans="3:13" x14ac:dyDescent="0.3">
      <c r="C5233" s="2"/>
      <c r="L5233" s="4">
        <v>0.94598602635574502</v>
      </c>
      <c r="M5233" s="28">
        <f t="shared" si="90"/>
        <v>1000</v>
      </c>
    </row>
    <row r="5234" spans="3:13" x14ac:dyDescent="0.3">
      <c r="C5234" s="2"/>
      <c r="L5234" s="4">
        <v>0.72026998921630758</v>
      </c>
      <c r="M5234" s="27">
        <f t="shared" si="90"/>
        <v>480</v>
      </c>
    </row>
    <row r="5235" spans="3:13" x14ac:dyDescent="0.3">
      <c r="C5235" s="2"/>
      <c r="L5235" s="4">
        <v>0.13299065619511519</v>
      </c>
      <c r="M5235" s="28">
        <f t="shared" si="90"/>
        <v>-1040</v>
      </c>
    </row>
    <row r="5236" spans="3:13" x14ac:dyDescent="0.3">
      <c r="C5236" s="2"/>
      <c r="L5236" s="4">
        <v>0.11968424337302319</v>
      </c>
      <c r="M5236" s="27">
        <f t="shared" si="90"/>
        <v>-1040</v>
      </c>
    </row>
    <row r="5237" spans="3:13" x14ac:dyDescent="0.3">
      <c r="C5237" s="2"/>
      <c r="L5237" s="4">
        <v>0.48740928140661421</v>
      </c>
      <c r="M5237" s="28">
        <f t="shared" si="90"/>
        <v>480</v>
      </c>
    </row>
    <row r="5238" spans="3:13" x14ac:dyDescent="0.3">
      <c r="C5238" s="2"/>
      <c r="L5238" s="4">
        <v>0.84953576085711069</v>
      </c>
      <c r="M5238" s="27">
        <f t="shared" si="90"/>
        <v>1000</v>
      </c>
    </row>
    <row r="5239" spans="3:13" x14ac:dyDescent="0.3">
      <c r="C5239" s="2"/>
      <c r="L5239" s="4">
        <v>0.21203687793343751</v>
      </c>
      <c r="M5239" s="28">
        <f t="shared" si="90"/>
        <v>-1040</v>
      </c>
    </row>
    <row r="5240" spans="3:13" x14ac:dyDescent="0.3">
      <c r="C5240" s="2"/>
      <c r="L5240" s="4">
        <v>0.19529722938796656</v>
      </c>
      <c r="M5240" s="27">
        <f t="shared" si="90"/>
        <v>-1040</v>
      </c>
    </row>
    <row r="5241" spans="3:13" x14ac:dyDescent="0.3">
      <c r="C5241" s="2"/>
      <c r="L5241" s="4">
        <v>8.8537483823857288E-3</v>
      </c>
      <c r="M5241" s="28">
        <f t="shared" si="90"/>
        <v>-1040</v>
      </c>
    </row>
    <row r="5242" spans="3:13" x14ac:dyDescent="0.3">
      <c r="C5242" s="2"/>
      <c r="L5242" s="4">
        <v>0.71248003858984132</v>
      </c>
      <c r="M5242" s="27">
        <f t="shared" si="90"/>
        <v>480</v>
      </c>
    </row>
    <row r="5243" spans="3:13" x14ac:dyDescent="0.3">
      <c r="C5243" s="2"/>
      <c r="L5243" s="4">
        <v>0.76641209070507754</v>
      </c>
      <c r="M5243" s="28">
        <f t="shared" si="90"/>
        <v>1000</v>
      </c>
    </row>
    <row r="5244" spans="3:13" x14ac:dyDescent="0.3">
      <c r="C5244" s="2"/>
      <c r="L5244" s="4">
        <v>0.24946261344262721</v>
      </c>
      <c r="M5244" s="27">
        <f t="shared" si="90"/>
        <v>-540</v>
      </c>
    </row>
    <row r="5245" spans="3:13" x14ac:dyDescent="0.3">
      <c r="C5245" s="2"/>
      <c r="L5245" s="4">
        <v>0.9653833607849226</v>
      </c>
      <c r="M5245" s="28">
        <f t="shared" si="90"/>
        <v>1000</v>
      </c>
    </row>
    <row r="5246" spans="3:13" x14ac:dyDescent="0.3">
      <c r="C5246" s="2"/>
      <c r="L5246" s="4">
        <v>0.72684205569431504</v>
      </c>
      <c r="M5246" s="27">
        <f t="shared" si="90"/>
        <v>480</v>
      </c>
    </row>
    <row r="5247" spans="3:13" x14ac:dyDescent="0.3">
      <c r="C5247" s="2"/>
      <c r="L5247" s="4">
        <v>0.13379550438082577</v>
      </c>
      <c r="M5247" s="28">
        <f t="shared" si="90"/>
        <v>-1040</v>
      </c>
    </row>
    <row r="5248" spans="3:13" x14ac:dyDescent="0.3">
      <c r="C5248" s="2"/>
      <c r="L5248" s="4">
        <v>0.85143182451898047</v>
      </c>
      <c r="M5248" s="27">
        <f t="shared" si="90"/>
        <v>1000</v>
      </c>
    </row>
    <row r="5249" spans="3:13" x14ac:dyDescent="0.3">
      <c r="C5249" s="2"/>
      <c r="L5249" s="4">
        <v>0.98794597567960918</v>
      </c>
      <c r="M5249" s="28">
        <f t="shared" si="90"/>
        <v>1000</v>
      </c>
    </row>
    <row r="5250" spans="3:13" x14ac:dyDescent="0.3">
      <c r="C5250" s="2"/>
      <c r="L5250" s="4">
        <v>0.21303024995727093</v>
      </c>
      <c r="M5250" s="27">
        <f t="shared" si="90"/>
        <v>-1040</v>
      </c>
    </row>
    <row r="5251" spans="3:13" x14ac:dyDescent="0.3">
      <c r="C5251" s="2"/>
      <c r="L5251" s="4">
        <v>0.26650142785616737</v>
      </c>
      <c r="M5251" s="28">
        <f t="shared" si="90"/>
        <v>-540</v>
      </c>
    </row>
    <row r="5252" spans="3:13" x14ac:dyDescent="0.3">
      <c r="C5252" s="2"/>
      <c r="L5252" s="4">
        <v>0.44417085023110658</v>
      </c>
      <c r="M5252" s="27">
        <f t="shared" si="90"/>
        <v>480</v>
      </c>
    </row>
    <row r="5253" spans="3:13" x14ac:dyDescent="0.3">
      <c r="C5253" s="2"/>
      <c r="L5253" s="4">
        <v>0.10156650415932023</v>
      </c>
      <c r="M5253" s="28">
        <f t="shared" ref="M5253:M5316" si="91">IF(L5253&gt;$D$19,$E$18,IF(L5253&gt;$D$20,$E$19,IF(L5253&gt;$D$21,$E$20,$E$21)))</f>
        <v>-1040</v>
      </c>
    </row>
    <row r="5254" spans="3:13" x14ac:dyDescent="0.3">
      <c r="C5254" s="2"/>
      <c r="L5254" s="4">
        <v>0.39551048785853671</v>
      </c>
      <c r="M5254" s="27">
        <f t="shared" si="91"/>
        <v>-540</v>
      </c>
    </row>
    <row r="5255" spans="3:13" x14ac:dyDescent="0.3">
      <c r="C5255" s="2"/>
      <c r="L5255" s="4">
        <v>0.43135332565139473</v>
      </c>
      <c r="M5255" s="28">
        <f t="shared" si="91"/>
        <v>-540</v>
      </c>
    </row>
    <row r="5256" spans="3:13" x14ac:dyDescent="0.3">
      <c r="C5256" s="2"/>
      <c r="L5256" s="4">
        <v>0.65073017150583101</v>
      </c>
      <c r="M5256" s="27">
        <f t="shared" si="91"/>
        <v>480</v>
      </c>
    </row>
    <row r="5257" spans="3:13" x14ac:dyDescent="0.3">
      <c r="C5257" s="2"/>
      <c r="L5257" s="4">
        <v>0.65340052944207716</v>
      </c>
      <c r="M5257" s="28">
        <f t="shared" si="91"/>
        <v>480</v>
      </c>
    </row>
    <row r="5258" spans="3:13" x14ac:dyDescent="0.3">
      <c r="C5258" s="2"/>
      <c r="L5258" s="4">
        <v>7.6717196780583752E-2</v>
      </c>
      <c r="M5258" s="27">
        <f t="shared" si="91"/>
        <v>-1040</v>
      </c>
    </row>
    <row r="5259" spans="3:13" x14ac:dyDescent="0.3">
      <c r="C5259" s="2"/>
      <c r="L5259" s="4">
        <v>0.91477576887277101</v>
      </c>
      <c r="M5259" s="28">
        <f t="shared" si="91"/>
        <v>1000</v>
      </c>
    </row>
    <row r="5260" spans="3:13" x14ac:dyDescent="0.3">
      <c r="C5260" s="2"/>
      <c r="L5260" s="4">
        <v>0.4700927969754829</v>
      </c>
      <c r="M5260" s="27">
        <f t="shared" si="91"/>
        <v>480</v>
      </c>
    </row>
    <row r="5261" spans="3:13" x14ac:dyDescent="0.3">
      <c r="C5261" s="2"/>
      <c r="L5261" s="4">
        <v>0.61591577571008249</v>
      </c>
      <c r="M5261" s="28">
        <f t="shared" si="91"/>
        <v>480</v>
      </c>
    </row>
    <row r="5262" spans="3:13" x14ac:dyDescent="0.3">
      <c r="C5262" s="2"/>
      <c r="L5262" s="4">
        <v>0.98222390040197971</v>
      </c>
      <c r="M5262" s="27">
        <f t="shared" si="91"/>
        <v>1000</v>
      </c>
    </row>
    <row r="5263" spans="3:13" x14ac:dyDescent="0.3">
      <c r="C5263" s="2"/>
      <c r="L5263" s="4">
        <v>0.56370578949655936</v>
      </c>
      <c r="M5263" s="28">
        <f t="shared" si="91"/>
        <v>480</v>
      </c>
    </row>
    <row r="5264" spans="3:13" x14ac:dyDescent="0.3">
      <c r="C5264" s="2"/>
      <c r="L5264" s="4">
        <v>0.7588182172364113</v>
      </c>
      <c r="M5264" s="27">
        <f t="shared" si="91"/>
        <v>1000</v>
      </c>
    </row>
    <row r="5265" spans="3:13" x14ac:dyDescent="0.3">
      <c r="C5265" s="2"/>
      <c r="L5265" s="4">
        <v>3.4317862608670979E-2</v>
      </c>
      <c r="M5265" s="28">
        <f t="shared" si="91"/>
        <v>-1040</v>
      </c>
    </row>
    <row r="5266" spans="3:13" x14ac:dyDescent="0.3">
      <c r="C5266" s="2"/>
      <c r="L5266" s="4">
        <v>0.31682320914419992</v>
      </c>
      <c r="M5266" s="27">
        <f t="shared" si="91"/>
        <v>-540</v>
      </c>
    </row>
    <row r="5267" spans="3:13" x14ac:dyDescent="0.3">
      <c r="C5267" s="2"/>
      <c r="L5267" s="4">
        <v>0.11935993494788211</v>
      </c>
      <c r="M5267" s="28">
        <f t="shared" si="91"/>
        <v>-1040</v>
      </c>
    </row>
    <row r="5268" spans="3:13" x14ac:dyDescent="0.3">
      <c r="C5268" s="2"/>
      <c r="L5268" s="4">
        <v>0.55868171208349904</v>
      </c>
      <c r="M5268" s="27">
        <f t="shared" si="91"/>
        <v>480</v>
      </c>
    </row>
    <row r="5269" spans="3:13" x14ac:dyDescent="0.3">
      <c r="C5269" s="2"/>
      <c r="L5269" s="4">
        <v>0.48720301992491999</v>
      </c>
      <c r="M5269" s="28">
        <f t="shared" si="91"/>
        <v>480</v>
      </c>
    </row>
    <row r="5270" spans="3:13" x14ac:dyDescent="0.3">
      <c r="C5270" s="2"/>
      <c r="L5270" s="4">
        <v>0.44842982966840694</v>
      </c>
      <c r="M5270" s="27">
        <f t="shared" si="91"/>
        <v>480</v>
      </c>
    </row>
    <row r="5271" spans="3:13" x14ac:dyDescent="0.3">
      <c r="C5271" s="2"/>
      <c r="L5271" s="4">
        <v>0.11216768087359574</v>
      </c>
      <c r="M5271" s="28">
        <f t="shared" si="91"/>
        <v>-1040</v>
      </c>
    </row>
    <row r="5272" spans="3:13" x14ac:dyDescent="0.3">
      <c r="C5272" s="2"/>
      <c r="L5272" s="4">
        <v>0.84148670022858307</v>
      </c>
      <c r="M5272" s="27">
        <f t="shared" si="91"/>
        <v>1000</v>
      </c>
    </row>
    <row r="5273" spans="3:13" x14ac:dyDescent="0.3">
      <c r="C5273" s="2"/>
      <c r="L5273" s="4">
        <v>0.81573306362333964</v>
      </c>
      <c r="M5273" s="28">
        <f t="shared" si="91"/>
        <v>1000</v>
      </c>
    </row>
    <row r="5274" spans="3:13" x14ac:dyDescent="0.3">
      <c r="C5274" s="2"/>
      <c r="L5274" s="4">
        <v>0.62746109785137982</v>
      </c>
      <c r="M5274" s="27">
        <f t="shared" si="91"/>
        <v>480</v>
      </c>
    </row>
    <row r="5275" spans="3:13" x14ac:dyDescent="0.3">
      <c r="C5275" s="2"/>
      <c r="L5275" s="4">
        <v>0.72057813899420275</v>
      </c>
      <c r="M5275" s="28">
        <f t="shared" si="91"/>
        <v>480</v>
      </c>
    </row>
    <row r="5276" spans="3:13" x14ac:dyDescent="0.3">
      <c r="C5276" s="2"/>
      <c r="L5276" s="4">
        <v>0.22346927409968154</v>
      </c>
      <c r="M5276" s="27">
        <f t="shared" si="91"/>
        <v>-1040</v>
      </c>
    </row>
    <row r="5277" spans="3:13" x14ac:dyDescent="0.3">
      <c r="C5277" s="2"/>
      <c r="L5277" s="4">
        <v>0.37288177923588373</v>
      </c>
      <c r="M5277" s="28">
        <f t="shared" si="91"/>
        <v>-540</v>
      </c>
    </row>
    <row r="5278" spans="3:13" x14ac:dyDescent="0.3">
      <c r="C5278" s="2"/>
      <c r="L5278" s="4">
        <v>0.19813027375596615</v>
      </c>
      <c r="M5278" s="27">
        <f t="shared" si="91"/>
        <v>-1040</v>
      </c>
    </row>
    <row r="5279" spans="3:13" x14ac:dyDescent="0.3">
      <c r="C5279" s="2"/>
      <c r="L5279" s="4">
        <v>0.24991612463785484</v>
      </c>
      <c r="M5279" s="28">
        <f t="shared" si="91"/>
        <v>-540</v>
      </c>
    </row>
    <row r="5280" spans="3:13" x14ac:dyDescent="0.3">
      <c r="C5280" s="2"/>
      <c r="L5280" s="4">
        <v>0.96021780235186083</v>
      </c>
      <c r="M5280" s="27">
        <f t="shared" si="91"/>
        <v>1000</v>
      </c>
    </row>
    <row r="5281" spans="3:13" x14ac:dyDescent="0.3">
      <c r="C5281" s="2"/>
      <c r="L5281" s="4">
        <v>0.38940677174552774</v>
      </c>
      <c r="M5281" s="28">
        <f t="shared" si="91"/>
        <v>-540</v>
      </c>
    </row>
    <row r="5282" spans="3:13" x14ac:dyDescent="0.3">
      <c r="C5282" s="2"/>
      <c r="L5282" s="4">
        <v>0.67638819296089336</v>
      </c>
      <c r="M5282" s="27">
        <f t="shared" si="91"/>
        <v>480</v>
      </c>
    </row>
    <row r="5283" spans="3:13" x14ac:dyDescent="0.3">
      <c r="C5283" s="2"/>
      <c r="L5283" s="4">
        <v>0.9798688910276272</v>
      </c>
      <c r="M5283" s="28">
        <f t="shared" si="91"/>
        <v>1000</v>
      </c>
    </row>
    <row r="5284" spans="3:13" x14ac:dyDescent="0.3">
      <c r="C5284" s="2"/>
      <c r="L5284" s="4">
        <v>4.3744881473565256E-3</v>
      </c>
      <c r="M5284" s="27">
        <f t="shared" si="91"/>
        <v>-1040</v>
      </c>
    </row>
    <row r="5285" spans="3:13" x14ac:dyDescent="0.3">
      <c r="C5285" s="2"/>
      <c r="L5285" s="4">
        <v>0.47312913028462666</v>
      </c>
      <c r="M5285" s="28">
        <f t="shared" si="91"/>
        <v>480</v>
      </c>
    </row>
    <row r="5286" spans="3:13" x14ac:dyDescent="0.3">
      <c r="C5286" s="2"/>
      <c r="L5286" s="4">
        <v>0.22529891086916287</v>
      </c>
      <c r="M5286" s="27">
        <f t="shared" si="91"/>
        <v>-1040</v>
      </c>
    </row>
    <row r="5287" spans="3:13" x14ac:dyDescent="0.3">
      <c r="C5287" s="2"/>
      <c r="L5287" s="4">
        <v>0.95715118732352789</v>
      </c>
      <c r="M5287" s="28">
        <f t="shared" si="91"/>
        <v>1000</v>
      </c>
    </row>
    <row r="5288" spans="3:13" x14ac:dyDescent="0.3">
      <c r="C5288" s="2"/>
      <c r="L5288" s="4">
        <v>0.37265394760116444</v>
      </c>
      <c r="M5288" s="27">
        <f t="shared" si="91"/>
        <v>-540</v>
      </c>
    </row>
    <row r="5289" spans="3:13" x14ac:dyDescent="0.3">
      <c r="C5289" s="2"/>
      <c r="L5289" s="4">
        <v>0.55246794171849534</v>
      </c>
      <c r="M5289" s="28">
        <f t="shared" si="91"/>
        <v>480</v>
      </c>
    </row>
    <row r="5290" spans="3:13" x14ac:dyDescent="0.3">
      <c r="C5290" s="2"/>
      <c r="L5290" s="4">
        <v>0.87633108701245177</v>
      </c>
      <c r="M5290" s="27">
        <f t="shared" si="91"/>
        <v>1000</v>
      </c>
    </row>
    <row r="5291" spans="3:13" x14ac:dyDescent="0.3">
      <c r="C5291" s="2"/>
      <c r="L5291" s="4">
        <v>0.43328131484038235</v>
      </c>
      <c r="M5291" s="28">
        <f t="shared" si="91"/>
        <v>-540</v>
      </c>
    </row>
    <row r="5292" spans="3:13" x14ac:dyDescent="0.3">
      <c r="C5292" s="2"/>
      <c r="L5292" s="4">
        <v>0.59591495428374219</v>
      </c>
      <c r="M5292" s="27">
        <f t="shared" si="91"/>
        <v>480</v>
      </c>
    </row>
    <row r="5293" spans="3:13" x14ac:dyDescent="0.3">
      <c r="C5293" s="2"/>
      <c r="L5293" s="4">
        <v>0.15296619176667281</v>
      </c>
      <c r="M5293" s="28">
        <f t="shared" si="91"/>
        <v>-1040</v>
      </c>
    </row>
    <row r="5294" spans="3:13" x14ac:dyDescent="0.3">
      <c r="C5294" s="2"/>
      <c r="L5294" s="4">
        <v>0.33264939000132376</v>
      </c>
      <c r="M5294" s="27">
        <f t="shared" si="91"/>
        <v>-540</v>
      </c>
    </row>
    <row r="5295" spans="3:13" x14ac:dyDescent="0.3">
      <c r="C5295" s="2"/>
      <c r="L5295" s="4">
        <v>6.9268383959730784E-4</v>
      </c>
      <c r="M5295" s="28">
        <f t="shared" si="91"/>
        <v>-1040</v>
      </c>
    </row>
    <row r="5296" spans="3:13" x14ac:dyDescent="0.3">
      <c r="C5296" s="2"/>
      <c r="L5296" s="4">
        <v>0.26009905773530362</v>
      </c>
      <c r="M5296" s="27">
        <f t="shared" si="91"/>
        <v>-540</v>
      </c>
    </row>
    <row r="5297" spans="3:13" x14ac:dyDescent="0.3">
      <c r="C5297" s="2"/>
      <c r="L5297" s="4">
        <v>0.1786285781971434</v>
      </c>
      <c r="M5297" s="28">
        <f t="shared" si="91"/>
        <v>-1040</v>
      </c>
    </row>
    <row r="5298" spans="3:13" x14ac:dyDescent="0.3">
      <c r="C5298" s="2"/>
      <c r="L5298" s="4">
        <v>0.54588507087494864</v>
      </c>
      <c r="M5298" s="27">
        <f t="shared" si="91"/>
        <v>480</v>
      </c>
    </row>
    <row r="5299" spans="3:13" x14ac:dyDescent="0.3">
      <c r="C5299" s="2"/>
      <c r="L5299" s="4">
        <v>0.9227414892067427</v>
      </c>
      <c r="M5299" s="28">
        <f t="shared" si="91"/>
        <v>1000</v>
      </c>
    </row>
    <row r="5300" spans="3:13" x14ac:dyDescent="0.3">
      <c r="C5300" s="2"/>
      <c r="L5300" s="4">
        <v>0.88935879179814448</v>
      </c>
      <c r="M5300" s="27">
        <f t="shared" si="91"/>
        <v>1000</v>
      </c>
    </row>
    <row r="5301" spans="3:13" x14ac:dyDescent="0.3">
      <c r="C5301" s="2"/>
      <c r="L5301" s="4">
        <v>0.32645997045826103</v>
      </c>
      <c r="M5301" s="28">
        <f t="shared" si="91"/>
        <v>-540</v>
      </c>
    </row>
    <row r="5302" spans="3:13" x14ac:dyDescent="0.3">
      <c r="C5302" s="2"/>
      <c r="L5302" s="4">
        <v>0.24571206718554905</v>
      </c>
      <c r="M5302" s="27">
        <f t="shared" si="91"/>
        <v>-540</v>
      </c>
    </row>
    <row r="5303" spans="3:13" x14ac:dyDescent="0.3">
      <c r="C5303" s="2"/>
      <c r="L5303" s="4">
        <v>0.49040425334953042</v>
      </c>
      <c r="M5303" s="28">
        <f t="shared" si="91"/>
        <v>480</v>
      </c>
    </row>
    <row r="5304" spans="3:13" x14ac:dyDescent="0.3">
      <c r="C5304" s="2"/>
      <c r="L5304" s="4">
        <v>1.8193251063807425E-2</v>
      </c>
      <c r="M5304" s="27">
        <f t="shared" si="91"/>
        <v>-1040</v>
      </c>
    </row>
    <row r="5305" spans="3:13" x14ac:dyDescent="0.3">
      <c r="C5305" s="2"/>
      <c r="L5305" s="4">
        <v>0.95935800537892379</v>
      </c>
      <c r="M5305" s="28">
        <f t="shared" si="91"/>
        <v>1000</v>
      </c>
    </row>
    <row r="5306" spans="3:13" x14ac:dyDescent="0.3">
      <c r="C5306" s="2"/>
      <c r="L5306" s="4">
        <v>4.6869446242251644E-2</v>
      </c>
      <c r="M5306" s="27">
        <f t="shared" si="91"/>
        <v>-1040</v>
      </c>
    </row>
    <row r="5307" spans="3:13" x14ac:dyDescent="0.3">
      <c r="C5307" s="2"/>
      <c r="L5307" s="4">
        <v>0.6732142975323826</v>
      </c>
      <c r="M5307" s="28">
        <f t="shared" si="91"/>
        <v>480</v>
      </c>
    </row>
    <row r="5308" spans="3:13" x14ac:dyDescent="0.3">
      <c r="C5308" s="2"/>
      <c r="L5308" s="4">
        <v>0.48143664660109409</v>
      </c>
      <c r="M5308" s="27">
        <f t="shared" si="91"/>
        <v>480</v>
      </c>
    </row>
    <row r="5309" spans="3:13" x14ac:dyDescent="0.3">
      <c r="C5309" s="2"/>
      <c r="L5309" s="4">
        <v>0.43265281264968536</v>
      </c>
      <c r="M5309" s="28">
        <f t="shared" si="91"/>
        <v>-540</v>
      </c>
    </row>
    <row r="5310" spans="3:13" x14ac:dyDescent="0.3">
      <c r="C5310" s="2"/>
      <c r="L5310" s="4">
        <v>0.20985271216715062</v>
      </c>
      <c r="M5310" s="27">
        <f t="shared" si="91"/>
        <v>-1040</v>
      </c>
    </row>
    <row r="5311" spans="3:13" x14ac:dyDescent="0.3">
      <c r="C5311" s="2"/>
      <c r="L5311" s="4">
        <v>0.7973417145273497</v>
      </c>
      <c r="M5311" s="28">
        <f t="shared" si="91"/>
        <v>1000</v>
      </c>
    </row>
    <row r="5312" spans="3:13" x14ac:dyDescent="0.3">
      <c r="C5312" s="2"/>
      <c r="L5312" s="4">
        <v>0.41194597749174067</v>
      </c>
      <c r="M5312" s="27">
        <f t="shared" si="91"/>
        <v>-540</v>
      </c>
    </row>
    <row r="5313" spans="3:13" x14ac:dyDescent="0.3">
      <c r="C5313" s="2"/>
      <c r="L5313" s="4">
        <v>0.81666329866974807</v>
      </c>
      <c r="M5313" s="28">
        <f t="shared" si="91"/>
        <v>1000</v>
      </c>
    </row>
    <row r="5314" spans="3:13" x14ac:dyDescent="0.3">
      <c r="C5314" s="2"/>
      <c r="L5314" s="4">
        <v>0.65231163464372666</v>
      </c>
      <c r="M5314" s="27">
        <f t="shared" si="91"/>
        <v>480</v>
      </c>
    </row>
    <row r="5315" spans="3:13" x14ac:dyDescent="0.3">
      <c r="C5315" s="2"/>
      <c r="L5315" s="4">
        <v>0.99892246661858242</v>
      </c>
      <c r="M5315" s="28">
        <f t="shared" si="91"/>
        <v>1000</v>
      </c>
    </row>
    <row r="5316" spans="3:13" x14ac:dyDescent="0.3">
      <c r="C5316" s="2"/>
      <c r="L5316" s="4">
        <v>0.90077712790154973</v>
      </c>
      <c r="M5316" s="27">
        <f t="shared" si="91"/>
        <v>1000</v>
      </c>
    </row>
    <row r="5317" spans="3:13" x14ac:dyDescent="0.3">
      <c r="C5317" s="2"/>
      <c r="L5317" s="4">
        <v>0.56645650950062965</v>
      </c>
      <c r="M5317" s="28">
        <f t="shared" ref="M5317:M5380" si="92">IF(L5317&gt;$D$19,$E$18,IF(L5317&gt;$D$20,$E$19,IF(L5317&gt;$D$21,$E$20,$E$21)))</f>
        <v>480</v>
      </c>
    </row>
    <row r="5318" spans="3:13" x14ac:dyDescent="0.3">
      <c r="C5318" s="2"/>
      <c r="L5318" s="4">
        <v>0.14694279265770527</v>
      </c>
      <c r="M5318" s="27">
        <f t="shared" si="92"/>
        <v>-1040</v>
      </c>
    </row>
    <row r="5319" spans="3:13" x14ac:dyDescent="0.3">
      <c r="C5319" s="2"/>
      <c r="L5319" s="4">
        <v>0.92073381273950194</v>
      </c>
      <c r="M5319" s="28">
        <f t="shared" si="92"/>
        <v>1000</v>
      </c>
    </row>
    <row r="5320" spans="3:13" x14ac:dyDescent="0.3">
      <c r="C5320" s="2"/>
      <c r="L5320" s="4">
        <v>0.8619881757742055</v>
      </c>
      <c r="M5320" s="27">
        <f t="shared" si="92"/>
        <v>1000</v>
      </c>
    </row>
    <row r="5321" spans="3:13" x14ac:dyDescent="0.3">
      <c r="C5321" s="2"/>
      <c r="L5321" s="4">
        <v>0.30402983788314386</v>
      </c>
      <c r="M5321" s="28">
        <f t="shared" si="92"/>
        <v>-540</v>
      </c>
    </row>
    <row r="5322" spans="3:13" x14ac:dyDescent="0.3">
      <c r="C5322" s="2"/>
      <c r="L5322" s="4">
        <v>0.72515802126248907</v>
      </c>
      <c r="M5322" s="27">
        <f t="shared" si="92"/>
        <v>480</v>
      </c>
    </row>
    <row r="5323" spans="3:13" x14ac:dyDescent="0.3">
      <c r="C5323" s="2"/>
      <c r="L5323" s="4">
        <v>0.41754466048244276</v>
      </c>
      <c r="M5323" s="28">
        <f t="shared" si="92"/>
        <v>-540</v>
      </c>
    </row>
    <row r="5324" spans="3:13" x14ac:dyDescent="0.3">
      <c r="C5324" s="2"/>
      <c r="L5324" s="4">
        <v>0.16069348817780782</v>
      </c>
      <c r="M5324" s="27">
        <f t="shared" si="92"/>
        <v>-1040</v>
      </c>
    </row>
    <row r="5325" spans="3:13" x14ac:dyDescent="0.3">
      <c r="C5325" s="2"/>
      <c r="L5325" s="4">
        <v>0.89532793590618187</v>
      </c>
      <c r="M5325" s="28">
        <f t="shared" si="92"/>
        <v>1000</v>
      </c>
    </row>
    <row r="5326" spans="3:13" x14ac:dyDescent="0.3">
      <c r="C5326" s="2"/>
      <c r="L5326" s="4">
        <v>0.3651554308780125</v>
      </c>
      <c r="M5326" s="27">
        <f t="shared" si="92"/>
        <v>-540</v>
      </c>
    </row>
    <row r="5327" spans="3:13" x14ac:dyDescent="0.3">
      <c r="C5327" s="2"/>
      <c r="L5327" s="4">
        <v>8.8992533831165899E-2</v>
      </c>
      <c r="M5327" s="28">
        <f t="shared" si="92"/>
        <v>-1040</v>
      </c>
    </row>
    <row r="5328" spans="3:13" x14ac:dyDescent="0.3">
      <c r="C5328" s="2"/>
      <c r="L5328" s="4">
        <v>0.37689048702138173</v>
      </c>
      <c r="M5328" s="27">
        <f t="shared" si="92"/>
        <v>-540</v>
      </c>
    </row>
    <row r="5329" spans="3:13" x14ac:dyDescent="0.3">
      <c r="C5329" s="2"/>
      <c r="L5329" s="4">
        <v>0.5738994909039643</v>
      </c>
      <c r="M5329" s="28">
        <f t="shared" si="92"/>
        <v>480</v>
      </c>
    </row>
    <row r="5330" spans="3:13" x14ac:dyDescent="0.3">
      <c r="C5330" s="2"/>
      <c r="L5330" s="4">
        <v>0.47416910315658189</v>
      </c>
      <c r="M5330" s="27">
        <f t="shared" si="92"/>
        <v>480</v>
      </c>
    </row>
    <row r="5331" spans="3:13" x14ac:dyDescent="0.3">
      <c r="C5331" s="2"/>
      <c r="L5331" s="4">
        <v>6.884664390046491E-2</v>
      </c>
      <c r="M5331" s="28">
        <f t="shared" si="92"/>
        <v>-1040</v>
      </c>
    </row>
    <row r="5332" spans="3:13" x14ac:dyDescent="0.3">
      <c r="C5332" s="2"/>
      <c r="L5332" s="4">
        <v>4.135967279514885E-2</v>
      </c>
      <c r="M5332" s="27">
        <f t="shared" si="92"/>
        <v>-1040</v>
      </c>
    </row>
    <row r="5333" spans="3:13" x14ac:dyDescent="0.3">
      <c r="C5333" s="2"/>
      <c r="L5333" s="4">
        <v>0.67353709709374054</v>
      </c>
      <c r="M5333" s="28">
        <f t="shared" si="92"/>
        <v>480</v>
      </c>
    </row>
    <row r="5334" spans="3:13" x14ac:dyDescent="0.3">
      <c r="C5334" s="2"/>
      <c r="L5334" s="4">
        <v>0.6428899314153893</v>
      </c>
      <c r="M5334" s="27">
        <f t="shared" si="92"/>
        <v>480</v>
      </c>
    </row>
    <row r="5335" spans="3:13" x14ac:dyDescent="0.3">
      <c r="C5335" s="2"/>
      <c r="L5335" s="4">
        <v>0.94790166166510315</v>
      </c>
      <c r="M5335" s="28">
        <f t="shared" si="92"/>
        <v>1000</v>
      </c>
    </row>
    <row r="5336" spans="3:13" x14ac:dyDescent="0.3">
      <c r="C5336" s="2"/>
      <c r="L5336" s="4">
        <v>7.3858375489938122E-2</v>
      </c>
      <c r="M5336" s="27">
        <f t="shared" si="92"/>
        <v>-1040</v>
      </c>
    </row>
    <row r="5337" spans="3:13" x14ac:dyDescent="0.3">
      <c r="C5337" s="2"/>
      <c r="L5337" s="4">
        <v>0.22800629862123523</v>
      </c>
      <c r="M5337" s="28">
        <f t="shared" si="92"/>
        <v>-540</v>
      </c>
    </row>
    <row r="5338" spans="3:13" x14ac:dyDescent="0.3">
      <c r="C5338" s="2"/>
      <c r="L5338" s="4">
        <v>0.55162137861324523</v>
      </c>
      <c r="M5338" s="27">
        <f t="shared" si="92"/>
        <v>480</v>
      </c>
    </row>
    <row r="5339" spans="3:13" x14ac:dyDescent="0.3">
      <c r="C5339" s="2"/>
      <c r="L5339" s="4">
        <v>0.86217623463059045</v>
      </c>
      <c r="M5339" s="28">
        <f t="shared" si="92"/>
        <v>1000</v>
      </c>
    </row>
    <row r="5340" spans="3:13" x14ac:dyDescent="0.3">
      <c r="C5340" s="2"/>
      <c r="L5340" s="4">
        <v>0.10620296581956445</v>
      </c>
      <c r="M5340" s="27">
        <f t="shared" si="92"/>
        <v>-1040</v>
      </c>
    </row>
    <row r="5341" spans="3:13" x14ac:dyDescent="0.3">
      <c r="C5341" s="2"/>
      <c r="L5341" s="4">
        <v>0.46944826180450461</v>
      </c>
      <c r="M5341" s="28">
        <f t="shared" si="92"/>
        <v>480</v>
      </c>
    </row>
    <row r="5342" spans="3:13" x14ac:dyDescent="0.3">
      <c r="C5342" s="2"/>
      <c r="L5342" s="4">
        <v>0.82238179390724309</v>
      </c>
      <c r="M5342" s="27">
        <f t="shared" si="92"/>
        <v>1000</v>
      </c>
    </row>
    <row r="5343" spans="3:13" x14ac:dyDescent="0.3">
      <c r="C5343" s="2"/>
      <c r="L5343" s="4">
        <v>0.94516383487030264</v>
      </c>
      <c r="M5343" s="28">
        <f t="shared" si="92"/>
        <v>1000</v>
      </c>
    </row>
    <row r="5344" spans="3:13" x14ac:dyDescent="0.3">
      <c r="C5344" s="2"/>
      <c r="L5344" s="4">
        <v>0.8014069693919994</v>
      </c>
      <c r="M5344" s="27">
        <f t="shared" si="92"/>
        <v>1000</v>
      </c>
    </row>
    <row r="5345" spans="3:13" x14ac:dyDescent="0.3">
      <c r="C5345" s="2"/>
      <c r="L5345" s="4">
        <v>7.1456491158109037E-2</v>
      </c>
      <c r="M5345" s="28">
        <f t="shared" si="92"/>
        <v>-1040</v>
      </c>
    </row>
    <row r="5346" spans="3:13" x14ac:dyDescent="0.3">
      <c r="C5346" s="2"/>
      <c r="L5346" s="4">
        <v>0.4938724697047373</v>
      </c>
      <c r="M5346" s="27">
        <f t="shared" si="92"/>
        <v>480</v>
      </c>
    </row>
    <row r="5347" spans="3:13" x14ac:dyDescent="0.3">
      <c r="C5347" s="2"/>
      <c r="L5347" s="4">
        <v>0.44452432217581583</v>
      </c>
      <c r="M5347" s="28">
        <f t="shared" si="92"/>
        <v>480</v>
      </c>
    </row>
    <row r="5348" spans="3:13" x14ac:dyDescent="0.3">
      <c r="C5348" s="2"/>
      <c r="L5348" s="4">
        <v>0.52725515919869947</v>
      </c>
      <c r="M5348" s="27">
        <f t="shared" si="92"/>
        <v>480</v>
      </c>
    </row>
    <row r="5349" spans="3:13" x14ac:dyDescent="0.3">
      <c r="C5349" s="2"/>
      <c r="L5349" s="4">
        <v>6.74029143003535E-2</v>
      </c>
      <c r="M5349" s="28">
        <f t="shared" si="92"/>
        <v>-1040</v>
      </c>
    </row>
    <row r="5350" spans="3:13" x14ac:dyDescent="0.3">
      <c r="C5350" s="2"/>
      <c r="L5350" s="4">
        <v>0.25561892119761553</v>
      </c>
      <c r="M5350" s="27">
        <f t="shared" si="92"/>
        <v>-540</v>
      </c>
    </row>
    <row r="5351" spans="3:13" x14ac:dyDescent="0.3">
      <c r="C5351" s="2"/>
      <c r="L5351" s="4">
        <v>0.48229623010966061</v>
      </c>
      <c r="M5351" s="28">
        <f t="shared" si="92"/>
        <v>480</v>
      </c>
    </row>
    <row r="5352" spans="3:13" x14ac:dyDescent="0.3">
      <c r="C5352" s="2"/>
      <c r="L5352" s="4">
        <v>0.77090224255927742</v>
      </c>
      <c r="M5352" s="27">
        <f t="shared" si="92"/>
        <v>1000</v>
      </c>
    </row>
    <row r="5353" spans="3:13" x14ac:dyDescent="0.3">
      <c r="C5353" s="2"/>
      <c r="L5353" s="4">
        <v>0.70826891013182491</v>
      </c>
      <c r="M5353" s="28">
        <f t="shared" si="92"/>
        <v>480</v>
      </c>
    </row>
    <row r="5354" spans="3:13" x14ac:dyDescent="0.3">
      <c r="C5354" s="2"/>
      <c r="L5354" s="4">
        <v>0.27826566003418296</v>
      </c>
      <c r="M5354" s="27">
        <f t="shared" si="92"/>
        <v>-540</v>
      </c>
    </row>
    <row r="5355" spans="3:13" x14ac:dyDescent="0.3">
      <c r="C5355" s="2"/>
      <c r="L5355" s="4">
        <v>0.15427712082057921</v>
      </c>
      <c r="M5355" s="28">
        <f t="shared" si="92"/>
        <v>-1040</v>
      </c>
    </row>
    <row r="5356" spans="3:13" x14ac:dyDescent="0.3">
      <c r="C5356" s="2"/>
      <c r="L5356" s="4">
        <v>0.2521511621176924</v>
      </c>
      <c r="M5356" s="27">
        <f t="shared" si="92"/>
        <v>-540</v>
      </c>
    </row>
    <row r="5357" spans="3:13" x14ac:dyDescent="0.3">
      <c r="C5357" s="2"/>
      <c r="L5357" s="4">
        <v>0.80044587026573566</v>
      </c>
      <c r="M5357" s="28">
        <f t="shared" si="92"/>
        <v>1000</v>
      </c>
    </row>
    <row r="5358" spans="3:13" x14ac:dyDescent="0.3">
      <c r="C5358" s="2"/>
      <c r="L5358" s="4">
        <v>0.6933085845450726</v>
      </c>
      <c r="M5358" s="27">
        <f t="shared" si="92"/>
        <v>480</v>
      </c>
    </row>
    <row r="5359" spans="3:13" x14ac:dyDescent="0.3">
      <c r="C5359" s="2"/>
      <c r="L5359" s="4">
        <v>0.9245560989962196</v>
      </c>
      <c r="M5359" s="28">
        <f t="shared" si="92"/>
        <v>1000</v>
      </c>
    </row>
    <row r="5360" spans="3:13" x14ac:dyDescent="0.3">
      <c r="C5360" s="2"/>
      <c r="L5360" s="4">
        <v>0.13800736106152245</v>
      </c>
      <c r="M5360" s="27">
        <f t="shared" si="92"/>
        <v>-1040</v>
      </c>
    </row>
    <row r="5361" spans="3:13" x14ac:dyDescent="0.3">
      <c r="C5361" s="2"/>
      <c r="L5361" s="4">
        <v>0.39566947714729772</v>
      </c>
      <c r="M5361" s="28">
        <f t="shared" si="92"/>
        <v>-540</v>
      </c>
    </row>
    <row r="5362" spans="3:13" x14ac:dyDescent="0.3">
      <c r="C5362" s="2"/>
      <c r="L5362" s="4">
        <v>0.4143701841609938</v>
      </c>
      <c r="M5362" s="27">
        <f t="shared" si="92"/>
        <v>-540</v>
      </c>
    </row>
    <row r="5363" spans="3:13" x14ac:dyDescent="0.3">
      <c r="C5363" s="2"/>
      <c r="L5363" s="4">
        <v>6.3316637614887372E-2</v>
      </c>
      <c r="M5363" s="28">
        <f t="shared" si="92"/>
        <v>-1040</v>
      </c>
    </row>
    <row r="5364" spans="3:13" x14ac:dyDescent="0.3">
      <c r="C5364" s="2"/>
      <c r="L5364" s="4">
        <v>0.96586797149555492</v>
      </c>
      <c r="M5364" s="27">
        <f t="shared" si="92"/>
        <v>1000</v>
      </c>
    </row>
    <row r="5365" spans="3:13" x14ac:dyDescent="0.3">
      <c r="C5365" s="2"/>
      <c r="L5365" s="4">
        <v>0.48376309095476888</v>
      </c>
      <c r="M5365" s="28">
        <f t="shared" si="92"/>
        <v>480</v>
      </c>
    </row>
    <row r="5366" spans="3:13" x14ac:dyDescent="0.3">
      <c r="C5366" s="2"/>
      <c r="L5366" s="4">
        <v>0.82344315578875538</v>
      </c>
      <c r="M5366" s="27">
        <f t="shared" si="92"/>
        <v>1000</v>
      </c>
    </row>
    <row r="5367" spans="3:13" x14ac:dyDescent="0.3">
      <c r="C5367" s="2"/>
      <c r="L5367" s="4">
        <v>0.92423650930201406</v>
      </c>
      <c r="M5367" s="28">
        <f t="shared" si="92"/>
        <v>1000</v>
      </c>
    </row>
    <row r="5368" spans="3:13" x14ac:dyDescent="0.3">
      <c r="C5368" s="2"/>
      <c r="L5368" s="4">
        <v>0.86361247093903559</v>
      </c>
      <c r="M5368" s="27">
        <f t="shared" si="92"/>
        <v>1000</v>
      </c>
    </row>
    <row r="5369" spans="3:13" x14ac:dyDescent="0.3">
      <c r="C5369" s="2"/>
      <c r="L5369" s="4">
        <v>0.91940617092620291</v>
      </c>
      <c r="M5369" s="28">
        <f t="shared" si="92"/>
        <v>1000</v>
      </c>
    </row>
    <row r="5370" spans="3:13" x14ac:dyDescent="0.3">
      <c r="C5370" s="2"/>
      <c r="L5370" s="4">
        <v>0.61194300040024285</v>
      </c>
      <c r="M5370" s="27">
        <f t="shared" si="92"/>
        <v>480</v>
      </c>
    </row>
    <row r="5371" spans="3:13" x14ac:dyDescent="0.3">
      <c r="C5371" s="2"/>
      <c r="L5371" s="4">
        <v>0.14160092068412744</v>
      </c>
      <c r="M5371" s="28">
        <f t="shared" si="92"/>
        <v>-1040</v>
      </c>
    </row>
    <row r="5372" spans="3:13" x14ac:dyDescent="0.3">
      <c r="C5372" s="2"/>
      <c r="L5372" s="4">
        <v>0.85556391111944075</v>
      </c>
      <c r="M5372" s="27">
        <f t="shared" si="92"/>
        <v>1000</v>
      </c>
    </row>
    <row r="5373" spans="3:13" x14ac:dyDescent="0.3">
      <c r="C5373" s="2"/>
      <c r="L5373" s="4">
        <v>0.66303676635140008</v>
      </c>
      <c r="M5373" s="28">
        <f t="shared" si="92"/>
        <v>480</v>
      </c>
    </row>
    <row r="5374" spans="3:13" x14ac:dyDescent="0.3">
      <c r="C5374" s="2"/>
      <c r="L5374" s="4">
        <v>0.81307782790868244</v>
      </c>
      <c r="M5374" s="27">
        <f t="shared" si="92"/>
        <v>1000</v>
      </c>
    </row>
    <row r="5375" spans="3:13" x14ac:dyDescent="0.3">
      <c r="C5375" s="2"/>
      <c r="L5375" s="4">
        <v>0.88612282672278142</v>
      </c>
      <c r="M5375" s="28">
        <f t="shared" si="92"/>
        <v>1000</v>
      </c>
    </row>
    <row r="5376" spans="3:13" x14ac:dyDescent="0.3">
      <c r="C5376" s="2"/>
      <c r="L5376" s="4">
        <v>0.59275675559881413</v>
      </c>
      <c r="M5376" s="27">
        <f t="shared" si="92"/>
        <v>480</v>
      </c>
    </row>
    <row r="5377" spans="3:13" x14ac:dyDescent="0.3">
      <c r="C5377" s="2"/>
      <c r="L5377" s="4">
        <v>0.68989417387891683</v>
      </c>
      <c r="M5377" s="28">
        <f t="shared" si="92"/>
        <v>480</v>
      </c>
    </row>
    <row r="5378" spans="3:13" x14ac:dyDescent="0.3">
      <c r="C5378" s="2"/>
      <c r="L5378" s="4">
        <v>0.42792041147307025</v>
      </c>
      <c r="M5378" s="27">
        <f t="shared" si="92"/>
        <v>-540</v>
      </c>
    </row>
    <row r="5379" spans="3:13" x14ac:dyDescent="0.3">
      <c r="C5379" s="2"/>
      <c r="L5379" s="4">
        <v>0.57086716824218886</v>
      </c>
      <c r="M5379" s="28">
        <f t="shared" si="92"/>
        <v>480</v>
      </c>
    </row>
    <row r="5380" spans="3:13" x14ac:dyDescent="0.3">
      <c r="C5380" s="2"/>
      <c r="L5380" s="4">
        <v>0.83755382874659057</v>
      </c>
      <c r="M5380" s="27">
        <f t="shared" si="92"/>
        <v>1000</v>
      </c>
    </row>
    <row r="5381" spans="3:13" x14ac:dyDescent="0.3">
      <c r="C5381" s="2"/>
      <c r="L5381" s="4">
        <v>0.42021948961589584</v>
      </c>
      <c r="M5381" s="28">
        <f t="shared" ref="M5381:M5444" si="93">IF(L5381&gt;$D$19,$E$18,IF(L5381&gt;$D$20,$E$19,IF(L5381&gt;$D$21,$E$20,$E$21)))</f>
        <v>-540</v>
      </c>
    </row>
    <row r="5382" spans="3:13" x14ac:dyDescent="0.3">
      <c r="C5382" s="2"/>
      <c r="L5382" s="4">
        <v>0.79611451179911985</v>
      </c>
      <c r="M5382" s="27">
        <f t="shared" si="93"/>
        <v>1000</v>
      </c>
    </row>
    <row r="5383" spans="3:13" x14ac:dyDescent="0.3">
      <c r="C5383" s="2"/>
      <c r="L5383" s="4">
        <v>0.96538437441363023</v>
      </c>
      <c r="M5383" s="28">
        <f t="shared" si="93"/>
        <v>1000</v>
      </c>
    </row>
    <row r="5384" spans="3:13" x14ac:dyDescent="0.3">
      <c r="C5384" s="2"/>
      <c r="L5384" s="4">
        <v>0.24250569568974822</v>
      </c>
      <c r="M5384" s="27">
        <f t="shared" si="93"/>
        <v>-540</v>
      </c>
    </row>
    <row r="5385" spans="3:13" x14ac:dyDescent="0.3">
      <c r="C5385" s="2"/>
      <c r="L5385" s="4">
        <v>0.3886173045580904</v>
      </c>
      <c r="M5385" s="28">
        <f t="shared" si="93"/>
        <v>-540</v>
      </c>
    </row>
    <row r="5386" spans="3:13" x14ac:dyDescent="0.3">
      <c r="C5386" s="2"/>
      <c r="L5386" s="4">
        <v>0.45083248700512168</v>
      </c>
      <c r="M5386" s="27">
        <f t="shared" si="93"/>
        <v>480</v>
      </c>
    </row>
    <row r="5387" spans="3:13" x14ac:dyDescent="0.3">
      <c r="C5387" s="2"/>
      <c r="L5387" s="4">
        <v>1.6789163419909992E-2</v>
      </c>
      <c r="M5387" s="28">
        <f t="shared" si="93"/>
        <v>-1040</v>
      </c>
    </row>
    <row r="5388" spans="3:13" x14ac:dyDescent="0.3">
      <c r="C5388" s="2"/>
      <c r="L5388" s="4">
        <v>0.66842943557387824</v>
      </c>
      <c r="M5388" s="27">
        <f t="shared" si="93"/>
        <v>480</v>
      </c>
    </row>
    <row r="5389" spans="3:13" x14ac:dyDescent="0.3">
      <c r="C5389" s="2"/>
      <c r="L5389" s="4">
        <v>0.57352290235158954</v>
      </c>
      <c r="M5389" s="28">
        <f t="shared" si="93"/>
        <v>480</v>
      </c>
    </row>
    <row r="5390" spans="3:13" x14ac:dyDescent="0.3">
      <c r="C5390" s="2"/>
      <c r="L5390" s="4">
        <v>5.9483932688052521E-3</v>
      </c>
      <c r="M5390" s="27">
        <f t="shared" si="93"/>
        <v>-1040</v>
      </c>
    </row>
    <row r="5391" spans="3:13" x14ac:dyDescent="0.3">
      <c r="C5391" s="2"/>
      <c r="L5391" s="4">
        <v>7.8428809672445254E-2</v>
      </c>
      <c r="M5391" s="28">
        <f t="shared" si="93"/>
        <v>-1040</v>
      </c>
    </row>
    <row r="5392" spans="3:13" x14ac:dyDescent="0.3">
      <c r="C5392" s="2"/>
      <c r="L5392" s="4">
        <v>0.27945058486264007</v>
      </c>
      <c r="M5392" s="27">
        <f t="shared" si="93"/>
        <v>-540</v>
      </c>
    </row>
    <row r="5393" spans="3:13" x14ac:dyDescent="0.3">
      <c r="C5393" s="2"/>
      <c r="L5393" s="4">
        <v>0.58399477084707441</v>
      </c>
      <c r="M5393" s="28">
        <f t="shared" si="93"/>
        <v>480</v>
      </c>
    </row>
    <row r="5394" spans="3:13" x14ac:dyDescent="0.3">
      <c r="C5394" s="2"/>
      <c r="L5394" s="4">
        <v>0.58098102157978537</v>
      </c>
      <c r="M5394" s="27">
        <f t="shared" si="93"/>
        <v>480</v>
      </c>
    </row>
    <row r="5395" spans="3:13" x14ac:dyDescent="0.3">
      <c r="C5395" s="2"/>
      <c r="L5395" s="4">
        <v>0.20089300704689039</v>
      </c>
      <c r="M5395" s="28">
        <f t="shared" si="93"/>
        <v>-1040</v>
      </c>
    </row>
    <row r="5396" spans="3:13" x14ac:dyDescent="0.3">
      <c r="C5396" s="2"/>
      <c r="L5396" s="4">
        <v>0.91982662037884066</v>
      </c>
      <c r="M5396" s="27">
        <f t="shared" si="93"/>
        <v>1000</v>
      </c>
    </row>
    <row r="5397" spans="3:13" x14ac:dyDescent="0.3">
      <c r="C5397" s="2"/>
      <c r="L5397" s="4">
        <v>0.73920454672327562</v>
      </c>
      <c r="M5397" s="28">
        <f t="shared" si="93"/>
        <v>480</v>
      </c>
    </row>
    <row r="5398" spans="3:13" x14ac:dyDescent="0.3">
      <c r="C5398" s="2"/>
      <c r="L5398" s="4">
        <v>0.63638664454915683</v>
      </c>
      <c r="M5398" s="27">
        <f t="shared" si="93"/>
        <v>480</v>
      </c>
    </row>
    <row r="5399" spans="3:13" x14ac:dyDescent="0.3">
      <c r="C5399" s="2"/>
      <c r="L5399" s="4">
        <v>0.95444713819651428</v>
      </c>
      <c r="M5399" s="28">
        <f t="shared" si="93"/>
        <v>1000</v>
      </c>
    </row>
    <row r="5400" spans="3:13" x14ac:dyDescent="0.3">
      <c r="C5400" s="2"/>
      <c r="L5400" s="4">
        <v>0.66303202849222598</v>
      </c>
      <c r="M5400" s="27">
        <f t="shared" si="93"/>
        <v>480</v>
      </c>
    </row>
    <row r="5401" spans="3:13" x14ac:dyDescent="0.3">
      <c r="C5401" s="2"/>
      <c r="L5401" s="4">
        <v>8.2883550021967678E-2</v>
      </c>
      <c r="M5401" s="28">
        <f t="shared" si="93"/>
        <v>-1040</v>
      </c>
    </row>
    <row r="5402" spans="3:13" x14ac:dyDescent="0.3">
      <c r="C5402" s="2"/>
      <c r="L5402" s="4">
        <v>0.12149603401582365</v>
      </c>
      <c r="M5402" s="27">
        <f t="shared" si="93"/>
        <v>-1040</v>
      </c>
    </row>
    <row r="5403" spans="3:13" x14ac:dyDescent="0.3">
      <c r="C5403" s="2"/>
      <c r="L5403" s="4">
        <v>3.4308123841617189E-2</v>
      </c>
      <c r="M5403" s="28">
        <f t="shared" si="93"/>
        <v>-1040</v>
      </c>
    </row>
    <row r="5404" spans="3:13" x14ac:dyDescent="0.3">
      <c r="C5404" s="2"/>
      <c r="L5404" s="4">
        <v>0.76618966786823939</v>
      </c>
      <c r="M5404" s="27">
        <f t="shared" si="93"/>
        <v>1000</v>
      </c>
    </row>
    <row r="5405" spans="3:13" x14ac:dyDescent="0.3">
      <c r="C5405" s="2"/>
      <c r="L5405" s="4">
        <v>0.10413881809213821</v>
      </c>
      <c r="M5405" s="28">
        <f t="shared" si="93"/>
        <v>-1040</v>
      </c>
    </row>
    <row r="5406" spans="3:13" x14ac:dyDescent="0.3">
      <c r="C5406" s="2"/>
      <c r="L5406" s="4">
        <v>0.81598168697891871</v>
      </c>
      <c r="M5406" s="27">
        <f t="shared" si="93"/>
        <v>1000</v>
      </c>
    </row>
    <row r="5407" spans="3:13" x14ac:dyDescent="0.3">
      <c r="C5407" s="2"/>
      <c r="L5407" s="4">
        <v>0.95271660208775788</v>
      </c>
      <c r="M5407" s="28">
        <f t="shared" si="93"/>
        <v>1000</v>
      </c>
    </row>
    <row r="5408" spans="3:13" x14ac:dyDescent="0.3">
      <c r="C5408" s="2"/>
      <c r="L5408" s="4">
        <v>0.76032822736896</v>
      </c>
      <c r="M5408" s="27">
        <f t="shared" si="93"/>
        <v>1000</v>
      </c>
    </row>
    <row r="5409" spans="3:13" x14ac:dyDescent="0.3">
      <c r="C5409" s="2"/>
      <c r="L5409" s="4">
        <v>0.74763283572689254</v>
      </c>
      <c r="M5409" s="28">
        <f t="shared" si="93"/>
        <v>1000</v>
      </c>
    </row>
    <row r="5410" spans="3:13" x14ac:dyDescent="0.3">
      <c r="C5410" s="2"/>
      <c r="L5410" s="4">
        <v>6.3013558543377646E-2</v>
      </c>
      <c r="M5410" s="27">
        <f t="shared" si="93"/>
        <v>-1040</v>
      </c>
    </row>
    <row r="5411" spans="3:13" x14ac:dyDescent="0.3">
      <c r="C5411" s="2"/>
      <c r="L5411" s="4">
        <v>0.9366956549941563</v>
      </c>
      <c r="M5411" s="28">
        <f t="shared" si="93"/>
        <v>1000</v>
      </c>
    </row>
    <row r="5412" spans="3:13" x14ac:dyDescent="0.3">
      <c r="C5412" s="2"/>
      <c r="L5412" s="4">
        <v>0.97113157579913401</v>
      </c>
      <c r="M5412" s="27">
        <f t="shared" si="93"/>
        <v>1000</v>
      </c>
    </row>
    <row r="5413" spans="3:13" x14ac:dyDescent="0.3">
      <c r="C5413" s="2"/>
      <c r="L5413" s="4">
        <v>0.59224311767601878</v>
      </c>
      <c r="M5413" s="28">
        <f t="shared" si="93"/>
        <v>480</v>
      </c>
    </row>
    <row r="5414" spans="3:13" x14ac:dyDescent="0.3">
      <c r="C5414" s="2"/>
      <c r="L5414" s="4">
        <v>0.6046530316964609</v>
      </c>
      <c r="M5414" s="27">
        <f t="shared" si="93"/>
        <v>480</v>
      </c>
    </row>
    <row r="5415" spans="3:13" x14ac:dyDescent="0.3">
      <c r="C5415" s="2"/>
      <c r="L5415" s="4">
        <v>0.72556930603471481</v>
      </c>
      <c r="M5415" s="28">
        <f t="shared" si="93"/>
        <v>480</v>
      </c>
    </row>
    <row r="5416" spans="3:13" x14ac:dyDescent="0.3">
      <c r="C5416" s="2"/>
      <c r="L5416" s="4">
        <v>0.47751672922007504</v>
      </c>
      <c r="M5416" s="27">
        <f t="shared" si="93"/>
        <v>480</v>
      </c>
    </row>
    <row r="5417" spans="3:13" x14ac:dyDescent="0.3">
      <c r="C5417" s="2"/>
      <c r="L5417" s="4">
        <v>0.36618976601686659</v>
      </c>
      <c r="M5417" s="28">
        <f t="shared" si="93"/>
        <v>-540</v>
      </c>
    </row>
    <row r="5418" spans="3:13" x14ac:dyDescent="0.3">
      <c r="C5418" s="2"/>
      <c r="L5418" s="4">
        <v>0.79858335530452762</v>
      </c>
      <c r="M5418" s="27">
        <f t="shared" si="93"/>
        <v>1000</v>
      </c>
    </row>
    <row r="5419" spans="3:13" x14ac:dyDescent="0.3">
      <c r="C5419" s="2"/>
      <c r="L5419" s="4">
        <v>0.27939006781042541</v>
      </c>
      <c r="M5419" s="28">
        <f t="shared" si="93"/>
        <v>-540</v>
      </c>
    </row>
    <row r="5420" spans="3:13" x14ac:dyDescent="0.3">
      <c r="C5420" s="2"/>
      <c r="L5420" s="4">
        <v>0.78091388128375416</v>
      </c>
      <c r="M5420" s="27">
        <f t="shared" si="93"/>
        <v>1000</v>
      </c>
    </row>
    <row r="5421" spans="3:13" x14ac:dyDescent="0.3">
      <c r="C5421" s="2"/>
      <c r="L5421" s="4">
        <v>0.7945085116488857</v>
      </c>
      <c r="M5421" s="28">
        <f t="shared" si="93"/>
        <v>1000</v>
      </c>
    </row>
    <row r="5422" spans="3:13" x14ac:dyDescent="0.3">
      <c r="C5422" s="2"/>
      <c r="L5422" s="4">
        <v>0.64801772973249527</v>
      </c>
      <c r="M5422" s="27">
        <f t="shared" si="93"/>
        <v>480</v>
      </c>
    </row>
    <row r="5423" spans="3:13" x14ac:dyDescent="0.3">
      <c r="C5423" s="2"/>
      <c r="L5423" s="4">
        <v>0.73347368227373022</v>
      </c>
      <c r="M5423" s="28">
        <f t="shared" si="93"/>
        <v>480</v>
      </c>
    </row>
    <row r="5424" spans="3:13" x14ac:dyDescent="0.3">
      <c r="C5424" s="2"/>
      <c r="L5424" s="4">
        <v>8.2575876669324977E-2</v>
      </c>
      <c r="M5424" s="27">
        <f t="shared" si="93"/>
        <v>-1040</v>
      </c>
    </row>
    <row r="5425" spans="3:13" x14ac:dyDescent="0.3">
      <c r="C5425" s="2"/>
      <c r="L5425" s="4">
        <v>0.13146516117418661</v>
      </c>
      <c r="M5425" s="28">
        <f t="shared" si="93"/>
        <v>-1040</v>
      </c>
    </row>
    <row r="5426" spans="3:13" x14ac:dyDescent="0.3">
      <c r="C5426" s="2"/>
      <c r="L5426" s="4">
        <v>0.41624698098512436</v>
      </c>
      <c r="M5426" s="27">
        <f t="shared" si="93"/>
        <v>-540</v>
      </c>
    </row>
    <row r="5427" spans="3:13" x14ac:dyDescent="0.3">
      <c r="C5427" s="2"/>
      <c r="L5427" s="4">
        <v>0.17194838849658867</v>
      </c>
      <c r="M5427" s="28">
        <f t="shared" si="93"/>
        <v>-1040</v>
      </c>
    </row>
    <row r="5428" spans="3:13" x14ac:dyDescent="0.3">
      <c r="C5428" s="2"/>
      <c r="L5428" s="4">
        <v>0.12984757743177255</v>
      </c>
      <c r="M5428" s="27">
        <f t="shared" si="93"/>
        <v>-1040</v>
      </c>
    </row>
    <row r="5429" spans="3:13" x14ac:dyDescent="0.3">
      <c r="C5429" s="2"/>
      <c r="L5429" s="4">
        <v>0.36782321841549126</v>
      </c>
      <c r="M5429" s="28">
        <f t="shared" si="93"/>
        <v>-540</v>
      </c>
    </row>
    <row r="5430" spans="3:13" x14ac:dyDescent="0.3">
      <c r="C5430" s="2"/>
      <c r="L5430" s="4">
        <v>0.209512220926242</v>
      </c>
      <c r="M5430" s="27">
        <f t="shared" si="93"/>
        <v>-1040</v>
      </c>
    </row>
    <row r="5431" spans="3:13" x14ac:dyDescent="0.3">
      <c r="C5431" s="2"/>
      <c r="L5431" s="4">
        <v>0.91558478363442553</v>
      </c>
      <c r="M5431" s="28">
        <f t="shared" si="93"/>
        <v>1000</v>
      </c>
    </row>
    <row r="5432" spans="3:13" x14ac:dyDescent="0.3">
      <c r="C5432" s="2"/>
      <c r="L5432" s="4">
        <v>0.27678466719218164</v>
      </c>
      <c r="M5432" s="27">
        <f t="shared" si="93"/>
        <v>-540</v>
      </c>
    </row>
    <row r="5433" spans="3:13" x14ac:dyDescent="0.3">
      <c r="C5433" s="2"/>
      <c r="L5433" s="4">
        <v>0.78857343426003745</v>
      </c>
      <c r="M5433" s="28">
        <f t="shared" si="93"/>
        <v>1000</v>
      </c>
    </row>
    <row r="5434" spans="3:13" x14ac:dyDescent="0.3">
      <c r="C5434" s="2"/>
      <c r="L5434" s="4">
        <v>0.30940245120199927</v>
      </c>
      <c r="M5434" s="27">
        <f t="shared" si="93"/>
        <v>-540</v>
      </c>
    </row>
    <row r="5435" spans="3:13" x14ac:dyDescent="0.3">
      <c r="C5435" s="2"/>
      <c r="L5435" s="4">
        <v>0.63738281395944407</v>
      </c>
      <c r="M5435" s="28">
        <f t="shared" si="93"/>
        <v>480</v>
      </c>
    </row>
    <row r="5436" spans="3:13" x14ac:dyDescent="0.3">
      <c r="C5436" s="2"/>
      <c r="L5436" s="4">
        <v>0.15834995053296641</v>
      </c>
      <c r="M5436" s="27">
        <f t="shared" si="93"/>
        <v>-1040</v>
      </c>
    </row>
    <row r="5437" spans="3:13" x14ac:dyDescent="0.3">
      <c r="C5437" s="2"/>
      <c r="L5437" s="4">
        <v>0.24316072853153681</v>
      </c>
      <c r="M5437" s="28">
        <f t="shared" si="93"/>
        <v>-540</v>
      </c>
    </row>
    <row r="5438" spans="3:13" x14ac:dyDescent="0.3">
      <c r="C5438" s="2"/>
      <c r="L5438" s="4">
        <v>0.52017046140627665</v>
      </c>
      <c r="M5438" s="27">
        <f t="shared" si="93"/>
        <v>480</v>
      </c>
    </row>
    <row r="5439" spans="3:13" x14ac:dyDescent="0.3">
      <c r="C5439" s="2"/>
      <c r="L5439" s="4">
        <v>0.79124036543768161</v>
      </c>
      <c r="M5439" s="28">
        <f t="shared" si="93"/>
        <v>1000</v>
      </c>
    </row>
    <row r="5440" spans="3:13" x14ac:dyDescent="0.3">
      <c r="C5440" s="2"/>
      <c r="L5440" s="4">
        <v>0.14364477346351479</v>
      </c>
      <c r="M5440" s="27">
        <f t="shared" si="93"/>
        <v>-1040</v>
      </c>
    </row>
    <row r="5441" spans="3:13" x14ac:dyDescent="0.3">
      <c r="C5441" s="2"/>
      <c r="L5441" s="4">
        <v>0.79010286544794739</v>
      </c>
      <c r="M5441" s="28">
        <f t="shared" si="93"/>
        <v>1000</v>
      </c>
    </row>
    <row r="5442" spans="3:13" x14ac:dyDescent="0.3">
      <c r="C5442" s="2"/>
      <c r="L5442" s="4">
        <v>0.24400644357966261</v>
      </c>
      <c r="M5442" s="27">
        <f t="shared" si="93"/>
        <v>-540</v>
      </c>
    </row>
    <row r="5443" spans="3:13" x14ac:dyDescent="0.3">
      <c r="C5443" s="2"/>
      <c r="L5443" s="4">
        <v>0.80481046502463438</v>
      </c>
      <c r="M5443" s="28">
        <f t="shared" si="93"/>
        <v>1000</v>
      </c>
    </row>
    <row r="5444" spans="3:13" x14ac:dyDescent="0.3">
      <c r="C5444" s="2"/>
      <c r="L5444" s="4">
        <v>0.9287057121489416</v>
      </c>
      <c r="M5444" s="27">
        <f t="shared" si="93"/>
        <v>1000</v>
      </c>
    </row>
    <row r="5445" spans="3:13" x14ac:dyDescent="0.3">
      <c r="C5445" s="2"/>
      <c r="L5445" s="4">
        <v>0.35309276265954259</v>
      </c>
      <c r="M5445" s="28">
        <f t="shared" ref="M5445:M5508" si="94">IF(L5445&gt;$D$19,$E$18,IF(L5445&gt;$D$20,$E$19,IF(L5445&gt;$D$21,$E$20,$E$21)))</f>
        <v>-540</v>
      </c>
    </row>
    <row r="5446" spans="3:13" x14ac:dyDescent="0.3">
      <c r="C5446" s="2"/>
      <c r="L5446" s="4">
        <v>0.31756322271597059</v>
      </c>
      <c r="M5446" s="27">
        <f t="shared" si="94"/>
        <v>-540</v>
      </c>
    </row>
    <row r="5447" spans="3:13" x14ac:dyDescent="0.3">
      <c r="C5447" s="2"/>
      <c r="L5447" s="4">
        <v>0.4753236640864269</v>
      </c>
      <c r="M5447" s="28">
        <f t="shared" si="94"/>
        <v>480</v>
      </c>
    </row>
    <row r="5448" spans="3:13" x14ac:dyDescent="0.3">
      <c r="C5448" s="2"/>
      <c r="L5448" s="4">
        <v>0.40751319079172565</v>
      </c>
      <c r="M5448" s="27">
        <f t="shared" si="94"/>
        <v>-540</v>
      </c>
    </row>
    <row r="5449" spans="3:13" x14ac:dyDescent="0.3">
      <c r="C5449" s="2"/>
      <c r="L5449" s="4">
        <v>0.62378413581094061</v>
      </c>
      <c r="M5449" s="28">
        <f t="shared" si="94"/>
        <v>480</v>
      </c>
    </row>
    <row r="5450" spans="3:13" x14ac:dyDescent="0.3">
      <c r="C5450" s="2"/>
      <c r="L5450" s="4">
        <v>0.50203682545198347</v>
      </c>
      <c r="M5450" s="27">
        <f t="shared" si="94"/>
        <v>480</v>
      </c>
    </row>
    <row r="5451" spans="3:13" x14ac:dyDescent="0.3">
      <c r="C5451" s="2"/>
      <c r="L5451" s="4">
        <v>0.93400412302914448</v>
      </c>
      <c r="M5451" s="28">
        <f t="shared" si="94"/>
        <v>1000</v>
      </c>
    </row>
    <row r="5452" spans="3:13" x14ac:dyDescent="0.3">
      <c r="C5452" s="2"/>
      <c r="L5452" s="4">
        <v>0.34077475302481897</v>
      </c>
      <c r="M5452" s="27">
        <f t="shared" si="94"/>
        <v>-540</v>
      </c>
    </row>
    <row r="5453" spans="3:13" x14ac:dyDescent="0.3">
      <c r="C5453" s="2"/>
      <c r="L5453" s="4">
        <v>0.57260693388575357</v>
      </c>
      <c r="M5453" s="28">
        <f t="shared" si="94"/>
        <v>480</v>
      </c>
    </row>
    <row r="5454" spans="3:13" x14ac:dyDescent="0.3">
      <c r="C5454" s="2"/>
      <c r="L5454" s="4">
        <v>0.96377405376822789</v>
      </c>
      <c r="M5454" s="27">
        <f t="shared" si="94"/>
        <v>1000</v>
      </c>
    </row>
    <row r="5455" spans="3:13" x14ac:dyDescent="0.3">
      <c r="C5455" s="2"/>
      <c r="L5455" s="4">
        <v>0.87756663086930542</v>
      </c>
      <c r="M5455" s="28">
        <f t="shared" si="94"/>
        <v>1000</v>
      </c>
    </row>
    <row r="5456" spans="3:13" x14ac:dyDescent="0.3">
      <c r="C5456" s="2"/>
      <c r="L5456" s="4">
        <v>0.12240982769103581</v>
      </c>
      <c r="M5456" s="27">
        <f t="shared" si="94"/>
        <v>-1040</v>
      </c>
    </row>
    <row r="5457" spans="3:13" x14ac:dyDescent="0.3">
      <c r="C5457" s="2"/>
      <c r="L5457" s="4">
        <v>0.70446796242406762</v>
      </c>
      <c r="M5457" s="28">
        <f t="shared" si="94"/>
        <v>480</v>
      </c>
    </row>
    <row r="5458" spans="3:13" x14ac:dyDescent="0.3">
      <c r="C5458" s="2"/>
      <c r="L5458" s="4">
        <v>0.3299129830368206</v>
      </c>
      <c r="M5458" s="27">
        <f t="shared" si="94"/>
        <v>-540</v>
      </c>
    </row>
    <row r="5459" spans="3:13" x14ac:dyDescent="0.3">
      <c r="C5459" s="2"/>
      <c r="L5459" s="4">
        <v>0.53769711781101692</v>
      </c>
      <c r="M5459" s="28">
        <f t="shared" si="94"/>
        <v>480</v>
      </c>
    </row>
    <row r="5460" spans="3:13" x14ac:dyDescent="0.3">
      <c r="C5460" s="2"/>
      <c r="L5460" s="4">
        <v>0.50448553586605005</v>
      </c>
      <c r="M5460" s="27">
        <f t="shared" si="94"/>
        <v>480</v>
      </c>
    </row>
    <row r="5461" spans="3:13" x14ac:dyDescent="0.3">
      <c r="C5461" s="2"/>
      <c r="L5461" s="4">
        <v>0.32314032925590574</v>
      </c>
      <c r="M5461" s="28">
        <f t="shared" si="94"/>
        <v>-540</v>
      </c>
    </row>
    <row r="5462" spans="3:13" x14ac:dyDescent="0.3">
      <c r="C5462" s="2"/>
      <c r="L5462" s="4">
        <v>0.9797315838087981</v>
      </c>
      <c r="M5462" s="27">
        <f t="shared" si="94"/>
        <v>1000</v>
      </c>
    </row>
    <row r="5463" spans="3:13" x14ac:dyDescent="0.3">
      <c r="C5463" s="2"/>
      <c r="L5463" s="4">
        <v>2.8933399443998753E-2</v>
      </c>
      <c r="M5463" s="28">
        <f t="shared" si="94"/>
        <v>-1040</v>
      </c>
    </row>
    <row r="5464" spans="3:13" x14ac:dyDescent="0.3">
      <c r="C5464" s="2"/>
      <c r="L5464" s="4">
        <v>0.75230791389459828</v>
      </c>
      <c r="M5464" s="27">
        <f t="shared" si="94"/>
        <v>1000</v>
      </c>
    </row>
    <row r="5465" spans="3:13" x14ac:dyDescent="0.3">
      <c r="C5465" s="2"/>
      <c r="L5465" s="4">
        <v>0.29090286011000877</v>
      </c>
      <c r="M5465" s="28">
        <f t="shared" si="94"/>
        <v>-540</v>
      </c>
    </row>
    <row r="5466" spans="3:13" x14ac:dyDescent="0.3">
      <c r="C5466" s="2"/>
      <c r="L5466" s="4">
        <v>0.10599581815182002</v>
      </c>
      <c r="M5466" s="27">
        <f t="shared" si="94"/>
        <v>-1040</v>
      </c>
    </row>
    <row r="5467" spans="3:13" x14ac:dyDescent="0.3">
      <c r="C5467" s="2"/>
      <c r="L5467" s="4">
        <v>0.57653754613270058</v>
      </c>
      <c r="M5467" s="28">
        <f t="shared" si="94"/>
        <v>480</v>
      </c>
    </row>
    <row r="5468" spans="3:13" x14ac:dyDescent="0.3">
      <c r="C5468" s="2"/>
      <c r="L5468" s="4">
        <v>0.90166905259871999</v>
      </c>
      <c r="M5468" s="27">
        <f t="shared" si="94"/>
        <v>1000</v>
      </c>
    </row>
    <row r="5469" spans="3:13" x14ac:dyDescent="0.3">
      <c r="C5469" s="2"/>
      <c r="L5469" s="4">
        <v>0.58438262854713696</v>
      </c>
      <c r="M5469" s="28">
        <f t="shared" si="94"/>
        <v>480</v>
      </c>
    </row>
    <row r="5470" spans="3:13" x14ac:dyDescent="0.3">
      <c r="C5470" s="2"/>
      <c r="L5470" s="4">
        <v>3.940371391574049E-2</v>
      </c>
      <c r="M5470" s="27">
        <f t="shared" si="94"/>
        <v>-1040</v>
      </c>
    </row>
    <row r="5471" spans="3:13" x14ac:dyDescent="0.3">
      <c r="C5471" s="2"/>
      <c r="L5471" s="4">
        <v>4.519001085156138E-2</v>
      </c>
      <c r="M5471" s="28">
        <f t="shared" si="94"/>
        <v>-1040</v>
      </c>
    </row>
    <row r="5472" spans="3:13" x14ac:dyDescent="0.3">
      <c r="C5472" s="2"/>
      <c r="L5472" s="4">
        <v>0.30059341839529163</v>
      </c>
      <c r="M5472" s="27">
        <f t="shared" si="94"/>
        <v>-540</v>
      </c>
    </row>
    <row r="5473" spans="3:13" x14ac:dyDescent="0.3">
      <c r="C5473" s="2"/>
      <c r="L5473" s="4">
        <v>0.33345988179404062</v>
      </c>
      <c r="M5473" s="28">
        <f t="shared" si="94"/>
        <v>-540</v>
      </c>
    </row>
    <row r="5474" spans="3:13" x14ac:dyDescent="0.3">
      <c r="C5474" s="2"/>
      <c r="L5474" s="4">
        <v>1.73326373026923E-2</v>
      </c>
      <c r="M5474" s="27">
        <f t="shared" si="94"/>
        <v>-1040</v>
      </c>
    </row>
    <row r="5475" spans="3:13" x14ac:dyDescent="0.3">
      <c r="C5475" s="2"/>
      <c r="L5475" s="4">
        <v>0.58988487158365366</v>
      </c>
      <c r="M5475" s="28">
        <f t="shared" si="94"/>
        <v>480</v>
      </c>
    </row>
    <row r="5476" spans="3:13" x14ac:dyDescent="0.3">
      <c r="C5476" s="2"/>
      <c r="L5476" s="4">
        <v>0.83441232448439384</v>
      </c>
      <c r="M5476" s="27">
        <f t="shared" si="94"/>
        <v>1000</v>
      </c>
    </row>
    <row r="5477" spans="3:13" x14ac:dyDescent="0.3">
      <c r="C5477" s="2"/>
      <c r="L5477" s="4">
        <v>0.46298786251668134</v>
      </c>
      <c r="M5477" s="28">
        <f t="shared" si="94"/>
        <v>480</v>
      </c>
    </row>
    <row r="5478" spans="3:13" x14ac:dyDescent="0.3">
      <c r="C5478" s="2"/>
      <c r="L5478" s="4">
        <v>0.32762311966610957</v>
      </c>
      <c r="M5478" s="27">
        <f t="shared" si="94"/>
        <v>-540</v>
      </c>
    </row>
    <row r="5479" spans="3:13" x14ac:dyDescent="0.3">
      <c r="C5479" s="2"/>
      <c r="L5479" s="4">
        <v>0.87209417065430195</v>
      </c>
      <c r="M5479" s="28">
        <f t="shared" si="94"/>
        <v>1000</v>
      </c>
    </row>
    <row r="5480" spans="3:13" x14ac:dyDescent="0.3">
      <c r="C5480" s="2"/>
      <c r="L5480" s="4">
        <v>0.84237257248106745</v>
      </c>
      <c r="M5480" s="27">
        <f t="shared" si="94"/>
        <v>1000</v>
      </c>
    </row>
    <row r="5481" spans="3:13" x14ac:dyDescent="0.3">
      <c r="C5481" s="2"/>
      <c r="L5481" s="4">
        <v>0.58985051393048737</v>
      </c>
      <c r="M5481" s="28">
        <f t="shared" si="94"/>
        <v>480</v>
      </c>
    </row>
    <row r="5482" spans="3:13" x14ac:dyDescent="0.3">
      <c r="C5482" s="2"/>
      <c r="L5482" s="4">
        <v>0.63139928522077793</v>
      </c>
      <c r="M5482" s="27">
        <f t="shared" si="94"/>
        <v>480</v>
      </c>
    </row>
    <row r="5483" spans="3:13" x14ac:dyDescent="0.3">
      <c r="C5483" s="2"/>
      <c r="L5483" s="4">
        <v>4.1038919486507619E-2</v>
      </c>
      <c r="M5483" s="28">
        <f t="shared" si="94"/>
        <v>-1040</v>
      </c>
    </row>
    <row r="5484" spans="3:13" x14ac:dyDescent="0.3">
      <c r="C5484" s="2"/>
      <c r="L5484" s="4">
        <v>0.41678522914665239</v>
      </c>
      <c r="M5484" s="27">
        <f t="shared" si="94"/>
        <v>-540</v>
      </c>
    </row>
    <row r="5485" spans="3:13" x14ac:dyDescent="0.3">
      <c r="C5485" s="2"/>
      <c r="L5485" s="4">
        <v>0.80583825471963699</v>
      </c>
      <c r="M5485" s="28">
        <f t="shared" si="94"/>
        <v>1000</v>
      </c>
    </row>
    <row r="5486" spans="3:13" x14ac:dyDescent="0.3">
      <c r="C5486" s="2"/>
      <c r="L5486" s="4">
        <v>0.47265133072113108</v>
      </c>
      <c r="M5486" s="27">
        <f t="shared" si="94"/>
        <v>480</v>
      </c>
    </row>
    <row r="5487" spans="3:13" x14ac:dyDescent="0.3">
      <c r="C5487" s="2"/>
      <c r="L5487" s="4">
        <v>0.81190836819727763</v>
      </c>
      <c r="M5487" s="28">
        <f t="shared" si="94"/>
        <v>1000</v>
      </c>
    </row>
    <row r="5488" spans="3:13" x14ac:dyDescent="0.3">
      <c r="C5488" s="2"/>
      <c r="L5488" s="4">
        <v>2.704191153137625E-2</v>
      </c>
      <c r="M5488" s="27">
        <f t="shared" si="94"/>
        <v>-1040</v>
      </c>
    </row>
    <row r="5489" spans="3:13" x14ac:dyDescent="0.3">
      <c r="C5489" s="2"/>
      <c r="L5489" s="4">
        <v>0.28189190533694508</v>
      </c>
      <c r="M5489" s="28">
        <f t="shared" si="94"/>
        <v>-540</v>
      </c>
    </row>
    <row r="5490" spans="3:13" x14ac:dyDescent="0.3">
      <c r="C5490" s="2"/>
      <c r="L5490" s="4">
        <v>0.79350143969242104</v>
      </c>
      <c r="M5490" s="27">
        <f t="shared" si="94"/>
        <v>1000</v>
      </c>
    </row>
    <row r="5491" spans="3:13" x14ac:dyDescent="0.3">
      <c r="C5491" s="2"/>
      <c r="L5491" s="4">
        <v>0.31875941278999997</v>
      </c>
      <c r="M5491" s="28">
        <f t="shared" si="94"/>
        <v>-540</v>
      </c>
    </row>
    <row r="5492" spans="3:13" x14ac:dyDescent="0.3">
      <c r="C5492" s="2"/>
      <c r="L5492" s="4">
        <v>0.14095235373306203</v>
      </c>
      <c r="M5492" s="27">
        <f t="shared" si="94"/>
        <v>-1040</v>
      </c>
    </row>
    <row r="5493" spans="3:13" x14ac:dyDescent="0.3">
      <c r="C5493" s="2"/>
      <c r="L5493" s="4">
        <v>1.9801826113387322E-2</v>
      </c>
      <c r="M5493" s="28">
        <f t="shared" si="94"/>
        <v>-1040</v>
      </c>
    </row>
    <row r="5494" spans="3:13" x14ac:dyDescent="0.3">
      <c r="C5494" s="2"/>
      <c r="L5494" s="4">
        <v>2.9872369497747631E-3</v>
      </c>
      <c r="M5494" s="27">
        <f t="shared" si="94"/>
        <v>-1040</v>
      </c>
    </row>
    <row r="5495" spans="3:13" x14ac:dyDescent="0.3">
      <c r="C5495" s="2"/>
      <c r="L5495" s="4">
        <v>0.36255075448734464</v>
      </c>
      <c r="M5495" s="28">
        <f t="shared" si="94"/>
        <v>-540</v>
      </c>
    </row>
    <row r="5496" spans="3:13" x14ac:dyDescent="0.3">
      <c r="C5496" s="2"/>
      <c r="L5496" s="4">
        <v>0.36966059253498207</v>
      </c>
      <c r="M5496" s="27">
        <f t="shared" si="94"/>
        <v>-540</v>
      </c>
    </row>
    <row r="5497" spans="3:13" x14ac:dyDescent="0.3">
      <c r="C5497" s="2"/>
      <c r="L5497" s="4">
        <v>6.5497823573189784E-2</v>
      </c>
      <c r="M5497" s="28">
        <f t="shared" si="94"/>
        <v>-1040</v>
      </c>
    </row>
    <row r="5498" spans="3:13" x14ac:dyDescent="0.3">
      <c r="C5498" s="2"/>
      <c r="L5498" s="4">
        <v>0.78483065453692114</v>
      </c>
      <c r="M5498" s="27">
        <f t="shared" si="94"/>
        <v>1000</v>
      </c>
    </row>
    <row r="5499" spans="3:13" x14ac:dyDescent="0.3">
      <c r="C5499" s="2"/>
      <c r="L5499" s="4">
        <v>0.51573143193201165</v>
      </c>
      <c r="M5499" s="28">
        <f t="shared" si="94"/>
        <v>480</v>
      </c>
    </row>
    <row r="5500" spans="3:13" x14ac:dyDescent="0.3">
      <c r="C5500" s="2"/>
      <c r="L5500" s="4">
        <v>0.62521323371820769</v>
      </c>
      <c r="M5500" s="27">
        <f t="shared" si="94"/>
        <v>480</v>
      </c>
    </row>
    <row r="5501" spans="3:13" x14ac:dyDescent="0.3">
      <c r="C5501" s="2"/>
      <c r="L5501" s="4">
        <v>0.47156349980826684</v>
      </c>
      <c r="M5501" s="28">
        <f t="shared" si="94"/>
        <v>480</v>
      </c>
    </row>
    <row r="5502" spans="3:13" x14ac:dyDescent="0.3">
      <c r="C5502" s="2"/>
      <c r="L5502" s="4">
        <v>0.14194291022907868</v>
      </c>
      <c r="M5502" s="27">
        <f t="shared" si="94"/>
        <v>-1040</v>
      </c>
    </row>
    <row r="5503" spans="3:13" x14ac:dyDescent="0.3">
      <c r="C5503" s="2"/>
      <c r="L5503" s="4">
        <v>0.28285524949759344</v>
      </c>
      <c r="M5503" s="28">
        <f t="shared" si="94"/>
        <v>-540</v>
      </c>
    </row>
    <row r="5504" spans="3:13" x14ac:dyDescent="0.3">
      <c r="C5504" s="2"/>
      <c r="L5504" s="4">
        <v>0.89905811134566838</v>
      </c>
      <c r="M5504" s="27">
        <f t="shared" si="94"/>
        <v>1000</v>
      </c>
    </row>
    <row r="5505" spans="3:13" x14ac:dyDescent="0.3">
      <c r="C5505" s="2"/>
      <c r="L5505" s="4">
        <v>0.15507372975693789</v>
      </c>
      <c r="M5505" s="28">
        <f t="shared" si="94"/>
        <v>-1040</v>
      </c>
    </row>
    <row r="5506" spans="3:13" x14ac:dyDescent="0.3">
      <c r="C5506" s="2"/>
      <c r="L5506" s="4">
        <v>0.76116320988904074</v>
      </c>
      <c r="M5506" s="27">
        <f t="shared" si="94"/>
        <v>1000</v>
      </c>
    </row>
    <row r="5507" spans="3:13" x14ac:dyDescent="0.3">
      <c r="C5507" s="2"/>
      <c r="L5507" s="4">
        <v>0.721966294924692</v>
      </c>
      <c r="M5507" s="28">
        <f t="shared" si="94"/>
        <v>480</v>
      </c>
    </row>
    <row r="5508" spans="3:13" x14ac:dyDescent="0.3">
      <c r="C5508" s="2"/>
      <c r="L5508" s="4">
        <v>0.91650243673034559</v>
      </c>
      <c r="M5508" s="27">
        <f t="shared" si="94"/>
        <v>1000</v>
      </c>
    </row>
    <row r="5509" spans="3:13" x14ac:dyDescent="0.3">
      <c r="C5509" s="2"/>
      <c r="L5509" s="4">
        <v>0.172101981681961</v>
      </c>
      <c r="M5509" s="28">
        <f t="shared" ref="M5509:M5572" si="95">IF(L5509&gt;$D$19,$E$18,IF(L5509&gt;$D$20,$E$19,IF(L5509&gt;$D$21,$E$20,$E$21)))</f>
        <v>-1040</v>
      </c>
    </row>
    <row r="5510" spans="3:13" x14ac:dyDescent="0.3">
      <c r="C5510" s="2"/>
      <c r="L5510" s="4">
        <v>0.5691251123482014</v>
      </c>
      <c r="M5510" s="27">
        <f t="shared" si="95"/>
        <v>480</v>
      </c>
    </row>
    <row r="5511" spans="3:13" x14ac:dyDescent="0.3">
      <c r="C5511" s="2"/>
      <c r="L5511" s="4">
        <v>0.60430325672478002</v>
      </c>
      <c r="M5511" s="28">
        <f t="shared" si="95"/>
        <v>480</v>
      </c>
    </row>
    <row r="5512" spans="3:13" x14ac:dyDescent="0.3">
      <c r="C5512" s="2"/>
      <c r="L5512" s="4">
        <v>0.98260080585650911</v>
      </c>
      <c r="M5512" s="27">
        <f t="shared" si="95"/>
        <v>1000</v>
      </c>
    </row>
    <row r="5513" spans="3:13" x14ac:dyDescent="0.3">
      <c r="C5513" s="2"/>
      <c r="L5513" s="4">
        <v>4.7902191886868506E-2</v>
      </c>
      <c r="M5513" s="28">
        <f t="shared" si="95"/>
        <v>-1040</v>
      </c>
    </row>
    <row r="5514" spans="3:13" x14ac:dyDescent="0.3">
      <c r="C5514" s="2"/>
      <c r="L5514" s="4">
        <v>2.3947609442168005E-2</v>
      </c>
      <c r="M5514" s="27">
        <f t="shared" si="95"/>
        <v>-1040</v>
      </c>
    </row>
    <row r="5515" spans="3:13" x14ac:dyDescent="0.3">
      <c r="C5515" s="2"/>
      <c r="L5515" s="4">
        <v>0.4139022242158481</v>
      </c>
      <c r="M5515" s="28">
        <f t="shared" si="95"/>
        <v>-540</v>
      </c>
    </row>
    <row r="5516" spans="3:13" x14ac:dyDescent="0.3">
      <c r="C5516" s="2"/>
      <c r="L5516" s="4">
        <v>0.57354613951989775</v>
      </c>
      <c r="M5516" s="27">
        <f t="shared" si="95"/>
        <v>480</v>
      </c>
    </row>
    <row r="5517" spans="3:13" x14ac:dyDescent="0.3">
      <c r="C5517" s="2"/>
      <c r="L5517" s="4">
        <v>0.83377097630118069</v>
      </c>
      <c r="M5517" s="28">
        <f t="shared" si="95"/>
        <v>1000</v>
      </c>
    </row>
    <row r="5518" spans="3:13" x14ac:dyDescent="0.3">
      <c r="C5518" s="2"/>
      <c r="L5518" s="4">
        <v>0.80860228171186188</v>
      </c>
      <c r="M5518" s="27">
        <f t="shared" si="95"/>
        <v>1000</v>
      </c>
    </row>
    <row r="5519" spans="3:13" x14ac:dyDescent="0.3">
      <c r="C5519" s="2"/>
      <c r="L5519" s="4">
        <v>0.56684616408915978</v>
      </c>
      <c r="M5519" s="28">
        <f t="shared" si="95"/>
        <v>480</v>
      </c>
    </row>
    <row r="5520" spans="3:13" x14ac:dyDescent="0.3">
      <c r="C5520" s="2"/>
      <c r="L5520" s="4">
        <v>0.80567038304568894</v>
      </c>
      <c r="M5520" s="27">
        <f t="shared" si="95"/>
        <v>1000</v>
      </c>
    </row>
    <row r="5521" spans="3:13" x14ac:dyDescent="0.3">
      <c r="C5521" s="2"/>
      <c r="L5521" s="4">
        <v>0.68937471218492019</v>
      </c>
      <c r="M5521" s="28">
        <f t="shared" si="95"/>
        <v>480</v>
      </c>
    </row>
    <row r="5522" spans="3:13" x14ac:dyDescent="0.3">
      <c r="C5522" s="2"/>
      <c r="L5522" s="4">
        <v>0.29476753087591523</v>
      </c>
      <c r="M5522" s="27">
        <f t="shared" si="95"/>
        <v>-540</v>
      </c>
    </row>
    <row r="5523" spans="3:13" x14ac:dyDescent="0.3">
      <c r="C5523" s="2"/>
      <c r="L5523" s="4">
        <v>0.52938546067773096</v>
      </c>
      <c r="M5523" s="28">
        <f t="shared" si="95"/>
        <v>480</v>
      </c>
    </row>
    <row r="5524" spans="3:13" x14ac:dyDescent="0.3">
      <c r="C5524" s="2"/>
      <c r="L5524" s="4">
        <v>0.19870716979419734</v>
      </c>
      <c r="M5524" s="27">
        <f t="shared" si="95"/>
        <v>-1040</v>
      </c>
    </row>
    <row r="5525" spans="3:13" x14ac:dyDescent="0.3">
      <c r="C5525" s="2"/>
      <c r="L5525" s="4">
        <v>0.19113322252861487</v>
      </c>
      <c r="M5525" s="28">
        <f t="shared" si="95"/>
        <v>-1040</v>
      </c>
    </row>
    <row r="5526" spans="3:13" x14ac:dyDescent="0.3">
      <c r="C5526" s="2"/>
      <c r="L5526" s="4">
        <v>0.36068166221787978</v>
      </c>
      <c r="M5526" s="27">
        <f t="shared" si="95"/>
        <v>-540</v>
      </c>
    </row>
    <row r="5527" spans="3:13" x14ac:dyDescent="0.3">
      <c r="C5527" s="2"/>
      <c r="L5527" s="4">
        <v>0.1389187614742653</v>
      </c>
      <c r="M5527" s="28">
        <f t="shared" si="95"/>
        <v>-1040</v>
      </c>
    </row>
    <row r="5528" spans="3:13" x14ac:dyDescent="0.3">
      <c r="C5528" s="2"/>
      <c r="L5528" s="4">
        <v>0.73190422037636349</v>
      </c>
      <c r="M5528" s="27">
        <f t="shared" si="95"/>
        <v>480</v>
      </c>
    </row>
    <row r="5529" spans="3:13" x14ac:dyDescent="0.3">
      <c r="C5529" s="2"/>
      <c r="L5529" s="4">
        <v>0.16314698920517212</v>
      </c>
      <c r="M5529" s="28">
        <f t="shared" si="95"/>
        <v>-1040</v>
      </c>
    </row>
    <row r="5530" spans="3:13" x14ac:dyDescent="0.3">
      <c r="C5530" s="2"/>
      <c r="L5530" s="4">
        <v>0.93556700938443982</v>
      </c>
      <c r="M5530" s="27">
        <f t="shared" si="95"/>
        <v>1000</v>
      </c>
    </row>
    <row r="5531" spans="3:13" x14ac:dyDescent="0.3">
      <c r="C5531" s="2"/>
      <c r="L5531" s="4">
        <v>1.2526146734143873E-2</v>
      </c>
      <c r="M5531" s="28">
        <f t="shared" si="95"/>
        <v>-1040</v>
      </c>
    </row>
    <row r="5532" spans="3:13" x14ac:dyDescent="0.3">
      <c r="C5532" s="2"/>
      <c r="L5532" s="4">
        <v>0.41124495052722665</v>
      </c>
      <c r="M5532" s="27">
        <f t="shared" si="95"/>
        <v>-540</v>
      </c>
    </row>
    <row r="5533" spans="3:13" x14ac:dyDescent="0.3">
      <c r="C5533" s="2"/>
      <c r="L5533" s="4">
        <v>0.72972779079912387</v>
      </c>
      <c r="M5533" s="28">
        <f t="shared" si="95"/>
        <v>480</v>
      </c>
    </row>
    <row r="5534" spans="3:13" x14ac:dyDescent="0.3">
      <c r="C5534" s="2"/>
      <c r="L5534" s="4">
        <v>0.90326803101127529</v>
      </c>
      <c r="M5534" s="27">
        <f t="shared" si="95"/>
        <v>1000</v>
      </c>
    </row>
    <row r="5535" spans="3:13" x14ac:dyDescent="0.3">
      <c r="C5535" s="2"/>
      <c r="L5535" s="4">
        <v>0.57257146360171907</v>
      </c>
      <c r="M5535" s="28">
        <f t="shared" si="95"/>
        <v>480</v>
      </c>
    </row>
    <row r="5536" spans="3:13" x14ac:dyDescent="0.3">
      <c r="C5536" s="2"/>
      <c r="L5536" s="4">
        <v>6.1981596465598976E-4</v>
      </c>
      <c r="M5536" s="27">
        <f t="shared" si="95"/>
        <v>-1040</v>
      </c>
    </row>
    <row r="5537" spans="3:13" x14ac:dyDescent="0.3">
      <c r="C5537" s="2"/>
      <c r="L5537" s="4">
        <v>0.76284809278282384</v>
      </c>
      <c r="M5537" s="28">
        <f t="shared" si="95"/>
        <v>1000</v>
      </c>
    </row>
    <row r="5538" spans="3:13" x14ac:dyDescent="0.3">
      <c r="C5538" s="2"/>
      <c r="L5538" s="4">
        <v>0.91270843967960213</v>
      </c>
      <c r="M5538" s="27">
        <f t="shared" si="95"/>
        <v>1000</v>
      </c>
    </row>
    <row r="5539" spans="3:13" x14ac:dyDescent="0.3">
      <c r="C5539" s="2"/>
      <c r="L5539" s="4">
        <v>0.53313415705785594</v>
      </c>
      <c r="M5539" s="28">
        <f t="shared" si="95"/>
        <v>480</v>
      </c>
    </row>
    <row r="5540" spans="3:13" x14ac:dyDescent="0.3">
      <c r="C5540" s="2"/>
      <c r="L5540" s="4">
        <v>0.24669588154691391</v>
      </c>
      <c r="M5540" s="27">
        <f t="shared" si="95"/>
        <v>-540</v>
      </c>
    </row>
    <row r="5541" spans="3:13" x14ac:dyDescent="0.3">
      <c r="C5541" s="2"/>
      <c r="L5541" s="4">
        <v>0.37352730820927649</v>
      </c>
      <c r="M5541" s="28">
        <f t="shared" si="95"/>
        <v>-540</v>
      </c>
    </row>
    <row r="5542" spans="3:13" x14ac:dyDescent="0.3">
      <c r="C5542" s="2"/>
      <c r="L5542" s="4">
        <v>0.18404355950339768</v>
      </c>
      <c r="M5542" s="27">
        <f t="shared" si="95"/>
        <v>-1040</v>
      </c>
    </row>
    <row r="5543" spans="3:13" x14ac:dyDescent="0.3">
      <c r="C5543" s="2"/>
      <c r="L5543" s="4">
        <v>0.28641381617885453</v>
      </c>
      <c r="M5543" s="28">
        <f t="shared" si="95"/>
        <v>-540</v>
      </c>
    </row>
    <row r="5544" spans="3:13" x14ac:dyDescent="0.3">
      <c r="C5544" s="2"/>
      <c r="L5544" s="4">
        <v>0.18416331411906539</v>
      </c>
      <c r="M5544" s="27">
        <f t="shared" si="95"/>
        <v>-1040</v>
      </c>
    </row>
    <row r="5545" spans="3:13" x14ac:dyDescent="0.3">
      <c r="C5545" s="2"/>
      <c r="L5545" s="4">
        <v>0.13388327776767861</v>
      </c>
      <c r="M5545" s="28">
        <f t="shared" si="95"/>
        <v>-1040</v>
      </c>
    </row>
    <row r="5546" spans="3:13" x14ac:dyDescent="0.3">
      <c r="C5546" s="2"/>
      <c r="L5546" s="4">
        <v>0.20188777168378791</v>
      </c>
      <c r="M5546" s="27">
        <f t="shared" si="95"/>
        <v>-1040</v>
      </c>
    </row>
    <row r="5547" spans="3:13" x14ac:dyDescent="0.3">
      <c r="C5547" s="2"/>
      <c r="L5547" s="4">
        <v>0.17594420968767766</v>
      </c>
      <c r="M5547" s="28">
        <f t="shared" si="95"/>
        <v>-1040</v>
      </c>
    </row>
    <row r="5548" spans="3:13" x14ac:dyDescent="0.3">
      <c r="C5548" s="2"/>
      <c r="L5548" s="4">
        <v>2.592880400730091E-2</v>
      </c>
      <c r="M5548" s="27">
        <f t="shared" si="95"/>
        <v>-1040</v>
      </c>
    </row>
    <row r="5549" spans="3:13" x14ac:dyDescent="0.3">
      <c r="C5549" s="2"/>
      <c r="L5549" s="4">
        <v>0.50665191198858017</v>
      </c>
      <c r="M5549" s="28">
        <f t="shared" si="95"/>
        <v>480</v>
      </c>
    </row>
    <row r="5550" spans="3:13" x14ac:dyDescent="0.3">
      <c r="C5550" s="2"/>
      <c r="L5550" s="4">
        <v>0.30076171293864473</v>
      </c>
      <c r="M5550" s="27">
        <f t="shared" si="95"/>
        <v>-540</v>
      </c>
    </row>
    <row r="5551" spans="3:13" x14ac:dyDescent="0.3">
      <c r="C5551" s="2"/>
      <c r="L5551" s="4">
        <v>0.22254250426689071</v>
      </c>
      <c r="M5551" s="28">
        <f t="shared" si="95"/>
        <v>-1040</v>
      </c>
    </row>
    <row r="5552" spans="3:13" x14ac:dyDescent="0.3">
      <c r="C5552" s="2"/>
      <c r="L5552" s="4">
        <v>0.10313431476051915</v>
      </c>
      <c r="M5552" s="27">
        <f t="shared" si="95"/>
        <v>-1040</v>
      </c>
    </row>
    <row r="5553" spans="3:13" x14ac:dyDescent="0.3">
      <c r="C5553" s="2"/>
      <c r="L5553" s="4">
        <v>0.65676883193498781</v>
      </c>
      <c r="M5553" s="28">
        <f t="shared" si="95"/>
        <v>480</v>
      </c>
    </row>
    <row r="5554" spans="3:13" x14ac:dyDescent="0.3">
      <c r="C5554" s="2"/>
      <c r="L5554" s="4">
        <v>0.33350334888679323</v>
      </c>
      <c r="M5554" s="27">
        <f t="shared" si="95"/>
        <v>-540</v>
      </c>
    </row>
    <row r="5555" spans="3:13" x14ac:dyDescent="0.3">
      <c r="C5555" s="2"/>
      <c r="L5555" s="4">
        <v>0.36474258666789983</v>
      </c>
      <c r="M5555" s="28">
        <f t="shared" si="95"/>
        <v>-540</v>
      </c>
    </row>
    <row r="5556" spans="3:13" x14ac:dyDescent="0.3">
      <c r="C5556" s="2"/>
      <c r="L5556" s="4">
        <v>0.49477961728022946</v>
      </c>
      <c r="M5556" s="27">
        <f t="shared" si="95"/>
        <v>480</v>
      </c>
    </row>
    <row r="5557" spans="3:13" x14ac:dyDescent="0.3">
      <c r="C5557" s="2"/>
      <c r="L5557" s="4">
        <v>0.15342816874033083</v>
      </c>
      <c r="M5557" s="28">
        <f t="shared" si="95"/>
        <v>-1040</v>
      </c>
    </row>
    <row r="5558" spans="3:13" x14ac:dyDescent="0.3">
      <c r="C5558" s="2"/>
      <c r="L5558" s="4">
        <v>4.2226365067926874E-2</v>
      </c>
      <c r="M5558" s="27">
        <f t="shared" si="95"/>
        <v>-1040</v>
      </c>
    </row>
    <row r="5559" spans="3:13" x14ac:dyDescent="0.3">
      <c r="C5559" s="2"/>
      <c r="L5559" s="4">
        <v>0.70367392573734266</v>
      </c>
      <c r="M5559" s="28">
        <f t="shared" si="95"/>
        <v>480</v>
      </c>
    </row>
    <row r="5560" spans="3:13" x14ac:dyDescent="0.3">
      <c r="C5560" s="2"/>
      <c r="L5560" s="4">
        <v>0.30372793307212864</v>
      </c>
      <c r="M5560" s="27">
        <f t="shared" si="95"/>
        <v>-540</v>
      </c>
    </row>
    <row r="5561" spans="3:13" x14ac:dyDescent="0.3">
      <c r="C5561" s="2"/>
      <c r="L5561" s="4">
        <v>0.50712642920365458</v>
      </c>
      <c r="M5561" s="28">
        <f t="shared" si="95"/>
        <v>480</v>
      </c>
    </row>
    <row r="5562" spans="3:13" x14ac:dyDescent="0.3">
      <c r="C5562" s="2"/>
      <c r="L5562" s="4">
        <v>0.59794510817974045</v>
      </c>
      <c r="M5562" s="27">
        <f t="shared" si="95"/>
        <v>480</v>
      </c>
    </row>
    <row r="5563" spans="3:13" x14ac:dyDescent="0.3">
      <c r="C5563" s="2"/>
      <c r="L5563" s="4">
        <v>0.71969592527823067</v>
      </c>
      <c r="M5563" s="28">
        <f t="shared" si="95"/>
        <v>480</v>
      </c>
    </row>
    <row r="5564" spans="3:13" x14ac:dyDescent="0.3">
      <c r="C5564" s="2"/>
      <c r="L5564" s="4">
        <v>0.38988613007044992</v>
      </c>
      <c r="M5564" s="27">
        <f t="shared" si="95"/>
        <v>-540</v>
      </c>
    </row>
    <row r="5565" spans="3:13" x14ac:dyDescent="0.3">
      <c r="C5565" s="2"/>
      <c r="L5565" s="4">
        <v>0.12392450393272503</v>
      </c>
      <c r="M5565" s="28">
        <f t="shared" si="95"/>
        <v>-1040</v>
      </c>
    </row>
    <row r="5566" spans="3:13" x14ac:dyDescent="0.3">
      <c r="C5566" s="2"/>
      <c r="L5566" s="4">
        <v>0.80631828919632675</v>
      </c>
      <c r="M5566" s="27">
        <f t="shared" si="95"/>
        <v>1000</v>
      </c>
    </row>
    <row r="5567" spans="3:13" x14ac:dyDescent="0.3">
      <c r="C5567" s="2"/>
      <c r="L5567" s="4">
        <v>0.94463545661240633</v>
      </c>
      <c r="M5567" s="28">
        <f t="shared" si="95"/>
        <v>1000</v>
      </c>
    </row>
    <row r="5568" spans="3:13" x14ac:dyDescent="0.3">
      <c r="C5568" s="2"/>
      <c r="L5568" s="4">
        <v>0.67164456476228473</v>
      </c>
      <c r="M5568" s="27">
        <f t="shared" si="95"/>
        <v>480</v>
      </c>
    </row>
    <row r="5569" spans="3:13" x14ac:dyDescent="0.3">
      <c r="C5569" s="2"/>
      <c r="L5569" s="4">
        <v>0.42878421750481954</v>
      </c>
      <c r="M5569" s="28">
        <f t="shared" si="95"/>
        <v>-540</v>
      </c>
    </row>
    <row r="5570" spans="3:13" x14ac:dyDescent="0.3">
      <c r="C5570" s="2"/>
      <c r="L5570" s="4">
        <v>0.61248573312614185</v>
      </c>
      <c r="M5570" s="27">
        <f t="shared" si="95"/>
        <v>480</v>
      </c>
    </row>
    <row r="5571" spans="3:13" x14ac:dyDescent="0.3">
      <c r="C5571" s="2"/>
      <c r="L5571" s="4">
        <v>0.67400516073215078</v>
      </c>
      <c r="M5571" s="28">
        <f t="shared" si="95"/>
        <v>480</v>
      </c>
    </row>
    <row r="5572" spans="3:13" x14ac:dyDescent="0.3">
      <c r="C5572" s="2"/>
      <c r="L5572" s="4">
        <v>7.0404801038262854E-2</v>
      </c>
      <c r="M5572" s="27">
        <f t="shared" si="95"/>
        <v>-1040</v>
      </c>
    </row>
    <row r="5573" spans="3:13" x14ac:dyDescent="0.3">
      <c r="C5573" s="2"/>
      <c r="L5573" s="4">
        <v>0.44779903941047183</v>
      </c>
      <c r="M5573" s="28">
        <f t="shared" ref="M5573:M5636" si="96">IF(L5573&gt;$D$19,$E$18,IF(L5573&gt;$D$20,$E$19,IF(L5573&gt;$D$21,$E$20,$E$21)))</f>
        <v>480</v>
      </c>
    </row>
    <row r="5574" spans="3:13" x14ac:dyDescent="0.3">
      <c r="C5574" s="2"/>
      <c r="L5574" s="4">
        <v>0.79325068170072177</v>
      </c>
      <c r="M5574" s="27">
        <f t="shared" si="96"/>
        <v>1000</v>
      </c>
    </row>
    <row r="5575" spans="3:13" x14ac:dyDescent="0.3">
      <c r="C5575" s="2"/>
      <c r="L5575" s="4">
        <v>0.22890294327348037</v>
      </c>
      <c r="M5575" s="28">
        <f t="shared" si="96"/>
        <v>-540</v>
      </c>
    </row>
    <row r="5576" spans="3:13" x14ac:dyDescent="0.3">
      <c r="C5576" s="2"/>
      <c r="L5576" s="4">
        <v>0.26958916494708163</v>
      </c>
      <c r="M5576" s="27">
        <f t="shared" si="96"/>
        <v>-540</v>
      </c>
    </row>
    <row r="5577" spans="3:13" x14ac:dyDescent="0.3">
      <c r="C5577" s="2"/>
      <c r="L5577" s="4">
        <v>0.45308529925526397</v>
      </c>
      <c r="M5577" s="28">
        <f t="shared" si="96"/>
        <v>480</v>
      </c>
    </row>
    <row r="5578" spans="3:13" x14ac:dyDescent="0.3">
      <c r="C5578" s="2"/>
      <c r="L5578" s="4">
        <v>0.94510256179536967</v>
      </c>
      <c r="M5578" s="27">
        <f t="shared" si="96"/>
        <v>1000</v>
      </c>
    </row>
    <row r="5579" spans="3:13" x14ac:dyDescent="0.3">
      <c r="C5579" s="2"/>
      <c r="L5579" s="4">
        <v>0.11132539662024754</v>
      </c>
      <c r="M5579" s="28">
        <f t="shared" si="96"/>
        <v>-1040</v>
      </c>
    </row>
    <row r="5580" spans="3:13" x14ac:dyDescent="0.3">
      <c r="C5580" s="2"/>
      <c r="L5580" s="4">
        <v>0.89602208028909958</v>
      </c>
      <c r="M5580" s="27">
        <f t="shared" si="96"/>
        <v>1000</v>
      </c>
    </row>
    <row r="5581" spans="3:13" x14ac:dyDescent="0.3">
      <c r="C5581" s="2"/>
      <c r="L5581" s="4">
        <v>0.99040098232586993</v>
      </c>
      <c r="M5581" s="28">
        <f t="shared" si="96"/>
        <v>1000</v>
      </c>
    </row>
    <row r="5582" spans="3:13" x14ac:dyDescent="0.3">
      <c r="C5582" s="2"/>
      <c r="L5582" s="4">
        <v>0.30857376081874743</v>
      </c>
      <c r="M5582" s="27">
        <f t="shared" si="96"/>
        <v>-540</v>
      </c>
    </row>
    <row r="5583" spans="3:13" x14ac:dyDescent="0.3">
      <c r="C5583" s="2"/>
      <c r="L5583" s="4">
        <v>0.67657389105877475</v>
      </c>
      <c r="M5583" s="28">
        <f t="shared" si="96"/>
        <v>480</v>
      </c>
    </row>
    <row r="5584" spans="3:13" x14ac:dyDescent="0.3">
      <c r="C5584" s="2"/>
      <c r="L5584" s="4">
        <v>0.2092251461140332</v>
      </c>
      <c r="M5584" s="27">
        <f t="shared" si="96"/>
        <v>-1040</v>
      </c>
    </row>
    <row r="5585" spans="3:13" x14ac:dyDescent="0.3">
      <c r="C5585" s="2"/>
      <c r="L5585" s="4">
        <v>0.15711670350486773</v>
      </c>
      <c r="M5585" s="28">
        <f t="shared" si="96"/>
        <v>-1040</v>
      </c>
    </row>
    <row r="5586" spans="3:13" x14ac:dyDescent="0.3">
      <c r="C5586" s="2"/>
      <c r="L5586" s="4">
        <v>0.2622658522494804</v>
      </c>
      <c r="M5586" s="27">
        <f t="shared" si="96"/>
        <v>-540</v>
      </c>
    </row>
    <row r="5587" spans="3:13" x14ac:dyDescent="0.3">
      <c r="C5587" s="2"/>
      <c r="L5587" s="4">
        <v>0.72329753555750564</v>
      </c>
      <c r="M5587" s="28">
        <f t="shared" si="96"/>
        <v>480</v>
      </c>
    </row>
    <row r="5588" spans="3:13" x14ac:dyDescent="0.3">
      <c r="C5588" s="2"/>
      <c r="L5588" s="4">
        <v>0.55508684987458023</v>
      </c>
      <c r="M5588" s="27">
        <f t="shared" si="96"/>
        <v>480</v>
      </c>
    </row>
    <row r="5589" spans="3:13" x14ac:dyDescent="0.3">
      <c r="C5589" s="2"/>
      <c r="L5589" s="4">
        <v>0.55420596754366558</v>
      </c>
      <c r="M5589" s="28">
        <f t="shared" si="96"/>
        <v>480</v>
      </c>
    </row>
    <row r="5590" spans="3:13" x14ac:dyDescent="0.3">
      <c r="C5590" s="2"/>
      <c r="L5590" s="4">
        <v>0.79730062856592265</v>
      </c>
      <c r="M5590" s="27">
        <f t="shared" si="96"/>
        <v>1000</v>
      </c>
    </row>
    <row r="5591" spans="3:13" x14ac:dyDescent="0.3">
      <c r="C5591" s="2"/>
      <c r="L5591" s="4">
        <v>0.14735964977282545</v>
      </c>
      <c r="M5591" s="28">
        <f t="shared" si="96"/>
        <v>-1040</v>
      </c>
    </row>
    <row r="5592" spans="3:13" x14ac:dyDescent="0.3">
      <c r="C5592" s="2"/>
      <c r="L5592" s="4">
        <v>0.50353491813909723</v>
      </c>
      <c r="M5592" s="27">
        <f t="shared" si="96"/>
        <v>480</v>
      </c>
    </row>
    <row r="5593" spans="3:13" x14ac:dyDescent="0.3">
      <c r="C5593" s="2"/>
      <c r="L5593" s="4">
        <v>0.20370518890638389</v>
      </c>
      <c r="M5593" s="28">
        <f t="shared" si="96"/>
        <v>-1040</v>
      </c>
    </row>
    <row r="5594" spans="3:13" x14ac:dyDescent="0.3">
      <c r="C5594" s="2"/>
      <c r="L5594" s="4">
        <v>7.8327874073562453E-2</v>
      </c>
      <c r="M5594" s="27">
        <f t="shared" si="96"/>
        <v>-1040</v>
      </c>
    </row>
    <row r="5595" spans="3:13" x14ac:dyDescent="0.3">
      <c r="C5595" s="2"/>
      <c r="L5595" s="4">
        <v>0.18122569174005432</v>
      </c>
      <c r="M5595" s="28">
        <f t="shared" si="96"/>
        <v>-1040</v>
      </c>
    </row>
    <row r="5596" spans="3:13" x14ac:dyDescent="0.3">
      <c r="C5596" s="2"/>
      <c r="L5596" s="4">
        <v>0.59004337727790823</v>
      </c>
      <c r="M5596" s="27">
        <f t="shared" si="96"/>
        <v>480</v>
      </c>
    </row>
    <row r="5597" spans="3:13" x14ac:dyDescent="0.3">
      <c r="C5597" s="2"/>
      <c r="L5597" s="4">
        <v>0.79713212676247802</v>
      </c>
      <c r="M5597" s="28">
        <f t="shared" si="96"/>
        <v>1000</v>
      </c>
    </row>
    <row r="5598" spans="3:13" x14ac:dyDescent="0.3">
      <c r="C5598" s="2"/>
      <c r="L5598" s="4">
        <v>0.78741754057309388</v>
      </c>
      <c r="M5598" s="27">
        <f t="shared" si="96"/>
        <v>1000</v>
      </c>
    </row>
    <row r="5599" spans="3:13" x14ac:dyDescent="0.3">
      <c r="C5599" s="2"/>
      <c r="L5599" s="4">
        <v>0.93602805570815484</v>
      </c>
      <c r="M5599" s="28">
        <f t="shared" si="96"/>
        <v>1000</v>
      </c>
    </row>
    <row r="5600" spans="3:13" x14ac:dyDescent="0.3">
      <c r="C5600" s="2"/>
      <c r="L5600" s="4">
        <v>0.98198691608736188</v>
      </c>
      <c r="M5600" s="27">
        <f t="shared" si="96"/>
        <v>1000</v>
      </c>
    </row>
    <row r="5601" spans="3:13" x14ac:dyDescent="0.3">
      <c r="C5601" s="2"/>
      <c r="L5601" s="4">
        <v>1.7028578455020482E-2</v>
      </c>
      <c r="M5601" s="28">
        <f t="shared" si="96"/>
        <v>-1040</v>
      </c>
    </row>
    <row r="5602" spans="3:13" x14ac:dyDescent="0.3">
      <c r="C5602" s="2"/>
      <c r="L5602" s="4">
        <v>0.94345461329403979</v>
      </c>
      <c r="M5602" s="27">
        <f t="shared" si="96"/>
        <v>1000</v>
      </c>
    </row>
    <row r="5603" spans="3:13" x14ac:dyDescent="0.3">
      <c r="C5603" s="2"/>
      <c r="L5603" s="4">
        <v>1.3833613890137597E-2</v>
      </c>
      <c r="M5603" s="28">
        <f t="shared" si="96"/>
        <v>-1040</v>
      </c>
    </row>
    <row r="5604" spans="3:13" x14ac:dyDescent="0.3">
      <c r="C5604" s="2"/>
      <c r="L5604" s="4">
        <v>0.55028755082221115</v>
      </c>
      <c r="M5604" s="27">
        <f t="shared" si="96"/>
        <v>480</v>
      </c>
    </row>
    <row r="5605" spans="3:13" x14ac:dyDescent="0.3">
      <c r="C5605" s="2"/>
      <c r="L5605" s="4">
        <v>0.7704370997843506</v>
      </c>
      <c r="M5605" s="28">
        <f t="shared" si="96"/>
        <v>1000</v>
      </c>
    </row>
    <row r="5606" spans="3:13" x14ac:dyDescent="0.3">
      <c r="C5606" s="2"/>
      <c r="L5606" s="4">
        <v>0.58738036018889361</v>
      </c>
      <c r="M5606" s="27">
        <f t="shared" si="96"/>
        <v>480</v>
      </c>
    </row>
    <row r="5607" spans="3:13" x14ac:dyDescent="0.3">
      <c r="C5607" s="2"/>
      <c r="L5607" s="4">
        <v>0.58543971995576383</v>
      </c>
      <c r="M5607" s="28">
        <f t="shared" si="96"/>
        <v>480</v>
      </c>
    </row>
    <row r="5608" spans="3:13" x14ac:dyDescent="0.3">
      <c r="C5608" s="2"/>
      <c r="L5608" s="4">
        <v>0.49904134710996662</v>
      </c>
      <c r="M5608" s="27">
        <f t="shared" si="96"/>
        <v>480</v>
      </c>
    </row>
    <row r="5609" spans="3:13" x14ac:dyDescent="0.3">
      <c r="C5609" s="2"/>
      <c r="L5609" s="4">
        <v>0.55885713602927312</v>
      </c>
      <c r="M5609" s="28">
        <f t="shared" si="96"/>
        <v>480</v>
      </c>
    </row>
    <row r="5610" spans="3:13" x14ac:dyDescent="0.3">
      <c r="C5610" s="2"/>
      <c r="L5610" s="4">
        <v>0.84370256650287301</v>
      </c>
      <c r="M5610" s="27">
        <f t="shared" si="96"/>
        <v>1000</v>
      </c>
    </row>
    <row r="5611" spans="3:13" x14ac:dyDescent="0.3">
      <c r="C5611" s="2"/>
      <c r="L5611" s="4">
        <v>0.51897240392051058</v>
      </c>
      <c r="M5611" s="28">
        <f t="shared" si="96"/>
        <v>480</v>
      </c>
    </row>
    <row r="5612" spans="3:13" x14ac:dyDescent="0.3">
      <c r="C5612" s="2"/>
      <c r="L5612" s="4">
        <v>0.28652330240074697</v>
      </c>
      <c r="M5612" s="27">
        <f t="shared" si="96"/>
        <v>-540</v>
      </c>
    </row>
    <row r="5613" spans="3:13" x14ac:dyDescent="0.3">
      <c r="C5613" s="2"/>
      <c r="L5613" s="4">
        <v>0.68716708621230727</v>
      </c>
      <c r="M5613" s="28">
        <f t="shared" si="96"/>
        <v>480</v>
      </c>
    </row>
    <row r="5614" spans="3:13" x14ac:dyDescent="0.3">
      <c r="C5614" s="2"/>
      <c r="L5614" s="4">
        <v>0.84224442402876654</v>
      </c>
      <c r="M5614" s="27">
        <f t="shared" si="96"/>
        <v>1000</v>
      </c>
    </row>
    <row r="5615" spans="3:13" x14ac:dyDescent="0.3">
      <c r="C5615" s="2"/>
      <c r="L5615" s="4">
        <v>0.2357966015885119</v>
      </c>
      <c r="M5615" s="28">
        <f t="shared" si="96"/>
        <v>-540</v>
      </c>
    </row>
    <row r="5616" spans="3:13" x14ac:dyDescent="0.3">
      <c r="C5616" s="2"/>
      <c r="L5616" s="4">
        <v>0.25558150012704206</v>
      </c>
      <c r="M5616" s="27">
        <f t="shared" si="96"/>
        <v>-540</v>
      </c>
    </row>
    <row r="5617" spans="3:13" x14ac:dyDescent="0.3">
      <c r="C5617" s="2"/>
      <c r="L5617" s="4">
        <v>0.45872507595743761</v>
      </c>
      <c r="M5617" s="28">
        <f t="shared" si="96"/>
        <v>480</v>
      </c>
    </row>
    <row r="5618" spans="3:13" x14ac:dyDescent="0.3">
      <c r="C5618" s="2"/>
      <c r="L5618" s="4">
        <v>0.59558994387858633</v>
      </c>
      <c r="M5618" s="27">
        <f t="shared" si="96"/>
        <v>480</v>
      </c>
    </row>
    <row r="5619" spans="3:13" x14ac:dyDescent="0.3">
      <c r="C5619" s="2"/>
      <c r="L5619" s="4">
        <v>0.74319525473017556</v>
      </c>
      <c r="M5619" s="28">
        <f t="shared" si="96"/>
        <v>1000</v>
      </c>
    </row>
    <row r="5620" spans="3:13" x14ac:dyDescent="0.3">
      <c r="C5620" s="2"/>
      <c r="L5620" s="4">
        <v>0.78968159338431287</v>
      </c>
      <c r="M5620" s="27">
        <f t="shared" si="96"/>
        <v>1000</v>
      </c>
    </row>
    <row r="5621" spans="3:13" x14ac:dyDescent="0.3">
      <c r="C5621" s="2"/>
      <c r="L5621" s="4">
        <v>0.97500471777307018</v>
      </c>
      <c r="M5621" s="28">
        <f t="shared" si="96"/>
        <v>1000</v>
      </c>
    </row>
    <row r="5622" spans="3:13" x14ac:dyDescent="0.3">
      <c r="C5622" s="2"/>
      <c r="L5622" s="4">
        <v>8.4731850027099709E-2</v>
      </c>
      <c r="M5622" s="27">
        <f t="shared" si="96"/>
        <v>-1040</v>
      </c>
    </row>
    <row r="5623" spans="3:13" x14ac:dyDescent="0.3">
      <c r="C5623" s="2"/>
      <c r="L5623" s="4">
        <v>0.22446429201610585</v>
      </c>
      <c r="M5623" s="28">
        <f t="shared" si="96"/>
        <v>-1040</v>
      </c>
    </row>
    <row r="5624" spans="3:13" x14ac:dyDescent="0.3">
      <c r="C5624" s="2"/>
      <c r="L5624" s="4">
        <v>0.763759855258341</v>
      </c>
      <c r="M5624" s="27">
        <f t="shared" si="96"/>
        <v>1000</v>
      </c>
    </row>
    <row r="5625" spans="3:13" x14ac:dyDescent="0.3">
      <c r="C5625" s="2"/>
      <c r="L5625" s="4">
        <v>0.11483590868667914</v>
      </c>
      <c r="M5625" s="28">
        <f t="shared" si="96"/>
        <v>-1040</v>
      </c>
    </row>
    <row r="5626" spans="3:13" x14ac:dyDescent="0.3">
      <c r="C5626" s="2"/>
      <c r="L5626" s="4">
        <v>0.68669620777253548</v>
      </c>
      <c r="M5626" s="27">
        <f t="shared" si="96"/>
        <v>480</v>
      </c>
    </row>
    <row r="5627" spans="3:13" x14ac:dyDescent="0.3">
      <c r="C5627" s="2"/>
      <c r="L5627" s="4">
        <v>0.57388933022240751</v>
      </c>
      <c r="M5627" s="28">
        <f t="shared" si="96"/>
        <v>480</v>
      </c>
    </row>
    <row r="5628" spans="3:13" x14ac:dyDescent="0.3">
      <c r="C5628" s="2"/>
      <c r="L5628" s="4">
        <v>0.37018798382759888</v>
      </c>
      <c r="M5628" s="27">
        <f t="shared" si="96"/>
        <v>-540</v>
      </c>
    </row>
    <row r="5629" spans="3:13" x14ac:dyDescent="0.3">
      <c r="C5629" s="2"/>
      <c r="L5629" s="4">
        <v>0.97389771555748783</v>
      </c>
      <c r="M5629" s="28">
        <f t="shared" si="96"/>
        <v>1000</v>
      </c>
    </row>
    <row r="5630" spans="3:13" x14ac:dyDescent="0.3">
      <c r="C5630" s="2"/>
      <c r="L5630" s="4">
        <v>0.48155686538947517</v>
      </c>
      <c r="M5630" s="27">
        <f t="shared" si="96"/>
        <v>480</v>
      </c>
    </row>
    <row r="5631" spans="3:13" x14ac:dyDescent="0.3">
      <c r="C5631" s="2"/>
      <c r="L5631" s="4">
        <v>0.68811646707089369</v>
      </c>
      <c r="M5631" s="28">
        <f t="shared" si="96"/>
        <v>480</v>
      </c>
    </row>
    <row r="5632" spans="3:13" x14ac:dyDescent="0.3">
      <c r="C5632" s="2"/>
      <c r="L5632" s="4">
        <v>0.33719331935006847</v>
      </c>
      <c r="M5632" s="27">
        <f t="shared" si="96"/>
        <v>-540</v>
      </c>
    </row>
    <row r="5633" spans="3:13" x14ac:dyDescent="0.3">
      <c r="C5633" s="2"/>
      <c r="L5633" s="4">
        <v>5.7613908839787675E-2</v>
      </c>
      <c r="M5633" s="28">
        <f t="shared" si="96"/>
        <v>-1040</v>
      </c>
    </row>
    <row r="5634" spans="3:13" x14ac:dyDescent="0.3">
      <c r="C5634" s="2"/>
      <c r="L5634" s="4">
        <v>0.78552435664989495</v>
      </c>
      <c r="M5634" s="27">
        <f t="shared" si="96"/>
        <v>1000</v>
      </c>
    </row>
    <row r="5635" spans="3:13" x14ac:dyDescent="0.3">
      <c r="C5635" s="2"/>
      <c r="L5635" s="4">
        <v>0.50605341293006301</v>
      </c>
      <c r="M5635" s="28">
        <f t="shared" si="96"/>
        <v>480</v>
      </c>
    </row>
    <row r="5636" spans="3:13" x14ac:dyDescent="0.3">
      <c r="C5636" s="2"/>
      <c r="L5636" s="4">
        <v>0.44520940009157328</v>
      </c>
      <c r="M5636" s="27">
        <f t="shared" si="96"/>
        <v>480</v>
      </c>
    </row>
    <row r="5637" spans="3:13" x14ac:dyDescent="0.3">
      <c r="C5637" s="2"/>
      <c r="L5637" s="4">
        <v>0.63882920212335126</v>
      </c>
      <c r="M5637" s="28">
        <f t="shared" ref="M5637:M5700" si="97">IF(L5637&gt;$D$19,$E$18,IF(L5637&gt;$D$20,$E$19,IF(L5637&gt;$D$21,$E$20,$E$21)))</f>
        <v>480</v>
      </c>
    </row>
    <row r="5638" spans="3:13" x14ac:dyDescent="0.3">
      <c r="C5638" s="2"/>
      <c r="L5638" s="4">
        <v>0.60779596499547728</v>
      </c>
      <c r="M5638" s="27">
        <f t="shared" si="97"/>
        <v>480</v>
      </c>
    </row>
    <row r="5639" spans="3:13" x14ac:dyDescent="0.3">
      <c r="C5639" s="2"/>
      <c r="L5639" s="4">
        <v>0.15538150005130325</v>
      </c>
      <c r="M5639" s="28">
        <f t="shared" si="97"/>
        <v>-1040</v>
      </c>
    </row>
    <row r="5640" spans="3:13" x14ac:dyDescent="0.3">
      <c r="C5640" s="2"/>
      <c r="L5640" s="4">
        <v>0.28643848146188966</v>
      </c>
      <c r="M5640" s="27">
        <f t="shared" si="97"/>
        <v>-540</v>
      </c>
    </row>
    <row r="5641" spans="3:13" x14ac:dyDescent="0.3">
      <c r="C5641" s="2"/>
      <c r="L5641" s="4">
        <v>0.51063282832664714</v>
      </c>
      <c r="M5641" s="28">
        <f t="shared" si="97"/>
        <v>480</v>
      </c>
    </row>
    <row r="5642" spans="3:13" x14ac:dyDescent="0.3">
      <c r="C5642" s="2"/>
      <c r="L5642" s="4">
        <v>0.14176618283793907</v>
      </c>
      <c r="M5642" s="27">
        <f t="shared" si="97"/>
        <v>-1040</v>
      </c>
    </row>
    <row r="5643" spans="3:13" x14ac:dyDescent="0.3">
      <c r="C5643" s="2"/>
      <c r="L5643" s="4">
        <v>0.99143187403029043</v>
      </c>
      <c r="M5643" s="28">
        <f t="shared" si="97"/>
        <v>1000</v>
      </c>
    </row>
    <row r="5644" spans="3:13" x14ac:dyDescent="0.3">
      <c r="C5644" s="2"/>
      <c r="L5644" s="4">
        <v>0.42117905061410754</v>
      </c>
      <c r="M5644" s="27">
        <f t="shared" si="97"/>
        <v>-540</v>
      </c>
    </row>
    <row r="5645" spans="3:13" x14ac:dyDescent="0.3">
      <c r="C5645" s="2"/>
      <c r="L5645" s="4">
        <v>5.800366165929105E-2</v>
      </c>
      <c r="M5645" s="28">
        <f t="shared" si="97"/>
        <v>-1040</v>
      </c>
    </row>
    <row r="5646" spans="3:13" x14ac:dyDescent="0.3">
      <c r="C5646" s="2"/>
      <c r="L5646" s="4">
        <v>0.22254141382165149</v>
      </c>
      <c r="M5646" s="27">
        <f t="shared" si="97"/>
        <v>-1040</v>
      </c>
    </row>
    <row r="5647" spans="3:13" x14ac:dyDescent="0.3">
      <c r="C5647" s="2"/>
      <c r="L5647" s="4">
        <v>0.9782988447094203</v>
      </c>
      <c r="M5647" s="28">
        <f t="shared" si="97"/>
        <v>1000</v>
      </c>
    </row>
    <row r="5648" spans="3:13" x14ac:dyDescent="0.3">
      <c r="C5648" s="2"/>
      <c r="L5648" s="4">
        <v>0.52709222858237481</v>
      </c>
      <c r="M5648" s="27">
        <f t="shared" si="97"/>
        <v>480</v>
      </c>
    </row>
    <row r="5649" spans="3:13" x14ac:dyDescent="0.3">
      <c r="C5649" s="2"/>
      <c r="L5649" s="4">
        <v>0.92602318249751103</v>
      </c>
      <c r="M5649" s="28">
        <f t="shared" si="97"/>
        <v>1000</v>
      </c>
    </row>
    <row r="5650" spans="3:13" x14ac:dyDescent="0.3">
      <c r="C5650" s="2"/>
      <c r="L5650" s="4">
        <v>0.53063492732081796</v>
      </c>
      <c r="M5650" s="27">
        <f t="shared" si="97"/>
        <v>480</v>
      </c>
    </row>
    <row r="5651" spans="3:13" x14ac:dyDescent="0.3">
      <c r="C5651" s="2"/>
      <c r="L5651" s="4">
        <v>0.21402254975570656</v>
      </c>
      <c r="M5651" s="28">
        <f t="shared" si="97"/>
        <v>-1040</v>
      </c>
    </row>
    <row r="5652" spans="3:13" x14ac:dyDescent="0.3">
      <c r="C5652" s="2"/>
      <c r="L5652" s="4">
        <v>0.3475676260144992</v>
      </c>
      <c r="M5652" s="27">
        <f t="shared" si="97"/>
        <v>-540</v>
      </c>
    </row>
    <row r="5653" spans="3:13" x14ac:dyDescent="0.3">
      <c r="C5653" s="2"/>
      <c r="L5653" s="4">
        <v>0.32295403136679901</v>
      </c>
      <c r="M5653" s="28">
        <f t="shared" si="97"/>
        <v>-540</v>
      </c>
    </row>
    <row r="5654" spans="3:13" x14ac:dyDescent="0.3">
      <c r="C5654" s="2"/>
      <c r="L5654" s="4">
        <v>0.40448286101543218</v>
      </c>
      <c r="M5654" s="27">
        <f t="shared" si="97"/>
        <v>-540</v>
      </c>
    </row>
    <row r="5655" spans="3:13" x14ac:dyDescent="0.3">
      <c r="C5655" s="2"/>
      <c r="L5655" s="4">
        <v>5.5449480636382553E-4</v>
      </c>
      <c r="M5655" s="28">
        <f t="shared" si="97"/>
        <v>-1040</v>
      </c>
    </row>
    <row r="5656" spans="3:13" x14ac:dyDescent="0.3">
      <c r="C5656" s="2"/>
      <c r="L5656" s="4">
        <v>0.13373692227524769</v>
      </c>
      <c r="M5656" s="27">
        <f t="shared" si="97"/>
        <v>-1040</v>
      </c>
    </row>
    <row r="5657" spans="3:13" x14ac:dyDescent="0.3">
      <c r="C5657" s="2"/>
      <c r="L5657" s="4">
        <v>9.8188360185015644E-2</v>
      </c>
      <c r="M5657" s="28">
        <f t="shared" si="97"/>
        <v>-1040</v>
      </c>
    </row>
    <row r="5658" spans="3:13" x14ac:dyDescent="0.3">
      <c r="C5658" s="2"/>
      <c r="L5658" s="4">
        <v>0.82839841728882668</v>
      </c>
      <c r="M5658" s="27">
        <f t="shared" si="97"/>
        <v>1000</v>
      </c>
    </row>
    <row r="5659" spans="3:13" x14ac:dyDescent="0.3">
      <c r="C5659" s="2"/>
      <c r="L5659" s="4">
        <v>0.20386193577981437</v>
      </c>
      <c r="M5659" s="28">
        <f t="shared" si="97"/>
        <v>-1040</v>
      </c>
    </row>
    <row r="5660" spans="3:13" x14ac:dyDescent="0.3">
      <c r="C5660" s="2"/>
      <c r="L5660" s="4">
        <v>0.64163723748379142</v>
      </c>
      <c r="M5660" s="27">
        <f t="shared" si="97"/>
        <v>480</v>
      </c>
    </row>
    <row r="5661" spans="3:13" x14ac:dyDescent="0.3">
      <c r="C5661" s="2"/>
      <c r="L5661" s="4">
        <v>0.18849036388951745</v>
      </c>
      <c r="M5661" s="28">
        <f t="shared" si="97"/>
        <v>-1040</v>
      </c>
    </row>
    <row r="5662" spans="3:13" x14ac:dyDescent="0.3">
      <c r="C5662" s="2"/>
      <c r="L5662" s="4">
        <v>0.84968003836773121</v>
      </c>
      <c r="M5662" s="27">
        <f t="shared" si="97"/>
        <v>1000</v>
      </c>
    </row>
    <row r="5663" spans="3:13" x14ac:dyDescent="0.3">
      <c r="C5663" s="2"/>
      <c r="L5663" s="4">
        <v>0.84667257644068905</v>
      </c>
      <c r="M5663" s="28">
        <f t="shared" si="97"/>
        <v>1000</v>
      </c>
    </row>
    <row r="5664" spans="3:13" x14ac:dyDescent="0.3">
      <c r="C5664" s="2"/>
      <c r="L5664" s="4">
        <v>0.4942168552825742</v>
      </c>
      <c r="M5664" s="27">
        <f t="shared" si="97"/>
        <v>480</v>
      </c>
    </row>
    <row r="5665" spans="3:13" x14ac:dyDescent="0.3">
      <c r="C5665" s="2"/>
      <c r="L5665" s="4">
        <v>3.555596970320285E-2</v>
      </c>
      <c r="M5665" s="28">
        <f t="shared" si="97"/>
        <v>-1040</v>
      </c>
    </row>
    <row r="5666" spans="3:13" x14ac:dyDescent="0.3">
      <c r="C5666" s="2"/>
      <c r="L5666" s="4">
        <v>0.54871311499663267</v>
      </c>
      <c r="M5666" s="27">
        <f t="shared" si="97"/>
        <v>480</v>
      </c>
    </row>
    <row r="5667" spans="3:13" x14ac:dyDescent="0.3">
      <c r="C5667" s="2"/>
      <c r="L5667" s="4">
        <v>0.44166391876145172</v>
      </c>
      <c r="M5667" s="28">
        <f t="shared" si="97"/>
        <v>480</v>
      </c>
    </row>
    <row r="5668" spans="3:13" x14ac:dyDescent="0.3">
      <c r="C5668" s="2"/>
      <c r="L5668" s="4">
        <v>0.87643906500601687</v>
      </c>
      <c r="M5668" s="27">
        <f t="shared" si="97"/>
        <v>1000</v>
      </c>
    </row>
    <row r="5669" spans="3:13" x14ac:dyDescent="0.3">
      <c r="C5669" s="2"/>
      <c r="L5669" s="4">
        <v>0.87515773036771283</v>
      </c>
      <c r="M5669" s="28">
        <f t="shared" si="97"/>
        <v>1000</v>
      </c>
    </row>
    <row r="5670" spans="3:13" x14ac:dyDescent="0.3">
      <c r="C5670" s="2"/>
      <c r="L5670" s="4">
        <v>6.9190514970970063E-2</v>
      </c>
      <c r="M5670" s="27">
        <f t="shared" si="97"/>
        <v>-1040</v>
      </c>
    </row>
    <row r="5671" spans="3:13" x14ac:dyDescent="0.3">
      <c r="C5671" s="2"/>
      <c r="L5671" s="4">
        <v>0.79562448216637682</v>
      </c>
      <c r="M5671" s="28">
        <f t="shared" si="97"/>
        <v>1000</v>
      </c>
    </row>
    <row r="5672" spans="3:13" x14ac:dyDescent="0.3">
      <c r="C5672" s="2"/>
      <c r="L5672" s="4">
        <v>0.20029067596653283</v>
      </c>
      <c r="M5672" s="27">
        <f t="shared" si="97"/>
        <v>-1040</v>
      </c>
    </row>
    <row r="5673" spans="3:13" x14ac:dyDescent="0.3">
      <c r="C5673" s="2"/>
      <c r="L5673" s="4">
        <v>0.65899276316939381</v>
      </c>
      <c r="M5673" s="28">
        <f t="shared" si="97"/>
        <v>480</v>
      </c>
    </row>
    <row r="5674" spans="3:13" x14ac:dyDescent="0.3">
      <c r="C5674" s="2"/>
      <c r="L5674" s="4">
        <v>0.99391942606882</v>
      </c>
      <c r="M5674" s="27">
        <f t="shared" si="97"/>
        <v>1000</v>
      </c>
    </row>
    <row r="5675" spans="3:13" x14ac:dyDescent="0.3">
      <c r="C5675" s="2"/>
      <c r="L5675" s="4">
        <v>0.66854083118682628</v>
      </c>
      <c r="M5675" s="28">
        <f t="shared" si="97"/>
        <v>480</v>
      </c>
    </row>
    <row r="5676" spans="3:13" x14ac:dyDescent="0.3">
      <c r="C5676" s="2"/>
      <c r="L5676" s="4">
        <v>6.4579987787234727E-2</v>
      </c>
      <c r="M5676" s="27">
        <f t="shared" si="97"/>
        <v>-1040</v>
      </c>
    </row>
    <row r="5677" spans="3:13" x14ac:dyDescent="0.3">
      <c r="C5677" s="2"/>
      <c r="L5677" s="4">
        <v>0.45922148387972317</v>
      </c>
      <c r="M5677" s="28">
        <f t="shared" si="97"/>
        <v>480</v>
      </c>
    </row>
    <row r="5678" spans="3:13" x14ac:dyDescent="0.3">
      <c r="C5678" s="2"/>
      <c r="L5678" s="4">
        <v>0.83504008252550344</v>
      </c>
      <c r="M5678" s="27">
        <f t="shared" si="97"/>
        <v>1000</v>
      </c>
    </row>
    <row r="5679" spans="3:13" x14ac:dyDescent="0.3">
      <c r="C5679" s="2"/>
      <c r="L5679" s="4">
        <v>8.6005605432263321E-2</v>
      </c>
      <c r="M5679" s="28">
        <f t="shared" si="97"/>
        <v>-1040</v>
      </c>
    </row>
    <row r="5680" spans="3:13" x14ac:dyDescent="0.3">
      <c r="C5680" s="2"/>
      <c r="L5680" s="4">
        <v>0.73797484843616667</v>
      </c>
      <c r="M5680" s="27">
        <f t="shared" si="97"/>
        <v>480</v>
      </c>
    </row>
    <row r="5681" spans="3:13" x14ac:dyDescent="0.3">
      <c r="C5681" s="2"/>
      <c r="L5681" s="4">
        <v>0.84286619913371608</v>
      </c>
      <c r="M5681" s="28">
        <f t="shared" si="97"/>
        <v>1000</v>
      </c>
    </row>
    <row r="5682" spans="3:13" x14ac:dyDescent="0.3">
      <c r="C5682" s="2"/>
      <c r="L5682" s="4">
        <v>0.66418329936892029</v>
      </c>
      <c r="M5682" s="27">
        <f t="shared" si="97"/>
        <v>480</v>
      </c>
    </row>
    <row r="5683" spans="3:13" x14ac:dyDescent="0.3">
      <c r="C5683" s="2"/>
      <c r="L5683" s="4">
        <v>0.58851060658741483</v>
      </c>
      <c r="M5683" s="28">
        <f t="shared" si="97"/>
        <v>480</v>
      </c>
    </row>
    <row r="5684" spans="3:13" x14ac:dyDescent="0.3">
      <c r="C5684" s="2"/>
      <c r="L5684" s="4">
        <v>0.63836187280193157</v>
      </c>
      <c r="M5684" s="27">
        <f t="shared" si="97"/>
        <v>480</v>
      </c>
    </row>
    <row r="5685" spans="3:13" x14ac:dyDescent="0.3">
      <c r="C5685" s="2"/>
      <c r="L5685" s="4">
        <v>0.26012352020755403</v>
      </c>
      <c r="M5685" s="28">
        <f t="shared" si="97"/>
        <v>-540</v>
      </c>
    </row>
    <row r="5686" spans="3:13" x14ac:dyDescent="0.3">
      <c r="C5686" s="2"/>
      <c r="L5686" s="4">
        <v>0.27286529690783345</v>
      </c>
      <c r="M5686" s="27">
        <f t="shared" si="97"/>
        <v>-540</v>
      </c>
    </row>
    <row r="5687" spans="3:13" x14ac:dyDescent="0.3">
      <c r="C5687" s="2"/>
      <c r="L5687" s="4">
        <v>2.3788652250039677E-2</v>
      </c>
      <c r="M5687" s="28">
        <f t="shared" si="97"/>
        <v>-1040</v>
      </c>
    </row>
    <row r="5688" spans="3:13" x14ac:dyDescent="0.3">
      <c r="C5688" s="2"/>
      <c r="L5688" s="4">
        <v>0.57406945867316839</v>
      </c>
      <c r="M5688" s="27">
        <f t="shared" si="97"/>
        <v>480</v>
      </c>
    </row>
    <row r="5689" spans="3:13" x14ac:dyDescent="0.3">
      <c r="C5689" s="2"/>
      <c r="L5689" s="4">
        <v>5.2257979225851958E-2</v>
      </c>
      <c r="M5689" s="28">
        <f t="shared" si="97"/>
        <v>-1040</v>
      </c>
    </row>
    <row r="5690" spans="3:13" x14ac:dyDescent="0.3">
      <c r="C5690" s="2"/>
      <c r="L5690" s="4">
        <v>0.21278332978177428</v>
      </c>
      <c r="M5690" s="27">
        <f t="shared" si="97"/>
        <v>-1040</v>
      </c>
    </row>
    <row r="5691" spans="3:13" x14ac:dyDescent="0.3">
      <c r="C5691" s="2"/>
      <c r="L5691" s="4">
        <v>0.80024793257693971</v>
      </c>
      <c r="M5691" s="28">
        <f t="shared" si="97"/>
        <v>1000</v>
      </c>
    </row>
    <row r="5692" spans="3:13" x14ac:dyDescent="0.3">
      <c r="C5692" s="2"/>
      <c r="L5692" s="4">
        <v>0.32021774345410825</v>
      </c>
      <c r="M5692" s="27">
        <f t="shared" si="97"/>
        <v>-540</v>
      </c>
    </row>
    <row r="5693" spans="3:13" x14ac:dyDescent="0.3">
      <c r="C5693" s="2"/>
      <c r="L5693" s="4">
        <v>0.12696182562450919</v>
      </c>
      <c r="M5693" s="28">
        <f t="shared" si="97"/>
        <v>-1040</v>
      </c>
    </row>
    <row r="5694" spans="3:13" x14ac:dyDescent="0.3">
      <c r="C5694" s="2"/>
      <c r="L5694" s="4">
        <v>0.92460592972791278</v>
      </c>
      <c r="M5694" s="27">
        <f t="shared" si="97"/>
        <v>1000</v>
      </c>
    </row>
    <row r="5695" spans="3:13" x14ac:dyDescent="0.3">
      <c r="C5695" s="2"/>
      <c r="L5695" s="4">
        <v>0.43437753074265006</v>
      </c>
      <c r="M5695" s="28">
        <f t="shared" si="97"/>
        <v>480</v>
      </c>
    </row>
    <row r="5696" spans="3:13" x14ac:dyDescent="0.3">
      <c r="C5696" s="2"/>
      <c r="L5696" s="4">
        <v>0.16157397115213712</v>
      </c>
      <c r="M5696" s="27">
        <f t="shared" si="97"/>
        <v>-1040</v>
      </c>
    </row>
    <row r="5697" spans="3:13" x14ac:dyDescent="0.3">
      <c r="C5697" s="2"/>
      <c r="L5697" s="4">
        <v>0.10021169239647965</v>
      </c>
      <c r="M5697" s="28">
        <f t="shared" si="97"/>
        <v>-1040</v>
      </c>
    </row>
    <row r="5698" spans="3:13" x14ac:dyDescent="0.3">
      <c r="C5698" s="2"/>
      <c r="L5698" s="4">
        <v>6.5410538916477856E-2</v>
      </c>
      <c r="M5698" s="27">
        <f t="shared" si="97"/>
        <v>-1040</v>
      </c>
    </row>
    <row r="5699" spans="3:13" x14ac:dyDescent="0.3">
      <c r="C5699" s="2"/>
      <c r="L5699" s="4">
        <v>0.44563418812791111</v>
      </c>
      <c r="M5699" s="28">
        <f t="shared" si="97"/>
        <v>480</v>
      </c>
    </row>
    <row r="5700" spans="3:13" x14ac:dyDescent="0.3">
      <c r="C5700" s="2"/>
      <c r="L5700" s="4">
        <v>0.50124698197962136</v>
      </c>
      <c r="M5700" s="27">
        <f t="shared" si="97"/>
        <v>480</v>
      </c>
    </row>
    <row r="5701" spans="3:13" x14ac:dyDescent="0.3">
      <c r="C5701" s="2"/>
      <c r="L5701" s="4">
        <v>0.54355910862798151</v>
      </c>
      <c r="M5701" s="28">
        <f t="shared" ref="M5701:M5764" si="98">IF(L5701&gt;$D$19,$E$18,IF(L5701&gt;$D$20,$E$19,IF(L5701&gt;$D$21,$E$20,$E$21)))</f>
        <v>480</v>
      </c>
    </row>
    <row r="5702" spans="3:13" x14ac:dyDescent="0.3">
      <c r="C5702" s="2"/>
      <c r="L5702" s="4">
        <v>3.5808427708641899E-2</v>
      </c>
      <c r="M5702" s="27">
        <f t="shared" si="98"/>
        <v>-1040</v>
      </c>
    </row>
    <row r="5703" spans="3:13" x14ac:dyDescent="0.3">
      <c r="C5703" s="2"/>
      <c r="L5703" s="4">
        <v>0.57104210545302148</v>
      </c>
      <c r="M5703" s="28">
        <f t="shared" si="98"/>
        <v>480</v>
      </c>
    </row>
    <row r="5704" spans="3:13" x14ac:dyDescent="0.3">
      <c r="C5704" s="2"/>
      <c r="L5704" s="4">
        <v>0.2114701462575389</v>
      </c>
      <c r="M5704" s="27">
        <f t="shared" si="98"/>
        <v>-1040</v>
      </c>
    </row>
    <row r="5705" spans="3:13" x14ac:dyDescent="0.3">
      <c r="C5705" s="2"/>
      <c r="L5705" s="4">
        <v>0.36347336080321579</v>
      </c>
      <c r="M5705" s="28">
        <f t="shared" si="98"/>
        <v>-540</v>
      </c>
    </row>
    <row r="5706" spans="3:13" x14ac:dyDescent="0.3">
      <c r="C5706" s="2"/>
      <c r="L5706" s="4">
        <v>0.5403319475203896</v>
      </c>
      <c r="M5706" s="27">
        <f t="shared" si="98"/>
        <v>480</v>
      </c>
    </row>
    <row r="5707" spans="3:13" x14ac:dyDescent="0.3">
      <c r="C5707" s="2"/>
      <c r="L5707" s="4">
        <v>6.7204301856090387E-2</v>
      </c>
      <c r="M5707" s="28">
        <f t="shared" si="98"/>
        <v>-1040</v>
      </c>
    </row>
    <row r="5708" spans="3:13" x14ac:dyDescent="0.3">
      <c r="C5708" s="2"/>
      <c r="L5708" s="4">
        <v>0.66802392237654562</v>
      </c>
      <c r="M5708" s="27">
        <f t="shared" si="98"/>
        <v>480</v>
      </c>
    </row>
    <row r="5709" spans="3:13" x14ac:dyDescent="0.3">
      <c r="C5709" s="2"/>
      <c r="L5709" s="4">
        <v>0.38099107870847049</v>
      </c>
      <c r="M5709" s="28">
        <f t="shared" si="98"/>
        <v>-540</v>
      </c>
    </row>
    <row r="5710" spans="3:13" x14ac:dyDescent="0.3">
      <c r="C5710" s="2"/>
      <c r="L5710" s="4">
        <v>0.33334108196871304</v>
      </c>
      <c r="M5710" s="27">
        <f t="shared" si="98"/>
        <v>-540</v>
      </c>
    </row>
    <row r="5711" spans="3:13" x14ac:dyDescent="0.3">
      <c r="C5711" s="2"/>
      <c r="L5711" s="4">
        <v>2.9525336512769007E-3</v>
      </c>
      <c r="M5711" s="28">
        <f t="shared" si="98"/>
        <v>-1040</v>
      </c>
    </row>
    <row r="5712" spans="3:13" x14ac:dyDescent="0.3">
      <c r="C5712" s="2"/>
      <c r="L5712" s="4">
        <v>0.88579956207181221</v>
      </c>
      <c r="M5712" s="27">
        <f t="shared" si="98"/>
        <v>1000</v>
      </c>
    </row>
    <row r="5713" spans="3:13" x14ac:dyDescent="0.3">
      <c r="C5713" s="2"/>
      <c r="L5713" s="4">
        <v>0.65999202332802387</v>
      </c>
      <c r="M5713" s="28">
        <f t="shared" si="98"/>
        <v>480</v>
      </c>
    </row>
    <row r="5714" spans="3:13" x14ac:dyDescent="0.3">
      <c r="C5714" s="2"/>
      <c r="L5714" s="4">
        <v>0.93301185216199856</v>
      </c>
      <c r="M5714" s="27">
        <f t="shared" si="98"/>
        <v>1000</v>
      </c>
    </row>
    <row r="5715" spans="3:13" x14ac:dyDescent="0.3">
      <c r="C5715" s="2"/>
      <c r="L5715" s="4">
        <v>0.8109729156015868</v>
      </c>
      <c r="M5715" s="28">
        <f t="shared" si="98"/>
        <v>1000</v>
      </c>
    </row>
    <row r="5716" spans="3:13" x14ac:dyDescent="0.3">
      <c r="C5716" s="2"/>
      <c r="L5716" s="4">
        <v>0.49503114615485821</v>
      </c>
      <c r="M5716" s="27">
        <f t="shared" si="98"/>
        <v>480</v>
      </c>
    </row>
    <row r="5717" spans="3:13" x14ac:dyDescent="0.3">
      <c r="C5717" s="2"/>
      <c r="L5717" s="4">
        <v>0.26248652995119492</v>
      </c>
      <c r="M5717" s="28">
        <f t="shared" si="98"/>
        <v>-540</v>
      </c>
    </row>
    <row r="5718" spans="3:13" x14ac:dyDescent="0.3">
      <c r="C5718" s="2"/>
      <c r="L5718" s="4">
        <v>0.11361474312107411</v>
      </c>
      <c r="M5718" s="27">
        <f t="shared" si="98"/>
        <v>-1040</v>
      </c>
    </row>
    <row r="5719" spans="3:13" x14ac:dyDescent="0.3">
      <c r="C5719" s="2"/>
      <c r="L5719" s="4">
        <v>0.17330281167052264</v>
      </c>
      <c r="M5719" s="28">
        <f t="shared" si="98"/>
        <v>-1040</v>
      </c>
    </row>
    <row r="5720" spans="3:13" x14ac:dyDescent="0.3">
      <c r="C5720" s="2"/>
      <c r="L5720" s="4">
        <v>0.58430011218190414</v>
      </c>
      <c r="M5720" s="27">
        <f t="shared" si="98"/>
        <v>480</v>
      </c>
    </row>
    <row r="5721" spans="3:13" x14ac:dyDescent="0.3">
      <c r="C5721" s="2"/>
      <c r="L5721" s="4">
        <v>0.47549717723887341</v>
      </c>
      <c r="M5721" s="28">
        <f t="shared" si="98"/>
        <v>480</v>
      </c>
    </row>
    <row r="5722" spans="3:13" x14ac:dyDescent="0.3">
      <c r="C5722" s="2"/>
      <c r="L5722" s="4">
        <v>0.11816401456673054</v>
      </c>
      <c r="M5722" s="27">
        <f t="shared" si="98"/>
        <v>-1040</v>
      </c>
    </row>
    <row r="5723" spans="3:13" x14ac:dyDescent="0.3">
      <c r="C5723" s="2"/>
      <c r="L5723" s="4">
        <v>0.20228326931517904</v>
      </c>
      <c r="M5723" s="28">
        <f t="shared" si="98"/>
        <v>-1040</v>
      </c>
    </row>
    <row r="5724" spans="3:13" x14ac:dyDescent="0.3">
      <c r="C5724" s="2"/>
      <c r="L5724" s="4">
        <v>0.38316240474877916</v>
      </c>
      <c r="M5724" s="27">
        <f t="shared" si="98"/>
        <v>-540</v>
      </c>
    </row>
    <row r="5725" spans="3:13" x14ac:dyDescent="0.3">
      <c r="C5725" s="2"/>
      <c r="L5725" s="4">
        <v>0.8863883068151982</v>
      </c>
      <c r="M5725" s="28">
        <f t="shared" si="98"/>
        <v>1000</v>
      </c>
    </row>
    <row r="5726" spans="3:13" x14ac:dyDescent="0.3">
      <c r="C5726" s="2"/>
      <c r="L5726" s="4">
        <v>8.1871163356236232E-2</v>
      </c>
      <c r="M5726" s="27">
        <f t="shared" si="98"/>
        <v>-1040</v>
      </c>
    </row>
    <row r="5727" spans="3:13" x14ac:dyDescent="0.3">
      <c r="C5727" s="2"/>
      <c r="L5727" s="4">
        <v>2.665502980484491E-2</v>
      </c>
      <c r="M5727" s="28">
        <f t="shared" si="98"/>
        <v>-1040</v>
      </c>
    </row>
    <row r="5728" spans="3:13" x14ac:dyDescent="0.3">
      <c r="C5728" s="2"/>
      <c r="L5728" s="4">
        <v>0.63406561121556138</v>
      </c>
      <c r="M5728" s="27">
        <f t="shared" si="98"/>
        <v>480</v>
      </c>
    </row>
    <row r="5729" spans="3:13" x14ac:dyDescent="0.3">
      <c r="C5729" s="2"/>
      <c r="L5729" s="4">
        <v>0.12699899956115923</v>
      </c>
      <c r="M5729" s="28">
        <f t="shared" si="98"/>
        <v>-1040</v>
      </c>
    </row>
    <row r="5730" spans="3:13" x14ac:dyDescent="0.3">
      <c r="C5730" s="2"/>
      <c r="L5730" s="4">
        <v>7.041780307119061E-2</v>
      </c>
      <c r="M5730" s="27">
        <f t="shared" si="98"/>
        <v>-1040</v>
      </c>
    </row>
    <row r="5731" spans="3:13" x14ac:dyDescent="0.3">
      <c r="C5731" s="2"/>
      <c r="L5731" s="4">
        <v>0.66135963320306757</v>
      </c>
      <c r="M5731" s="28">
        <f t="shared" si="98"/>
        <v>480</v>
      </c>
    </row>
    <row r="5732" spans="3:13" x14ac:dyDescent="0.3">
      <c r="C5732" s="2"/>
      <c r="L5732" s="4">
        <v>0.55276435187102602</v>
      </c>
      <c r="M5732" s="27">
        <f t="shared" si="98"/>
        <v>480</v>
      </c>
    </row>
    <row r="5733" spans="3:13" x14ac:dyDescent="0.3">
      <c r="C5733" s="2"/>
      <c r="L5733" s="4">
        <v>0.504088690774946</v>
      </c>
      <c r="M5733" s="28">
        <f t="shared" si="98"/>
        <v>480</v>
      </c>
    </row>
    <row r="5734" spans="3:13" x14ac:dyDescent="0.3">
      <c r="C5734" s="2"/>
      <c r="L5734" s="4">
        <v>0.85116957038566476</v>
      </c>
      <c r="M5734" s="27">
        <f t="shared" si="98"/>
        <v>1000</v>
      </c>
    </row>
    <row r="5735" spans="3:13" x14ac:dyDescent="0.3">
      <c r="C5735" s="2"/>
      <c r="L5735" s="4">
        <v>7.3159258838208618E-2</v>
      </c>
      <c r="M5735" s="28">
        <f t="shared" si="98"/>
        <v>-1040</v>
      </c>
    </row>
    <row r="5736" spans="3:13" x14ac:dyDescent="0.3">
      <c r="C5736" s="2"/>
      <c r="L5736" s="4">
        <v>0.10493790228719369</v>
      </c>
      <c r="M5736" s="27">
        <f t="shared" si="98"/>
        <v>-1040</v>
      </c>
    </row>
    <row r="5737" spans="3:13" x14ac:dyDescent="0.3">
      <c r="C5737" s="2"/>
      <c r="L5737" s="4">
        <v>0.84295775417954144</v>
      </c>
      <c r="M5737" s="28">
        <f t="shared" si="98"/>
        <v>1000</v>
      </c>
    </row>
    <row r="5738" spans="3:13" x14ac:dyDescent="0.3">
      <c r="C5738" s="2"/>
      <c r="L5738" s="4">
        <v>4.7358325723495742E-2</v>
      </c>
      <c r="M5738" s="27">
        <f t="shared" si="98"/>
        <v>-1040</v>
      </c>
    </row>
    <row r="5739" spans="3:13" x14ac:dyDescent="0.3">
      <c r="C5739" s="2"/>
      <c r="L5739" s="4">
        <v>0.33617312771584718</v>
      </c>
      <c r="M5739" s="28">
        <f t="shared" si="98"/>
        <v>-540</v>
      </c>
    </row>
    <row r="5740" spans="3:13" x14ac:dyDescent="0.3">
      <c r="C5740" s="2"/>
      <c r="L5740" s="4">
        <v>0.77904699822585244</v>
      </c>
      <c r="M5740" s="27">
        <f t="shared" si="98"/>
        <v>1000</v>
      </c>
    </row>
    <row r="5741" spans="3:13" x14ac:dyDescent="0.3">
      <c r="C5741" s="2"/>
      <c r="L5741" s="4">
        <v>7.2781379461459572E-2</v>
      </c>
      <c r="M5741" s="28">
        <f t="shared" si="98"/>
        <v>-1040</v>
      </c>
    </row>
    <row r="5742" spans="3:13" x14ac:dyDescent="0.3">
      <c r="C5742" s="2"/>
      <c r="L5742" s="4">
        <v>1.8441559119509732E-2</v>
      </c>
      <c r="M5742" s="27">
        <f t="shared" si="98"/>
        <v>-1040</v>
      </c>
    </row>
    <row r="5743" spans="3:13" x14ac:dyDescent="0.3">
      <c r="C5743" s="2"/>
      <c r="L5743" s="4">
        <v>0.32844736868843971</v>
      </c>
      <c r="M5743" s="28">
        <f t="shared" si="98"/>
        <v>-540</v>
      </c>
    </row>
    <row r="5744" spans="3:13" x14ac:dyDescent="0.3">
      <c r="C5744" s="2"/>
      <c r="L5744" s="4">
        <v>0.40688124972757345</v>
      </c>
      <c r="M5744" s="27">
        <f t="shared" si="98"/>
        <v>-540</v>
      </c>
    </row>
    <row r="5745" spans="3:13" x14ac:dyDescent="0.3">
      <c r="C5745" s="2"/>
      <c r="L5745" s="4">
        <v>0.85961034434878603</v>
      </c>
      <c r="M5745" s="28">
        <f t="shared" si="98"/>
        <v>1000</v>
      </c>
    </row>
    <row r="5746" spans="3:13" x14ac:dyDescent="0.3">
      <c r="C5746" s="2"/>
      <c r="L5746" s="4">
        <v>0.36761747914677922</v>
      </c>
      <c r="M5746" s="27">
        <f t="shared" si="98"/>
        <v>-540</v>
      </c>
    </row>
    <row r="5747" spans="3:13" x14ac:dyDescent="0.3">
      <c r="C5747" s="2"/>
      <c r="L5747" s="4">
        <v>0.42138481275622852</v>
      </c>
      <c r="M5747" s="28">
        <f t="shared" si="98"/>
        <v>-540</v>
      </c>
    </row>
    <row r="5748" spans="3:13" x14ac:dyDescent="0.3">
      <c r="C5748" s="2"/>
      <c r="L5748" s="4">
        <v>0.3250830460020866</v>
      </c>
      <c r="M5748" s="27">
        <f t="shared" si="98"/>
        <v>-540</v>
      </c>
    </row>
    <row r="5749" spans="3:13" x14ac:dyDescent="0.3">
      <c r="C5749" s="2"/>
      <c r="L5749" s="4">
        <v>7.2092777779674933E-2</v>
      </c>
      <c r="M5749" s="28">
        <f t="shared" si="98"/>
        <v>-1040</v>
      </c>
    </row>
    <row r="5750" spans="3:13" x14ac:dyDescent="0.3">
      <c r="C5750" s="2"/>
      <c r="L5750" s="4">
        <v>0.95032936308361238</v>
      </c>
      <c r="M5750" s="27">
        <f t="shared" si="98"/>
        <v>1000</v>
      </c>
    </row>
    <row r="5751" spans="3:13" x14ac:dyDescent="0.3">
      <c r="C5751" s="2"/>
      <c r="L5751" s="4">
        <v>1.839826059050309E-2</v>
      </c>
      <c r="M5751" s="28">
        <f t="shared" si="98"/>
        <v>-1040</v>
      </c>
    </row>
    <row r="5752" spans="3:13" x14ac:dyDescent="0.3">
      <c r="C5752" s="2"/>
      <c r="L5752" s="4">
        <v>0.93822761003242838</v>
      </c>
      <c r="M5752" s="27">
        <f t="shared" si="98"/>
        <v>1000</v>
      </c>
    </row>
    <row r="5753" spans="3:13" x14ac:dyDescent="0.3">
      <c r="C5753" s="2"/>
      <c r="L5753" s="4">
        <v>0.34721351951319701</v>
      </c>
      <c r="M5753" s="28">
        <f t="shared" si="98"/>
        <v>-540</v>
      </c>
    </row>
    <row r="5754" spans="3:13" x14ac:dyDescent="0.3">
      <c r="C5754" s="2"/>
      <c r="L5754" s="4">
        <v>0.77283429677089499</v>
      </c>
      <c r="M5754" s="27">
        <f t="shared" si="98"/>
        <v>1000</v>
      </c>
    </row>
    <row r="5755" spans="3:13" x14ac:dyDescent="0.3">
      <c r="C5755" s="2"/>
      <c r="L5755" s="4">
        <v>0.52301911483585128</v>
      </c>
      <c r="M5755" s="28">
        <f t="shared" si="98"/>
        <v>480</v>
      </c>
    </row>
    <row r="5756" spans="3:13" x14ac:dyDescent="0.3">
      <c r="C5756" s="2"/>
      <c r="L5756" s="4">
        <v>0.42776957945309624</v>
      </c>
      <c r="M5756" s="27">
        <f t="shared" si="98"/>
        <v>-540</v>
      </c>
    </row>
    <row r="5757" spans="3:13" x14ac:dyDescent="0.3">
      <c r="C5757" s="2"/>
      <c r="L5757" s="4">
        <v>0.12440941916274773</v>
      </c>
      <c r="M5757" s="28">
        <f t="shared" si="98"/>
        <v>-1040</v>
      </c>
    </row>
    <row r="5758" spans="3:13" x14ac:dyDescent="0.3">
      <c r="C5758" s="2"/>
      <c r="L5758" s="4">
        <v>0.51659900294897532</v>
      </c>
      <c r="M5758" s="27">
        <f t="shared" si="98"/>
        <v>480</v>
      </c>
    </row>
    <row r="5759" spans="3:13" x14ac:dyDescent="0.3">
      <c r="C5759" s="2"/>
      <c r="L5759" s="4">
        <v>0.62000083485369262</v>
      </c>
      <c r="M5759" s="28">
        <f t="shared" si="98"/>
        <v>480</v>
      </c>
    </row>
    <row r="5760" spans="3:13" x14ac:dyDescent="0.3">
      <c r="C5760" s="2"/>
      <c r="L5760" s="4">
        <v>0.93778594834330919</v>
      </c>
      <c r="M5760" s="27">
        <f t="shared" si="98"/>
        <v>1000</v>
      </c>
    </row>
    <row r="5761" spans="3:13" x14ac:dyDescent="0.3">
      <c r="C5761" s="2"/>
      <c r="L5761" s="4">
        <v>0.79534867583681745</v>
      </c>
      <c r="M5761" s="28">
        <f t="shared" si="98"/>
        <v>1000</v>
      </c>
    </row>
    <row r="5762" spans="3:13" x14ac:dyDescent="0.3">
      <c r="C5762" s="2"/>
      <c r="L5762" s="4">
        <v>0.22249278769482683</v>
      </c>
      <c r="M5762" s="27">
        <f t="shared" si="98"/>
        <v>-1040</v>
      </c>
    </row>
    <row r="5763" spans="3:13" x14ac:dyDescent="0.3">
      <c r="C5763" s="2"/>
      <c r="L5763" s="4">
        <v>0.2524894680601063</v>
      </c>
      <c r="M5763" s="28">
        <f t="shared" si="98"/>
        <v>-540</v>
      </c>
    </row>
    <row r="5764" spans="3:13" x14ac:dyDescent="0.3">
      <c r="C5764" s="2"/>
      <c r="L5764" s="4">
        <v>0.32023563376512221</v>
      </c>
      <c r="M5764" s="27">
        <f t="shared" si="98"/>
        <v>-540</v>
      </c>
    </row>
    <row r="5765" spans="3:13" x14ac:dyDescent="0.3">
      <c r="C5765" s="2"/>
      <c r="L5765" s="4">
        <v>0.14809097936609728</v>
      </c>
      <c r="M5765" s="28">
        <f t="shared" ref="M5765:M5828" si="99">IF(L5765&gt;$D$19,$E$18,IF(L5765&gt;$D$20,$E$19,IF(L5765&gt;$D$21,$E$20,$E$21)))</f>
        <v>-1040</v>
      </c>
    </row>
    <row r="5766" spans="3:13" x14ac:dyDescent="0.3">
      <c r="C5766" s="2"/>
      <c r="L5766" s="4">
        <v>0.8795340227064451</v>
      </c>
      <c r="M5766" s="27">
        <f t="shared" si="99"/>
        <v>1000</v>
      </c>
    </row>
    <row r="5767" spans="3:13" x14ac:dyDescent="0.3">
      <c r="C5767" s="2"/>
      <c r="L5767" s="4">
        <v>0.11757806175981178</v>
      </c>
      <c r="M5767" s="28">
        <f t="shared" si="99"/>
        <v>-1040</v>
      </c>
    </row>
    <row r="5768" spans="3:13" x14ac:dyDescent="0.3">
      <c r="C5768" s="2"/>
      <c r="L5768" s="4">
        <v>0.74931713912166054</v>
      </c>
      <c r="M5768" s="27">
        <f t="shared" si="99"/>
        <v>1000</v>
      </c>
    </row>
    <row r="5769" spans="3:13" x14ac:dyDescent="0.3">
      <c r="C5769" s="2"/>
      <c r="L5769" s="4">
        <v>8.5386460247961038E-2</v>
      </c>
      <c r="M5769" s="28">
        <f t="shared" si="99"/>
        <v>-1040</v>
      </c>
    </row>
    <row r="5770" spans="3:13" x14ac:dyDescent="0.3">
      <c r="C5770" s="2"/>
      <c r="L5770" s="4">
        <v>0.77303809162698811</v>
      </c>
      <c r="M5770" s="27">
        <f t="shared" si="99"/>
        <v>1000</v>
      </c>
    </row>
    <row r="5771" spans="3:13" x14ac:dyDescent="0.3">
      <c r="C5771" s="2"/>
      <c r="L5771" s="4">
        <v>0.44154415139798331</v>
      </c>
      <c r="M5771" s="28">
        <f t="shared" si="99"/>
        <v>480</v>
      </c>
    </row>
    <row r="5772" spans="3:13" x14ac:dyDescent="0.3">
      <c r="C5772" s="2"/>
      <c r="L5772" s="4">
        <v>0.89580520862126567</v>
      </c>
      <c r="M5772" s="27">
        <f t="shared" si="99"/>
        <v>1000</v>
      </c>
    </row>
    <row r="5773" spans="3:13" x14ac:dyDescent="0.3">
      <c r="C5773" s="2"/>
      <c r="L5773" s="4">
        <v>0.82203872797766431</v>
      </c>
      <c r="M5773" s="28">
        <f t="shared" si="99"/>
        <v>1000</v>
      </c>
    </row>
    <row r="5774" spans="3:13" x14ac:dyDescent="0.3">
      <c r="C5774" s="2"/>
      <c r="L5774" s="4">
        <v>0.74037468864194078</v>
      </c>
      <c r="M5774" s="27">
        <f t="shared" si="99"/>
        <v>480</v>
      </c>
    </row>
    <row r="5775" spans="3:13" x14ac:dyDescent="0.3">
      <c r="C5775" s="2"/>
      <c r="L5775" s="4">
        <v>0.33650283275011206</v>
      </c>
      <c r="M5775" s="28">
        <f t="shared" si="99"/>
        <v>-540</v>
      </c>
    </row>
    <row r="5776" spans="3:13" x14ac:dyDescent="0.3">
      <c r="C5776" s="2"/>
      <c r="L5776" s="4">
        <v>3.2000179866435219E-2</v>
      </c>
      <c r="M5776" s="27">
        <f t="shared" si="99"/>
        <v>-1040</v>
      </c>
    </row>
    <row r="5777" spans="3:13" x14ac:dyDescent="0.3">
      <c r="C5777" s="2"/>
      <c r="L5777" s="4">
        <v>0.80796855531024125</v>
      </c>
      <c r="M5777" s="28">
        <f t="shared" si="99"/>
        <v>1000</v>
      </c>
    </row>
    <row r="5778" spans="3:13" x14ac:dyDescent="0.3">
      <c r="C5778" s="2"/>
      <c r="L5778" s="4">
        <v>0.62564831446109614</v>
      </c>
      <c r="M5778" s="27">
        <f t="shared" si="99"/>
        <v>480</v>
      </c>
    </row>
    <row r="5779" spans="3:13" x14ac:dyDescent="0.3">
      <c r="C5779" s="2"/>
      <c r="L5779" s="4">
        <v>0.75837121426778997</v>
      </c>
      <c r="M5779" s="28">
        <f t="shared" si="99"/>
        <v>1000</v>
      </c>
    </row>
    <row r="5780" spans="3:13" x14ac:dyDescent="0.3">
      <c r="C5780" s="2"/>
      <c r="L5780" s="4">
        <v>0.23071208897094064</v>
      </c>
      <c r="M5780" s="27">
        <f t="shared" si="99"/>
        <v>-540</v>
      </c>
    </row>
    <row r="5781" spans="3:13" x14ac:dyDescent="0.3">
      <c r="C5781" s="2"/>
      <c r="L5781" s="4">
        <v>0.58723509222807502</v>
      </c>
      <c r="M5781" s="28">
        <f t="shared" si="99"/>
        <v>480</v>
      </c>
    </row>
    <row r="5782" spans="3:13" x14ac:dyDescent="0.3">
      <c r="C5782" s="2"/>
      <c r="L5782" s="4">
        <v>0.91435043025385332</v>
      </c>
      <c r="M5782" s="27">
        <f t="shared" si="99"/>
        <v>1000</v>
      </c>
    </row>
    <row r="5783" spans="3:13" x14ac:dyDescent="0.3">
      <c r="C5783" s="2"/>
      <c r="L5783" s="4">
        <v>0.18728613716004527</v>
      </c>
      <c r="M5783" s="28">
        <f t="shared" si="99"/>
        <v>-1040</v>
      </c>
    </row>
    <row r="5784" spans="3:13" x14ac:dyDescent="0.3">
      <c r="C5784" s="2"/>
      <c r="L5784" s="4">
        <v>0.81409853417211775</v>
      </c>
      <c r="M5784" s="27">
        <f t="shared" si="99"/>
        <v>1000</v>
      </c>
    </row>
    <row r="5785" spans="3:13" x14ac:dyDescent="0.3">
      <c r="C5785" s="2"/>
      <c r="L5785" s="4">
        <v>0.45768028084061896</v>
      </c>
      <c r="M5785" s="28">
        <f t="shared" si="99"/>
        <v>480</v>
      </c>
    </row>
    <row r="5786" spans="3:13" x14ac:dyDescent="0.3">
      <c r="C5786" s="2"/>
      <c r="L5786" s="4">
        <v>0.41965207796522774</v>
      </c>
      <c r="M5786" s="27">
        <f t="shared" si="99"/>
        <v>-540</v>
      </c>
    </row>
    <row r="5787" spans="3:13" x14ac:dyDescent="0.3">
      <c r="C5787" s="2"/>
      <c r="L5787" s="4">
        <v>0.64062726420244198</v>
      </c>
      <c r="M5787" s="28">
        <f t="shared" si="99"/>
        <v>480</v>
      </c>
    </row>
    <row r="5788" spans="3:13" x14ac:dyDescent="0.3">
      <c r="C5788" s="2"/>
      <c r="L5788" s="4">
        <v>0.25128553928468833</v>
      </c>
      <c r="M5788" s="27">
        <f t="shared" si="99"/>
        <v>-540</v>
      </c>
    </row>
    <row r="5789" spans="3:13" x14ac:dyDescent="0.3">
      <c r="C5789" s="2"/>
      <c r="L5789" s="4">
        <v>0.74302835402656198</v>
      </c>
      <c r="M5789" s="28">
        <f t="shared" si="99"/>
        <v>1000</v>
      </c>
    </row>
    <row r="5790" spans="3:13" x14ac:dyDescent="0.3">
      <c r="C5790" s="2"/>
      <c r="L5790" s="4">
        <v>0.73830222178050908</v>
      </c>
      <c r="M5790" s="27">
        <f t="shared" si="99"/>
        <v>480</v>
      </c>
    </row>
    <row r="5791" spans="3:13" x14ac:dyDescent="0.3">
      <c r="C5791" s="2"/>
      <c r="L5791" s="4">
        <v>0.79100681634271131</v>
      </c>
      <c r="M5791" s="28">
        <f t="shared" si="99"/>
        <v>1000</v>
      </c>
    </row>
    <row r="5792" spans="3:13" x14ac:dyDescent="0.3">
      <c r="C5792" s="2"/>
      <c r="L5792" s="4">
        <v>0.75921882739168123</v>
      </c>
      <c r="M5792" s="27">
        <f t="shared" si="99"/>
        <v>1000</v>
      </c>
    </row>
    <row r="5793" spans="3:13" x14ac:dyDescent="0.3">
      <c r="C5793" s="2"/>
      <c r="L5793" s="4">
        <v>0.65927990904802269</v>
      </c>
      <c r="M5793" s="28">
        <f t="shared" si="99"/>
        <v>480</v>
      </c>
    </row>
    <row r="5794" spans="3:13" x14ac:dyDescent="0.3">
      <c r="C5794" s="2"/>
      <c r="L5794" s="4">
        <v>0.9554407279135182</v>
      </c>
      <c r="M5794" s="27">
        <f t="shared" si="99"/>
        <v>1000</v>
      </c>
    </row>
    <row r="5795" spans="3:13" x14ac:dyDescent="0.3">
      <c r="C5795" s="2"/>
      <c r="L5795" s="4">
        <v>0.59035038369102966</v>
      </c>
      <c r="M5795" s="28">
        <f t="shared" si="99"/>
        <v>480</v>
      </c>
    </row>
    <row r="5796" spans="3:13" x14ac:dyDescent="0.3">
      <c r="C5796" s="2"/>
      <c r="L5796" s="4">
        <v>0.12604890880912478</v>
      </c>
      <c r="M5796" s="27">
        <f t="shared" si="99"/>
        <v>-1040</v>
      </c>
    </row>
    <row r="5797" spans="3:13" x14ac:dyDescent="0.3">
      <c r="C5797" s="2"/>
      <c r="L5797" s="4">
        <v>0.78931049770328443</v>
      </c>
      <c r="M5797" s="28">
        <f t="shared" si="99"/>
        <v>1000</v>
      </c>
    </row>
    <row r="5798" spans="3:13" x14ac:dyDescent="0.3">
      <c r="C5798" s="2"/>
      <c r="L5798" s="4">
        <v>0.34137018254349982</v>
      </c>
      <c r="M5798" s="27">
        <f t="shared" si="99"/>
        <v>-540</v>
      </c>
    </row>
    <row r="5799" spans="3:13" x14ac:dyDescent="0.3">
      <c r="C5799" s="2"/>
      <c r="L5799" s="4">
        <v>0.1433312538904894</v>
      </c>
      <c r="M5799" s="28">
        <f t="shared" si="99"/>
        <v>-1040</v>
      </c>
    </row>
    <row r="5800" spans="3:13" x14ac:dyDescent="0.3">
      <c r="C5800" s="2"/>
      <c r="L5800" s="4">
        <v>0.22770910207698636</v>
      </c>
      <c r="M5800" s="27">
        <f t="shared" si="99"/>
        <v>-1040</v>
      </c>
    </row>
    <row r="5801" spans="3:13" x14ac:dyDescent="0.3">
      <c r="C5801" s="2"/>
      <c r="L5801" s="4">
        <v>0.44345298141116318</v>
      </c>
      <c r="M5801" s="28">
        <f t="shared" si="99"/>
        <v>480</v>
      </c>
    </row>
    <row r="5802" spans="3:13" x14ac:dyDescent="0.3">
      <c r="C5802" s="2"/>
      <c r="L5802" s="4">
        <v>0.58792852005821106</v>
      </c>
      <c r="M5802" s="27">
        <f t="shared" si="99"/>
        <v>480</v>
      </c>
    </row>
    <row r="5803" spans="3:13" x14ac:dyDescent="0.3">
      <c r="C5803" s="2"/>
      <c r="L5803" s="4">
        <v>0.40395364639366771</v>
      </c>
      <c r="M5803" s="28">
        <f t="shared" si="99"/>
        <v>-540</v>
      </c>
    </row>
    <row r="5804" spans="3:13" x14ac:dyDescent="0.3">
      <c r="C5804" s="2"/>
      <c r="L5804" s="4">
        <v>0.27836977119117545</v>
      </c>
      <c r="M5804" s="27">
        <f t="shared" si="99"/>
        <v>-540</v>
      </c>
    </row>
    <row r="5805" spans="3:13" x14ac:dyDescent="0.3">
      <c r="C5805" s="2"/>
      <c r="L5805" s="4">
        <v>0.82363356308079161</v>
      </c>
      <c r="M5805" s="28">
        <f t="shared" si="99"/>
        <v>1000</v>
      </c>
    </row>
    <row r="5806" spans="3:13" x14ac:dyDescent="0.3">
      <c r="C5806" s="2"/>
      <c r="L5806" s="4">
        <v>0.3018168778907141</v>
      </c>
      <c r="M5806" s="27">
        <f t="shared" si="99"/>
        <v>-540</v>
      </c>
    </row>
    <row r="5807" spans="3:13" x14ac:dyDescent="0.3">
      <c r="C5807" s="2"/>
      <c r="L5807" s="4">
        <v>0.40162729448419421</v>
      </c>
      <c r="M5807" s="28">
        <f t="shared" si="99"/>
        <v>-540</v>
      </c>
    </row>
    <row r="5808" spans="3:13" x14ac:dyDescent="0.3">
      <c r="C5808" s="2"/>
      <c r="L5808" s="4">
        <v>0.75208720817786001</v>
      </c>
      <c r="M5808" s="27">
        <f t="shared" si="99"/>
        <v>1000</v>
      </c>
    </row>
    <row r="5809" spans="3:13" x14ac:dyDescent="0.3">
      <c r="C5809" s="2"/>
      <c r="L5809" s="4">
        <v>0.59526060599531649</v>
      </c>
      <c r="M5809" s="28">
        <f t="shared" si="99"/>
        <v>480</v>
      </c>
    </row>
    <row r="5810" spans="3:13" x14ac:dyDescent="0.3">
      <c r="C5810" s="2"/>
      <c r="L5810" s="4">
        <v>0.52539393560029346</v>
      </c>
      <c r="M5810" s="27">
        <f t="shared" si="99"/>
        <v>480</v>
      </c>
    </row>
    <row r="5811" spans="3:13" x14ac:dyDescent="0.3">
      <c r="C5811" s="2"/>
      <c r="L5811" s="4">
        <v>5.6020375006592626E-2</v>
      </c>
      <c r="M5811" s="28">
        <f t="shared" si="99"/>
        <v>-1040</v>
      </c>
    </row>
    <row r="5812" spans="3:13" x14ac:dyDescent="0.3">
      <c r="C5812" s="2"/>
      <c r="L5812" s="4">
        <v>0.63329341975424647</v>
      </c>
      <c r="M5812" s="27">
        <f t="shared" si="99"/>
        <v>480</v>
      </c>
    </row>
    <row r="5813" spans="3:13" x14ac:dyDescent="0.3">
      <c r="C5813" s="2"/>
      <c r="L5813" s="4">
        <v>0.29650532934446017</v>
      </c>
      <c r="M5813" s="28">
        <f t="shared" si="99"/>
        <v>-540</v>
      </c>
    </row>
    <row r="5814" spans="3:13" x14ac:dyDescent="0.3">
      <c r="C5814" s="2"/>
      <c r="L5814" s="4">
        <v>0.7739283859883993</v>
      </c>
      <c r="M5814" s="27">
        <f t="shared" si="99"/>
        <v>1000</v>
      </c>
    </row>
    <row r="5815" spans="3:13" x14ac:dyDescent="0.3">
      <c r="C5815" s="2"/>
      <c r="L5815" s="4">
        <v>0.364598572072516</v>
      </c>
      <c r="M5815" s="28">
        <f t="shared" si="99"/>
        <v>-540</v>
      </c>
    </row>
    <row r="5816" spans="3:13" x14ac:dyDescent="0.3">
      <c r="C5816" s="2"/>
      <c r="L5816" s="4">
        <v>0.12246787249828606</v>
      </c>
      <c r="M5816" s="27">
        <f t="shared" si="99"/>
        <v>-1040</v>
      </c>
    </row>
    <row r="5817" spans="3:13" x14ac:dyDescent="0.3">
      <c r="C5817" s="2"/>
      <c r="L5817" s="4">
        <v>7.6129504910536938E-2</v>
      </c>
      <c r="M5817" s="28">
        <f t="shared" si="99"/>
        <v>-1040</v>
      </c>
    </row>
    <row r="5818" spans="3:13" x14ac:dyDescent="0.3">
      <c r="C5818" s="2"/>
      <c r="L5818" s="4">
        <v>0.93545540348953371</v>
      </c>
      <c r="M5818" s="27">
        <f t="shared" si="99"/>
        <v>1000</v>
      </c>
    </row>
    <row r="5819" spans="3:13" x14ac:dyDescent="0.3">
      <c r="C5819" s="2"/>
      <c r="L5819" s="4">
        <v>0.37074101653784108</v>
      </c>
      <c r="M5819" s="28">
        <f t="shared" si="99"/>
        <v>-540</v>
      </c>
    </row>
    <row r="5820" spans="3:13" x14ac:dyDescent="0.3">
      <c r="C5820" s="2"/>
      <c r="L5820" s="4">
        <v>0.49083105438574071</v>
      </c>
      <c r="M5820" s="27">
        <f t="shared" si="99"/>
        <v>480</v>
      </c>
    </row>
    <row r="5821" spans="3:13" x14ac:dyDescent="0.3">
      <c r="C5821" s="2"/>
      <c r="L5821" s="4">
        <v>6.6144557138526516E-2</v>
      </c>
      <c r="M5821" s="28">
        <f t="shared" si="99"/>
        <v>-1040</v>
      </c>
    </row>
    <row r="5822" spans="3:13" x14ac:dyDescent="0.3">
      <c r="C5822" s="2"/>
      <c r="L5822" s="4">
        <v>0.41483987773649023</v>
      </c>
      <c r="M5822" s="27">
        <f t="shared" si="99"/>
        <v>-540</v>
      </c>
    </row>
    <row r="5823" spans="3:13" x14ac:dyDescent="0.3">
      <c r="C5823" s="2"/>
      <c r="L5823" s="4">
        <v>0.77576672399698954</v>
      </c>
      <c r="M5823" s="28">
        <f t="shared" si="99"/>
        <v>1000</v>
      </c>
    </row>
    <row r="5824" spans="3:13" x14ac:dyDescent="0.3">
      <c r="C5824" s="2"/>
      <c r="L5824" s="4">
        <v>0.11671751722331958</v>
      </c>
      <c r="M5824" s="27">
        <f t="shared" si="99"/>
        <v>-1040</v>
      </c>
    </row>
    <row r="5825" spans="3:13" x14ac:dyDescent="0.3">
      <c r="C5825" s="2"/>
      <c r="L5825" s="4">
        <v>0.44452684554570354</v>
      </c>
      <c r="M5825" s="28">
        <f t="shared" si="99"/>
        <v>480</v>
      </c>
    </row>
    <row r="5826" spans="3:13" x14ac:dyDescent="0.3">
      <c r="C5826" s="2"/>
      <c r="L5826" s="4">
        <v>0.29582902216650631</v>
      </c>
      <c r="M5826" s="27">
        <f t="shared" si="99"/>
        <v>-540</v>
      </c>
    </row>
    <row r="5827" spans="3:13" x14ac:dyDescent="0.3">
      <c r="C5827" s="2"/>
      <c r="L5827" s="4">
        <v>0.41345518885160626</v>
      </c>
      <c r="M5827" s="28">
        <f t="shared" si="99"/>
        <v>-540</v>
      </c>
    </row>
    <row r="5828" spans="3:13" x14ac:dyDescent="0.3">
      <c r="C5828" s="2"/>
      <c r="L5828" s="4">
        <v>0.15824305337947875</v>
      </c>
      <c r="M5828" s="27">
        <f t="shared" si="99"/>
        <v>-1040</v>
      </c>
    </row>
    <row r="5829" spans="3:13" x14ac:dyDescent="0.3">
      <c r="C5829" s="2"/>
      <c r="L5829" s="4">
        <v>0.82303229066714978</v>
      </c>
      <c r="M5829" s="28">
        <f t="shared" ref="M5829:M5892" si="100">IF(L5829&gt;$D$19,$E$18,IF(L5829&gt;$D$20,$E$19,IF(L5829&gt;$D$21,$E$20,$E$21)))</f>
        <v>1000</v>
      </c>
    </row>
    <row r="5830" spans="3:13" x14ac:dyDescent="0.3">
      <c r="C5830" s="2"/>
      <c r="L5830" s="4">
        <v>0.338978658997661</v>
      </c>
      <c r="M5830" s="27">
        <f t="shared" si="100"/>
        <v>-540</v>
      </c>
    </row>
    <row r="5831" spans="3:13" x14ac:dyDescent="0.3">
      <c r="C5831" s="2"/>
      <c r="L5831" s="4">
        <v>0.49992680495227093</v>
      </c>
      <c r="M5831" s="28">
        <f t="shared" si="100"/>
        <v>480</v>
      </c>
    </row>
    <row r="5832" spans="3:13" x14ac:dyDescent="0.3">
      <c r="C5832" s="2"/>
      <c r="L5832" s="4">
        <v>0.25104752201465719</v>
      </c>
      <c r="M5832" s="27">
        <f t="shared" si="100"/>
        <v>-540</v>
      </c>
    </row>
    <row r="5833" spans="3:13" x14ac:dyDescent="0.3">
      <c r="C5833" s="2"/>
      <c r="L5833" s="4">
        <v>0.52008638195849266</v>
      </c>
      <c r="M5833" s="28">
        <f t="shared" si="100"/>
        <v>480</v>
      </c>
    </row>
    <row r="5834" spans="3:13" x14ac:dyDescent="0.3">
      <c r="C5834" s="2"/>
      <c r="L5834" s="4">
        <v>0.40842992521476562</v>
      </c>
      <c r="M5834" s="27">
        <f t="shared" si="100"/>
        <v>-540</v>
      </c>
    </row>
    <row r="5835" spans="3:13" x14ac:dyDescent="0.3">
      <c r="C5835" s="2"/>
      <c r="L5835" s="4">
        <v>0.53971971572016564</v>
      </c>
      <c r="M5835" s="28">
        <f t="shared" si="100"/>
        <v>480</v>
      </c>
    </row>
    <row r="5836" spans="3:13" x14ac:dyDescent="0.3">
      <c r="C5836" s="2"/>
      <c r="L5836" s="4">
        <v>0.1459063080678652</v>
      </c>
      <c r="M5836" s="27">
        <f t="shared" si="100"/>
        <v>-1040</v>
      </c>
    </row>
    <row r="5837" spans="3:13" x14ac:dyDescent="0.3">
      <c r="C5837" s="2"/>
      <c r="L5837" s="4">
        <v>0.63653441026658786</v>
      </c>
      <c r="M5837" s="28">
        <f t="shared" si="100"/>
        <v>480</v>
      </c>
    </row>
    <row r="5838" spans="3:13" x14ac:dyDescent="0.3">
      <c r="C5838" s="2"/>
      <c r="L5838" s="4">
        <v>0.95156951378254484</v>
      </c>
      <c r="M5838" s="27">
        <f t="shared" si="100"/>
        <v>1000</v>
      </c>
    </row>
    <row r="5839" spans="3:13" x14ac:dyDescent="0.3">
      <c r="C5839" s="2"/>
      <c r="L5839" s="4">
        <v>0.92463952807168659</v>
      </c>
      <c r="M5839" s="28">
        <f t="shared" si="100"/>
        <v>1000</v>
      </c>
    </row>
    <row r="5840" spans="3:13" x14ac:dyDescent="0.3">
      <c r="C5840" s="2"/>
      <c r="L5840" s="4">
        <v>0.85531787053700192</v>
      </c>
      <c r="M5840" s="27">
        <f t="shared" si="100"/>
        <v>1000</v>
      </c>
    </row>
    <row r="5841" spans="3:13" x14ac:dyDescent="0.3">
      <c r="C5841" s="2"/>
      <c r="L5841" s="4">
        <v>0.37166325989009774</v>
      </c>
      <c r="M5841" s="28">
        <f t="shared" si="100"/>
        <v>-540</v>
      </c>
    </row>
    <row r="5842" spans="3:13" x14ac:dyDescent="0.3">
      <c r="C5842" s="2"/>
      <c r="L5842" s="4">
        <v>0.610593689144872</v>
      </c>
      <c r="M5842" s="27">
        <f t="shared" si="100"/>
        <v>480</v>
      </c>
    </row>
    <row r="5843" spans="3:13" x14ac:dyDescent="0.3">
      <c r="C5843" s="2"/>
      <c r="L5843" s="4">
        <v>0.56893758649957082</v>
      </c>
      <c r="M5843" s="28">
        <f t="shared" si="100"/>
        <v>480</v>
      </c>
    </row>
    <row r="5844" spans="3:13" x14ac:dyDescent="0.3">
      <c r="C5844" s="2"/>
      <c r="L5844" s="4">
        <v>0.84662407253564853</v>
      </c>
      <c r="M5844" s="27">
        <f t="shared" si="100"/>
        <v>1000</v>
      </c>
    </row>
    <row r="5845" spans="3:13" x14ac:dyDescent="0.3">
      <c r="C5845" s="2"/>
      <c r="L5845" s="4">
        <v>0.9274956576580945</v>
      </c>
      <c r="M5845" s="28">
        <f t="shared" si="100"/>
        <v>1000</v>
      </c>
    </row>
    <row r="5846" spans="3:13" x14ac:dyDescent="0.3">
      <c r="C5846" s="2"/>
      <c r="L5846" s="4">
        <v>0.9329645200266341</v>
      </c>
      <c r="M5846" s="27">
        <f t="shared" si="100"/>
        <v>1000</v>
      </c>
    </row>
    <row r="5847" spans="3:13" x14ac:dyDescent="0.3">
      <c r="C5847" s="2"/>
      <c r="L5847" s="4">
        <v>0.1684993952270688</v>
      </c>
      <c r="M5847" s="28">
        <f t="shared" si="100"/>
        <v>-1040</v>
      </c>
    </row>
    <row r="5848" spans="3:13" x14ac:dyDescent="0.3">
      <c r="C5848" s="2"/>
      <c r="L5848" s="4">
        <v>0.40347910611842508</v>
      </c>
      <c r="M5848" s="27">
        <f t="shared" si="100"/>
        <v>-540</v>
      </c>
    </row>
    <row r="5849" spans="3:13" x14ac:dyDescent="0.3">
      <c r="C5849" s="2"/>
      <c r="L5849" s="4">
        <v>0.31188131901388327</v>
      </c>
      <c r="M5849" s="28">
        <f t="shared" si="100"/>
        <v>-540</v>
      </c>
    </row>
    <row r="5850" spans="3:13" x14ac:dyDescent="0.3">
      <c r="C5850" s="2"/>
      <c r="L5850" s="4">
        <v>0.39791496059640585</v>
      </c>
      <c r="M5850" s="27">
        <f t="shared" si="100"/>
        <v>-540</v>
      </c>
    </row>
    <row r="5851" spans="3:13" x14ac:dyDescent="0.3">
      <c r="C5851" s="2"/>
      <c r="L5851" s="4">
        <v>0.78679186353159203</v>
      </c>
      <c r="M5851" s="28">
        <f t="shared" si="100"/>
        <v>1000</v>
      </c>
    </row>
    <row r="5852" spans="3:13" x14ac:dyDescent="0.3">
      <c r="C5852" s="2"/>
      <c r="L5852" s="4">
        <v>0.62001347002726426</v>
      </c>
      <c r="M5852" s="27">
        <f t="shared" si="100"/>
        <v>480</v>
      </c>
    </row>
    <row r="5853" spans="3:13" x14ac:dyDescent="0.3">
      <c r="C5853" s="2"/>
      <c r="L5853" s="4">
        <v>0.44852282950812949</v>
      </c>
      <c r="M5853" s="28">
        <f t="shared" si="100"/>
        <v>480</v>
      </c>
    </row>
    <row r="5854" spans="3:13" x14ac:dyDescent="0.3">
      <c r="C5854" s="2"/>
      <c r="L5854" s="4">
        <v>0.83743883448710899</v>
      </c>
      <c r="M5854" s="27">
        <f t="shared" si="100"/>
        <v>1000</v>
      </c>
    </row>
    <row r="5855" spans="3:13" x14ac:dyDescent="0.3">
      <c r="C5855" s="2"/>
      <c r="L5855" s="4">
        <v>5.6458488182578481E-2</v>
      </c>
      <c r="M5855" s="28">
        <f t="shared" si="100"/>
        <v>-1040</v>
      </c>
    </row>
    <row r="5856" spans="3:13" x14ac:dyDescent="0.3">
      <c r="C5856" s="2"/>
      <c r="L5856" s="4">
        <v>0.83286117977740026</v>
      </c>
      <c r="M5856" s="27">
        <f t="shared" si="100"/>
        <v>1000</v>
      </c>
    </row>
    <row r="5857" spans="3:13" x14ac:dyDescent="0.3">
      <c r="C5857" s="2"/>
      <c r="L5857" s="4">
        <v>0.79955002820702892</v>
      </c>
      <c r="M5857" s="28">
        <f t="shared" si="100"/>
        <v>1000</v>
      </c>
    </row>
    <row r="5858" spans="3:13" x14ac:dyDescent="0.3">
      <c r="C5858" s="2"/>
      <c r="L5858" s="4">
        <v>0.61222828698510046</v>
      </c>
      <c r="M5858" s="27">
        <f t="shared" si="100"/>
        <v>480</v>
      </c>
    </row>
    <row r="5859" spans="3:13" x14ac:dyDescent="0.3">
      <c r="C5859" s="2"/>
      <c r="L5859" s="4">
        <v>7.4028225777584944E-2</v>
      </c>
      <c r="M5859" s="28">
        <f t="shared" si="100"/>
        <v>-1040</v>
      </c>
    </row>
    <row r="5860" spans="3:13" x14ac:dyDescent="0.3">
      <c r="C5860" s="2"/>
      <c r="L5860" s="4">
        <v>0.5839937095365284</v>
      </c>
      <c r="M5860" s="27">
        <f t="shared" si="100"/>
        <v>480</v>
      </c>
    </row>
    <row r="5861" spans="3:13" x14ac:dyDescent="0.3">
      <c r="C5861" s="2"/>
      <c r="L5861" s="4">
        <v>0.86811514119726219</v>
      </c>
      <c r="M5861" s="28">
        <f t="shared" si="100"/>
        <v>1000</v>
      </c>
    </row>
    <row r="5862" spans="3:13" x14ac:dyDescent="0.3">
      <c r="C5862" s="2"/>
      <c r="L5862" s="4">
        <v>0.80169650029098127</v>
      </c>
      <c r="M5862" s="27">
        <f t="shared" si="100"/>
        <v>1000</v>
      </c>
    </row>
    <row r="5863" spans="3:13" x14ac:dyDescent="0.3">
      <c r="C5863" s="2"/>
      <c r="L5863" s="4">
        <v>0.45521151008417804</v>
      </c>
      <c r="M5863" s="28">
        <f t="shared" si="100"/>
        <v>480</v>
      </c>
    </row>
    <row r="5864" spans="3:13" x14ac:dyDescent="0.3">
      <c r="C5864" s="2"/>
      <c r="L5864" s="4">
        <v>0.7503990245892963</v>
      </c>
      <c r="M5864" s="27">
        <f t="shared" si="100"/>
        <v>1000</v>
      </c>
    </row>
    <row r="5865" spans="3:13" x14ac:dyDescent="0.3">
      <c r="C5865" s="2"/>
      <c r="L5865" s="4">
        <v>0.55730006704614299</v>
      </c>
      <c r="M5865" s="28">
        <f t="shared" si="100"/>
        <v>480</v>
      </c>
    </row>
    <row r="5866" spans="3:13" x14ac:dyDescent="0.3">
      <c r="C5866" s="2"/>
      <c r="L5866" s="4">
        <v>0.5121950569161362</v>
      </c>
      <c r="M5866" s="27">
        <f t="shared" si="100"/>
        <v>480</v>
      </c>
    </row>
    <row r="5867" spans="3:13" x14ac:dyDescent="0.3">
      <c r="C5867" s="2"/>
      <c r="L5867" s="4">
        <v>0.3080530164517461</v>
      </c>
      <c r="M5867" s="28">
        <f t="shared" si="100"/>
        <v>-540</v>
      </c>
    </row>
    <row r="5868" spans="3:13" x14ac:dyDescent="0.3">
      <c r="C5868" s="2"/>
      <c r="L5868" s="4">
        <v>0.40076600421363484</v>
      </c>
      <c r="M5868" s="27">
        <f t="shared" si="100"/>
        <v>-540</v>
      </c>
    </row>
    <row r="5869" spans="3:13" x14ac:dyDescent="0.3">
      <c r="C5869" s="2"/>
      <c r="L5869" s="4">
        <v>0.62923174437552665</v>
      </c>
      <c r="M5869" s="28">
        <f t="shared" si="100"/>
        <v>480</v>
      </c>
    </row>
    <row r="5870" spans="3:13" x14ac:dyDescent="0.3">
      <c r="C5870" s="2"/>
      <c r="L5870" s="4">
        <v>0.69612654938900309</v>
      </c>
      <c r="M5870" s="27">
        <f t="shared" si="100"/>
        <v>480</v>
      </c>
    </row>
    <row r="5871" spans="3:13" x14ac:dyDescent="0.3">
      <c r="C5871" s="2"/>
      <c r="L5871" s="4">
        <v>0.55150048834588683</v>
      </c>
      <c r="M5871" s="28">
        <f t="shared" si="100"/>
        <v>480</v>
      </c>
    </row>
    <row r="5872" spans="3:13" x14ac:dyDescent="0.3">
      <c r="C5872" s="2"/>
      <c r="L5872" s="4">
        <v>2.0305971714864146E-2</v>
      </c>
      <c r="M5872" s="27">
        <f t="shared" si="100"/>
        <v>-1040</v>
      </c>
    </row>
    <row r="5873" spans="3:13" x14ac:dyDescent="0.3">
      <c r="C5873" s="2"/>
      <c r="L5873" s="4">
        <v>5.8178745749059457E-2</v>
      </c>
      <c r="M5873" s="28">
        <f t="shared" si="100"/>
        <v>-1040</v>
      </c>
    </row>
    <row r="5874" spans="3:13" x14ac:dyDescent="0.3">
      <c r="C5874" s="2"/>
      <c r="L5874" s="4">
        <v>0.60084565081476138</v>
      </c>
      <c r="M5874" s="27">
        <f t="shared" si="100"/>
        <v>480</v>
      </c>
    </row>
    <row r="5875" spans="3:13" x14ac:dyDescent="0.3">
      <c r="C5875" s="2"/>
      <c r="L5875" s="4">
        <v>0.32728989551980248</v>
      </c>
      <c r="M5875" s="28">
        <f t="shared" si="100"/>
        <v>-540</v>
      </c>
    </row>
    <row r="5876" spans="3:13" x14ac:dyDescent="0.3">
      <c r="C5876" s="2"/>
      <c r="L5876" s="4">
        <v>0.7717540720079491</v>
      </c>
      <c r="M5876" s="27">
        <f t="shared" si="100"/>
        <v>1000</v>
      </c>
    </row>
    <row r="5877" spans="3:13" x14ac:dyDescent="0.3">
      <c r="C5877" s="2"/>
      <c r="L5877" s="4">
        <v>0.10822215158371284</v>
      </c>
      <c r="M5877" s="28">
        <f t="shared" si="100"/>
        <v>-1040</v>
      </c>
    </row>
    <row r="5878" spans="3:13" x14ac:dyDescent="0.3">
      <c r="C5878" s="2"/>
      <c r="L5878" s="4">
        <v>0.33707796373331045</v>
      </c>
      <c r="M5878" s="27">
        <f t="shared" si="100"/>
        <v>-540</v>
      </c>
    </row>
    <row r="5879" spans="3:13" x14ac:dyDescent="0.3">
      <c r="C5879" s="2"/>
      <c r="L5879" s="4">
        <v>0.74586311669062666</v>
      </c>
      <c r="M5879" s="28">
        <f t="shared" si="100"/>
        <v>1000</v>
      </c>
    </row>
    <row r="5880" spans="3:13" x14ac:dyDescent="0.3">
      <c r="C5880" s="2"/>
      <c r="L5880" s="4">
        <v>0.63578418600558229</v>
      </c>
      <c r="M5880" s="27">
        <f t="shared" si="100"/>
        <v>480</v>
      </c>
    </row>
    <row r="5881" spans="3:13" x14ac:dyDescent="0.3">
      <c r="C5881" s="2"/>
      <c r="L5881" s="4">
        <v>0.61275541522268773</v>
      </c>
      <c r="M5881" s="28">
        <f t="shared" si="100"/>
        <v>480</v>
      </c>
    </row>
    <row r="5882" spans="3:13" x14ac:dyDescent="0.3">
      <c r="C5882" s="2"/>
      <c r="L5882" s="4">
        <v>0.48361065929920355</v>
      </c>
      <c r="M5882" s="27">
        <f t="shared" si="100"/>
        <v>480</v>
      </c>
    </row>
    <row r="5883" spans="3:13" x14ac:dyDescent="0.3">
      <c r="C5883" s="2"/>
      <c r="L5883" s="4">
        <v>0.99596926184993539</v>
      </c>
      <c r="M5883" s="28">
        <f t="shared" si="100"/>
        <v>1000</v>
      </c>
    </row>
    <row r="5884" spans="3:13" x14ac:dyDescent="0.3">
      <c r="C5884" s="2"/>
      <c r="L5884" s="4">
        <v>0.67360298765112947</v>
      </c>
      <c r="M5884" s="27">
        <f t="shared" si="100"/>
        <v>480</v>
      </c>
    </row>
    <row r="5885" spans="3:13" x14ac:dyDescent="0.3">
      <c r="C5885" s="2"/>
      <c r="L5885" s="4">
        <v>0.64300949329773882</v>
      </c>
      <c r="M5885" s="28">
        <f t="shared" si="100"/>
        <v>480</v>
      </c>
    </row>
    <row r="5886" spans="3:13" x14ac:dyDescent="0.3">
      <c r="C5886" s="2"/>
      <c r="L5886" s="4">
        <v>0.45206338515889499</v>
      </c>
      <c r="M5886" s="27">
        <f t="shared" si="100"/>
        <v>480</v>
      </c>
    </row>
    <row r="5887" spans="3:13" x14ac:dyDescent="0.3">
      <c r="C5887" s="2"/>
      <c r="L5887" s="4">
        <v>0.38877191882269135</v>
      </c>
      <c r="M5887" s="28">
        <f t="shared" si="100"/>
        <v>-540</v>
      </c>
    </row>
    <row r="5888" spans="3:13" x14ac:dyDescent="0.3">
      <c r="C5888" s="2"/>
      <c r="L5888" s="4">
        <v>0.9822070756008966</v>
      </c>
      <c r="M5888" s="27">
        <f t="shared" si="100"/>
        <v>1000</v>
      </c>
    </row>
    <row r="5889" spans="3:13" x14ac:dyDescent="0.3">
      <c r="C5889" s="2"/>
      <c r="L5889" s="4">
        <v>0.52166012043621579</v>
      </c>
      <c r="M5889" s="28">
        <f t="shared" si="100"/>
        <v>480</v>
      </c>
    </row>
    <row r="5890" spans="3:13" x14ac:dyDescent="0.3">
      <c r="C5890" s="2"/>
      <c r="L5890" s="4">
        <v>0.99160026531336409</v>
      </c>
      <c r="M5890" s="27">
        <f t="shared" si="100"/>
        <v>1000</v>
      </c>
    </row>
    <row r="5891" spans="3:13" x14ac:dyDescent="0.3">
      <c r="C5891" s="2"/>
      <c r="L5891" s="4">
        <v>0.77477247709837116</v>
      </c>
      <c r="M5891" s="28">
        <f t="shared" si="100"/>
        <v>1000</v>
      </c>
    </row>
    <row r="5892" spans="3:13" x14ac:dyDescent="0.3">
      <c r="C5892" s="2"/>
      <c r="L5892" s="4">
        <v>0.42383757798253852</v>
      </c>
      <c r="M5892" s="27">
        <f t="shared" si="100"/>
        <v>-540</v>
      </c>
    </row>
    <row r="5893" spans="3:13" x14ac:dyDescent="0.3">
      <c r="C5893" s="2"/>
      <c r="L5893" s="4">
        <v>0.36424364053849811</v>
      </c>
      <c r="M5893" s="28">
        <f t="shared" ref="M5893:M5956" si="101">IF(L5893&gt;$D$19,$E$18,IF(L5893&gt;$D$20,$E$19,IF(L5893&gt;$D$21,$E$20,$E$21)))</f>
        <v>-540</v>
      </c>
    </row>
    <row r="5894" spans="3:13" x14ac:dyDescent="0.3">
      <c r="C5894" s="2"/>
      <c r="L5894" s="4">
        <v>0.94736443297915041</v>
      </c>
      <c r="M5894" s="27">
        <f t="shared" si="101"/>
        <v>1000</v>
      </c>
    </row>
    <row r="5895" spans="3:13" x14ac:dyDescent="0.3">
      <c r="C5895" s="2"/>
      <c r="L5895" s="4">
        <v>0.48195700132135055</v>
      </c>
      <c r="M5895" s="28">
        <f t="shared" si="101"/>
        <v>480</v>
      </c>
    </row>
    <row r="5896" spans="3:13" x14ac:dyDescent="0.3">
      <c r="C5896" s="2"/>
      <c r="L5896" s="4">
        <v>0.37875730832650956</v>
      </c>
      <c r="M5896" s="27">
        <f t="shared" si="101"/>
        <v>-540</v>
      </c>
    </row>
    <row r="5897" spans="3:13" x14ac:dyDescent="0.3">
      <c r="C5897" s="2"/>
      <c r="L5897" s="4">
        <v>0.30034272889266045</v>
      </c>
      <c r="M5897" s="28">
        <f t="shared" si="101"/>
        <v>-540</v>
      </c>
    </row>
    <row r="5898" spans="3:13" x14ac:dyDescent="0.3">
      <c r="C5898" s="2"/>
      <c r="L5898" s="4">
        <v>0.62291984887790708</v>
      </c>
      <c r="M5898" s="27">
        <f t="shared" si="101"/>
        <v>480</v>
      </c>
    </row>
    <row r="5899" spans="3:13" x14ac:dyDescent="0.3">
      <c r="C5899" s="2"/>
      <c r="L5899" s="4">
        <v>0.77242378805528</v>
      </c>
      <c r="M5899" s="28">
        <f t="shared" si="101"/>
        <v>1000</v>
      </c>
    </row>
    <row r="5900" spans="3:13" x14ac:dyDescent="0.3">
      <c r="C5900" s="2"/>
      <c r="L5900" s="4">
        <v>0.532021569900754</v>
      </c>
      <c r="M5900" s="27">
        <f t="shared" si="101"/>
        <v>480</v>
      </c>
    </row>
    <row r="5901" spans="3:13" x14ac:dyDescent="0.3">
      <c r="C5901" s="2"/>
      <c r="L5901" s="4">
        <v>0.92448772236752585</v>
      </c>
      <c r="M5901" s="28">
        <f t="shared" si="101"/>
        <v>1000</v>
      </c>
    </row>
    <row r="5902" spans="3:13" x14ac:dyDescent="0.3">
      <c r="C5902" s="2"/>
      <c r="L5902" s="4">
        <v>0.26721632280461138</v>
      </c>
      <c r="M5902" s="27">
        <f t="shared" si="101"/>
        <v>-540</v>
      </c>
    </row>
    <row r="5903" spans="3:13" x14ac:dyDescent="0.3">
      <c r="C5903" s="2"/>
      <c r="L5903" s="4">
        <v>0.95407996327271949</v>
      </c>
      <c r="M5903" s="28">
        <f t="shared" si="101"/>
        <v>1000</v>
      </c>
    </row>
    <row r="5904" spans="3:13" x14ac:dyDescent="0.3">
      <c r="C5904" s="2"/>
      <c r="L5904" s="4">
        <v>0.29185620277244284</v>
      </c>
      <c r="M5904" s="27">
        <f t="shared" si="101"/>
        <v>-540</v>
      </c>
    </row>
    <row r="5905" spans="3:13" x14ac:dyDescent="0.3">
      <c r="C5905" s="2"/>
      <c r="L5905" s="4">
        <v>0.55640137552422786</v>
      </c>
      <c r="M5905" s="28">
        <f t="shared" si="101"/>
        <v>480</v>
      </c>
    </row>
    <row r="5906" spans="3:13" x14ac:dyDescent="0.3">
      <c r="C5906" s="2"/>
      <c r="L5906" s="4">
        <v>0.31042105068928971</v>
      </c>
      <c r="M5906" s="27">
        <f t="shared" si="101"/>
        <v>-540</v>
      </c>
    </row>
    <row r="5907" spans="3:13" x14ac:dyDescent="0.3">
      <c r="C5907" s="2"/>
      <c r="L5907" s="4">
        <v>0.72230932585300744</v>
      </c>
      <c r="M5907" s="28">
        <f t="shared" si="101"/>
        <v>480</v>
      </c>
    </row>
    <row r="5908" spans="3:13" x14ac:dyDescent="0.3">
      <c r="C5908" s="2"/>
      <c r="L5908" s="4">
        <v>0.7830576501833153</v>
      </c>
      <c r="M5908" s="27">
        <f t="shared" si="101"/>
        <v>1000</v>
      </c>
    </row>
    <row r="5909" spans="3:13" x14ac:dyDescent="0.3">
      <c r="C5909" s="2"/>
      <c r="L5909" s="4">
        <v>0.23957858930651821</v>
      </c>
      <c r="M5909" s="28">
        <f t="shared" si="101"/>
        <v>-540</v>
      </c>
    </row>
    <row r="5910" spans="3:13" x14ac:dyDescent="0.3">
      <c r="C5910" s="2"/>
      <c r="L5910" s="4">
        <v>0.70593734353785953</v>
      </c>
      <c r="M5910" s="27">
        <f t="shared" si="101"/>
        <v>480</v>
      </c>
    </row>
    <row r="5911" spans="3:13" x14ac:dyDescent="0.3">
      <c r="C5911" s="2"/>
      <c r="L5911" s="4">
        <v>0.52852274097821728</v>
      </c>
      <c r="M5911" s="28">
        <f t="shared" si="101"/>
        <v>480</v>
      </c>
    </row>
    <row r="5912" spans="3:13" x14ac:dyDescent="0.3">
      <c r="C5912" s="2"/>
      <c r="L5912" s="4">
        <v>3.6293116465460629E-2</v>
      </c>
      <c r="M5912" s="27">
        <f t="shared" si="101"/>
        <v>-1040</v>
      </c>
    </row>
    <row r="5913" spans="3:13" x14ac:dyDescent="0.3">
      <c r="C5913" s="2"/>
      <c r="L5913" s="4">
        <v>0.25455988445574851</v>
      </c>
      <c r="M5913" s="28">
        <f t="shared" si="101"/>
        <v>-540</v>
      </c>
    </row>
    <row r="5914" spans="3:13" x14ac:dyDescent="0.3">
      <c r="C5914" s="2"/>
      <c r="L5914" s="4">
        <v>0.30045960908136671</v>
      </c>
      <c r="M5914" s="27">
        <f t="shared" si="101"/>
        <v>-540</v>
      </c>
    </row>
    <row r="5915" spans="3:13" x14ac:dyDescent="0.3">
      <c r="C5915" s="2"/>
      <c r="L5915" s="4">
        <v>0.14258326707154889</v>
      </c>
      <c r="M5915" s="28">
        <f t="shared" si="101"/>
        <v>-1040</v>
      </c>
    </row>
    <row r="5916" spans="3:13" x14ac:dyDescent="0.3">
      <c r="C5916" s="2"/>
      <c r="L5916" s="4">
        <v>0.722915274229466</v>
      </c>
      <c r="M5916" s="27">
        <f t="shared" si="101"/>
        <v>480</v>
      </c>
    </row>
    <row r="5917" spans="3:13" x14ac:dyDescent="0.3">
      <c r="C5917" s="2"/>
      <c r="L5917" s="4">
        <v>0.12674407466504101</v>
      </c>
      <c r="M5917" s="28">
        <f t="shared" si="101"/>
        <v>-1040</v>
      </c>
    </row>
    <row r="5918" spans="3:13" x14ac:dyDescent="0.3">
      <c r="C5918" s="2"/>
      <c r="L5918" s="4">
        <v>0.11432059183380949</v>
      </c>
      <c r="M5918" s="27">
        <f t="shared" si="101"/>
        <v>-1040</v>
      </c>
    </row>
    <row r="5919" spans="3:13" x14ac:dyDescent="0.3">
      <c r="C5919" s="2"/>
      <c r="L5919" s="4">
        <v>0.47486804568531793</v>
      </c>
      <c r="M5919" s="28">
        <f t="shared" si="101"/>
        <v>480</v>
      </c>
    </row>
    <row r="5920" spans="3:13" x14ac:dyDescent="0.3">
      <c r="C5920" s="2"/>
      <c r="L5920" s="4">
        <v>0.77865375685392713</v>
      </c>
      <c r="M5920" s="27">
        <f t="shared" si="101"/>
        <v>1000</v>
      </c>
    </row>
    <row r="5921" spans="3:13" x14ac:dyDescent="0.3">
      <c r="C5921" s="2"/>
      <c r="L5921" s="4">
        <v>0.87235573602613514</v>
      </c>
      <c r="M5921" s="28">
        <f t="shared" si="101"/>
        <v>1000</v>
      </c>
    </row>
    <row r="5922" spans="3:13" x14ac:dyDescent="0.3">
      <c r="C5922" s="2"/>
      <c r="L5922" s="4">
        <v>0.93163553962652035</v>
      </c>
      <c r="M5922" s="27">
        <f t="shared" si="101"/>
        <v>1000</v>
      </c>
    </row>
    <row r="5923" spans="3:13" x14ac:dyDescent="0.3">
      <c r="C5923" s="2"/>
      <c r="L5923" s="4">
        <v>0.63461181107641396</v>
      </c>
      <c r="M5923" s="28">
        <f t="shared" si="101"/>
        <v>480</v>
      </c>
    </row>
    <row r="5924" spans="3:13" x14ac:dyDescent="0.3">
      <c r="C5924" s="2"/>
      <c r="L5924" s="4">
        <v>0.58985927744974131</v>
      </c>
      <c r="M5924" s="27">
        <f t="shared" si="101"/>
        <v>480</v>
      </c>
    </row>
    <row r="5925" spans="3:13" x14ac:dyDescent="0.3">
      <c r="C5925" s="2"/>
      <c r="L5925" s="4">
        <v>0.84768711625170545</v>
      </c>
      <c r="M5925" s="28">
        <f t="shared" si="101"/>
        <v>1000</v>
      </c>
    </row>
    <row r="5926" spans="3:13" x14ac:dyDescent="0.3">
      <c r="C5926" s="2"/>
      <c r="L5926" s="4">
        <v>0.42736366730521191</v>
      </c>
      <c r="M5926" s="27">
        <f t="shared" si="101"/>
        <v>-540</v>
      </c>
    </row>
    <row r="5927" spans="3:13" x14ac:dyDescent="0.3">
      <c r="C5927" s="2"/>
      <c r="L5927" s="4">
        <v>0.94329089903864816</v>
      </c>
      <c r="M5927" s="28">
        <f t="shared" si="101"/>
        <v>1000</v>
      </c>
    </row>
    <row r="5928" spans="3:13" x14ac:dyDescent="0.3">
      <c r="C5928" s="2"/>
      <c r="L5928" s="4">
        <v>0.26538620095454524</v>
      </c>
      <c r="M5928" s="27">
        <f t="shared" si="101"/>
        <v>-540</v>
      </c>
    </row>
    <row r="5929" spans="3:13" x14ac:dyDescent="0.3">
      <c r="C5929" s="2"/>
      <c r="L5929" s="4">
        <v>0.84857913072439606</v>
      </c>
      <c r="M5929" s="28">
        <f t="shared" si="101"/>
        <v>1000</v>
      </c>
    </row>
    <row r="5930" spans="3:13" x14ac:dyDescent="0.3">
      <c r="C5930" s="2"/>
      <c r="L5930" s="4">
        <v>0.82800552416455353</v>
      </c>
      <c r="M5930" s="27">
        <f t="shared" si="101"/>
        <v>1000</v>
      </c>
    </row>
    <row r="5931" spans="3:13" x14ac:dyDescent="0.3">
      <c r="C5931" s="2"/>
      <c r="L5931" s="4">
        <v>0.88138932223361866</v>
      </c>
      <c r="M5931" s="28">
        <f t="shared" si="101"/>
        <v>1000</v>
      </c>
    </row>
    <row r="5932" spans="3:13" x14ac:dyDescent="0.3">
      <c r="C5932" s="2"/>
      <c r="L5932" s="4">
        <v>0.58232529013005474</v>
      </c>
      <c r="M5932" s="27">
        <f t="shared" si="101"/>
        <v>480</v>
      </c>
    </row>
    <row r="5933" spans="3:13" x14ac:dyDescent="0.3">
      <c r="C5933" s="2"/>
      <c r="L5933" s="4">
        <v>0.67843337292919803</v>
      </c>
      <c r="M5933" s="28">
        <f t="shared" si="101"/>
        <v>480</v>
      </c>
    </row>
    <row r="5934" spans="3:13" x14ac:dyDescent="0.3">
      <c r="C5934" s="2"/>
      <c r="L5934" s="4">
        <v>3.7935281012967836E-2</v>
      </c>
      <c r="M5934" s="27">
        <f t="shared" si="101"/>
        <v>-1040</v>
      </c>
    </row>
    <row r="5935" spans="3:13" x14ac:dyDescent="0.3">
      <c r="C5935" s="2"/>
      <c r="L5935" s="4">
        <v>0.81067233770531077</v>
      </c>
      <c r="M5935" s="28">
        <f t="shared" si="101"/>
        <v>1000</v>
      </c>
    </row>
    <row r="5936" spans="3:13" x14ac:dyDescent="0.3">
      <c r="C5936" s="2"/>
      <c r="L5936" s="4">
        <v>0.89547937714983428</v>
      </c>
      <c r="M5936" s="27">
        <f t="shared" si="101"/>
        <v>1000</v>
      </c>
    </row>
    <row r="5937" spans="3:13" x14ac:dyDescent="0.3">
      <c r="C5937" s="2"/>
      <c r="L5937" s="4">
        <v>0.33339942839688341</v>
      </c>
      <c r="M5937" s="28">
        <f t="shared" si="101"/>
        <v>-540</v>
      </c>
    </row>
    <row r="5938" spans="3:13" x14ac:dyDescent="0.3">
      <c r="C5938" s="2"/>
      <c r="L5938" s="4">
        <v>3.9609563415371918E-2</v>
      </c>
      <c r="M5938" s="27">
        <f t="shared" si="101"/>
        <v>-1040</v>
      </c>
    </row>
    <row r="5939" spans="3:13" x14ac:dyDescent="0.3">
      <c r="C5939" s="2"/>
      <c r="L5939" s="4">
        <v>5.3724082632516601E-2</v>
      </c>
      <c r="M5939" s="28">
        <f t="shared" si="101"/>
        <v>-1040</v>
      </c>
    </row>
    <row r="5940" spans="3:13" x14ac:dyDescent="0.3">
      <c r="C5940" s="2"/>
      <c r="L5940" s="4">
        <v>0.56620454709232315</v>
      </c>
      <c r="M5940" s="27">
        <f t="shared" si="101"/>
        <v>480</v>
      </c>
    </row>
    <row r="5941" spans="3:13" x14ac:dyDescent="0.3">
      <c r="C5941" s="2"/>
      <c r="L5941" s="4">
        <v>0.22296216691739523</v>
      </c>
      <c r="M5941" s="28">
        <f t="shared" si="101"/>
        <v>-1040</v>
      </c>
    </row>
    <row r="5942" spans="3:13" x14ac:dyDescent="0.3">
      <c r="C5942" s="2"/>
      <c r="L5942" s="4">
        <v>0.54284538667111859</v>
      </c>
      <c r="M5942" s="27">
        <f t="shared" si="101"/>
        <v>480</v>
      </c>
    </row>
    <row r="5943" spans="3:13" x14ac:dyDescent="0.3">
      <c r="C5943" s="2"/>
      <c r="L5943" s="4">
        <v>0.85472940222067773</v>
      </c>
      <c r="M5943" s="28">
        <f t="shared" si="101"/>
        <v>1000</v>
      </c>
    </row>
    <row r="5944" spans="3:13" x14ac:dyDescent="0.3">
      <c r="C5944" s="2"/>
      <c r="L5944" s="4">
        <v>0.85973421951025042</v>
      </c>
      <c r="M5944" s="27">
        <f t="shared" si="101"/>
        <v>1000</v>
      </c>
    </row>
    <row r="5945" spans="3:13" x14ac:dyDescent="0.3">
      <c r="C5945" s="2"/>
      <c r="L5945" s="4">
        <v>0.54713450925629381</v>
      </c>
      <c r="M5945" s="28">
        <f t="shared" si="101"/>
        <v>480</v>
      </c>
    </row>
    <row r="5946" spans="3:13" x14ac:dyDescent="0.3">
      <c r="C5946" s="2"/>
      <c r="L5946" s="4">
        <v>0.15889213161454385</v>
      </c>
      <c r="M5946" s="27">
        <f t="shared" si="101"/>
        <v>-1040</v>
      </c>
    </row>
    <row r="5947" spans="3:13" x14ac:dyDescent="0.3">
      <c r="C5947" s="2"/>
      <c r="L5947" s="4">
        <v>0.92269655959860697</v>
      </c>
      <c r="M5947" s="28">
        <f t="shared" si="101"/>
        <v>1000</v>
      </c>
    </row>
    <row r="5948" spans="3:13" x14ac:dyDescent="0.3">
      <c r="C5948" s="2"/>
      <c r="L5948" s="4">
        <v>7.1630559892519541E-2</v>
      </c>
      <c r="M5948" s="27">
        <f t="shared" si="101"/>
        <v>-1040</v>
      </c>
    </row>
    <row r="5949" spans="3:13" x14ac:dyDescent="0.3">
      <c r="C5949" s="2"/>
      <c r="L5949" s="4">
        <v>0.20367438508879321</v>
      </c>
      <c r="M5949" s="28">
        <f t="shared" si="101"/>
        <v>-1040</v>
      </c>
    </row>
    <row r="5950" spans="3:13" x14ac:dyDescent="0.3">
      <c r="C5950" s="2"/>
      <c r="L5950" s="4">
        <v>0.11891412419902558</v>
      </c>
      <c r="M5950" s="27">
        <f t="shared" si="101"/>
        <v>-1040</v>
      </c>
    </row>
    <row r="5951" spans="3:13" x14ac:dyDescent="0.3">
      <c r="C5951" s="2"/>
      <c r="L5951" s="4">
        <v>0.6311765251156578</v>
      </c>
      <c r="M5951" s="28">
        <f t="shared" si="101"/>
        <v>480</v>
      </c>
    </row>
    <row r="5952" spans="3:13" x14ac:dyDescent="0.3">
      <c r="C5952" s="2"/>
      <c r="L5952" s="4">
        <v>5.9069344756892628E-2</v>
      </c>
      <c r="M5952" s="27">
        <f t="shared" si="101"/>
        <v>-1040</v>
      </c>
    </row>
    <row r="5953" spans="3:13" x14ac:dyDescent="0.3">
      <c r="C5953" s="2"/>
      <c r="L5953" s="4">
        <v>0.31425995175270127</v>
      </c>
      <c r="M5953" s="28">
        <f t="shared" si="101"/>
        <v>-540</v>
      </c>
    </row>
    <row r="5954" spans="3:13" x14ac:dyDescent="0.3">
      <c r="C5954" s="2"/>
      <c r="L5954" s="4">
        <v>0.9536752807622727</v>
      </c>
      <c r="M5954" s="27">
        <f t="shared" si="101"/>
        <v>1000</v>
      </c>
    </row>
    <row r="5955" spans="3:13" x14ac:dyDescent="0.3">
      <c r="C5955" s="2"/>
      <c r="L5955" s="4">
        <v>0.18461449052264245</v>
      </c>
      <c r="M5955" s="28">
        <f t="shared" si="101"/>
        <v>-1040</v>
      </c>
    </row>
    <row r="5956" spans="3:13" x14ac:dyDescent="0.3">
      <c r="C5956" s="2"/>
      <c r="L5956" s="4">
        <v>0.38127853995832184</v>
      </c>
      <c r="M5956" s="27">
        <f t="shared" si="101"/>
        <v>-540</v>
      </c>
    </row>
    <row r="5957" spans="3:13" x14ac:dyDescent="0.3">
      <c r="C5957" s="2"/>
      <c r="L5957" s="4">
        <v>0.49715323550478741</v>
      </c>
      <c r="M5957" s="28">
        <f t="shared" ref="M5957:M6020" si="102">IF(L5957&gt;$D$19,$E$18,IF(L5957&gt;$D$20,$E$19,IF(L5957&gt;$D$21,$E$20,$E$21)))</f>
        <v>480</v>
      </c>
    </row>
    <row r="5958" spans="3:13" x14ac:dyDescent="0.3">
      <c r="C5958" s="2"/>
      <c r="L5958" s="4">
        <v>0.12036869198218314</v>
      </c>
      <c r="M5958" s="27">
        <f t="shared" si="102"/>
        <v>-1040</v>
      </c>
    </row>
    <row r="5959" spans="3:13" x14ac:dyDescent="0.3">
      <c r="C5959" s="2"/>
      <c r="L5959" s="4">
        <v>0.15466824333778062</v>
      </c>
      <c r="M5959" s="28">
        <f t="shared" si="102"/>
        <v>-1040</v>
      </c>
    </row>
    <row r="5960" spans="3:13" x14ac:dyDescent="0.3">
      <c r="C5960" s="2"/>
      <c r="L5960" s="4">
        <v>0.78793918986675526</v>
      </c>
      <c r="M5960" s="27">
        <f t="shared" si="102"/>
        <v>1000</v>
      </c>
    </row>
    <row r="5961" spans="3:13" x14ac:dyDescent="0.3">
      <c r="C5961" s="2"/>
      <c r="L5961" s="4">
        <v>0.45846818227442687</v>
      </c>
      <c r="M5961" s="28">
        <f t="shared" si="102"/>
        <v>480</v>
      </c>
    </row>
    <row r="5962" spans="3:13" x14ac:dyDescent="0.3">
      <c r="C5962" s="2"/>
      <c r="L5962" s="4">
        <v>0.65895173212807001</v>
      </c>
      <c r="M5962" s="27">
        <f t="shared" si="102"/>
        <v>480</v>
      </c>
    </row>
    <row r="5963" spans="3:13" x14ac:dyDescent="0.3">
      <c r="C5963" s="2"/>
      <c r="L5963" s="4">
        <v>0.42681006634335439</v>
      </c>
      <c r="M5963" s="28">
        <f t="shared" si="102"/>
        <v>-540</v>
      </c>
    </row>
    <row r="5964" spans="3:13" x14ac:dyDescent="0.3">
      <c r="C5964" s="2"/>
      <c r="L5964" s="4">
        <v>0.50077476632293283</v>
      </c>
      <c r="M5964" s="27">
        <f t="shared" si="102"/>
        <v>480</v>
      </c>
    </row>
    <row r="5965" spans="3:13" x14ac:dyDescent="0.3">
      <c r="C5965" s="2"/>
      <c r="L5965" s="4">
        <v>0.89461397569297085</v>
      </c>
      <c r="M5965" s="28">
        <f t="shared" si="102"/>
        <v>1000</v>
      </c>
    </row>
    <row r="5966" spans="3:13" x14ac:dyDescent="0.3">
      <c r="C5966" s="2"/>
      <c r="L5966" s="4">
        <v>0.12872289122498293</v>
      </c>
      <c r="M5966" s="27">
        <f t="shared" si="102"/>
        <v>-1040</v>
      </c>
    </row>
    <row r="5967" spans="3:13" x14ac:dyDescent="0.3">
      <c r="C5967" s="2"/>
      <c r="L5967" s="4">
        <v>0.44910604031783219</v>
      </c>
      <c r="M5967" s="28">
        <f t="shared" si="102"/>
        <v>480</v>
      </c>
    </row>
    <row r="5968" spans="3:13" x14ac:dyDescent="0.3">
      <c r="C5968" s="2"/>
      <c r="L5968" s="4">
        <v>0.15196505696447993</v>
      </c>
      <c r="M5968" s="27">
        <f t="shared" si="102"/>
        <v>-1040</v>
      </c>
    </row>
    <row r="5969" spans="3:13" x14ac:dyDescent="0.3">
      <c r="C5969" s="2"/>
      <c r="L5969" s="4">
        <v>0.49324678349454054</v>
      </c>
      <c r="M5969" s="28">
        <f t="shared" si="102"/>
        <v>480</v>
      </c>
    </row>
    <row r="5970" spans="3:13" x14ac:dyDescent="0.3">
      <c r="C5970" s="2"/>
      <c r="L5970" s="4">
        <v>0.22194553249619531</v>
      </c>
      <c r="M5970" s="27">
        <f t="shared" si="102"/>
        <v>-1040</v>
      </c>
    </row>
    <row r="5971" spans="3:13" x14ac:dyDescent="0.3">
      <c r="C5971" s="2"/>
      <c r="L5971" s="4">
        <v>0.19168472820616489</v>
      </c>
      <c r="M5971" s="28">
        <f t="shared" si="102"/>
        <v>-1040</v>
      </c>
    </row>
    <row r="5972" spans="3:13" x14ac:dyDescent="0.3">
      <c r="C5972" s="2"/>
      <c r="L5972" s="4">
        <v>0.21985574082403414</v>
      </c>
      <c r="M5972" s="27">
        <f t="shared" si="102"/>
        <v>-1040</v>
      </c>
    </row>
    <row r="5973" spans="3:13" x14ac:dyDescent="0.3">
      <c r="C5973" s="2"/>
      <c r="L5973" s="4">
        <v>0.65267321337316087</v>
      </c>
      <c r="M5973" s="28">
        <f t="shared" si="102"/>
        <v>480</v>
      </c>
    </row>
    <row r="5974" spans="3:13" x14ac:dyDescent="0.3">
      <c r="C5974" s="2"/>
      <c r="L5974" s="4">
        <v>0.47811765640164106</v>
      </c>
      <c r="M5974" s="27">
        <f t="shared" si="102"/>
        <v>480</v>
      </c>
    </row>
    <row r="5975" spans="3:13" x14ac:dyDescent="0.3">
      <c r="C5975" s="2"/>
      <c r="L5975" s="4">
        <v>0.78567080041297788</v>
      </c>
      <c r="M5975" s="28">
        <f t="shared" si="102"/>
        <v>1000</v>
      </c>
    </row>
    <row r="5976" spans="3:13" x14ac:dyDescent="0.3">
      <c r="C5976" s="2"/>
      <c r="L5976" s="4">
        <v>5.3894118843480165E-2</v>
      </c>
      <c r="M5976" s="27">
        <f t="shared" si="102"/>
        <v>-1040</v>
      </c>
    </row>
    <row r="5977" spans="3:13" x14ac:dyDescent="0.3">
      <c r="C5977" s="2"/>
      <c r="L5977" s="4">
        <v>0.35860308511887506</v>
      </c>
      <c r="M5977" s="28">
        <f t="shared" si="102"/>
        <v>-540</v>
      </c>
    </row>
    <row r="5978" spans="3:13" x14ac:dyDescent="0.3">
      <c r="C5978" s="2"/>
      <c r="L5978" s="4">
        <v>0.47488646971307191</v>
      </c>
      <c r="M5978" s="27">
        <f t="shared" si="102"/>
        <v>480</v>
      </c>
    </row>
    <row r="5979" spans="3:13" x14ac:dyDescent="0.3">
      <c r="C5979" s="2"/>
      <c r="L5979" s="4">
        <v>0.29124848522621993</v>
      </c>
      <c r="M5979" s="28">
        <f t="shared" si="102"/>
        <v>-540</v>
      </c>
    </row>
    <row r="5980" spans="3:13" x14ac:dyDescent="0.3">
      <c r="C5980" s="2"/>
      <c r="L5980" s="4">
        <v>0.43673236311283037</v>
      </c>
      <c r="M5980" s="27">
        <f t="shared" si="102"/>
        <v>480</v>
      </c>
    </row>
    <row r="5981" spans="3:13" x14ac:dyDescent="0.3">
      <c r="C5981" s="2"/>
      <c r="L5981" s="4">
        <v>0.1814567677662704</v>
      </c>
      <c r="M5981" s="28">
        <f t="shared" si="102"/>
        <v>-1040</v>
      </c>
    </row>
    <row r="5982" spans="3:13" x14ac:dyDescent="0.3">
      <c r="C5982" s="2"/>
      <c r="L5982" s="4">
        <v>0.51383361301991748</v>
      </c>
      <c r="M5982" s="27">
        <f t="shared" si="102"/>
        <v>480</v>
      </c>
    </row>
    <row r="5983" spans="3:13" x14ac:dyDescent="0.3">
      <c r="C5983" s="2"/>
      <c r="L5983" s="4">
        <v>0.57840335427022616</v>
      </c>
      <c r="M5983" s="28">
        <f t="shared" si="102"/>
        <v>480</v>
      </c>
    </row>
    <row r="5984" spans="3:13" x14ac:dyDescent="0.3">
      <c r="C5984" s="2"/>
      <c r="L5984" s="4">
        <v>0.54443173895140906</v>
      </c>
      <c r="M5984" s="27">
        <f t="shared" si="102"/>
        <v>480</v>
      </c>
    </row>
    <row r="5985" spans="3:13" x14ac:dyDescent="0.3">
      <c r="C5985" s="2"/>
      <c r="L5985" s="4">
        <v>0.48470667740952034</v>
      </c>
      <c r="M5985" s="28">
        <f t="shared" si="102"/>
        <v>480</v>
      </c>
    </row>
    <row r="5986" spans="3:13" x14ac:dyDescent="0.3">
      <c r="C5986" s="2"/>
      <c r="L5986" s="4">
        <v>0.3848700360027969</v>
      </c>
      <c r="M5986" s="27">
        <f t="shared" si="102"/>
        <v>-540</v>
      </c>
    </row>
    <row r="5987" spans="3:13" x14ac:dyDescent="0.3">
      <c r="C5987" s="2"/>
      <c r="L5987" s="4">
        <v>0.31378369750852386</v>
      </c>
      <c r="M5987" s="28">
        <f t="shared" si="102"/>
        <v>-540</v>
      </c>
    </row>
    <row r="5988" spans="3:13" x14ac:dyDescent="0.3">
      <c r="C5988" s="2"/>
      <c r="L5988" s="4">
        <v>0.1182308738404555</v>
      </c>
      <c r="M5988" s="27">
        <f t="shared" si="102"/>
        <v>-1040</v>
      </c>
    </row>
    <row r="5989" spans="3:13" x14ac:dyDescent="0.3">
      <c r="C5989" s="2"/>
      <c r="L5989" s="4">
        <v>0.96128543136470457</v>
      </c>
      <c r="M5989" s="28">
        <f t="shared" si="102"/>
        <v>1000</v>
      </c>
    </row>
    <row r="5990" spans="3:13" x14ac:dyDescent="0.3">
      <c r="C5990" s="2"/>
      <c r="L5990" s="4">
        <v>0.26817223473168672</v>
      </c>
      <c r="M5990" s="27">
        <f t="shared" si="102"/>
        <v>-540</v>
      </c>
    </row>
    <row r="5991" spans="3:13" x14ac:dyDescent="0.3">
      <c r="C5991" s="2"/>
      <c r="L5991" s="4">
        <v>0.36299246504609217</v>
      </c>
      <c r="M5991" s="28">
        <f t="shared" si="102"/>
        <v>-540</v>
      </c>
    </row>
    <row r="5992" spans="3:13" x14ac:dyDescent="0.3">
      <c r="C5992" s="2"/>
      <c r="L5992" s="4">
        <v>0.59487103829380628</v>
      </c>
      <c r="M5992" s="27">
        <f t="shared" si="102"/>
        <v>480</v>
      </c>
    </row>
    <row r="5993" spans="3:13" x14ac:dyDescent="0.3">
      <c r="C5993" s="2"/>
      <c r="L5993" s="4">
        <v>0.28958258847584195</v>
      </c>
      <c r="M5993" s="28">
        <f t="shared" si="102"/>
        <v>-540</v>
      </c>
    </row>
    <row r="5994" spans="3:13" x14ac:dyDescent="0.3">
      <c r="C5994" s="2"/>
      <c r="L5994" s="4">
        <v>0.13489880424084866</v>
      </c>
      <c r="M5994" s="27">
        <f t="shared" si="102"/>
        <v>-1040</v>
      </c>
    </row>
    <row r="5995" spans="3:13" x14ac:dyDescent="0.3">
      <c r="C5995" s="2"/>
      <c r="L5995" s="4">
        <v>0.87303791268959086</v>
      </c>
      <c r="M5995" s="28">
        <f t="shared" si="102"/>
        <v>1000</v>
      </c>
    </row>
    <row r="5996" spans="3:13" x14ac:dyDescent="0.3">
      <c r="C5996" s="2"/>
      <c r="L5996" s="4">
        <v>0.57855150531862309</v>
      </c>
      <c r="M5996" s="27">
        <f t="shared" si="102"/>
        <v>480</v>
      </c>
    </row>
    <row r="5997" spans="3:13" x14ac:dyDescent="0.3">
      <c r="C5997" s="2"/>
      <c r="L5997" s="4">
        <v>0.21274522840910737</v>
      </c>
      <c r="M5997" s="28">
        <f t="shared" si="102"/>
        <v>-1040</v>
      </c>
    </row>
    <row r="5998" spans="3:13" x14ac:dyDescent="0.3">
      <c r="C5998" s="2"/>
      <c r="L5998" s="4">
        <v>0.41153191003609213</v>
      </c>
      <c r="M5998" s="27">
        <f t="shared" si="102"/>
        <v>-540</v>
      </c>
    </row>
    <row r="5999" spans="3:13" x14ac:dyDescent="0.3">
      <c r="C5999" s="2"/>
      <c r="L5999" s="4">
        <v>0.42675285247532369</v>
      </c>
      <c r="M5999" s="28">
        <f t="shared" si="102"/>
        <v>-540</v>
      </c>
    </row>
    <row r="6000" spans="3:13" x14ac:dyDescent="0.3">
      <c r="C6000" s="2"/>
      <c r="L6000" s="4">
        <v>0.73013762363554757</v>
      </c>
      <c r="M6000" s="27">
        <f t="shared" si="102"/>
        <v>480</v>
      </c>
    </row>
    <row r="6001" spans="3:13" x14ac:dyDescent="0.3">
      <c r="C6001" s="2"/>
      <c r="L6001" s="4">
        <v>0.99323920201731764</v>
      </c>
      <c r="M6001" s="28">
        <f t="shared" si="102"/>
        <v>1000</v>
      </c>
    </row>
    <row r="6002" spans="3:13" x14ac:dyDescent="0.3">
      <c r="C6002" s="2"/>
      <c r="L6002" s="4">
        <v>0.6169944467882521</v>
      </c>
      <c r="M6002" s="27">
        <f t="shared" si="102"/>
        <v>480</v>
      </c>
    </row>
    <row r="6003" spans="3:13" x14ac:dyDescent="0.3">
      <c r="C6003" s="2"/>
      <c r="L6003" s="4">
        <v>0.1393972043995394</v>
      </c>
      <c r="M6003" s="28">
        <f t="shared" si="102"/>
        <v>-1040</v>
      </c>
    </row>
    <row r="6004" spans="3:13" x14ac:dyDescent="0.3">
      <c r="C6004" s="2"/>
      <c r="L6004" s="4">
        <v>0.72764764363988477</v>
      </c>
      <c r="M6004" s="27">
        <f t="shared" si="102"/>
        <v>480</v>
      </c>
    </row>
    <row r="6005" spans="3:13" x14ac:dyDescent="0.3">
      <c r="C6005" s="2"/>
      <c r="L6005" s="4">
        <v>0.1640370207825057</v>
      </c>
      <c r="M6005" s="28">
        <f t="shared" si="102"/>
        <v>-1040</v>
      </c>
    </row>
    <row r="6006" spans="3:13" x14ac:dyDescent="0.3">
      <c r="C6006" s="2"/>
      <c r="L6006" s="4">
        <v>0.48751640882658254</v>
      </c>
      <c r="M6006" s="27">
        <f t="shared" si="102"/>
        <v>480</v>
      </c>
    </row>
    <row r="6007" spans="3:13" x14ac:dyDescent="0.3">
      <c r="C6007" s="2"/>
      <c r="L6007" s="4">
        <v>0.79322038632267944</v>
      </c>
      <c r="M6007" s="28">
        <f t="shared" si="102"/>
        <v>1000</v>
      </c>
    </row>
    <row r="6008" spans="3:13" x14ac:dyDescent="0.3">
      <c r="C6008" s="2"/>
      <c r="L6008" s="4">
        <v>0.59530618379002209</v>
      </c>
      <c r="M6008" s="27">
        <f t="shared" si="102"/>
        <v>480</v>
      </c>
    </row>
    <row r="6009" spans="3:13" x14ac:dyDescent="0.3">
      <c r="C6009" s="2"/>
      <c r="L6009" s="4">
        <v>0.8846703533116419</v>
      </c>
      <c r="M6009" s="28">
        <f t="shared" si="102"/>
        <v>1000</v>
      </c>
    </row>
    <row r="6010" spans="3:13" x14ac:dyDescent="0.3">
      <c r="C6010" s="2"/>
      <c r="L6010" s="4">
        <v>0.66940877835904999</v>
      </c>
      <c r="M6010" s="27">
        <f t="shared" si="102"/>
        <v>480</v>
      </c>
    </row>
    <row r="6011" spans="3:13" x14ac:dyDescent="0.3">
      <c r="C6011" s="2"/>
      <c r="L6011" s="4">
        <v>0.32966566100089056</v>
      </c>
      <c r="M6011" s="28">
        <f t="shared" si="102"/>
        <v>-540</v>
      </c>
    </row>
    <row r="6012" spans="3:13" x14ac:dyDescent="0.3">
      <c r="C6012" s="2"/>
      <c r="L6012" s="4">
        <v>0.33761021549647074</v>
      </c>
      <c r="M6012" s="27">
        <f t="shared" si="102"/>
        <v>-540</v>
      </c>
    </row>
    <row r="6013" spans="3:13" x14ac:dyDescent="0.3">
      <c r="C6013" s="2"/>
      <c r="L6013" s="4">
        <v>0.15765061307500217</v>
      </c>
      <c r="M6013" s="28">
        <f t="shared" si="102"/>
        <v>-1040</v>
      </c>
    </row>
    <row r="6014" spans="3:13" x14ac:dyDescent="0.3">
      <c r="C6014" s="2"/>
      <c r="L6014" s="4">
        <v>0.53374367100551112</v>
      </c>
      <c r="M6014" s="27">
        <f t="shared" si="102"/>
        <v>480</v>
      </c>
    </row>
    <row r="6015" spans="3:13" x14ac:dyDescent="0.3">
      <c r="C6015" s="2"/>
      <c r="L6015" s="4">
        <v>0.96687178005818941</v>
      </c>
      <c r="M6015" s="28">
        <f t="shared" si="102"/>
        <v>1000</v>
      </c>
    </row>
    <row r="6016" spans="3:13" x14ac:dyDescent="0.3">
      <c r="C6016" s="2"/>
      <c r="L6016" s="4">
        <v>0.75790323317187058</v>
      </c>
      <c r="M6016" s="27">
        <f t="shared" si="102"/>
        <v>1000</v>
      </c>
    </row>
    <row r="6017" spans="3:13" x14ac:dyDescent="0.3">
      <c r="C6017" s="2"/>
      <c r="L6017" s="4">
        <v>0.43205754198411661</v>
      </c>
      <c r="M6017" s="28">
        <f t="shared" si="102"/>
        <v>-540</v>
      </c>
    </row>
    <row r="6018" spans="3:13" x14ac:dyDescent="0.3">
      <c r="C6018" s="2"/>
      <c r="L6018" s="4">
        <v>0.60919386519054475</v>
      </c>
      <c r="M6018" s="27">
        <f t="shared" si="102"/>
        <v>480</v>
      </c>
    </row>
    <row r="6019" spans="3:13" x14ac:dyDescent="0.3">
      <c r="C6019" s="2"/>
      <c r="L6019" s="4">
        <v>0.80346014895191475</v>
      </c>
      <c r="M6019" s="28">
        <f t="shared" si="102"/>
        <v>1000</v>
      </c>
    </row>
    <row r="6020" spans="3:13" x14ac:dyDescent="0.3">
      <c r="C6020" s="2"/>
      <c r="L6020" s="4">
        <v>0.3062564318741019</v>
      </c>
      <c r="M6020" s="27">
        <f t="shared" si="102"/>
        <v>-540</v>
      </c>
    </row>
    <row r="6021" spans="3:13" x14ac:dyDescent="0.3">
      <c r="C6021" s="2"/>
      <c r="L6021" s="4">
        <v>0.14203128640780893</v>
      </c>
      <c r="M6021" s="28">
        <f t="shared" ref="M6021:M6084" si="103">IF(L6021&gt;$D$19,$E$18,IF(L6021&gt;$D$20,$E$19,IF(L6021&gt;$D$21,$E$20,$E$21)))</f>
        <v>-1040</v>
      </c>
    </row>
    <row r="6022" spans="3:13" x14ac:dyDescent="0.3">
      <c r="C6022" s="2"/>
      <c r="L6022" s="4">
        <v>0.71751592467625214</v>
      </c>
      <c r="M6022" s="27">
        <f t="shared" si="103"/>
        <v>480</v>
      </c>
    </row>
    <row r="6023" spans="3:13" x14ac:dyDescent="0.3">
      <c r="C6023" s="2"/>
      <c r="L6023" s="4">
        <v>0.68071661085591295</v>
      </c>
      <c r="M6023" s="28">
        <f t="shared" si="103"/>
        <v>480</v>
      </c>
    </row>
    <row r="6024" spans="3:13" x14ac:dyDescent="0.3">
      <c r="C6024" s="2"/>
      <c r="L6024" s="4">
        <v>0.17439079373561062</v>
      </c>
      <c r="M6024" s="27">
        <f t="shared" si="103"/>
        <v>-1040</v>
      </c>
    </row>
    <row r="6025" spans="3:13" x14ac:dyDescent="0.3">
      <c r="C6025" s="2"/>
      <c r="L6025" s="4">
        <v>0.87147242689714888</v>
      </c>
      <c r="M6025" s="28">
        <f t="shared" si="103"/>
        <v>1000</v>
      </c>
    </row>
    <row r="6026" spans="3:13" x14ac:dyDescent="0.3">
      <c r="C6026" s="2"/>
      <c r="L6026" s="4">
        <v>9.4514485926266212E-2</v>
      </c>
      <c r="M6026" s="27">
        <f t="shared" si="103"/>
        <v>-1040</v>
      </c>
    </row>
    <row r="6027" spans="3:13" x14ac:dyDescent="0.3">
      <c r="C6027" s="2"/>
      <c r="L6027" s="4">
        <v>0.77766676411646374</v>
      </c>
      <c r="M6027" s="28">
        <f t="shared" si="103"/>
        <v>1000</v>
      </c>
    </row>
    <row r="6028" spans="3:13" x14ac:dyDescent="0.3">
      <c r="C6028" s="2"/>
      <c r="L6028" s="4">
        <v>0.11849971180854135</v>
      </c>
      <c r="M6028" s="27">
        <f t="shared" si="103"/>
        <v>-1040</v>
      </c>
    </row>
    <row r="6029" spans="3:13" x14ac:dyDescent="0.3">
      <c r="C6029" s="2"/>
      <c r="L6029" s="4">
        <v>2.5105915020736669E-3</v>
      </c>
      <c r="M6029" s="28">
        <f t="shared" si="103"/>
        <v>-1040</v>
      </c>
    </row>
    <row r="6030" spans="3:13" x14ac:dyDescent="0.3">
      <c r="C6030" s="2"/>
      <c r="L6030" s="4">
        <v>0.28781433788554656</v>
      </c>
      <c r="M6030" s="27">
        <f t="shared" si="103"/>
        <v>-540</v>
      </c>
    </row>
    <row r="6031" spans="3:13" x14ac:dyDescent="0.3">
      <c r="C6031" s="2"/>
      <c r="L6031" s="4">
        <v>0.8024196839969262</v>
      </c>
      <c r="M6031" s="28">
        <f t="shared" si="103"/>
        <v>1000</v>
      </c>
    </row>
    <row r="6032" spans="3:13" x14ac:dyDescent="0.3">
      <c r="C6032" s="2"/>
      <c r="L6032" s="4">
        <v>0.90810250237959145</v>
      </c>
      <c r="M6032" s="27">
        <f t="shared" si="103"/>
        <v>1000</v>
      </c>
    </row>
    <row r="6033" spans="3:13" x14ac:dyDescent="0.3">
      <c r="C6033" s="2"/>
      <c r="L6033" s="4">
        <v>0.25682077758701904</v>
      </c>
      <c r="M6033" s="28">
        <f t="shared" si="103"/>
        <v>-540</v>
      </c>
    </row>
    <row r="6034" spans="3:13" x14ac:dyDescent="0.3">
      <c r="C6034" s="2"/>
      <c r="L6034" s="4">
        <v>0.37372314665408479</v>
      </c>
      <c r="M6034" s="27">
        <f t="shared" si="103"/>
        <v>-540</v>
      </c>
    </row>
    <row r="6035" spans="3:13" x14ac:dyDescent="0.3">
      <c r="C6035" s="2"/>
      <c r="L6035" s="4">
        <v>0.41109957591008695</v>
      </c>
      <c r="M6035" s="28">
        <f t="shared" si="103"/>
        <v>-540</v>
      </c>
    </row>
    <row r="6036" spans="3:13" x14ac:dyDescent="0.3">
      <c r="C6036" s="2"/>
      <c r="L6036" s="4">
        <v>0.24287314763178158</v>
      </c>
      <c r="M6036" s="27">
        <f t="shared" si="103"/>
        <v>-540</v>
      </c>
    </row>
    <row r="6037" spans="3:13" x14ac:dyDescent="0.3">
      <c r="C6037" s="2"/>
      <c r="L6037" s="4">
        <v>0.54093001117588468</v>
      </c>
      <c r="M6037" s="28">
        <f t="shared" si="103"/>
        <v>480</v>
      </c>
    </row>
    <row r="6038" spans="3:13" x14ac:dyDescent="0.3">
      <c r="C6038" s="2"/>
      <c r="L6038" s="4">
        <v>0.77895206722030663</v>
      </c>
      <c r="M6038" s="27">
        <f t="shared" si="103"/>
        <v>1000</v>
      </c>
    </row>
    <row r="6039" spans="3:13" x14ac:dyDescent="0.3">
      <c r="C6039" s="2"/>
      <c r="L6039" s="4">
        <v>0.33445127585997336</v>
      </c>
      <c r="M6039" s="28">
        <f t="shared" si="103"/>
        <v>-540</v>
      </c>
    </row>
    <row r="6040" spans="3:13" x14ac:dyDescent="0.3">
      <c r="C6040" s="2"/>
      <c r="L6040" s="4">
        <v>0.4174759074491543</v>
      </c>
      <c r="M6040" s="27">
        <f t="shared" si="103"/>
        <v>-540</v>
      </c>
    </row>
    <row r="6041" spans="3:13" x14ac:dyDescent="0.3">
      <c r="C6041" s="2"/>
      <c r="L6041" s="4">
        <v>0.30386853886587495</v>
      </c>
      <c r="M6041" s="28">
        <f t="shared" si="103"/>
        <v>-540</v>
      </c>
    </row>
    <row r="6042" spans="3:13" x14ac:dyDescent="0.3">
      <c r="C6042" s="2"/>
      <c r="L6042" s="4">
        <v>2.5484997408030563E-2</v>
      </c>
      <c r="M6042" s="27">
        <f t="shared" si="103"/>
        <v>-1040</v>
      </c>
    </row>
    <row r="6043" spans="3:13" x14ac:dyDescent="0.3">
      <c r="C6043" s="2"/>
      <c r="L6043" s="4">
        <v>0.48579668934145204</v>
      </c>
      <c r="M6043" s="28">
        <f t="shared" si="103"/>
        <v>480</v>
      </c>
    </row>
    <row r="6044" spans="3:13" x14ac:dyDescent="0.3">
      <c r="C6044" s="2"/>
      <c r="L6044" s="4">
        <v>0.8707765438091517</v>
      </c>
      <c r="M6044" s="27">
        <f t="shared" si="103"/>
        <v>1000</v>
      </c>
    </row>
    <row r="6045" spans="3:13" x14ac:dyDescent="0.3">
      <c r="C6045" s="2"/>
      <c r="L6045" s="4">
        <v>0.9159204728179472</v>
      </c>
      <c r="M6045" s="28">
        <f t="shared" si="103"/>
        <v>1000</v>
      </c>
    </row>
    <row r="6046" spans="3:13" x14ac:dyDescent="0.3">
      <c r="C6046" s="2"/>
      <c r="L6046" s="4">
        <v>0.26020583631948135</v>
      </c>
      <c r="M6046" s="27">
        <f t="shared" si="103"/>
        <v>-540</v>
      </c>
    </row>
    <row r="6047" spans="3:13" x14ac:dyDescent="0.3">
      <c r="C6047" s="2"/>
      <c r="L6047" s="4">
        <v>0.33896458439703592</v>
      </c>
      <c r="M6047" s="28">
        <f t="shared" si="103"/>
        <v>-540</v>
      </c>
    </row>
    <row r="6048" spans="3:13" x14ac:dyDescent="0.3">
      <c r="C6048" s="2"/>
      <c r="L6048" s="4">
        <v>0.89390004265483913</v>
      </c>
      <c r="M6048" s="27">
        <f t="shared" si="103"/>
        <v>1000</v>
      </c>
    </row>
    <row r="6049" spans="3:13" x14ac:dyDescent="0.3">
      <c r="C6049" s="2"/>
      <c r="L6049" s="4">
        <v>0.59013558765929641</v>
      </c>
      <c r="M6049" s="28">
        <f t="shared" si="103"/>
        <v>480</v>
      </c>
    </row>
    <row r="6050" spans="3:13" x14ac:dyDescent="0.3">
      <c r="C6050" s="2"/>
      <c r="L6050" s="4">
        <v>7.7421649812143056E-2</v>
      </c>
      <c r="M6050" s="27">
        <f t="shared" si="103"/>
        <v>-1040</v>
      </c>
    </row>
    <row r="6051" spans="3:13" x14ac:dyDescent="0.3">
      <c r="C6051" s="2"/>
      <c r="L6051" s="4">
        <v>0.18532076538603848</v>
      </c>
      <c r="M6051" s="28">
        <f t="shared" si="103"/>
        <v>-1040</v>
      </c>
    </row>
    <row r="6052" spans="3:13" x14ac:dyDescent="0.3">
      <c r="C6052" s="2"/>
      <c r="L6052" s="4">
        <v>0.71245705494244327</v>
      </c>
      <c r="M6052" s="27">
        <f t="shared" si="103"/>
        <v>480</v>
      </c>
    </row>
    <row r="6053" spans="3:13" x14ac:dyDescent="0.3">
      <c r="C6053" s="2"/>
      <c r="L6053" s="4">
        <v>6.6053850651018542E-2</v>
      </c>
      <c r="M6053" s="28">
        <f t="shared" si="103"/>
        <v>-1040</v>
      </c>
    </row>
    <row r="6054" spans="3:13" x14ac:dyDescent="0.3">
      <c r="C6054" s="2"/>
      <c r="L6054" s="4">
        <v>0.11117526448914705</v>
      </c>
      <c r="M6054" s="27">
        <f t="shared" si="103"/>
        <v>-1040</v>
      </c>
    </row>
    <row r="6055" spans="3:13" x14ac:dyDescent="0.3">
      <c r="C6055" s="2"/>
      <c r="L6055" s="4">
        <v>0.17527250006903838</v>
      </c>
      <c r="M6055" s="28">
        <f t="shared" si="103"/>
        <v>-1040</v>
      </c>
    </row>
    <row r="6056" spans="3:13" x14ac:dyDescent="0.3">
      <c r="C6056" s="2"/>
      <c r="L6056" s="4">
        <v>0.29693881774721231</v>
      </c>
      <c r="M6056" s="27">
        <f t="shared" si="103"/>
        <v>-540</v>
      </c>
    </row>
    <row r="6057" spans="3:13" x14ac:dyDescent="0.3">
      <c r="C6057" s="2"/>
      <c r="L6057" s="4">
        <v>0.52238505663808954</v>
      </c>
      <c r="M6057" s="28">
        <f t="shared" si="103"/>
        <v>480</v>
      </c>
    </row>
    <row r="6058" spans="3:13" x14ac:dyDescent="0.3">
      <c r="C6058" s="2"/>
      <c r="L6058" s="4">
        <v>0.50653304656501508</v>
      </c>
      <c r="M6058" s="27">
        <f t="shared" si="103"/>
        <v>480</v>
      </c>
    </row>
    <row r="6059" spans="3:13" x14ac:dyDescent="0.3">
      <c r="C6059" s="2"/>
      <c r="L6059" s="4">
        <v>0.91794783027466165</v>
      </c>
      <c r="M6059" s="28">
        <f t="shared" si="103"/>
        <v>1000</v>
      </c>
    </row>
    <row r="6060" spans="3:13" x14ac:dyDescent="0.3">
      <c r="C6060" s="2"/>
      <c r="L6060" s="4">
        <v>0.51086158561146766</v>
      </c>
      <c r="M6060" s="27">
        <f t="shared" si="103"/>
        <v>480</v>
      </c>
    </row>
    <row r="6061" spans="3:13" x14ac:dyDescent="0.3">
      <c r="C6061" s="2"/>
      <c r="L6061" s="4">
        <v>2.2527629156953166E-3</v>
      </c>
      <c r="M6061" s="28">
        <f t="shared" si="103"/>
        <v>-1040</v>
      </c>
    </row>
    <row r="6062" spans="3:13" x14ac:dyDescent="0.3">
      <c r="C6062" s="2"/>
      <c r="L6062" s="4">
        <v>1.1817849287413695E-2</v>
      </c>
      <c r="M6062" s="27">
        <f t="shared" si="103"/>
        <v>-1040</v>
      </c>
    </row>
    <row r="6063" spans="3:13" x14ac:dyDescent="0.3">
      <c r="C6063" s="2"/>
      <c r="L6063" s="4">
        <v>0.39561041867566316</v>
      </c>
      <c r="M6063" s="28">
        <f t="shared" si="103"/>
        <v>-540</v>
      </c>
    </row>
    <row r="6064" spans="3:13" x14ac:dyDescent="0.3">
      <c r="C6064" s="2"/>
      <c r="L6064" s="4">
        <v>0.11250698026841011</v>
      </c>
      <c r="M6064" s="27">
        <f t="shared" si="103"/>
        <v>-1040</v>
      </c>
    </row>
    <row r="6065" spans="3:13" x14ac:dyDescent="0.3">
      <c r="C6065" s="2"/>
      <c r="L6065" s="4">
        <v>0.79672747528781263</v>
      </c>
      <c r="M6065" s="28">
        <f t="shared" si="103"/>
        <v>1000</v>
      </c>
    </row>
    <row r="6066" spans="3:13" x14ac:dyDescent="0.3">
      <c r="C6066" s="2"/>
      <c r="L6066" s="4">
        <v>0.9554879016001997</v>
      </c>
      <c r="M6066" s="27">
        <f t="shared" si="103"/>
        <v>1000</v>
      </c>
    </row>
    <row r="6067" spans="3:13" x14ac:dyDescent="0.3">
      <c r="C6067" s="2"/>
      <c r="L6067" s="4">
        <v>0.28375500604943793</v>
      </c>
      <c r="M6067" s="28">
        <f t="shared" si="103"/>
        <v>-540</v>
      </c>
    </row>
    <row r="6068" spans="3:13" x14ac:dyDescent="0.3">
      <c r="C6068" s="2"/>
      <c r="L6068" s="4">
        <v>0.17592705377600248</v>
      </c>
      <c r="M6068" s="27">
        <f t="shared" si="103"/>
        <v>-1040</v>
      </c>
    </row>
    <row r="6069" spans="3:13" x14ac:dyDescent="0.3">
      <c r="C6069" s="2"/>
      <c r="L6069" s="4">
        <v>0.63289551552567702</v>
      </c>
      <c r="M6069" s="28">
        <f t="shared" si="103"/>
        <v>480</v>
      </c>
    </row>
    <row r="6070" spans="3:13" x14ac:dyDescent="0.3">
      <c r="C6070" s="2"/>
      <c r="L6070" s="4">
        <v>0.7069462788581975</v>
      </c>
      <c r="M6070" s="27">
        <f t="shared" si="103"/>
        <v>480</v>
      </c>
    </row>
    <row r="6071" spans="3:13" x14ac:dyDescent="0.3">
      <c r="C6071" s="2"/>
      <c r="L6071" s="4">
        <v>0.34382293687130461</v>
      </c>
      <c r="M6071" s="28">
        <f t="shared" si="103"/>
        <v>-540</v>
      </c>
    </row>
    <row r="6072" spans="3:13" x14ac:dyDescent="0.3">
      <c r="C6072" s="2"/>
      <c r="L6072" s="4">
        <v>0.48942896546001935</v>
      </c>
      <c r="M6072" s="27">
        <f t="shared" si="103"/>
        <v>480</v>
      </c>
    </row>
    <row r="6073" spans="3:13" x14ac:dyDescent="0.3">
      <c r="C6073" s="2"/>
      <c r="L6073" s="4">
        <v>0.91870814148580038</v>
      </c>
      <c r="M6073" s="28">
        <f t="shared" si="103"/>
        <v>1000</v>
      </c>
    </row>
    <row r="6074" spans="3:13" x14ac:dyDescent="0.3">
      <c r="C6074" s="2"/>
      <c r="L6074" s="4">
        <v>0.95443499694005551</v>
      </c>
      <c r="M6074" s="27">
        <f t="shared" si="103"/>
        <v>1000</v>
      </c>
    </row>
    <row r="6075" spans="3:13" x14ac:dyDescent="0.3">
      <c r="C6075" s="2"/>
      <c r="L6075" s="4">
        <v>6.2381192733351631E-2</v>
      </c>
      <c r="M6075" s="28">
        <f t="shared" si="103"/>
        <v>-1040</v>
      </c>
    </row>
    <row r="6076" spans="3:13" x14ac:dyDescent="0.3">
      <c r="C6076" s="2"/>
      <c r="L6076" s="4">
        <v>0.6689336601913134</v>
      </c>
      <c r="M6076" s="27">
        <f t="shared" si="103"/>
        <v>480</v>
      </c>
    </row>
    <row r="6077" spans="3:13" x14ac:dyDescent="0.3">
      <c r="C6077" s="2"/>
      <c r="L6077" s="4">
        <v>0.28279733459639744</v>
      </c>
      <c r="M6077" s="28">
        <f t="shared" si="103"/>
        <v>-540</v>
      </c>
    </row>
    <row r="6078" spans="3:13" x14ac:dyDescent="0.3">
      <c r="C6078" s="2"/>
      <c r="L6078" s="4">
        <v>0.80734093690382225</v>
      </c>
      <c r="M6078" s="27">
        <f t="shared" si="103"/>
        <v>1000</v>
      </c>
    </row>
    <row r="6079" spans="3:13" x14ac:dyDescent="0.3">
      <c r="C6079" s="2"/>
      <c r="L6079" s="4">
        <v>0.76536931615558068</v>
      </c>
      <c r="M6079" s="28">
        <f t="shared" si="103"/>
        <v>1000</v>
      </c>
    </row>
    <row r="6080" spans="3:13" x14ac:dyDescent="0.3">
      <c r="C6080" s="2"/>
      <c r="L6080" s="4">
        <v>0.53984354718098693</v>
      </c>
      <c r="M6080" s="27">
        <f t="shared" si="103"/>
        <v>480</v>
      </c>
    </row>
    <row r="6081" spans="3:13" x14ac:dyDescent="0.3">
      <c r="C6081" s="2"/>
      <c r="L6081" s="4">
        <v>0.61337447164094139</v>
      </c>
      <c r="M6081" s="28">
        <f t="shared" si="103"/>
        <v>480</v>
      </c>
    </row>
    <row r="6082" spans="3:13" x14ac:dyDescent="0.3">
      <c r="C6082" s="2"/>
      <c r="L6082" s="4">
        <v>0.80696602908808701</v>
      </c>
      <c r="M6082" s="27">
        <f t="shared" si="103"/>
        <v>1000</v>
      </c>
    </row>
    <row r="6083" spans="3:13" x14ac:dyDescent="0.3">
      <c r="C6083" s="2"/>
      <c r="L6083" s="4">
        <v>0.58850073267621916</v>
      </c>
      <c r="M6083" s="28">
        <f t="shared" si="103"/>
        <v>480</v>
      </c>
    </row>
    <row r="6084" spans="3:13" x14ac:dyDescent="0.3">
      <c r="C6084" s="2"/>
      <c r="L6084" s="4">
        <v>0.1797209261919902</v>
      </c>
      <c r="M6084" s="27">
        <f t="shared" si="103"/>
        <v>-1040</v>
      </c>
    </row>
    <row r="6085" spans="3:13" x14ac:dyDescent="0.3">
      <c r="C6085" s="2"/>
      <c r="L6085" s="4">
        <v>7.7059412948529471E-2</v>
      </c>
      <c r="M6085" s="28">
        <f t="shared" ref="M6085:M6148" si="104">IF(L6085&gt;$D$19,$E$18,IF(L6085&gt;$D$20,$E$19,IF(L6085&gt;$D$21,$E$20,$E$21)))</f>
        <v>-1040</v>
      </c>
    </row>
    <row r="6086" spans="3:13" x14ac:dyDescent="0.3">
      <c r="C6086" s="2"/>
      <c r="L6086" s="4">
        <v>0.81641574590199717</v>
      </c>
      <c r="M6086" s="27">
        <f t="shared" si="104"/>
        <v>1000</v>
      </c>
    </row>
    <row r="6087" spans="3:13" x14ac:dyDescent="0.3">
      <c r="C6087" s="2"/>
      <c r="L6087" s="4">
        <v>0.24176725534391985</v>
      </c>
      <c r="M6087" s="28">
        <f t="shared" si="104"/>
        <v>-540</v>
      </c>
    </row>
    <row r="6088" spans="3:13" x14ac:dyDescent="0.3">
      <c r="C6088" s="2"/>
      <c r="L6088" s="4">
        <v>0.82025860824975783</v>
      </c>
      <c r="M6088" s="27">
        <f t="shared" si="104"/>
        <v>1000</v>
      </c>
    </row>
    <row r="6089" spans="3:13" x14ac:dyDescent="0.3">
      <c r="C6089" s="2"/>
      <c r="L6089" s="4">
        <v>0.77026802344575063</v>
      </c>
      <c r="M6089" s="28">
        <f t="shared" si="104"/>
        <v>1000</v>
      </c>
    </row>
    <row r="6090" spans="3:13" x14ac:dyDescent="0.3">
      <c r="C6090" s="2"/>
      <c r="L6090" s="4">
        <v>0.21412809285376455</v>
      </c>
      <c r="M6090" s="27">
        <f t="shared" si="104"/>
        <v>-1040</v>
      </c>
    </row>
    <row r="6091" spans="3:13" x14ac:dyDescent="0.3">
      <c r="C6091" s="2"/>
      <c r="L6091" s="4">
        <v>0.30277603835509637</v>
      </c>
      <c r="M6091" s="28">
        <f t="shared" si="104"/>
        <v>-540</v>
      </c>
    </row>
    <row r="6092" spans="3:13" x14ac:dyDescent="0.3">
      <c r="C6092" s="2"/>
      <c r="L6092" s="4">
        <v>5.5342406126088095E-2</v>
      </c>
      <c r="M6092" s="27">
        <f t="shared" si="104"/>
        <v>-1040</v>
      </c>
    </row>
    <row r="6093" spans="3:13" x14ac:dyDescent="0.3">
      <c r="C6093" s="2"/>
      <c r="L6093" s="4">
        <v>0.2283344553679586</v>
      </c>
      <c r="M6093" s="28">
        <f t="shared" si="104"/>
        <v>-540</v>
      </c>
    </row>
    <row r="6094" spans="3:13" x14ac:dyDescent="0.3">
      <c r="C6094" s="2"/>
      <c r="L6094" s="4">
        <v>0.62267350029773849</v>
      </c>
      <c r="M6094" s="27">
        <f t="shared" si="104"/>
        <v>480</v>
      </c>
    </row>
    <row r="6095" spans="3:13" x14ac:dyDescent="0.3">
      <c r="C6095" s="2"/>
      <c r="L6095" s="4">
        <v>0.15168895360552381</v>
      </c>
      <c r="M6095" s="28">
        <f t="shared" si="104"/>
        <v>-1040</v>
      </c>
    </row>
    <row r="6096" spans="3:13" x14ac:dyDescent="0.3">
      <c r="C6096" s="2"/>
      <c r="L6096" s="4">
        <v>0.8497207450840395</v>
      </c>
      <c r="M6096" s="27">
        <f t="shared" si="104"/>
        <v>1000</v>
      </c>
    </row>
    <row r="6097" spans="3:13" x14ac:dyDescent="0.3">
      <c r="C6097" s="2"/>
      <c r="L6097" s="4">
        <v>0.70651800032347811</v>
      </c>
      <c r="M6097" s="28">
        <f t="shared" si="104"/>
        <v>480</v>
      </c>
    </row>
    <row r="6098" spans="3:13" x14ac:dyDescent="0.3">
      <c r="C6098" s="2"/>
      <c r="L6098" s="4">
        <v>0.18749957592612199</v>
      </c>
      <c r="M6098" s="27">
        <f t="shared" si="104"/>
        <v>-1040</v>
      </c>
    </row>
    <row r="6099" spans="3:13" x14ac:dyDescent="0.3">
      <c r="C6099" s="2"/>
      <c r="L6099" s="4">
        <v>0.22327043861570717</v>
      </c>
      <c r="M6099" s="28">
        <f t="shared" si="104"/>
        <v>-1040</v>
      </c>
    </row>
    <row r="6100" spans="3:13" x14ac:dyDescent="0.3">
      <c r="C6100" s="2"/>
      <c r="L6100" s="4">
        <v>0.26489467966215885</v>
      </c>
      <c r="M6100" s="27">
        <f t="shared" si="104"/>
        <v>-540</v>
      </c>
    </row>
    <row r="6101" spans="3:13" x14ac:dyDescent="0.3">
      <c r="C6101" s="2"/>
      <c r="L6101" s="4">
        <v>0.41045149528189673</v>
      </c>
      <c r="M6101" s="28">
        <f t="shared" si="104"/>
        <v>-540</v>
      </c>
    </row>
    <row r="6102" spans="3:13" x14ac:dyDescent="0.3">
      <c r="C6102" s="2"/>
      <c r="L6102" s="4">
        <v>0.84990004144502529</v>
      </c>
      <c r="M6102" s="27">
        <f t="shared" si="104"/>
        <v>1000</v>
      </c>
    </row>
    <row r="6103" spans="3:13" x14ac:dyDescent="0.3">
      <c r="C6103" s="2"/>
      <c r="L6103" s="4">
        <v>0.21050385737161625</v>
      </c>
      <c r="M6103" s="28">
        <f t="shared" si="104"/>
        <v>-1040</v>
      </c>
    </row>
    <row r="6104" spans="3:13" x14ac:dyDescent="0.3">
      <c r="C6104" s="2"/>
      <c r="L6104" s="4">
        <v>0.10500179299988721</v>
      </c>
      <c r="M6104" s="27">
        <f t="shared" si="104"/>
        <v>-1040</v>
      </c>
    </row>
    <row r="6105" spans="3:13" x14ac:dyDescent="0.3">
      <c r="C6105" s="2"/>
      <c r="L6105" s="4">
        <v>0.57694501076212767</v>
      </c>
      <c r="M6105" s="28">
        <f t="shared" si="104"/>
        <v>480</v>
      </c>
    </row>
    <row r="6106" spans="3:13" x14ac:dyDescent="0.3">
      <c r="C6106" s="2"/>
      <c r="L6106" s="4">
        <v>0.83753808965668908</v>
      </c>
      <c r="M6106" s="27">
        <f t="shared" si="104"/>
        <v>1000</v>
      </c>
    </row>
    <row r="6107" spans="3:13" x14ac:dyDescent="0.3">
      <c r="C6107" s="2"/>
      <c r="L6107" s="4">
        <v>4.2400439232607834E-2</v>
      </c>
      <c r="M6107" s="28">
        <f t="shared" si="104"/>
        <v>-1040</v>
      </c>
    </row>
    <row r="6108" spans="3:13" x14ac:dyDescent="0.3">
      <c r="C6108" s="2"/>
      <c r="L6108" s="4">
        <v>0.82323276746191287</v>
      </c>
      <c r="M6108" s="27">
        <f t="shared" si="104"/>
        <v>1000</v>
      </c>
    </row>
    <row r="6109" spans="3:13" x14ac:dyDescent="0.3">
      <c r="C6109" s="2"/>
      <c r="L6109" s="4">
        <v>0.10496924375842209</v>
      </c>
      <c r="M6109" s="28">
        <f t="shared" si="104"/>
        <v>-1040</v>
      </c>
    </row>
    <row r="6110" spans="3:13" x14ac:dyDescent="0.3">
      <c r="C6110" s="2"/>
      <c r="L6110" s="4">
        <v>0.24511360138211458</v>
      </c>
      <c r="M6110" s="27">
        <f t="shared" si="104"/>
        <v>-540</v>
      </c>
    </row>
    <row r="6111" spans="3:13" x14ac:dyDescent="0.3">
      <c r="C6111" s="2"/>
      <c r="L6111" s="4">
        <v>0.85084011405073379</v>
      </c>
      <c r="M6111" s="28">
        <f t="shared" si="104"/>
        <v>1000</v>
      </c>
    </row>
    <row r="6112" spans="3:13" x14ac:dyDescent="0.3">
      <c r="C6112" s="2"/>
      <c r="L6112" s="4">
        <v>0.697804206551627</v>
      </c>
      <c r="M6112" s="27">
        <f t="shared" si="104"/>
        <v>480</v>
      </c>
    </row>
    <row r="6113" spans="3:13" x14ac:dyDescent="0.3">
      <c r="C6113" s="2"/>
      <c r="L6113" s="4">
        <v>0.9105959929130647</v>
      </c>
      <c r="M6113" s="28">
        <f t="shared" si="104"/>
        <v>1000</v>
      </c>
    </row>
    <row r="6114" spans="3:13" x14ac:dyDescent="0.3">
      <c r="C6114" s="2"/>
      <c r="L6114" s="4">
        <v>0.4057885238509803</v>
      </c>
      <c r="M6114" s="27">
        <f t="shared" si="104"/>
        <v>-540</v>
      </c>
    </row>
    <row r="6115" spans="3:13" x14ac:dyDescent="0.3">
      <c r="C6115" s="2"/>
      <c r="L6115" s="4">
        <v>0.56510128905887236</v>
      </c>
      <c r="M6115" s="28">
        <f t="shared" si="104"/>
        <v>480</v>
      </c>
    </row>
    <row r="6116" spans="3:13" x14ac:dyDescent="0.3">
      <c r="C6116" s="2"/>
      <c r="L6116" s="4">
        <v>0.86635498391528354</v>
      </c>
      <c r="M6116" s="27">
        <f t="shared" si="104"/>
        <v>1000</v>
      </c>
    </row>
    <row r="6117" spans="3:13" x14ac:dyDescent="0.3">
      <c r="C6117" s="2"/>
      <c r="L6117" s="4">
        <v>0.87245039326236329</v>
      </c>
      <c r="M6117" s="28">
        <f t="shared" si="104"/>
        <v>1000</v>
      </c>
    </row>
    <row r="6118" spans="3:13" x14ac:dyDescent="0.3">
      <c r="C6118" s="2"/>
      <c r="L6118" s="4">
        <v>0.65468411417204186</v>
      </c>
      <c r="M6118" s="27">
        <f t="shared" si="104"/>
        <v>480</v>
      </c>
    </row>
    <row r="6119" spans="3:13" x14ac:dyDescent="0.3">
      <c r="C6119" s="2"/>
      <c r="L6119" s="4">
        <v>0.85314289133421761</v>
      </c>
      <c r="M6119" s="28">
        <f t="shared" si="104"/>
        <v>1000</v>
      </c>
    </row>
    <row r="6120" spans="3:13" x14ac:dyDescent="0.3">
      <c r="C6120" s="2"/>
      <c r="L6120" s="4">
        <v>4.8823107125285592E-2</v>
      </c>
      <c r="M6120" s="27">
        <f t="shared" si="104"/>
        <v>-1040</v>
      </c>
    </row>
    <row r="6121" spans="3:13" x14ac:dyDescent="0.3">
      <c r="C6121" s="2"/>
      <c r="L6121" s="4">
        <v>0.66533492129719907</v>
      </c>
      <c r="M6121" s="28">
        <f t="shared" si="104"/>
        <v>480</v>
      </c>
    </row>
    <row r="6122" spans="3:13" x14ac:dyDescent="0.3">
      <c r="C6122" s="2"/>
      <c r="L6122" s="4">
        <v>7.0156329568197062E-2</v>
      </c>
      <c r="M6122" s="27">
        <f t="shared" si="104"/>
        <v>-1040</v>
      </c>
    </row>
    <row r="6123" spans="3:13" x14ac:dyDescent="0.3">
      <c r="C6123" s="2"/>
      <c r="L6123" s="4">
        <v>0.90597556085126218</v>
      </c>
      <c r="M6123" s="28">
        <f t="shared" si="104"/>
        <v>1000</v>
      </c>
    </row>
    <row r="6124" spans="3:13" x14ac:dyDescent="0.3">
      <c r="C6124" s="2"/>
      <c r="L6124" s="4">
        <v>0.39722949905574201</v>
      </c>
      <c r="M6124" s="27">
        <f t="shared" si="104"/>
        <v>-540</v>
      </c>
    </row>
    <row r="6125" spans="3:13" x14ac:dyDescent="0.3">
      <c r="C6125" s="2"/>
      <c r="L6125" s="4">
        <v>0.25616731717837404</v>
      </c>
      <c r="M6125" s="28">
        <f t="shared" si="104"/>
        <v>-540</v>
      </c>
    </row>
    <row r="6126" spans="3:13" x14ac:dyDescent="0.3">
      <c r="C6126" s="2"/>
      <c r="L6126" s="4">
        <v>0.76122296061499395</v>
      </c>
      <c r="M6126" s="27">
        <f t="shared" si="104"/>
        <v>1000</v>
      </c>
    </row>
    <row r="6127" spans="3:13" x14ac:dyDescent="0.3">
      <c r="C6127" s="2"/>
      <c r="L6127" s="4">
        <v>0.81284335431375354</v>
      </c>
      <c r="M6127" s="28">
        <f t="shared" si="104"/>
        <v>1000</v>
      </c>
    </row>
    <row r="6128" spans="3:13" x14ac:dyDescent="0.3">
      <c r="C6128" s="2"/>
      <c r="L6128" s="4">
        <v>0.49044685319880277</v>
      </c>
      <c r="M6128" s="27">
        <f t="shared" si="104"/>
        <v>480</v>
      </c>
    </row>
    <row r="6129" spans="3:13" x14ac:dyDescent="0.3">
      <c r="C6129" s="2"/>
      <c r="L6129" s="4">
        <v>0.19766101519857338</v>
      </c>
      <c r="M6129" s="28">
        <f t="shared" si="104"/>
        <v>-1040</v>
      </c>
    </row>
    <row r="6130" spans="3:13" x14ac:dyDescent="0.3">
      <c r="C6130" s="2"/>
      <c r="L6130" s="4">
        <v>0.90864968710501148</v>
      </c>
      <c r="M6130" s="27">
        <f t="shared" si="104"/>
        <v>1000</v>
      </c>
    </row>
    <row r="6131" spans="3:13" x14ac:dyDescent="0.3">
      <c r="C6131" s="2"/>
      <c r="L6131" s="4">
        <v>0.23686547340057851</v>
      </c>
      <c r="M6131" s="28">
        <f t="shared" si="104"/>
        <v>-540</v>
      </c>
    </row>
    <row r="6132" spans="3:13" x14ac:dyDescent="0.3">
      <c r="C6132" s="2"/>
      <c r="L6132" s="4">
        <v>0.28205631045812496</v>
      </c>
      <c r="M6132" s="27">
        <f t="shared" si="104"/>
        <v>-540</v>
      </c>
    </row>
    <row r="6133" spans="3:13" x14ac:dyDescent="0.3">
      <c r="C6133" s="2"/>
      <c r="L6133" s="4">
        <v>0.53198805592171061</v>
      </c>
      <c r="M6133" s="28">
        <f t="shared" si="104"/>
        <v>480</v>
      </c>
    </row>
    <row r="6134" spans="3:13" x14ac:dyDescent="0.3">
      <c r="C6134" s="2"/>
      <c r="L6134" s="4">
        <v>0.48881780553763299</v>
      </c>
      <c r="M6134" s="27">
        <f t="shared" si="104"/>
        <v>480</v>
      </c>
    </row>
    <row r="6135" spans="3:13" x14ac:dyDescent="0.3">
      <c r="C6135" s="2"/>
      <c r="L6135" s="4">
        <v>0.52395062155586536</v>
      </c>
      <c r="M6135" s="28">
        <f t="shared" si="104"/>
        <v>480</v>
      </c>
    </row>
    <row r="6136" spans="3:13" x14ac:dyDescent="0.3">
      <c r="C6136" s="2"/>
      <c r="L6136" s="4">
        <v>0.83485426426689724</v>
      </c>
      <c r="M6136" s="27">
        <f t="shared" si="104"/>
        <v>1000</v>
      </c>
    </row>
    <row r="6137" spans="3:13" x14ac:dyDescent="0.3">
      <c r="C6137" s="2"/>
      <c r="L6137" s="4">
        <v>0.58544284987808726</v>
      </c>
      <c r="M6137" s="28">
        <f t="shared" si="104"/>
        <v>480</v>
      </c>
    </row>
    <row r="6138" spans="3:13" x14ac:dyDescent="0.3">
      <c r="C6138" s="2"/>
      <c r="L6138" s="4">
        <v>0.97632871000277444</v>
      </c>
      <c r="M6138" s="27">
        <f t="shared" si="104"/>
        <v>1000</v>
      </c>
    </row>
    <row r="6139" spans="3:13" x14ac:dyDescent="0.3">
      <c r="C6139" s="2"/>
      <c r="L6139" s="4">
        <v>0.45530882667168415</v>
      </c>
      <c r="M6139" s="28">
        <f t="shared" si="104"/>
        <v>480</v>
      </c>
    </row>
    <row r="6140" spans="3:13" x14ac:dyDescent="0.3">
      <c r="C6140" s="2"/>
      <c r="L6140" s="4">
        <v>0.16162196014971497</v>
      </c>
      <c r="M6140" s="27">
        <f t="shared" si="104"/>
        <v>-1040</v>
      </c>
    </row>
    <row r="6141" spans="3:13" x14ac:dyDescent="0.3">
      <c r="C6141" s="2"/>
      <c r="L6141" s="4">
        <v>0.96937069061081815</v>
      </c>
      <c r="M6141" s="28">
        <f t="shared" si="104"/>
        <v>1000</v>
      </c>
    </row>
    <row r="6142" spans="3:13" x14ac:dyDescent="0.3">
      <c r="C6142" s="2"/>
      <c r="L6142" s="4">
        <v>0.28905346830098622</v>
      </c>
      <c r="M6142" s="27">
        <f t="shared" si="104"/>
        <v>-540</v>
      </c>
    </row>
    <row r="6143" spans="3:13" x14ac:dyDescent="0.3">
      <c r="C6143" s="2"/>
      <c r="L6143" s="4">
        <v>3.8452786942131945E-2</v>
      </c>
      <c r="M6143" s="28">
        <f t="shared" si="104"/>
        <v>-1040</v>
      </c>
    </row>
    <row r="6144" spans="3:13" x14ac:dyDescent="0.3">
      <c r="C6144" s="2"/>
      <c r="L6144" s="4">
        <v>0.93483599891561564</v>
      </c>
      <c r="M6144" s="27">
        <f t="shared" si="104"/>
        <v>1000</v>
      </c>
    </row>
    <row r="6145" spans="3:13" x14ac:dyDescent="0.3">
      <c r="C6145" s="2"/>
      <c r="L6145" s="4">
        <v>2.9078016831530107E-2</v>
      </c>
      <c r="M6145" s="28">
        <f t="shared" si="104"/>
        <v>-1040</v>
      </c>
    </row>
    <row r="6146" spans="3:13" x14ac:dyDescent="0.3">
      <c r="C6146" s="2"/>
      <c r="L6146" s="4">
        <v>0.60440379950379552</v>
      </c>
      <c r="M6146" s="27">
        <f t="shared" si="104"/>
        <v>480</v>
      </c>
    </row>
    <row r="6147" spans="3:13" x14ac:dyDescent="0.3">
      <c r="C6147" s="2"/>
      <c r="L6147" s="4">
        <v>0.10885169209010859</v>
      </c>
      <c r="M6147" s="28">
        <f t="shared" si="104"/>
        <v>-1040</v>
      </c>
    </row>
    <row r="6148" spans="3:13" x14ac:dyDescent="0.3">
      <c r="C6148" s="2"/>
      <c r="L6148" s="4">
        <v>0.42243765389541754</v>
      </c>
      <c r="M6148" s="27">
        <f t="shared" si="104"/>
        <v>-540</v>
      </c>
    </row>
    <row r="6149" spans="3:13" x14ac:dyDescent="0.3">
      <c r="C6149" s="2"/>
      <c r="L6149" s="4">
        <v>0.6954091787633937</v>
      </c>
      <c r="M6149" s="28">
        <f t="shared" ref="M6149:M6212" si="105">IF(L6149&gt;$D$19,$E$18,IF(L6149&gt;$D$20,$E$19,IF(L6149&gt;$D$21,$E$20,$E$21)))</f>
        <v>480</v>
      </c>
    </row>
    <row r="6150" spans="3:13" x14ac:dyDescent="0.3">
      <c r="C6150" s="2"/>
      <c r="L6150" s="4">
        <v>0.3996921972511559</v>
      </c>
      <c r="M6150" s="27">
        <f t="shared" si="105"/>
        <v>-540</v>
      </c>
    </row>
    <row r="6151" spans="3:13" x14ac:dyDescent="0.3">
      <c r="C6151" s="2"/>
      <c r="L6151" s="4">
        <v>0.11600654024911616</v>
      </c>
      <c r="M6151" s="28">
        <f t="shared" si="105"/>
        <v>-1040</v>
      </c>
    </row>
    <row r="6152" spans="3:13" x14ac:dyDescent="0.3">
      <c r="C6152" s="2"/>
      <c r="L6152" s="4">
        <v>0.10831888058717942</v>
      </c>
      <c r="M6152" s="27">
        <f t="shared" si="105"/>
        <v>-1040</v>
      </c>
    </row>
    <row r="6153" spans="3:13" x14ac:dyDescent="0.3">
      <c r="C6153" s="2"/>
      <c r="L6153" s="4">
        <v>0.64081408050348576</v>
      </c>
      <c r="M6153" s="28">
        <f t="shared" si="105"/>
        <v>480</v>
      </c>
    </row>
    <row r="6154" spans="3:13" x14ac:dyDescent="0.3">
      <c r="C6154" s="2"/>
      <c r="L6154" s="4">
        <v>0.83657640732571337</v>
      </c>
      <c r="M6154" s="27">
        <f t="shared" si="105"/>
        <v>1000</v>
      </c>
    </row>
    <row r="6155" spans="3:13" x14ac:dyDescent="0.3">
      <c r="C6155" s="2"/>
      <c r="L6155" s="4">
        <v>0.22653685286356107</v>
      </c>
      <c r="M6155" s="28">
        <f t="shared" si="105"/>
        <v>-1040</v>
      </c>
    </row>
    <row r="6156" spans="3:13" x14ac:dyDescent="0.3">
      <c r="C6156" s="2"/>
      <c r="L6156" s="4">
        <v>0.37154446263023722</v>
      </c>
      <c r="M6156" s="27">
        <f t="shared" si="105"/>
        <v>-540</v>
      </c>
    </row>
    <row r="6157" spans="3:13" x14ac:dyDescent="0.3">
      <c r="C6157" s="2"/>
      <c r="L6157" s="4">
        <v>0.92121399028160966</v>
      </c>
      <c r="M6157" s="28">
        <f t="shared" si="105"/>
        <v>1000</v>
      </c>
    </row>
    <row r="6158" spans="3:13" x14ac:dyDescent="0.3">
      <c r="C6158" s="2"/>
      <c r="L6158" s="4">
        <v>0.90550090496295388</v>
      </c>
      <c r="M6158" s="27">
        <f t="shared" si="105"/>
        <v>1000</v>
      </c>
    </row>
    <row r="6159" spans="3:13" x14ac:dyDescent="0.3">
      <c r="C6159" s="2"/>
      <c r="L6159" s="4">
        <v>0.3929019278434347</v>
      </c>
      <c r="M6159" s="28">
        <f t="shared" si="105"/>
        <v>-540</v>
      </c>
    </row>
    <row r="6160" spans="3:13" x14ac:dyDescent="0.3">
      <c r="C6160" s="2"/>
      <c r="L6160" s="4">
        <v>0.18550309811694587</v>
      </c>
      <c r="M6160" s="27">
        <f t="shared" si="105"/>
        <v>-1040</v>
      </c>
    </row>
    <row r="6161" spans="3:13" x14ac:dyDescent="0.3">
      <c r="C6161" s="2"/>
      <c r="L6161" s="4">
        <v>0.8477774923529775</v>
      </c>
      <c r="M6161" s="28">
        <f t="shared" si="105"/>
        <v>1000</v>
      </c>
    </row>
    <row r="6162" spans="3:13" x14ac:dyDescent="0.3">
      <c r="C6162" s="2"/>
      <c r="L6162" s="4">
        <v>0.27762809106204867</v>
      </c>
      <c r="M6162" s="27">
        <f t="shared" si="105"/>
        <v>-540</v>
      </c>
    </row>
    <row r="6163" spans="3:13" x14ac:dyDescent="0.3">
      <c r="C6163" s="2"/>
      <c r="L6163" s="4">
        <v>0.58376286201489092</v>
      </c>
      <c r="M6163" s="28">
        <f t="shared" si="105"/>
        <v>480</v>
      </c>
    </row>
    <row r="6164" spans="3:13" x14ac:dyDescent="0.3">
      <c r="C6164" s="2"/>
      <c r="L6164" s="4">
        <v>0.30920519346156061</v>
      </c>
      <c r="M6164" s="27">
        <f t="shared" si="105"/>
        <v>-540</v>
      </c>
    </row>
    <row r="6165" spans="3:13" x14ac:dyDescent="0.3">
      <c r="C6165" s="2"/>
      <c r="L6165" s="4">
        <v>0.99766198409450768</v>
      </c>
      <c r="M6165" s="28">
        <f t="shared" si="105"/>
        <v>1000</v>
      </c>
    </row>
    <row r="6166" spans="3:13" x14ac:dyDescent="0.3">
      <c r="C6166" s="2"/>
      <c r="L6166" s="4">
        <v>0.27726766190024488</v>
      </c>
      <c r="M6166" s="27">
        <f t="shared" si="105"/>
        <v>-540</v>
      </c>
    </row>
    <row r="6167" spans="3:13" x14ac:dyDescent="0.3">
      <c r="C6167" s="2"/>
      <c r="L6167" s="4">
        <v>0.43919626498320941</v>
      </c>
      <c r="M6167" s="28">
        <f t="shared" si="105"/>
        <v>480</v>
      </c>
    </row>
    <row r="6168" spans="3:13" x14ac:dyDescent="0.3">
      <c r="C6168" s="2"/>
      <c r="L6168" s="4">
        <v>0.40994909541539126</v>
      </c>
      <c r="M6168" s="27">
        <f t="shared" si="105"/>
        <v>-540</v>
      </c>
    </row>
    <row r="6169" spans="3:13" x14ac:dyDescent="0.3">
      <c r="C6169" s="2"/>
      <c r="L6169" s="4">
        <v>0.28981891091067191</v>
      </c>
      <c r="M6169" s="28">
        <f t="shared" si="105"/>
        <v>-540</v>
      </c>
    </row>
    <row r="6170" spans="3:13" x14ac:dyDescent="0.3">
      <c r="C6170" s="2"/>
      <c r="L6170" s="4">
        <v>0.20676332169381684</v>
      </c>
      <c r="M6170" s="27">
        <f t="shared" si="105"/>
        <v>-1040</v>
      </c>
    </row>
    <row r="6171" spans="3:13" x14ac:dyDescent="0.3">
      <c r="C6171" s="2"/>
      <c r="L6171" s="4">
        <v>0.40919570707877828</v>
      </c>
      <c r="M6171" s="28">
        <f t="shared" si="105"/>
        <v>-540</v>
      </c>
    </row>
    <row r="6172" spans="3:13" x14ac:dyDescent="0.3">
      <c r="C6172" s="2"/>
      <c r="L6172" s="4">
        <v>0.93053465528943891</v>
      </c>
      <c r="M6172" s="27">
        <f t="shared" si="105"/>
        <v>1000</v>
      </c>
    </row>
    <row r="6173" spans="3:13" x14ac:dyDescent="0.3">
      <c r="C6173" s="2"/>
      <c r="L6173" s="4">
        <v>0.43336978581092378</v>
      </c>
      <c r="M6173" s="28">
        <f t="shared" si="105"/>
        <v>-540</v>
      </c>
    </row>
    <row r="6174" spans="3:13" x14ac:dyDescent="0.3">
      <c r="C6174" s="2"/>
      <c r="L6174" s="4">
        <v>0.34065520820329487</v>
      </c>
      <c r="M6174" s="27">
        <f t="shared" si="105"/>
        <v>-540</v>
      </c>
    </row>
    <row r="6175" spans="3:13" x14ac:dyDescent="0.3">
      <c r="C6175" s="2"/>
      <c r="L6175" s="4">
        <v>0.84331395958207223</v>
      </c>
      <c r="M6175" s="28">
        <f t="shared" si="105"/>
        <v>1000</v>
      </c>
    </row>
    <row r="6176" spans="3:13" x14ac:dyDescent="0.3">
      <c r="C6176" s="2"/>
      <c r="L6176" s="4">
        <v>0.87007483934421048</v>
      </c>
      <c r="M6176" s="27">
        <f t="shared" si="105"/>
        <v>1000</v>
      </c>
    </row>
    <row r="6177" spans="3:13" x14ac:dyDescent="0.3">
      <c r="C6177" s="2"/>
      <c r="L6177" s="4">
        <v>0.12643056315104428</v>
      </c>
      <c r="M6177" s="28">
        <f t="shared" si="105"/>
        <v>-1040</v>
      </c>
    </row>
    <row r="6178" spans="3:13" x14ac:dyDescent="0.3">
      <c r="C6178" s="2"/>
      <c r="L6178" s="4">
        <v>0.27890531106713978</v>
      </c>
      <c r="M6178" s="27">
        <f t="shared" si="105"/>
        <v>-540</v>
      </c>
    </row>
    <row r="6179" spans="3:13" x14ac:dyDescent="0.3">
      <c r="C6179" s="2"/>
      <c r="L6179" s="4">
        <v>0.19257025774449699</v>
      </c>
      <c r="M6179" s="28">
        <f t="shared" si="105"/>
        <v>-1040</v>
      </c>
    </row>
    <row r="6180" spans="3:13" x14ac:dyDescent="0.3">
      <c r="C6180" s="2"/>
      <c r="L6180" s="4">
        <v>0.79885850694614313</v>
      </c>
      <c r="M6180" s="27">
        <f t="shared" si="105"/>
        <v>1000</v>
      </c>
    </row>
    <row r="6181" spans="3:13" x14ac:dyDescent="0.3">
      <c r="C6181" s="2"/>
      <c r="L6181" s="4">
        <v>0.11550885199865035</v>
      </c>
      <c r="M6181" s="28">
        <f t="shared" si="105"/>
        <v>-1040</v>
      </c>
    </row>
    <row r="6182" spans="3:13" x14ac:dyDescent="0.3">
      <c r="C6182" s="2"/>
      <c r="L6182" s="4">
        <v>0.19037141521062473</v>
      </c>
      <c r="M6182" s="27">
        <f t="shared" si="105"/>
        <v>-1040</v>
      </c>
    </row>
    <row r="6183" spans="3:13" x14ac:dyDescent="0.3">
      <c r="C6183" s="2"/>
      <c r="L6183" s="4">
        <v>0.31791594906415943</v>
      </c>
      <c r="M6183" s="28">
        <f t="shared" si="105"/>
        <v>-540</v>
      </c>
    </row>
    <row r="6184" spans="3:13" x14ac:dyDescent="0.3">
      <c r="C6184" s="2"/>
      <c r="L6184" s="4">
        <v>0.37893812296271978</v>
      </c>
      <c r="M6184" s="27">
        <f t="shared" si="105"/>
        <v>-540</v>
      </c>
    </row>
    <row r="6185" spans="3:13" x14ac:dyDescent="0.3">
      <c r="C6185" s="2"/>
      <c r="L6185" s="4">
        <v>0.81070338971443567</v>
      </c>
      <c r="M6185" s="28">
        <f t="shared" si="105"/>
        <v>1000</v>
      </c>
    </row>
    <row r="6186" spans="3:13" x14ac:dyDescent="0.3">
      <c r="C6186" s="2"/>
      <c r="L6186" s="4">
        <v>0.44391053995416319</v>
      </c>
      <c r="M6186" s="27">
        <f t="shared" si="105"/>
        <v>480</v>
      </c>
    </row>
    <row r="6187" spans="3:13" x14ac:dyDescent="0.3">
      <c r="C6187" s="2"/>
      <c r="L6187" s="4">
        <v>0.83874236067191255</v>
      </c>
      <c r="M6187" s="28">
        <f t="shared" si="105"/>
        <v>1000</v>
      </c>
    </row>
    <row r="6188" spans="3:13" x14ac:dyDescent="0.3">
      <c r="C6188" s="2"/>
      <c r="L6188" s="4">
        <v>0.72883758056674053</v>
      </c>
      <c r="M6188" s="27">
        <f t="shared" si="105"/>
        <v>480</v>
      </c>
    </row>
    <row r="6189" spans="3:13" x14ac:dyDescent="0.3">
      <c r="C6189" s="2"/>
      <c r="L6189" s="4">
        <v>0.49327229108249504</v>
      </c>
      <c r="M6189" s="28">
        <f t="shared" si="105"/>
        <v>480</v>
      </c>
    </row>
    <row r="6190" spans="3:13" x14ac:dyDescent="0.3">
      <c r="C6190" s="2"/>
      <c r="L6190" s="4">
        <v>0.6610432600458569</v>
      </c>
      <c r="M6190" s="27">
        <f t="shared" si="105"/>
        <v>480</v>
      </c>
    </row>
    <row r="6191" spans="3:13" x14ac:dyDescent="0.3">
      <c r="C6191" s="2"/>
      <c r="L6191" s="4">
        <v>0.79353297494063291</v>
      </c>
      <c r="M6191" s="28">
        <f t="shared" si="105"/>
        <v>1000</v>
      </c>
    </row>
    <row r="6192" spans="3:13" x14ac:dyDescent="0.3">
      <c r="C6192" s="2"/>
      <c r="L6192" s="4">
        <v>0.80266307959882199</v>
      </c>
      <c r="M6192" s="27">
        <f t="shared" si="105"/>
        <v>1000</v>
      </c>
    </row>
    <row r="6193" spans="3:13" x14ac:dyDescent="0.3">
      <c r="C6193" s="2"/>
      <c r="L6193" s="4">
        <v>0.67457974878656823</v>
      </c>
      <c r="M6193" s="28">
        <f t="shared" si="105"/>
        <v>480</v>
      </c>
    </row>
    <row r="6194" spans="3:13" x14ac:dyDescent="0.3">
      <c r="C6194" s="2"/>
      <c r="L6194" s="4">
        <v>0.92375163388190318</v>
      </c>
      <c r="M6194" s="27">
        <f t="shared" si="105"/>
        <v>1000</v>
      </c>
    </row>
    <row r="6195" spans="3:13" x14ac:dyDescent="0.3">
      <c r="C6195" s="2"/>
      <c r="L6195" s="4">
        <v>0.73975507747368729</v>
      </c>
      <c r="M6195" s="28">
        <f t="shared" si="105"/>
        <v>480</v>
      </c>
    </row>
    <row r="6196" spans="3:13" x14ac:dyDescent="0.3">
      <c r="C6196" s="2"/>
      <c r="L6196" s="4">
        <v>0.83820317306454073</v>
      </c>
      <c r="M6196" s="27">
        <f t="shared" si="105"/>
        <v>1000</v>
      </c>
    </row>
    <row r="6197" spans="3:13" x14ac:dyDescent="0.3">
      <c r="C6197" s="2"/>
      <c r="L6197" s="4">
        <v>0.42818317206137779</v>
      </c>
      <c r="M6197" s="28">
        <f t="shared" si="105"/>
        <v>-540</v>
      </c>
    </row>
    <row r="6198" spans="3:13" x14ac:dyDescent="0.3">
      <c r="C6198" s="2"/>
      <c r="L6198" s="4">
        <v>5.156881135392033E-2</v>
      </c>
      <c r="M6198" s="27">
        <f t="shared" si="105"/>
        <v>-1040</v>
      </c>
    </row>
    <row r="6199" spans="3:13" x14ac:dyDescent="0.3">
      <c r="C6199" s="2"/>
      <c r="L6199" s="4">
        <v>0.33572425357199798</v>
      </c>
      <c r="M6199" s="28">
        <f t="shared" si="105"/>
        <v>-540</v>
      </c>
    </row>
    <row r="6200" spans="3:13" x14ac:dyDescent="0.3">
      <c r="C6200" s="2"/>
      <c r="L6200" s="4">
        <v>0.51620179267390476</v>
      </c>
      <c r="M6200" s="27">
        <f t="shared" si="105"/>
        <v>480</v>
      </c>
    </row>
    <row r="6201" spans="3:13" x14ac:dyDescent="0.3">
      <c r="C6201" s="2"/>
      <c r="L6201" s="4">
        <v>0.84635945531708578</v>
      </c>
      <c r="M6201" s="28">
        <f t="shared" si="105"/>
        <v>1000</v>
      </c>
    </row>
    <row r="6202" spans="3:13" x14ac:dyDescent="0.3">
      <c r="C6202" s="2"/>
      <c r="L6202" s="4">
        <v>0.30831685040136214</v>
      </c>
      <c r="M6202" s="27">
        <f t="shared" si="105"/>
        <v>-540</v>
      </c>
    </row>
    <row r="6203" spans="3:13" x14ac:dyDescent="0.3">
      <c r="C6203" s="2"/>
      <c r="L6203" s="4">
        <v>0.53462491316181104</v>
      </c>
      <c r="M6203" s="28">
        <f t="shared" si="105"/>
        <v>480</v>
      </c>
    </row>
    <row r="6204" spans="3:13" x14ac:dyDescent="0.3">
      <c r="C6204" s="2"/>
      <c r="L6204" s="4">
        <v>0.62359395487191671</v>
      </c>
      <c r="M6204" s="27">
        <f t="shared" si="105"/>
        <v>480</v>
      </c>
    </row>
    <row r="6205" spans="3:13" x14ac:dyDescent="0.3">
      <c r="C6205" s="2"/>
      <c r="L6205" s="4">
        <v>0.59569969127190481</v>
      </c>
      <c r="M6205" s="28">
        <f t="shared" si="105"/>
        <v>480</v>
      </c>
    </row>
    <row r="6206" spans="3:13" x14ac:dyDescent="0.3">
      <c r="C6206" s="2"/>
      <c r="L6206" s="4">
        <v>0.63461127982612231</v>
      </c>
      <c r="M6206" s="27">
        <f t="shared" si="105"/>
        <v>480</v>
      </c>
    </row>
    <row r="6207" spans="3:13" x14ac:dyDescent="0.3">
      <c r="C6207" s="2"/>
      <c r="L6207" s="4">
        <v>0.41834672216196378</v>
      </c>
      <c r="M6207" s="28">
        <f t="shared" si="105"/>
        <v>-540</v>
      </c>
    </row>
    <row r="6208" spans="3:13" x14ac:dyDescent="0.3">
      <c r="C6208" s="2"/>
      <c r="L6208" s="4">
        <v>0.75557305790335483</v>
      </c>
      <c r="M6208" s="27">
        <f t="shared" si="105"/>
        <v>1000</v>
      </c>
    </row>
    <row r="6209" spans="3:13" x14ac:dyDescent="0.3">
      <c r="C6209" s="2"/>
      <c r="L6209" s="4">
        <v>0.76010335410629559</v>
      </c>
      <c r="M6209" s="28">
        <f t="shared" si="105"/>
        <v>1000</v>
      </c>
    </row>
    <row r="6210" spans="3:13" x14ac:dyDescent="0.3">
      <c r="C6210" s="2"/>
      <c r="L6210" s="4">
        <v>0.94092765350194429</v>
      </c>
      <c r="M6210" s="27">
        <f t="shared" si="105"/>
        <v>1000</v>
      </c>
    </row>
    <row r="6211" spans="3:13" x14ac:dyDescent="0.3">
      <c r="C6211" s="2"/>
      <c r="L6211" s="4">
        <v>0.24699830510481036</v>
      </c>
      <c r="M6211" s="28">
        <f t="shared" si="105"/>
        <v>-540</v>
      </c>
    </row>
    <row r="6212" spans="3:13" x14ac:dyDescent="0.3">
      <c r="C6212" s="2"/>
      <c r="L6212" s="4">
        <v>0.60898166645488538</v>
      </c>
      <c r="M6212" s="27">
        <f t="shared" si="105"/>
        <v>480</v>
      </c>
    </row>
    <row r="6213" spans="3:13" x14ac:dyDescent="0.3">
      <c r="C6213" s="2"/>
      <c r="L6213" s="4">
        <v>0.76375850176220272</v>
      </c>
      <c r="M6213" s="28">
        <f t="shared" ref="M6213:M6276" si="106">IF(L6213&gt;$D$19,$E$18,IF(L6213&gt;$D$20,$E$19,IF(L6213&gt;$D$21,$E$20,$E$21)))</f>
        <v>1000</v>
      </c>
    </row>
    <row r="6214" spans="3:13" x14ac:dyDescent="0.3">
      <c r="C6214" s="2"/>
      <c r="L6214" s="4">
        <v>5.3906131765235066E-2</v>
      </c>
      <c r="M6214" s="27">
        <f t="shared" si="106"/>
        <v>-1040</v>
      </c>
    </row>
    <row r="6215" spans="3:13" x14ac:dyDescent="0.3">
      <c r="C6215" s="2"/>
      <c r="L6215" s="4">
        <v>0.789663037437068</v>
      </c>
      <c r="M6215" s="28">
        <f t="shared" si="106"/>
        <v>1000</v>
      </c>
    </row>
    <row r="6216" spans="3:13" x14ac:dyDescent="0.3">
      <c r="C6216" s="2"/>
      <c r="L6216" s="4">
        <v>0.18121293198174715</v>
      </c>
      <c r="M6216" s="27">
        <f t="shared" si="106"/>
        <v>-1040</v>
      </c>
    </row>
    <row r="6217" spans="3:13" x14ac:dyDescent="0.3">
      <c r="C6217" s="2"/>
      <c r="L6217" s="4">
        <v>0.83245129887470259</v>
      </c>
      <c r="M6217" s="28">
        <f t="shared" si="106"/>
        <v>1000</v>
      </c>
    </row>
    <row r="6218" spans="3:13" x14ac:dyDescent="0.3">
      <c r="C6218" s="2"/>
      <c r="L6218" s="4">
        <v>0.18201988518791112</v>
      </c>
      <c r="M6218" s="27">
        <f t="shared" si="106"/>
        <v>-1040</v>
      </c>
    </row>
    <row r="6219" spans="3:13" x14ac:dyDescent="0.3">
      <c r="C6219" s="2"/>
      <c r="L6219" s="4">
        <v>0.30112965885348553</v>
      </c>
      <c r="M6219" s="28">
        <f t="shared" si="106"/>
        <v>-540</v>
      </c>
    </row>
    <row r="6220" spans="3:13" x14ac:dyDescent="0.3">
      <c r="C6220" s="2"/>
      <c r="L6220" s="4">
        <v>0.89063001203967029</v>
      </c>
      <c r="M6220" s="27">
        <f t="shared" si="106"/>
        <v>1000</v>
      </c>
    </row>
    <row r="6221" spans="3:13" x14ac:dyDescent="0.3">
      <c r="C6221" s="2"/>
      <c r="L6221" s="4">
        <v>3.0819569224743715E-3</v>
      </c>
      <c r="M6221" s="28">
        <f t="shared" si="106"/>
        <v>-1040</v>
      </c>
    </row>
    <row r="6222" spans="3:13" x14ac:dyDescent="0.3">
      <c r="C6222" s="2"/>
      <c r="L6222" s="4">
        <v>0.92414513210268379</v>
      </c>
      <c r="M6222" s="27">
        <f t="shared" si="106"/>
        <v>1000</v>
      </c>
    </row>
    <row r="6223" spans="3:13" x14ac:dyDescent="0.3">
      <c r="C6223" s="2"/>
      <c r="L6223" s="4">
        <v>6.289246061234266E-3</v>
      </c>
      <c r="M6223" s="28">
        <f t="shared" si="106"/>
        <v>-1040</v>
      </c>
    </row>
    <row r="6224" spans="3:13" x14ac:dyDescent="0.3">
      <c r="C6224" s="2"/>
      <c r="L6224" s="4">
        <v>0.72453326515307503</v>
      </c>
      <c r="M6224" s="27">
        <f t="shared" si="106"/>
        <v>480</v>
      </c>
    </row>
    <row r="6225" spans="3:13" x14ac:dyDescent="0.3">
      <c r="C6225" s="2"/>
      <c r="L6225" s="4">
        <v>0.34822784550686281</v>
      </c>
      <c r="M6225" s="28">
        <f t="shared" si="106"/>
        <v>-540</v>
      </c>
    </row>
    <row r="6226" spans="3:13" x14ac:dyDescent="0.3">
      <c r="C6226" s="2"/>
      <c r="L6226" s="4">
        <v>0.79868606725150371</v>
      </c>
      <c r="M6226" s="27">
        <f t="shared" si="106"/>
        <v>1000</v>
      </c>
    </row>
    <row r="6227" spans="3:13" x14ac:dyDescent="0.3">
      <c r="C6227" s="2"/>
      <c r="L6227" s="4">
        <v>2.3334233511469793E-2</v>
      </c>
      <c r="M6227" s="28">
        <f t="shared" si="106"/>
        <v>-1040</v>
      </c>
    </row>
    <row r="6228" spans="3:13" x14ac:dyDescent="0.3">
      <c r="C6228" s="2"/>
      <c r="L6228" s="4">
        <v>0.46158625321190572</v>
      </c>
      <c r="M6228" s="27">
        <f t="shared" si="106"/>
        <v>480</v>
      </c>
    </row>
    <row r="6229" spans="3:13" x14ac:dyDescent="0.3">
      <c r="C6229" s="2"/>
      <c r="L6229" s="4">
        <v>0.60796330564306345</v>
      </c>
      <c r="M6229" s="28">
        <f t="shared" si="106"/>
        <v>480</v>
      </c>
    </row>
    <row r="6230" spans="3:13" x14ac:dyDescent="0.3">
      <c r="C6230" s="2"/>
      <c r="L6230" s="4">
        <v>4.7537893945550191E-2</v>
      </c>
      <c r="M6230" s="27">
        <f t="shared" si="106"/>
        <v>-1040</v>
      </c>
    </row>
    <row r="6231" spans="3:13" x14ac:dyDescent="0.3">
      <c r="C6231" s="2"/>
      <c r="L6231" s="4">
        <v>0.36930400330460011</v>
      </c>
      <c r="M6231" s="28">
        <f t="shared" si="106"/>
        <v>-540</v>
      </c>
    </row>
    <row r="6232" spans="3:13" x14ac:dyDescent="0.3">
      <c r="C6232" s="2"/>
      <c r="L6232" s="4">
        <v>5.1846727420969296E-2</v>
      </c>
      <c r="M6232" s="27">
        <f t="shared" si="106"/>
        <v>-1040</v>
      </c>
    </row>
    <row r="6233" spans="3:13" x14ac:dyDescent="0.3">
      <c r="C6233" s="2"/>
      <c r="L6233" s="4">
        <v>0.31047369285152548</v>
      </c>
      <c r="M6233" s="28">
        <f t="shared" si="106"/>
        <v>-540</v>
      </c>
    </row>
    <row r="6234" spans="3:13" x14ac:dyDescent="0.3">
      <c r="C6234" s="2"/>
      <c r="L6234" s="4">
        <v>0.57987737374794923</v>
      </c>
      <c r="M6234" s="27">
        <f t="shared" si="106"/>
        <v>480</v>
      </c>
    </row>
    <row r="6235" spans="3:13" x14ac:dyDescent="0.3">
      <c r="C6235" s="2"/>
      <c r="L6235" s="4">
        <v>0.40190850092467745</v>
      </c>
      <c r="M6235" s="28">
        <f t="shared" si="106"/>
        <v>-540</v>
      </c>
    </row>
    <row r="6236" spans="3:13" x14ac:dyDescent="0.3">
      <c r="C6236" s="2"/>
      <c r="L6236" s="4">
        <v>0.82172783625624501</v>
      </c>
      <c r="M6236" s="27">
        <f t="shared" si="106"/>
        <v>1000</v>
      </c>
    </row>
    <row r="6237" spans="3:13" x14ac:dyDescent="0.3">
      <c r="C6237" s="2"/>
      <c r="L6237" s="4">
        <v>0.10755257648291672</v>
      </c>
      <c r="M6237" s="28">
        <f t="shared" si="106"/>
        <v>-1040</v>
      </c>
    </row>
    <row r="6238" spans="3:13" x14ac:dyDescent="0.3">
      <c r="C6238" s="2"/>
      <c r="L6238" s="4">
        <v>0.50942031953054434</v>
      </c>
      <c r="M6238" s="27">
        <f t="shared" si="106"/>
        <v>480</v>
      </c>
    </row>
    <row r="6239" spans="3:13" x14ac:dyDescent="0.3">
      <c r="C6239" s="2"/>
      <c r="L6239" s="4">
        <v>6.2314442125399605E-3</v>
      </c>
      <c r="M6239" s="28">
        <f t="shared" si="106"/>
        <v>-1040</v>
      </c>
    </row>
    <row r="6240" spans="3:13" x14ac:dyDescent="0.3">
      <c r="C6240" s="2"/>
      <c r="L6240" s="4">
        <v>9.4222567495918508E-3</v>
      </c>
      <c r="M6240" s="27">
        <f t="shared" si="106"/>
        <v>-1040</v>
      </c>
    </row>
    <row r="6241" spans="3:13" x14ac:dyDescent="0.3">
      <c r="C6241" s="2"/>
      <c r="L6241" s="4">
        <v>0.52576594292765566</v>
      </c>
      <c r="M6241" s="28">
        <f t="shared" si="106"/>
        <v>480</v>
      </c>
    </row>
    <row r="6242" spans="3:13" x14ac:dyDescent="0.3">
      <c r="C6242" s="2"/>
      <c r="L6242" s="4">
        <v>0.98170614687442737</v>
      </c>
      <c r="M6242" s="27">
        <f t="shared" si="106"/>
        <v>1000</v>
      </c>
    </row>
    <row r="6243" spans="3:13" x14ac:dyDescent="0.3">
      <c r="C6243" s="2"/>
      <c r="L6243" s="4">
        <v>0.66646687351932588</v>
      </c>
      <c r="M6243" s="28">
        <f t="shared" si="106"/>
        <v>480</v>
      </c>
    </row>
    <row r="6244" spans="3:13" x14ac:dyDescent="0.3">
      <c r="C6244" s="2"/>
      <c r="L6244" s="4">
        <v>0.91312319120459351</v>
      </c>
      <c r="M6244" s="27">
        <f t="shared" si="106"/>
        <v>1000</v>
      </c>
    </row>
    <row r="6245" spans="3:13" x14ac:dyDescent="0.3">
      <c r="C6245" s="2"/>
      <c r="L6245" s="4">
        <v>0.9331408533749983</v>
      </c>
      <c r="M6245" s="28">
        <f t="shared" si="106"/>
        <v>1000</v>
      </c>
    </row>
    <row r="6246" spans="3:13" x14ac:dyDescent="0.3">
      <c r="C6246" s="2"/>
      <c r="L6246" s="4">
        <v>0.20173208963307199</v>
      </c>
      <c r="M6246" s="27">
        <f t="shared" si="106"/>
        <v>-1040</v>
      </c>
    </row>
    <row r="6247" spans="3:13" x14ac:dyDescent="0.3">
      <c r="C6247" s="2"/>
      <c r="L6247" s="4">
        <v>0.16707880658448448</v>
      </c>
      <c r="M6247" s="28">
        <f t="shared" si="106"/>
        <v>-1040</v>
      </c>
    </row>
    <row r="6248" spans="3:13" x14ac:dyDescent="0.3">
      <c r="C6248" s="2"/>
      <c r="L6248" s="4">
        <v>0.9797619975973022</v>
      </c>
      <c r="M6248" s="27">
        <f t="shared" si="106"/>
        <v>1000</v>
      </c>
    </row>
    <row r="6249" spans="3:13" x14ac:dyDescent="0.3">
      <c r="C6249" s="2"/>
      <c r="L6249" s="4">
        <v>0.52851262329281534</v>
      </c>
      <c r="M6249" s="28">
        <f t="shared" si="106"/>
        <v>480</v>
      </c>
    </row>
    <row r="6250" spans="3:13" x14ac:dyDescent="0.3">
      <c r="C6250" s="2"/>
      <c r="L6250" s="4">
        <v>0.16555397454068543</v>
      </c>
      <c r="M6250" s="27">
        <f t="shared" si="106"/>
        <v>-1040</v>
      </c>
    </row>
    <row r="6251" spans="3:13" x14ac:dyDescent="0.3">
      <c r="C6251" s="2"/>
      <c r="L6251" s="4">
        <v>0.61862636415634364</v>
      </c>
      <c r="M6251" s="28">
        <f t="shared" si="106"/>
        <v>480</v>
      </c>
    </row>
    <row r="6252" spans="3:13" x14ac:dyDescent="0.3">
      <c r="C6252" s="2"/>
      <c r="L6252" s="4">
        <v>0.9675756316743015</v>
      </c>
      <c r="M6252" s="27">
        <f t="shared" si="106"/>
        <v>1000</v>
      </c>
    </row>
    <row r="6253" spans="3:13" x14ac:dyDescent="0.3">
      <c r="C6253" s="2"/>
      <c r="L6253" s="4">
        <v>0.54930122330735642</v>
      </c>
      <c r="M6253" s="28">
        <f t="shared" si="106"/>
        <v>480</v>
      </c>
    </row>
    <row r="6254" spans="3:13" x14ac:dyDescent="0.3">
      <c r="C6254" s="2"/>
      <c r="L6254" s="4">
        <v>0.56100660836209437</v>
      </c>
      <c r="M6254" s="27">
        <f t="shared" si="106"/>
        <v>480</v>
      </c>
    </row>
    <row r="6255" spans="3:13" x14ac:dyDescent="0.3">
      <c r="C6255" s="2"/>
      <c r="L6255" s="4">
        <v>0.72197872469086655</v>
      </c>
      <c r="M6255" s="28">
        <f t="shared" si="106"/>
        <v>480</v>
      </c>
    </row>
    <row r="6256" spans="3:13" x14ac:dyDescent="0.3">
      <c r="C6256" s="2"/>
      <c r="L6256" s="4">
        <v>0.64613803499627087</v>
      </c>
      <c r="M6256" s="27">
        <f t="shared" si="106"/>
        <v>480</v>
      </c>
    </row>
    <row r="6257" spans="3:13" x14ac:dyDescent="0.3">
      <c r="C6257" s="2"/>
      <c r="L6257" s="4">
        <v>0.73400952071836723</v>
      </c>
      <c r="M6257" s="28">
        <f t="shared" si="106"/>
        <v>480</v>
      </c>
    </row>
    <row r="6258" spans="3:13" x14ac:dyDescent="0.3">
      <c r="C6258" s="2"/>
      <c r="L6258" s="4">
        <v>0.57023028749801319</v>
      </c>
      <c r="M6258" s="27">
        <f t="shared" si="106"/>
        <v>480</v>
      </c>
    </row>
    <row r="6259" spans="3:13" x14ac:dyDescent="0.3">
      <c r="C6259" s="2"/>
      <c r="L6259" s="4">
        <v>0.15171741256918125</v>
      </c>
      <c r="M6259" s="28">
        <f t="shared" si="106"/>
        <v>-1040</v>
      </c>
    </row>
    <row r="6260" spans="3:13" x14ac:dyDescent="0.3">
      <c r="C6260" s="2"/>
      <c r="L6260" s="4">
        <v>0.49779285875976453</v>
      </c>
      <c r="M6260" s="27">
        <f t="shared" si="106"/>
        <v>480</v>
      </c>
    </row>
    <row r="6261" spans="3:13" x14ac:dyDescent="0.3">
      <c r="C6261" s="2"/>
      <c r="L6261" s="4">
        <v>0.6451690787916845</v>
      </c>
      <c r="M6261" s="28">
        <f t="shared" si="106"/>
        <v>480</v>
      </c>
    </row>
    <row r="6262" spans="3:13" x14ac:dyDescent="0.3">
      <c r="C6262" s="2"/>
      <c r="L6262" s="4">
        <v>0.14474923180886046</v>
      </c>
      <c r="M6262" s="27">
        <f t="shared" si="106"/>
        <v>-1040</v>
      </c>
    </row>
    <row r="6263" spans="3:13" x14ac:dyDescent="0.3">
      <c r="C6263" s="2"/>
      <c r="L6263" s="4">
        <v>0.96456826284655228</v>
      </c>
      <c r="M6263" s="28">
        <f t="shared" si="106"/>
        <v>1000</v>
      </c>
    </row>
    <row r="6264" spans="3:13" x14ac:dyDescent="0.3">
      <c r="C6264" s="2"/>
      <c r="L6264" s="4">
        <v>0.77102340155322246</v>
      </c>
      <c r="M6264" s="27">
        <f t="shared" si="106"/>
        <v>1000</v>
      </c>
    </row>
    <row r="6265" spans="3:13" x14ac:dyDescent="0.3">
      <c r="C6265" s="2"/>
      <c r="L6265" s="4">
        <v>0.42260071078217054</v>
      </c>
      <c r="M6265" s="28">
        <f t="shared" si="106"/>
        <v>-540</v>
      </c>
    </row>
    <row r="6266" spans="3:13" x14ac:dyDescent="0.3">
      <c r="C6266" s="2"/>
      <c r="L6266" s="4">
        <v>0.48566976705390241</v>
      </c>
      <c r="M6266" s="27">
        <f t="shared" si="106"/>
        <v>480</v>
      </c>
    </row>
    <row r="6267" spans="3:13" x14ac:dyDescent="0.3">
      <c r="C6267" s="2"/>
      <c r="L6267" s="4">
        <v>4.3670882456856241E-2</v>
      </c>
      <c r="M6267" s="28">
        <f t="shared" si="106"/>
        <v>-1040</v>
      </c>
    </row>
    <row r="6268" spans="3:13" x14ac:dyDescent="0.3">
      <c r="C6268" s="2"/>
      <c r="L6268" s="4">
        <v>0.20353213942488435</v>
      </c>
      <c r="M6268" s="27">
        <f t="shared" si="106"/>
        <v>-1040</v>
      </c>
    </row>
    <row r="6269" spans="3:13" x14ac:dyDescent="0.3">
      <c r="C6269" s="2"/>
      <c r="L6269" s="4">
        <v>0.79405339251529949</v>
      </c>
      <c r="M6269" s="28">
        <f t="shared" si="106"/>
        <v>1000</v>
      </c>
    </row>
    <row r="6270" spans="3:13" x14ac:dyDescent="0.3">
      <c r="C6270" s="2"/>
      <c r="L6270" s="4">
        <v>0.27699119220911594</v>
      </c>
      <c r="M6270" s="27">
        <f t="shared" si="106"/>
        <v>-540</v>
      </c>
    </row>
    <row r="6271" spans="3:13" x14ac:dyDescent="0.3">
      <c r="C6271" s="2"/>
      <c r="L6271" s="4">
        <v>0.8952455249127641</v>
      </c>
      <c r="M6271" s="28">
        <f t="shared" si="106"/>
        <v>1000</v>
      </c>
    </row>
    <row r="6272" spans="3:13" x14ac:dyDescent="0.3">
      <c r="C6272" s="2"/>
      <c r="L6272" s="4">
        <v>0.95098670791168938</v>
      </c>
      <c r="M6272" s="27">
        <f t="shared" si="106"/>
        <v>1000</v>
      </c>
    </row>
    <row r="6273" spans="3:13" x14ac:dyDescent="0.3">
      <c r="C6273" s="2"/>
      <c r="L6273" s="4">
        <v>0.83086573848368162</v>
      </c>
      <c r="M6273" s="28">
        <f t="shared" si="106"/>
        <v>1000</v>
      </c>
    </row>
    <row r="6274" spans="3:13" x14ac:dyDescent="0.3">
      <c r="C6274" s="2"/>
      <c r="L6274" s="4">
        <v>0.88250981339269186</v>
      </c>
      <c r="M6274" s="27">
        <f t="shared" si="106"/>
        <v>1000</v>
      </c>
    </row>
    <row r="6275" spans="3:13" x14ac:dyDescent="0.3">
      <c r="C6275" s="2"/>
      <c r="L6275" s="4">
        <v>0.49526755773802766</v>
      </c>
      <c r="M6275" s="28">
        <f t="shared" si="106"/>
        <v>480</v>
      </c>
    </row>
    <row r="6276" spans="3:13" x14ac:dyDescent="0.3">
      <c r="C6276" s="2"/>
      <c r="L6276" s="4">
        <v>0.14358926393860227</v>
      </c>
      <c r="M6276" s="27">
        <f t="shared" si="106"/>
        <v>-1040</v>
      </c>
    </row>
    <row r="6277" spans="3:13" x14ac:dyDescent="0.3">
      <c r="C6277" s="2"/>
      <c r="L6277" s="4">
        <v>0.3111398784562911</v>
      </c>
      <c r="M6277" s="28">
        <f t="shared" ref="M6277:M6340" si="107">IF(L6277&gt;$D$19,$E$18,IF(L6277&gt;$D$20,$E$19,IF(L6277&gt;$D$21,$E$20,$E$21)))</f>
        <v>-540</v>
      </c>
    </row>
    <row r="6278" spans="3:13" x14ac:dyDescent="0.3">
      <c r="C6278" s="2"/>
      <c r="L6278" s="4">
        <v>0.66690879868109354</v>
      </c>
      <c r="M6278" s="27">
        <f t="shared" si="107"/>
        <v>480</v>
      </c>
    </row>
    <row r="6279" spans="3:13" x14ac:dyDescent="0.3">
      <c r="C6279" s="2"/>
      <c r="L6279" s="4">
        <v>0.77541249441775073</v>
      </c>
      <c r="M6279" s="28">
        <f t="shared" si="107"/>
        <v>1000</v>
      </c>
    </row>
    <row r="6280" spans="3:13" x14ac:dyDescent="0.3">
      <c r="C6280" s="2"/>
      <c r="L6280" s="4">
        <v>0.79202563160585771</v>
      </c>
      <c r="M6280" s="27">
        <f t="shared" si="107"/>
        <v>1000</v>
      </c>
    </row>
    <row r="6281" spans="3:13" x14ac:dyDescent="0.3">
      <c r="C6281" s="2"/>
      <c r="L6281" s="4">
        <v>0.69707898709252236</v>
      </c>
      <c r="M6281" s="28">
        <f t="shared" si="107"/>
        <v>480</v>
      </c>
    </row>
    <row r="6282" spans="3:13" x14ac:dyDescent="0.3">
      <c r="C6282" s="2"/>
      <c r="L6282" s="4">
        <v>0.65048892639815759</v>
      </c>
      <c r="M6282" s="27">
        <f t="shared" si="107"/>
        <v>480</v>
      </c>
    </row>
    <row r="6283" spans="3:13" x14ac:dyDescent="0.3">
      <c r="C6283" s="2"/>
      <c r="L6283" s="4">
        <v>0.43618853949427361</v>
      </c>
      <c r="M6283" s="28">
        <f t="shared" si="107"/>
        <v>480</v>
      </c>
    </row>
    <row r="6284" spans="3:13" x14ac:dyDescent="0.3">
      <c r="C6284" s="2"/>
      <c r="L6284" s="4">
        <v>0.10158915229332977</v>
      </c>
      <c r="M6284" s="27">
        <f t="shared" si="107"/>
        <v>-1040</v>
      </c>
    </row>
    <row r="6285" spans="3:13" x14ac:dyDescent="0.3">
      <c r="C6285" s="2"/>
      <c r="L6285" s="4">
        <v>6.9195106219381852E-3</v>
      </c>
      <c r="M6285" s="28">
        <f t="shared" si="107"/>
        <v>-1040</v>
      </c>
    </row>
    <row r="6286" spans="3:13" x14ac:dyDescent="0.3">
      <c r="C6286" s="2"/>
      <c r="L6286" s="4">
        <v>0.98895389490759378</v>
      </c>
      <c r="M6286" s="27">
        <f t="shared" si="107"/>
        <v>1000</v>
      </c>
    </row>
    <row r="6287" spans="3:13" x14ac:dyDescent="0.3">
      <c r="C6287" s="2"/>
      <c r="L6287" s="4">
        <v>0.371032597649958</v>
      </c>
      <c r="M6287" s="28">
        <f t="shared" si="107"/>
        <v>-540</v>
      </c>
    </row>
    <row r="6288" spans="3:13" x14ac:dyDescent="0.3">
      <c r="C6288" s="2"/>
      <c r="L6288" s="4">
        <v>0.84577742276810453</v>
      </c>
      <c r="M6288" s="27">
        <f t="shared" si="107"/>
        <v>1000</v>
      </c>
    </row>
    <row r="6289" spans="3:13" x14ac:dyDescent="0.3">
      <c r="C6289" s="2"/>
      <c r="L6289" s="4">
        <v>0.13871003158991402</v>
      </c>
      <c r="M6289" s="28">
        <f t="shared" si="107"/>
        <v>-1040</v>
      </c>
    </row>
    <row r="6290" spans="3:13" x14ac:dyDescent="0.3">
      <c r="C6290" s="2"/>
      <c r="L6290" s="4">
        <v>0.81052436173077047</v>
      </c>
      <c r="M6290" s="27">
        <f t="shared" si="107"/>
        <v>1000</v>
      </c>
    </row>
    <row r="6291" spans="3:13" x14ac:dyDescent="0.3">
      <c r="C6291" s="2"/>
      <c r="L6291" s="4">
        <v>0.2130046774943114</v>
      </c>
      <c r="M6291" s="28">
        <f t="shared" si="107"/>
        <v>-1040</v>
      </c>
    </row>
    <row r="6292" spans="3:13" x14ac:dyDescent="0.3">
      <c r="C6292" s="2"/>
      <c r="L6292" s="4">
        <v>0.7457171573322231</v>
      </c>
      <c r="M6292" s="27">
        <f t="shared" si="107"/>
        <v>1000</v>
      </c>
    </row>
    <row r="6293" spans="3:13" x14ac:dyDescent="0.3">
      <c r="C6293" s="2"/>
      <c r="L6293" s="4">
        <v>0.65426218595521513</v>
      </c>
      <c r="M6293" s="28">
        <f t="shared" si="107"/>
        <v>480</v>
      </c>
    </row>
    <row r="6294" spans="3:13" x14ac:dyDescent="0.3">
      <c r="C6294" s="2"/>
      <c r="L6294" s="4">
        <v>0.53013422441722202</v>
      </c>
      <c r="M6294" s="27">
        <f t="shared" si="107"/>
        <v>480</v>
      </c>
    </row>
    <row r="6295" spans="3:13" x14ac:dyDescent="0.3">
      <c r="C6295" s="2"/>
      <c r="L6295" s="4">
        <v>0.31706379594002487</v>
      </c>
      <c r="M6295" s="28">
        <f t="shared" si="107"/>
        <v>-540</v>
      </c>
    </row>
    <row r="6296" spans="3:13" x14ac:dyDescent="0.3">
      <c r="C6296" s="2"/>
      <c r="L6296" s="4">
        <v>0.69904361733578158</v>
      </c>
      <c r="M6296" s="27">
        <f t="shared" si="107"/>
        <v>480</v>
      </c>
    </row>
    <row r="6297" spans="3:13" x14ac:dyDescent="0.3">
      <c r="C6297" s="2"/>
      <c r="L6297" s="4">
        <v>0.54754532324067118</v>
      </c>
      <c r="M6297" s="28">
        <f t="shared" si="107"/>
        <v>480</v>
      </c>
    </row>
    <row r="6298" spans="3:13" x14ac:dyDescent="0.3">
      <c r="C6298" s="2"/>
      <c r="L6298" s="4">
        <v>0.17981509873992796</v>
      </c>
      <c r="M6298" s="27">
        <f t="shared" si="107"/>
        <v>-1040</v>
      </c>
    </row>
    <row r="6299" spans="3:13" x14ac:dyDescent="0.3">
      <c r="C6299" s="2"/>
      <c r="L6299" s="4">
        <v>0.41200209781898356</v>
      </c>
      <c r="M6299" s="28">
        <f t="shared" si="107"/>
        <v>-540</v>
      </c>
    </row>
    <row r="6300" spans="3:13" x14ac:dyDescent="0.3">
      <c r="C6300" s="2"/>
      <c r="L6300" s="4">
        <v>0.17352745030936978</v>
      </c>
      <c r="M6300" s="27">
        <f t="shared" si="107"/>
        <v>-1040</v>
      </c>
    </row>
    <row r="6301" spans="3:13" x14ac:dyDescent="0.3">
      <c r="C6301" s="2"/>
      <c r="L6301" s="4">
        <v>0.42366822675252624</v>
      </c>
      <c r="M6301" s="28">
        <f t="shared" si="107"/>
        <v>-540</v>
      </c>
    </row>
    <row r="6302" spans="3:13" x14ac:dyDescent="0.3">
      <c r="C6302" s="2"/>
      <c r="L6302" s="4">
        <v>0.23393008443206831</v>
      </c>
      <c r="M6302" s="27">
        <f t="shared" si="107"/>
        <v>-540</v>
      </c>
    </row>
    <row r="6303" spans="3:13" x14ac:dyDescent="0.3">
      <c r="C6303" s="2"/>
      <c r="L6303" s="4">
        <v>0.78947520307695929</v>
      </c>
      <c r="M6303" s="28">
        <f t="shared" si="107"/>
        <v>1000</v>
      </c>
    </row>
    <row r="6304" spans="3:13" x14ac:dyDescent="0.3">
      <c r="C6304" s="2"/>
      <c r="L6304" s="4">
        <v>0.41590475648048875</v>
      </c>
      <c r="M6304" s="27">
        <f t="shared" si="107"/>
        <v>-540</v>
      </c>
    </row>
    <row r="6305" spans="3:13" x14ac:dyDescent="0.3">
      <c r="C6305" s="2"/>
      <c r="L6305" s="4">
        <v>2.682836049508952E-2</v>
      </c>
      <c r="M6305" s="28">
        <f t="shared" si="107"/>
        <v>-1040</v>
      </c>
    </row>
    <row r="6306" spans="3:13" x14ac:dyDescent="0.3">
      <c r="C6306" s="2"/>
      <c r="L6306" s="4">
        <v>0.87077508131625481</v>
      </c>
      <c r="M6306" s="27">
        <f t="shared" si="107"/>
        <v>1000</v>
      </c>
    </row>
    <row r="6307" spans="3:13" x14ac:dyDescent="0.3">
      <c r="C6307" s="2"/>
      <c r="L6307" s="4">
        <v>0.46990635246405088</v>
      </c>
      <c r="M6307" s="28">
        <f t="shared" si="107"/>
        <v>480</v>
      </c>
    </row>
    <row r="6308" spans="3:13" x14ac:dyDescent="0.3">
      <c r="C6308" s="2"/>
      <c r="L6308" s="4">
        <v>0.14746018299279617</v>
      </c>
      <c r="M6308" s="27">
        <f t="shared" si="107"/>
        <v>-1040</v>
      </c>
    </row>
    <row r="6309" spans="3:13" x14ac:dyDescent="0.3">
      <c r="C6309" s="2"/>
      <c r="L6309" s="4">
        <v>0.94824425460639705</v>
      </c>
      <c r="M6309" s="28">
        <f t="shared" si="107"/>
        <v>1000</v>
      </c>
    </row>
    <row r="6310" spans="3:13" x14ac:dyDescent="0.3">
      <c r="C6310" s="2"/>
      <c r="L6310" s="4">
        <v>0.98117981697061551</v>
      </c>
      <c r="M6310" s="27">
        <f t="shared" si="107"/>
        <v>1000</v>
      </c>
    </row>
    <row r="6311" spans="3:13" x14ac:dyDescent="0.3">
      <c r="C6311" s="2"/>
      <c r="L6311" s="4">
        <v>0.33298172428000683</v>
      </c>
      <c r="M6311" s="28">
        <f t="shared" si="107"/>
        <v>-540</v>
      </c>
    </row>
    <row r="6312" spans="3:13" x14ac:dyDescent="0.3">
      <c r="C6312" s="2"/>
      <c r="L6312" s="4">
        <v>8.3938028621993954E-2</v>
      </c>
      <c r="M6312" s="27">
        <f t="shared" si="107"/>
        <v>-1040</v>
      </c>
    </row>
    <row r="6313" spans="3:13" x14ac:dyDescent="0.3">
      <c r="C6313" s="2"/>
      <c r="L6313" s="4">
        <v>0.87335109511832543</v>
      </c>
      <c r="M6313" s="28">
        <f t="shared" si="107"/>
        <v>1000</v>
      </c>
    </row>
    <row r="6314" spans="3:13" x14ac:dyDescent="0.3">
      <c r="C6314" s="2"/>
      <c r="L6314" s="4">
        <v>0.86161921037649392</v>
      </c>
      <c r="M6314" s="27">
        <f t="shared" si="107"/>
        <v>1000</v>
      </c>
    </row>
    <row r="6315" spans="3:13" x14ac:dyDescent="0.3">
      <c r="C6315" s="2"/>
      <c r="L6315" s="4">
        <v>0.56252895568469197</v>
      </c>
      <c r="M6315" s="28">
        <f t="shared" si="107"/>
        <v>480</v>
      </c>
    </row>
    <row r="6316" spans="3:13" x14ac:dyDescent="0.3">
      <c r="C6316" s="2"/>
      <c r="L6316" s="4">
        <v>0.88083864451968397</v>
      </c>
      <c r="M6316" s="27">
        <f t="shared" si="107"/>
        <v>1000</v>
      </c>
    </row>
    <row r="6317" spans="3:13" x14ac:dyDescent="0.3">
      <c r="C6317" s="2"/>
      <c r="L6317" s="4">
        <v>0.28197233265052946</v>
      </c>
      <c r="M6317" s="28">
        <f t="shared" si="107"/>
        <v>-540</v>
      </c>
    </row>
    <row r="6318" spans="3:13" x14ac:dyDescent="0.3">
      <c r="C6318" s="2"/>
      <c r="L6318" s="4">
        <v>0.38273142069509036</v>
      </c>
      <c r="M6318" s="27">
        <f t="shared" si="107"/>
        <v>-540</v>
      </c>
    </row>
    <row r="6319" spans="3:13" x14ac:dyDescent="0.3">
      <c r="C6319" s="2"/>
      <c r="L6319" s="4">
        <v>6.3458459091471964E-2</v>
      </c>
      <c r="M6319" s="28">
        <f t="shared" si="107"/>
        <v>-1040</v>
      </c>
    </row>
    <row r="6320" spans="3:13" x14ac:dyDescent="0.3">
      <c r="C6320" s="2"/>
      <c r="L6320" s="4">
        <v>0.14204379775411735</v>
      </c>
      <c r="M6320" s="27">
        <f t="shared" si="107"/>
        <v>-1040</v>
      </c>
    </row>
    <row r="6321" spans="3:13" x14ac:dyDescent="0.3">
      <c r="C6321" s="2"/>
      <c r="L6321" s="4">
        <v>0.83842350442332048</v>
      </c>
      <c r="M6321" s="28">
        <f t="shared" si="107"/>
        <v>1000</v>
      </c>
    </row>
    <row r="6322" spans="3:13" x14ac:dyDescent="0.3">
      <c r="C6322" s="2"/>
      <c r="L6322" s="4">
        <v>0.75607737243734219</v>
      </c>
      <c r="M6322" s="27">
        <f t="shared" si="107"/>
        <v>1000</v>
      </c>
    </row>
    <row r="6323" spans="3:13" x14ac:dyDescent="0.3">
      <c r="C6323" s="2"/>
      <c r="L6323" s="4">
        <v>4.6181047173166068E-3</v>
      </c>
      <c r="M6323" s="28">
        <f t="shared" si="107"/>
        <v>-1040</v>
      </c>
    </row>
    <row r="6324" spans="3:13" x14ac:dyDescent="0.3">
      <c r="C6324" s="2"/>
      <c r="L6324" s="4">
        <v>0.35344815155689102</v>
      </c>
      <c r="M6324" s="27">
        <f t="shared" si="107"/>
        <v>-540</v>
      </c>
    </row>
    <row r="6325" spans="3:13" x14ac:dyDescent="0.3">
      <c r="C6325" s="2"/>
      <c r="L6325" s="4">
        <v>0.19338966210838981</v>
      </c>
      <c r="M6325" s="28">
        <f t="shared" si="107"/>
        <v>-1040</v>
      </c>
    </row>
    <row r="6326" spans="3:13" x14ac:dyDescent="0.3">
      <c r="C6326" s="2"/>
      <c r="L6326" s="4">
        <v>0.59234102593664217</v>
      </c>
      <c r="M6326" s="27">
        <f t="shared" si="107"/>
        <v>480</v>
      </c>
    </row>
    <row r="6327" spans="3:13" x14ac:dyDescent="0.3">
      <c r="C6327" s="2"/>
      <c r="L6327" s="4">
        <v>0.56164666575446576</v>
      </c>
      <c r="M6327" s="28">
        <f t="shared" si="107"/>
        <v>480</v>
      </c>
    </row>
    <row r="6328" spans="3:13" x14ac:dyDescent="0.3">
      <c r="C6328" s="2"/>
      <c r="L6328" s="4">
        <v>0.93640459573996693</v>
      </c>
      <c r="M6328" s="27">
        <f t="shared" si="107"/>
        <v>1000</v>
      </c>
    </row>
    <row r="6329" spans="3:13" x14ac:dyDescent="0.3">
      <c r="C6329" s="2"/>
      <c r="L6329" s="4">
        <v>4.3530679674276929E-2</v>
      </c>
      <c r="M6329" s="28">
        <f t="shared" si="107"/>
        <v>-1040</v>
      </c>
    </row>
    <row r="6330" spans="3:13" x14ac:dyDescent="0.3">
      <c r="C6330" s="2"/>
      <c r="L6330" s="4">
        <v>0.5716103841590745</v>
      </c>
      <c r="M6330" s="27">
        <f t="shared" si="107"/>
        <v>480</v>
      </c>
    </row>
    <row r="6331" spans="3:13" x14ac:dyDescent="0.3">
      <c r="C6331" s="2"/>
      <c r="L6331" s="4">
        <v>0.55053076133970691</v>
      </c>
      <c r="M6331" s="28">
        <f t="shared" si="107"/>
        <v>480</v>
      </c>
    </row>
    <row r="6332" spans="3:13" x14ac:dyDescent="0.3">
      <c r="C6332" s="2"/>
      <c r="L6332" s="4">
        <v>0.43658690271709377</v>
      </c>
      <c r="M6332" s="27">
        <f t="shared" si="107"/>
        <v>480</v>
      </c>
    </row>
    <row r="6333" spans="3:13" x14ac:dyDescent="0.3">
      <c r="C6333" s="2"/>
      <c r="L6333" s="4">
        <v>0.41107370157930012</v>
      </c>
      <c r="M6333" s="28">
        <f t="shared" si="107"/>
        <v>-540</v>
      </c>
    </row>
    <row r="6334" spans="3:13" x14ac:dyDescent="0.3">
      <c r="C6334" s="2"/>
      <c r="L6334" s="4">
        <v>0.72903257905566543</v>
      </c>
      <c r="M6334" s="27">
        <f t="shared" si="107"/>
        <v>480</v>
      </c>
    </row>
    <row r="6335" spans="3:13" x14ac:dyDescent="0.3">
      <c r="C6335" s="2"/>
      <c r="L6335" s="4">
        <v>0.96492847752997946</v>
      </c>
      <c r="M6335" s="28">
        <f t="shared" si="107"/>
        <v>1000</v>
      </c>
    </row>
    <row r="6336" spans="3:13" x14ac:dyDescent="0.3">
      <c r="C6336" s="2"/>
      <c r="L6336" s="4">
        <v>6.8880146539506137E-2</v>
      </c>
      <c r="M6336" s="27">
        <f t="shared" si="107"/>
        <v>-1040</v>
      </c>
    </row>
    <row r="6337" spans="3:13" x14ac:dyDescent="0.3">
      <c r="C6337" s="2"/>
      <c r="L6337" s="4">
        <v>0.12027797144246</v>
      </c>
      <c r="M6337" s="28">
        <f t="shared" si="107"/>
        <v>-1040</v>
      </c>
    </row>
    <row r="6338" spans="3:13" x14ac:dyDescent="0.3">
      <c r="C6338" s="2"/>
      <c r="L6338" s="4">
        <v>0.14079312747422579</v>
      </c>
      <c r="M6338" s="27">
        <f t="shared" si="107"/>
        <v>-1040</v>
      </c>
    </row>
    <row r="6339" spans="3:13" x14ac:dyDescent="0.3">
      <c r="C6339" s="2"/>
      <c r="L6339" s="4">
        <v>0.87270787131678196</v>
      </c>
      <c r="M6339" s="28">
        <f t="shared" si="107"/>
        <v>1000</v>
      </c>
    </row>
    <row r="6340" spans="3:13" x14ac:dyDescent="0.3">
      <c r="C6340" s="2"/>
      <c r="L6340" s="4">
        <v>0.92806819596227452</v>
      </c>
      <c r="M6340" s="27">
        <f t="shared" si="107"/>
        <v>1000</v>
      </c>
    </row>
    <row r="6341" spans="3:13" x14ac:dyDescent="0.3">
      <c r="C6341" s="2"/>
      <c r="L6341" s="4">
        <v>0.67743091393876542</v>
      </c>
      <c r="M6341" s="28">
        <f t="shared" ref="M6341:M6404" si="108">IF(L6341&gt;$D$19,$E$18,IF(L6341&gt;$D$20,$E$19,IF(L6341&gt;$D$21,$E$20,$E$21)))</f>
        <v>480</v>
      </c>
    </row>
    <row r="6342" spans="3:13" x14ac:dyDescent="0.3">
      <c r="C6342" s="2"/>
      <c r="L6342" s="4">
        <v>0.76402275834122502</v>
      </c>
      <c r="M6342" s="27">
        <f t="shared" si="108"/>
        <v>1000</v>
      </c>
    </row>
    <row r="6343" spans="3:13" x14ac:dyDescent="0.3">
      <c r="C6343" s="2"/>
      <c r="L6343" s="4">
        <v>0.82611597270363368</v>
      </c>
      <c r="M6343" s="28">
        <f t="shared" si="108"/>
        <v>1000</v>
      </c>
    </row>
    <row r="6344" spans="3:13" x14ac:dyDescent="0.3">
      <c r="C6344" s="2"/>
      <c r="L6344" s="4">
        <v>0.37543242445238723</v>
      </c>
      <c r="M6344" s="27">
        <f t="shared" si="108"/>
        <v>-540</v>
      </c>
    </row>
    <row r="6345" spans="3:13" x14ac:dyDescent="0.3">
      <c r="C6345" s="2"/>
      <c r="L6345" s="4">
        <v>0.38295503072094472</v>
      </c>
      <c r="M6345" s="28">
        <f t="shared" si="108"/>
        <v>-540</v>
      </c>
    </row>
    <row r="6346" spans="3:13" x14ac:dyDescent="0.3">
      <c r="C6346" s="2"/>
      <c r="L6346" s="4">
        <v>0.44591941917197175</v>
      </c>
      <c r="M6346" s="27">
        <f t="shared" si="108"/>
        <v>480</v>
      </c>
    </row>
    <row r="6347" spans="3:13" x14ac:dyDescent="0.3">
      <c r="C6347" s="2"/>
      <c r="L6347" s="4">
        <v>0.50716233520517207</v>
      </c>
      <c r="M6347" s="28">
        <f t="shared" si="108"/>
        <v>480</v>
      </c>
    </row>
    <row r="6348" spans="3:13" x14ac:dyDescent="0.3">
      <c r="C6348" s="2"/>
      <c r="L6348" s="4">
        <v>0.19035816858274501</v>
      </c>
      <c r="M6348" s="27">
        <f t="shared" si="108"/>
        <v>-1040</v>
      </c>
    </row>
    <row r="6349" spans="3:13" x14ac:dyDescent="0.3">
      <c r="C6349" s="2"/>
      <c r="L6349" s="4">
        <v>0.67346195612786885</v>
      </c>
      <c r="M6349" s="28">
        <f t="shared" si="108"/>
        <v>480</v>
      </c>
    </row>
    <row r="6350" spans="3:13" x14ac:dyDescent="0.3">
      <c r="C6350" s="2"/>
      <c r="L6350" s="4">
        <v>0.6284820761100941</v>
      </c>
      <c r="M6350" s="27">
        <f t="shared" si="108"/>
        <v>480</v>
      </c>
    </row>
    <row r="6351" spans="3:13" x14ac:dyDescent="0.3">
      <c r="C6351" s="2"/>
      <c r="L6351" s="4">
        <v>0.38006985157399142</v>
      </c>
      <c r="M6351" s="28">
        <f t="shared" si="108"/>
        <v>-540</v>
      </c>
    </row>
    <row r="6352" spans="3:13" x14ac:dyDescent="0.3">
      <c r="C6352" s="2"/>
      <c r="L6352" s="4">
        <v>3.8454508960439782E-2</v>
      </c>
      <c r="M6352" s="27">
        <f t="shared" si="108"/>
        <v>-1040</v>
      </c>
    </row>
    <row r="6353" spans="3:13" x14ac:dyDescent="0.3">
      <c r="C6353" s="2"/>
      <c r="L6353" s="4">
        <v>0.40602211946321365</v>
      </c>
      <c r="M6353" s="28">
        <f t="shared" si="108"/>
        <v>-540</v>
      </c>
    </row>
    <row r="6354" spans="3:13" x14ac:dyDescent="0.3">
      <c r="C6354" s="2"/>
      <c r="L6354" s="4">
        <v>0.62926845304990808</v>
      </c>
      <c r="M6354" s="27">
        <f t="shared" si="108"/>
        <v>480</v>
      </c>
    </row>
    <row r="6355" spans="3:13" x14ac:dyDescent="0.3">
      <c r="C6355" s="2"/>
      <c r="L6355" s="4">
        <v>0.88220185807711216</v>
      </c>
      <c r="M6355" s="28">
        <f t="shared" si="108"/>
        <v>1000</v>
      </c>
    </row>
    <row r="6356" spans="3:13" x14ac:dyDescent="0.3">
      <c r="C6356" s="2"/>
      <c r="L6356" s="4">
        <v>0.47175433626827279</v>
      </c>
      <c r="M6356" s="27">
        <f t="shared" si="108"/>
        <v>480</v>
      </c>
    </row>
    <row r="6357" spans="3:13" x14ac:dyDescent="0.3">
      <c r="C6357" s="2"/>
      <c r="L6357" s="4">
        <v>0.16347961475995365</v>
      </c>
      <c r="M6357" s="28">
        <f t="shared" si="108"/>
        <v>-1040</v>
      </c>
    </row>
    <row r="6358" spans="3:13" x14ac:dyDescent="0.3">
      <c r="C6358" s="2"/>
      <c r="L6358" s="4">
        <v>0.81015993821681165</v>
      </c>
      <c r="M6358" s="27">
        <f t="shared" si="108"/>
        <v>1000</v>
      </c>
    </row>
    <row r="6359" spans="3:13" x14ac:dyDescent="0.3">
      <c r="C6359" s="2"/>
      <c r="L6359" s="4">
        <v>0.42210802380952894</v>
      </c>
      <c r="M6359" s="28">
        <f t="shared" si="108"/>
        <v>-540</v>
      </c>
    </row>
    <row r="6360" spans="3:13" x14ac:dyDescent="0.3">
      <c r="C6360" s="2"/>
      <c r="L6360" s="4">
        <v>0.98605722122603312</v>
      </c>
      <c r="M6360" s="27">
        <f t="shared" si="108"/>
        <v>1000</v>
      </c>
    </row>
    <row r="6361" spans="3:13" x14ac:dyDescent="0.3">
      <c r="C6361" s="2"/>
      <c r="L6361" s="4">
        <v>2.209782739630306E-2</v>
      </c>
      <c r="M6361" s="28">
        <f t="shared" si="108"/>
        <v>-1040</v>
      </c>
    </row>
    <row r="6362" spans="3:13" x14ac:dyDescent="0.3">
      <c r="C6362" s="2"/>
      <c r="L6362" s="4">
        <v>0.29450011313766644</v>
      </c>
      <c r="M6362" s="27">
        <f t="shared" si="108"/>
        <v>-540</v>
      </c>
    </row>
    <row r="6363" spans="3:13" x14ac:dyDescent="0.3">
      <c r="C6363" s="2"/>
      <c r="L6363" s="4">
        <v>0.6942827515501041</v>
      </c>
      <c r="M6363" s="28">
        <f t="shared" si="108"/>
        <v>480</v>
      </c>
    </row>
    <row r="6364" spans="3:13" x14ac:dyDescent="0.3">
      <c r="C6364" s="2"/>
      <c r="L6364" s="4">
        <v>0.62123219701944288</v>
      </c>
      <c r="M6364" s="27">
        <f t="shared" si="108"/>
        <v>480</v>
      </c>
    </row>
    <row r="6365" spans="3:13" x14ac:dyDescent="0.3">
      <c r="C6365" s="2"/>
      <c r="L6365" s="4">
        <v>0.31047160033067123</v>
      </c>
      <c r="M6365" s="28">
        <f t="shared" si="108"/>
        <v>-540</v>
      </c>
    </row>
    <row r="6366" spans="3:13" x14ac:dyDescent="0.3">
      <c r="C6366" s="2"/>
      <c r="L6366" s="4">
        <v>7.2423046761112775E-2</v>
      </c>
      <c r="M6366" s="27">
        <f t="shared" si="108"/>
        <v>-1040</v>
      </c>
    </row>
    <row r="6367" spans="3:13" x14ac:dyDescent="0.3">
      <c r="C6367" s="2"/>
      <c r="L6367" s="4">
        <v>0.37207378524572998</v>
      </c>
      <c r="M6367" s="28">
        <f t="shared" si="108"/>
        <v>-540</v>
      </c>
    </row>
    <row r="6368" spans="3:13" x14ac:dyDescent="0.3">
      <c r="C6368" s="2"/>
      <c r="L6368" s="4">
        <v>0.28657729094028539</v>
      </c>
      <c r="M6368" s="27">
        <f t="shared" si="108"/>
        <v>-540</v>
      </c>
    </row>
    <row r="6369" spans="3:13" x14ac:dyDescent="0.3">
      <c r="C6369" s="2"/>
      <c r="L6369" s="4">
        <v>0.14529976879998396</v>
      </c>
      <c r="M6369" s="28">
        <f t="shared" si="108"/>
        <v>-1040</v>
      </c>
    </row>
    <row r="6370" spans="3:13" x14ac:dyDescent="0.3">
      <c r="C6370" s="2"/>
      <c r="L6370" s="4">
        <v>0.13325996953681041</v>
      </c>
      <c r="M6370" s="27">
        <f t="shared" si="108"/>
        <v>-1040</v>
      </c>
    </row>
    <row r="6371" spans="3:13" x14ac:dyDescent="0.3">
      <c r="C6371" s="2"/>
      <c r="L6371" s="4">
        <v>0.88858191451290003</v>
      </c>
      <c r="M6371" s="28">
        <f t="shared" si="108"/>
        <v>1000</v>
      </c>
    </row>
    <row r="6372" spans="3:13" x14ac:dyDescent="0.3">
      <c r="C6372" s="2"/>
      <c r="L6372" s="4">
        <v>6.1535011799453865E-2</v>
      </c>
      <c r="M6372" s="27">
        <f t="shared" si="108"/>
        <v>-1040</v>
      </c>
    </row>
    <row r="6373" spans="3:13" x14ac:dyDescent="0.3">
      <c r="C6373" s="2"/>
      <c r="L6373" s="4">
        <v>0.56201363445681485</v>
      </c>
      <c r="M6373" s="28">
        <f t="shared" si="108"/>
        <v>480</v>
      </c>
    </row>
    <row r="6374" spans="3:13" x14ac:dyDescent="0.3">
      <c r="C6374" s="2"/>
      <c r="L6374" s="4">
        <v>0.15976922107002856</v>
      </c>
      <c r="M6374" s="27">
        <f t="shared" si="108"/>
        <v>-1040</v>
      </c>
    </row>
    <row r="6375" spans="3:13" x14ac:dyDescent="0.3">
      <c r="C6375" s="2"/>
      <c r="L6375" s="4">
        <v>0.55180205116700087</v>
      </c>
      <c r="M6375" s="28">
        <f t="shared" si="108"/>
        <v>480</v>
      </c>
    </row>
    <row r="6376" spans="3:13" x14ac:dyDescent="0.3">
      <c r="C6376" s="2"/>
      <c r="L6376" s="4">
        <v>0.12564618352032775</v>
      </c>
      <c r="M6376" s="27">
        <f t="shared" si="108"/>
        <v>-1040</v>
      </c>
    </row>
    <row r="6377" spans="3:13" x14ac:dyDescent="0.3">
      <c r="C6377" s="2"/>
      <c r="L6377" s="4">
        <v>5.2122935614162369E-2</v>
      </c>
      <c r="M6377" s="28">
        <f t="shared" si="108"/>
        <v>-1040</v>
      </c>
    </row>
    <row r="6378" spans="3:13" x14ac:dyDescent="0.3">
      <c r="C6378" s="2"/>
      <c r="L6378" s="4">
        <v>0.72127174139854233</v>
      </c>
      <c r="M6378" s="27">
        <f t="shared" si="108"/>
        <v>480</v>
      </c>
    </row>
    <row r="6379" spans="3:13" x14ac:dyDescent="0.3">
      <c r="C6379" s="2"/>
      <c r="L6379" s="4">
        <v>0.67895764668413683</v>
      </c>
      <c r="M6379" s="28">
        <f t="shared" si="108"/>
        <v>480</v>
      </c>
    </row>
    <row r="6380" spans="3:13" x14ac:dyDescent="0.3">
      <c r="C6380" s="2"/>
      <c r="L6380" s="4">
        <v>0.72184646593438406</v>
      </c>
      <c r="M6380" s="27">
        <f t="shared" si="108"/>
        <v>480</v>
      </c>
    </row>
    <row r="6381" spans="3:13" x14ac:dyDescent="0.3">
      <c r="C6381" s="2"/>
      <c r="L6381" s="4">
        <v>7.2817026941408569E-2</v>
      </c>
      <c r="M6381" s="28">
        <f t="shared" si="108"/>
        <v>-1040</v>
      </c>
    </row>
    <row r="6382" spans="3:13" x14ac:dyDescent="0.3">
      <c r="C6382" s="2"/>
      <c r="L6382" s="4">
        <v>0.86789576693972281</v>
      </c>
      <c r="M6382" s="27">
        <f t="shared" si="108"/>
        <v>1000</v>
      </c>
    </row>
    <row r="6383" spans="3:13" x14ac:dyDescent="0.3">
      <c r="C6383" s="2"/>
      <c r="L6383" s="4">
        <v>0.39230704666731708</v>
      </c>
      <c r="M6383" s="28">
        <f t="shared" si="108"/>
        <v>-540</v>
      </c>
    </row>
    <row r="6384" spans="3:13" x14ac:dyDescent="0.3">
      <c r="C6384" s="2"/>
      <c r="L6384" s="4">
        <v>0.13570980694198786</v>
      </c>
      <c r="M6384" s="27">
        <f t="shared" si="108"/>
        <v>-1040</v>
      </c>
    </row>
    <row r="6385" spans="3:13" x14ac:dyDescent="0.3">
      <c r="C6385" s="2"/>
      <c r="L6385" s="4">
        <v>8.8564413928000185E-2</v>
      </c>
      <c r="M6385" s="28">
        <f t="shared" si="108"/>
        <v>-1040</v>
      </c>
    </row>
    <row r="6386" spans="3:13" x14ac:dyDescent="0.3">
      <c r="C6386" s="2"/>
      <c r="L6386" s="4">
        <v>0.10254179653174844</v>
      </c>
      <c r="M6386" s="27">
        <f t="shared" si="108"/>
        <v>-1040</v>
      </c>
    </row>
    <row r="6387" spans="3:13" x14ac:dyDescent="0.3">
      <c r="C6387" s="2"/>
      <c r="L6387" s="4">
        <v>0.99803828811965301</v>
      </c>
      <c r="M6387" s="28">
        <f t="shared" si="108"/>
        <v>1000</v>
      </c>
    </row>
    <row r="6388" spans="3:13" x14ac:dyDescent="0.3">
      <c r="C6388" s="2"/>
      <c r="L6388" s="4">
        <v>0.89069582796019597</v>
      </c>
      <c r="M6388" s="27">
        <f t="shared" si="108"/>
        <v>1000</v>
      </c>
    </row>
    <row r="6389" spans="3:13" x14ac:dyDescent="0.3">
      <c r="C6389" s="2"/>
      <c r="L6389" s="4">
        <v>0.68963709562292608</v>
      </c>
      <c r="M6389" s="28">
        <f t="shared" si="108"/>
        <v>480</v>
      </c>
    </row>
    <row r="6390" spans="3:13" x14ac:dyDescent="0.3">
      <c r="C6390" s="2"/>
      <c r="L6390" s="4">
        <v>0.71234252684085919</v>
      </c>
      <c r="M6390" s="27">
        <f t="shared" si="108"/>
        <v>480</v>
      </c>
    </row>
    <row r="6391" spans="3:13" x14ac:dyDescent="0.3">
      <c r="C6391" s="2"/>
      <c r="L6391" s="4">
        <v>5.6353507292687954E-2</v>
      </c>
      <c r="M6391" s="28">
        <f t="shared" si="108"/>
        <v>-1040</v>
      </c>
    </row>
    <row r="6392" spans="3:13" x14ac:dyDescent="0.3">
      <c r="C6392" s="2"/>
      <c r="L6392" s="4">
        <v>0.9349789860885519</v>
      </c>
      <c r="M6392" s="27">
        <f t="shared" si="108"/>
        <v>1000</v>
      </c>
    </row>
    <row r="6393" spans="3:13" x14ac:dyDescent="0.3">
      <c r="C6393" s="2"/>
      <c r="L6393" s="4">
        <v>0.60861249395577999</v>
      </c>
      <c r="M6393" s="28">
        <f t="shared" si="108"/>
        <v>480</v>
      </c>
    </row>
    <row r="6394" spans="3:13" x14ac:dyDescent="0.3">
      <c r="C6394" s="2"/>
      <c r="L6394" s="4">
        <v>0.43835362694141466</v>
      </c>
      <c r="M6394" s="27">
        <f t="shared" si="108"/>
        <v>480</v>
      </c>
    </row>
    <row r="6395" spans="3:13" x14ac:dyDescent="0.3">
      <c r="C6395" s="2"/>
      <c r="L6395" s="4">
        <v>5.4671033903820998E-2</v>
      </c>
      <c r="M6395" s="28">
        <f t="shared" si="108"/>
        <v>-1040</v>
      </c>
    </row>
    <row r="6396" spans="3:13" x14ac:dyDescent="0.3">
      <c r="C6396" s="2"/>
      <c r="L6396" s="4">
        <v>0.49517227893878346</v>
      </c>
      <c r="M6396" s="27">
        <f t="shared" si="108"/>
        <v>480</v>
      </c>
    </row>
    <row r="6397" spans="3:13" x14ac:dyDescent="0.3">
      <c r="C6397" s="2"/>
      <c r="L6397" s="4">
        <v>0.62411482835031795</v>
      </c>
      <c r="M6397" s="28">
        <f t="shared" si="108"/>
        <v>480</v>
      </c>
    </row>
    <row r="6398" spans="3:13" x14ac:dyDescent="0.3">
      <c r="C6398" s="2"/>
      <c r="L6398" s="4">
        <v>0.49393931511061961</v>
      </c>
      <c r="M6398" s="27">
        <f t="shared" si="108"/>
        <v>480</v>
      </c>
    </row>
    <row r="6399" spans="3:13" x14ac:dyDescent="0.3">
      <c r="C6399" s="2"/>
      <c r="L6399" s="4">
        <v>0.91708433141913015</v>
      </c>
      <c r="M6399" s="28">
        <f t="shared" si="108"/>
        <v>1000</v>
      </c>
    </row>
    <row r="6400" spans="3:13" x14ac:dyDescent="0.3">
      <c r="C6400" s="2"/>
      <c r="L6400" s="4">
        <v>0.16811324867194877</v>
      </c>
      <c r="M6400" s="27">
        <f t="shared" si="108"/>
        <v>-1040</v>
      </c>
    </row>
    <row r="6401" spans="3:13" x14ac:dyDescent="0.3">
      <c r="C6401" s="2"/>
      <c r="L6401" s="4">
        <v>0.14505144223684308</v>
      </c>
      <c r="M6401" s="28">
        <f t="shared" si="108"/>
        <v>-1040</v>
      </c>
    </row>
    <row r="6402" spans="3:13" x14ac:dyDescent="0.3">
      <c r="C6402" s="2"/>
      <c r="L6402" s="4">
        <v>6.1146305378494303E-2</v>
      </c>
      <c r="M6402" s="27">
        <f t="shared" si="108"/>
        <v>-1040</v>
      </c>
    </row>
    <row r="6403" spans="3:13" x14ac:dyDescent="0.3">
      <c r="C6403" s="2"/>
      <c r="L6403" s="4">
        <v>0.16409857033720365</v>
      </c>
      <c r="M6403" s="28">
        <f t="shared" si="108"/>
        <v>-1040</v>
      </c>
    </row>
    <row r="6404" spans="3:13" x14ac:dyDescent="0.3">
      <c r="C6404" s="2"/>
      <c r="L6404" s="4">
        <v>0.59363167383692539</v>
      </c>
      <c r="M6404" s="27">
        <f t="shared" si="108"/>
        <v>480</v>
      </c>
    </row>
    <row r="6405" spans="3:13" x14ac:dyDescent="0.3">
      <c r="C6405" s="2"/>
      <c r="L6405" s="4">
        <v>0.60329532730174296</v>
      </c>
      <c r="M6405" s="28">
        <f t="shared" ref="M6405:M6468" si="109">IF(L6405&gt;$D$19,$E$18,IF(L6405&gt;$D$20,$E$19,IF(L6405&gt;$D$21,$E$20,$E$21)))</f>
        <v>480</v>
      </c>
    </row>
    <row r="6406" spans="3:13" x14ac:dyDescent="0.3">
      <c r="C6406" s="2"/>
      <c r="L6406" s="4">
        <v>0.30475017049614572</v>
      </c>
      <c r="M6406" s="27">
        <f t="shared" si="109"/>
        <v>-540</v>
      </c>
    </row>
    <row r="6407" spans="3:13" x14ac:dyDescent="0.3">
      <c r="C6407" s="2"/>
      <c r="L6407" s="4">
        <v>0.42933304557712759</v>
      </c>
      <c r="M6407" s="28">
        <f t="shared" si="109"/>
        <v>-540</v>
      </c>
    </row>
    <row r="6408" spans="3:13" x14ac:dyDescent="0.3">
      <c r="C6408" s="2"/>
      <c r="L6408" s="4">
        <v>0.87827258930749941</v>
      </c>
      <c r="M6408" s="27">
        <f t="shared" si="109"/>
        <v>1000</v>
      </c>
    </row>
    <row r="6409" spans="3:13" x14ac:dyDescent="0.3">
      <c r="C6409" s="2"/>
      <c r="L6409" s="4">
        <v>0.86209708044088873</v>
      </c>
      <c r="M6409" s="28">
        <f t="shared" si="109"/>
        <v>1000</v>
      </c>
    </row>
    <row r="6410" spans="3:13" x14ac:dyDescent="0.3">
      <c r="C6410" s="2"/>
      <c r="L6410" s="4">
        <v>0.31492632726009795</v>
      </c>
      <c r="M6410" s="27">
        <f t="shared" si="109"/>
        <v>-540</v>
      </c>
    </row>
    <row r="6411" spans="3:13" x14ac:dyDescent="0.3">
      <c r="C6411" s="2"/>
      <c r="L6411" s="4">
        <v>0.90876624934933281</v>
      </c>
      <c r="M6411" s="28">
        <f t="shared" si="109"/>
        <v>1000</v>
      </c>
    </row>
    <row r="6412" spans="3:13" x14ac:dyDescent="0.3">
      <c r="C6412" s="2"/>
      <c r="L6412" s="4">
        <v>0.95947800704609465</v>
      </c>
      <c r="M6412" s="27">
        <f t="shared" si="109"/>
        <v>1000</v>
      </c>
    </row>
    <row r="6413" spans="3:13" x14ac:dyDescent="0.3">
      <c r="C6413" s="2"/>
      <c r="L6413" s="4">
        <v>0.89670004183589069</v>
      </c>
      <c r="M6413" s="28">
        <f t="shared" si="109"/>
        <v>1000</v>
      </c>
    </row>
    <row r="6414" spans="3:13" x14ac:dyDescent="0.3">
      <c r="C6414" s="2"/>
      <c r="L6414" s="4">
        <v>4.1971643161364258E-2</v>
      </c>
      <c r="M6414" s="27">
        <f t="shared" si="109"/>
        <v>-1040</v>
      </c>
    </row>
    <row r="6415" spans="3:13" x14ac:dyDescent="0.3">
      <c r="C6415" s="2"/>
      <c r="L6415" s="4">
        <v>0.23166962102402922</v>
      </c>
      <c r="M6415" s="28">
        <f t="shared" si="109"/>
        <v>-540</v>
      </c>
    </row>
    <row r="6416" spans="3:13" x14ac:dyDescent="0.3">
      <c r="C6416" s="2"/>
      <c r="L6416" s="4">
        <v>0.33812776698022529</v>
      </c>
      <c r="M6416" s="27">
        <f t="shared" si="109"/>
        <v>-540</v>
      </c>
    </row>
    <row r="6417" spans="3:13" x14ac:dyDescent="0.3">
      <c r="C6417" s="2"/>
      <c r="L6417" s="4">
        <v>0.77099345117238094</v>
      </c>
      <c r="M6417" s="28">
        <f t="shared" si="109"/>
        <v>1000</v>
      </c>
    </row>
    <row r="6418" spans="3:13" x14ac:dyDescent="0.3">
      <c r="C6418" s="2"/>
      <c r="L6418" s="4">
        <v>0.46635491851888222</v>
      </c>
      <c r="M6418" s="27">
        <f t="shared" si="109"/>
        <v>480</v>
      </c>
    </row>
    <row r="6419" spans="3:13" x14ac:dyDescent="0.3">
      <c r="C6419" s="2"/>
      <c r="L6419" s="4">
        <v>0.92647179428287529</v>
      </c>
      <c r="M6419" s="28">
        <f t="shared" si="109"/>
        <v>1000</v>
      </c>
    </row>
    <row r="6420" spans="3:13" x14ac:dyDescent="0.3">
      <c r="C6420" s="2"/>
      <c r="L6420" s="4">
        <v>0.88151699633524527</v>
      </c>
      <c r="M6420" s="27">
        <f t="shared" si="109"/>
        <v>1000</v>
      </c>
    </row>
    <row r="6421" spans="3:13" x14ac:dyDescent="0.3">
      <c r="C6421" s="2"/>
      <c r="L6421" s="4">
        <v>0.81769979631767475</v>
      </c>
      <c r="M6421" s="28">
        <f t="shared" si="109"/>
        <v>1000</v>
      </c>
    </row>
    <row r="6422" spans="3:13" x14ac:dyDescent="0.3">
      <c r="C6422" s="2"/>
      <c r="L6422" s="4">
        <v>0.98316004511624411</v>
      </c>
      <c r="M6422" s="27">
        <f t="shared" si="109"/>
        <v>1000</v>
      </c>
    </row>
    <row r="6423" spans="3:13" x14ac:dyDescent="0.3">
      <c r="C6423" s="2"/>
      <c r="L6423" s="4">
        <v>0.54035761763315626</v>
      </c>
      <c r="M6423" s="28">
        <f t="shared" si="109"/>
        <v>480</v>
      </c>
    </row>
    <row r="6424" spans="3:13" x14ac:dyDescent="0.3">
      <c r="C6424" s="2"/>
      <c r="L6424" s="4">
        <v>0.87543042354376677</v>
      </c>
      <c r="M6424" s="27">
        <f t="shared" si="109"/>
        <v>1000</v>
      </c>
    </row>
    <row r="6425" spans="3:13" x14ac:dyDescent="0.3">
      <c r="C6425" s="2"/>
      <c r="L6425" s="4">
        <v>0.47069930505515878</v>
      </c>
      <c r="M6425" s="28">
        <f t="shared" si="109"/>
        <v>480</v>
      </c>
    </row>
    <row r="6426" spans="3:13" x14ac:dyDescent="0.3">
      <c r="C6426" s="2"/>
      <c r="L6426" s="4">
        <v>0.29752947615408953</v>
      </c>
      <c r="M6426" s="27">
        <f t="shared" si="109"/>
        <v>-540</v>
      </c>
    </row>
    <row r="6427" spans="3:13" x14ac:dyDescent="0.3">
      <c r="C6427" s="2"/>
      <c r="L6427" s="4">
        <v>0.7066976933081407</v>
      </c>
      <c r="M6427" s="28">
        <f t="shared" si="109"/>
        <v>480</v>
      </c>
    </row>
    <row r="6428" spans="3:13" x14ac:dyDescent="0.3">
      <c r="C6428" s="2"/>
      <c r="L6428" s="4">
        <v>0.80905670070540692</v>
      </c>
      <c r="M6428" s="27">
        <f t="shared" si="109"/>
        <v>1000</v>
      </c>
    </row>
    <row r="6429" spans="3:13" x14ac:dyDescent="0.3">
      <c r="C6429" s="2"/>
      <c r="L6429" s="4">
        <v>0.2264355461015779</v>
      </c>
      <c r="M6429" s="28">
        <f t="shared" si="109"/>
        <v>-1040</v>
      </c>
    </row>
    <row r="6430" spans="3:13" x14ac:dyDescent="0.3">
      <c r="C6430" s="2"/>
      <c r="L6430" s="4">
        <v>0.88767978163928107</v>
      </c>
      <c r="M6430" s="27">
        <f t="shared" si="109"/>
        <v>1000</v>
      </c>
    </row>
    <row r="6431" spans="3:13" x14ac:dyDescent="0.3">
      <c r="C6431" s="2"/>
      <c r="L6431" s="4">
        <v>0.44348158171114282</v>
      </c>
      <c r="M6431" s="28">
        <f t="shared" si="109"/>
        <v>480</v>
      </c>
    </row>
    <row r="6432" spans="3:13" x14ac:dyDescent="0.3">
      <c r="C6432" s="2"/>
      <c r="L6432" s="4">
        <v>0.92606795499726269</v>
      </c>
      <c r="M6432" s="27">
        <f t="shared" si="109"/>
        <v>1000</v>
      </c>
    </row>
    <row r="6433" spans="3:13" x14ac:dyDescent="0.3">
      <c r="C6433" s="2"/>
      <c r="L6433" s="4">
        <v>0.91251834983918978</v>
      </c>
      <c r="M6433" s="28">
        <f t="shared" si="109"/>
        <v>1000</v>
      </c>
    </row>
    <row r="6434" spans="3:13" x14ac:dyDescent="0.3">
      <c r="C6434" s="2"/>
      <c r="L6434" s="4">
        <v>0.17113379052003419</v>
      </c>
      <c r="M6434" s="27">
        <f t="shared" si="109"/>
        <v>-1040</v>
      </c>
    </row>
    <row r="6435" spans="3:13" x14ac:dyDescent="0.3">
      <c r="C6435" s="2"/>
      <c r="L6435" s="4">
        <v>0.66125954573957035</v>
      </c>
      <c r="M6435" s="28">
        <f t="shared" si="109"/>
        <v>480</v>
      </c>
    </row>
    <row r="6436" spans="3:13" x14ac:dyDescent="0.3">
      <c r="C6436" s="2"/>
      <c r="L6436" s="4">
        <v>0.85980490574207591</v>
      </c>
      <c r="M6436" s="27">
        <f t="shared" si="109"/>
        <v>1000</v>
      </c>
    </row>
    <row r="6437" spans="3:13" x14ac:dyDescent="0.3">
      <c r="C6437" s="2"/>
      <c r="L6437" s="4">
        <v>0.50767044194776223</v>
      </c>
      <c r="M6437" s="28">
        <f t="shared" si="109"/>
        <v>480</v>
      </c>
    </row>
    <row r="6438" spans="3:13" x14ac:dyDescent="0.3">
      <c r="C6438" s="2"/>
      <c r="L6438" s="4">
        <v>0.29261377704884994</v>
      </c>
      <c r="M6438" s="27">
        <f t="shared" si="109"/>
        <v>-540</v>
      </c>
    </row>
    <row r="6439" spans="3:13" x14ac:dyDescent="0.3">
      <c r="C6439" s="2"/>
      <c r="L6439" s="4">
        <v>4.8115596225299373E-2</v>
      </c>
      <c r="M6439" s="28">
        <f t="shared" si="109"/>
        <v>-1040</v>
      </c>
    </row>
    <row r="6440" spans="3:13" x14ac:dyDescent="0.3">
      <c r="C6440" s="2"/>
      <c r="L6440" s="4">
        <v>0.97182556492866989</v>
      </c>
      <c r="M6440" s="27">
        <f t="shared" si="109"/>
        <v>1000</v>
      </c>
    </row>
    <row r="6441" spans="3:13" x14ac:dyDescent="0.3">
      <c r="C6441" s="2"/>
      <c r="L6441" s="4">
        <v>0.93351804771226199</v>
      </c>
      <c r="M6441" s="28">
        <f t="shared" si="109"/>
        <v>1000</v>
      </c>
    </row>
    <row r="6442" spans="3:13" x14ac:dyDescent="0.3">
      <c r="C6442" s="2"/>
      <c r="L6442" s="4">
        <v>0.53154793828501601</v>
      </c>
      <c r="M6442" s="27">
        <f t="shared" si="109"/>
        <v>480</v>
      </c>
    </row>
    <row r="6443" spans="3:13" x14ac:dyDescent="0.3">
      <c r="C6443" s="2"/>
      <c r="L6443" s="4">
        <v>0.89119254477875209</v>
      </c>
      <c r="M6443" s="28">
        <f t="shared" si="109"/>
        <v>1000</v>
      </c>
    </row>
    <row r="6444" spans="3:13" x14ac:dyDescent="0.3">
      <c r="C6444" s="2"/>
      <c r="L6444" s="4">
        <v>0.9710927738062638</v>
      </c>
      <c r="M6444" s="27">
        <f t="shared" si="109"/>
        <v>1000</v>
      </c>
    </row>
    <row r="6445" spans="3:13" x14ac:dyDescent="0.3">
      <c r="C6445" s="2"/>
      <c r="L6445" s="4">
        <v>0.33080962063438302</v>
      </c>
      <c r="M6445" s="28">
        <f t="shared" si="109"/>
        <v>-540</v>
      </c>
    </row>
    <row r="6446" spans="3:13" x14ac:dyDescent="0.3">
      <c r="C6446" s="2"/>
      <c r="L6446" s="4">
        <v>0.14759773542263088</v>
      </c>
      <c r="M6446" s="27">
        <f t="shared" si="109"/>
        <v>-1040</v>
      </c>
    </row>
    <row r="6447" spans="3:13" x14ac:dyDescent="0.3">
      <c r="C6447" s="2"/>
      <c r="L6447" s="4">
        <v>0.80535455607602979</v>
      </c>
      <c r="M6447" s="28">
        <f t="shared" si="109"/>
        <v>1000</v>
      </c>
    </row>
    <row r="6448" spans="3:13" x14ac:dyDescent="0.3">
      <c r="C6448" s="2"/>
      <c r="L6448" s="4">
        <v>0.31983710509220731</v>
      </c>
      <c r="M6448" s="27">
        <f t="shared" si="109"/>
        <v>-540</v>
      </c>
    </row>
    <row r="6449" spans="3:13" x14ac:dyDescent="0.3">
      <c r="C6449" s="2"/>
      <c r="L6449" s="4">
        <v>0.12731675479684768</v>
      </c>
      <c r="M6449" s="28">
        <f t="shared" si="109"/>
        <v>-1040</v>
      </c>
    </row>
    <row r="6450" spans="3:13" x14ac:dyDescent="0.3">
      <c r="C6450" s="2"/>
      <c r="L6450" s="4">
        <v>0.28656855763996303</v>
      </c>
      <c r="M6450" s="27">
        <f t="shared" si="109"/>
        <v>-540</v>
      </c>
    </row>
    <row r="6451" spans="3:13" x14ac:dyDescent="0.3">
      <c r="C6451" s="2"/>
      <c r="L6451" s="4">
        <v>6.5545928365771333E-2</v>
      </c>
      <c r="M6451" s="28">
        <f t="shared" si="109"/>
        <v>-1040</v>
      </c>
    </row>
    <row r="6452" spans="3:13" x14ac:dyDescent="0.3">
      <c r="C6452" s="2"/>
      <c r="L6452" s="4">
        <v>0.30021360622385329</v>
      </c>
      <c r="M6452" s="27">
        <f t="shared" si="109"/>
        <v>-540</v>
      </c>
    </row>
    <row r="6453" spans="3:13" x14ac:dyDescent="0.3">
      <c r="C6453" s="2"/>
      <c r="L6453" s="4">
        <v>0.3365215620223011</v>
      </c>
      <c r="M6453" s="28">
        <f t="shared" si="109"/>
        <v>-540</v>
      </c>
    </row>
    <row r="6454" spans="3:13" x14ac:dyDescent="0.3">
      <c r="C6454" s="2"/>
      <c r="L6454" s="4">
        <v>0.67840136433879916</v>
      </c>
      <c r="M6454" s="27">
        <f t="shared" si="109"/>
        <v>480</v>
      </c>
    </row>
    <row r="6455" spans="3:13" x14ac:dyDescent="0.3">
      <c r="C6455" s="2"/>
      <c r="L6455" s="4">
        <v>0.96507000179901037</v>
      </c>
      <c r="M6455" s="28">
        <f t="shared" si="109"/>
        <v>1000</v>
      </c>
    </row>
    <row r="6456" spans="3:13" x14ac:dyDescent="0.3">
      <c r="C6456" s="2"/>
      <c r="L6456" s="4">
        <v>0.8158788086902482</v>
      </c>
      <c r="M6456" s="27">
        <f t="shared" si="109"/>
        <v>1000</v>
      </c>
    </row>
    <row r="6457" spans="3:13" x14ac:dyDescent="0.3">
      <c r="C6457" s="2"/>
      <c r="L6457" s="4">
        <v>0.77052753388909068</v>
      </c>
      <c r="M6457" s="28">
        <f t="shared" si="109"/>
        <v>1000</v>
      </c>
    </row>
    <row r="6458" spans="3:13" x14ac:dyDescent="0.3">
      <c r="C6458" s="2"/>
      <c r="L6458" s="4">
        <v>0.43095428869237296</v>
      </c>
      <c r="M6458" s="27">
        <f t="shared" si="109"/>
        <v>-540</v>
      </c>
    </row>
    <row r="6459" spans="3:13" x14ac:dyDescent="0.3">
      <c r="C6459" s="2"/>
      <c r="L6459" s="4">
        <v>0.26899158922844479</v>
      </c>
      <c r="M6459" s="28">
        <f t="shared" si="109"/>
        <v>-540</v>
      </c>
    </row>
    <row r="6460" spans="3:13" x14ac:dyDescent="0.3">
      <c r="C6460" s="2"/>
      <c r="L6460" s="4">
        <v>0.55576398087577894</v>
      </c>
      <c r="M6460" s="27">
        <f t="shared" si="109"/>
        <v>480</v>
      </c>
    </row>
    <row r="6461" spans="3:13" x14ac:dyDescent="0.3">
      <c r="C6461" s="2"/>
      <c r="L6461" s="4">
        <v>0.88297917971262463</v>
      </c>
      <c r="M6461" s="28">
        <f t="shared" si="109"/>
        <v>1000</v>
      </c>
    </row>
    <row r="6462" spans="3:13" x14ac:dyDescent="0.3">
      <c r="C6462" s="2"/>
      <c r="L6462" s="4">
        <v>0.82946899110500294</v>
      </c>
      <c r="M6462" s="27">
        <f t="shared" si="109"/>
        <v>1000</v>
      </c>
    </row>
    <row r="6463" spans="3:13" x14ac:dyDescent="0.3">
      <c r="C6463" s="2"/>
      <c r="L6463" s="4">
        <v>6.6190012449726221E-2</v>
      </c>
      <c r="M6463" s="28">
        <f t="shared" si="109"/>
        <v>-1040</v>
      </c>
    </row>
    <row r="6464" spans="3:13" x14ac:dyDescent="0.3">
      <c r="C6464" s="2"/>
      <c r="L6464" s="4">
        <v>0.85551527391303195</v>
      </c>
      <c r="M6464" s="27">
        <f t="shared" si="109"/>
        <v>1000</v>
      </c>
    </row>
    <row r="6465" spans="3:13" x14ac:dyDescent="0.3">
      <c r="C6465" s="2"/>
      <c r="L6465" s="4">
        <v>0.44646932224772395</v>
      </c>
      <c r="M6465" s="28">
        <f t="shared" si="109"/>
        <v>480</v>
      </c>
    </row>
    <row r="6466" spans="3:13" x14ac:dyDescent="0.3">
      <c r="C6466" s="2"/>
      <c r="L6466" s="4">
        <v>0.35800282477545686</v>
      </c>
      <c r="M6466" s="27">
        <f t="shared" si="109"/>
        <v>-540</v>
      </c>
    </row>
    <row r="6467" spans="3:13" x14ac:dyDescent="0.3">
      <c r="C6467" s="2"/>
      <c r="L6467" s="4">
        <v>0.74629194818648914</v>
      </c>
      <c r="M6467" s="28">
        <f t="shared" si="109"/>
        <v>1000</v>
      </c>
    </row>
    <row r="6468" spans="3:13" x14ac:dyDescent="0.3">
      <c r="C6468" s="2"/>
      <c r="L6468" s="4">
        <v>0.91588702043494108</v>
      </c>
      <c r="M6468" s="27">
        <f t="shared" si="109"/>
        <v>1000</v>
      </c>
    </row>
    <row r="6469" spans="3:13" x14ac:dyDescent="0.3">
      <c r="C6469" s="2"/>
      <c r="L6469" s="4">
        <v>0.93141550865493072</v>
      </c>
      <c r="M6469" s="28">
        <f t="shared" ref="M6469:M6532" si="110">IF(L6469&gt;$D$19,$E$18,IF(L6469&gt;$D$20,$E$19,IF(L6469&gt;$D$21,$E$20,$E$21)))</f>
        <v>1000</v>
      </c>
    </row>
    <row r="6470" spans="3:13" x14ac:dyDescent="0.3">
      <c r="C6470" s="2"/>
      <c r="L6470" s="4">
        <v>0.84523165822753632</v>
      </c>
      <c r="M6470" s="27">
        <f t="shared" si="110"/>
        <v>1000</v>
      </c>
    </row>
    <row r="6471" spans="3:13" x14ac:dyDescent="0.3">
      <c r="C6471" s="2"/>
      <c r="L6471" s="4">
        <v>0.98331447016845519</v>
      </c>
      <c r="M6471" s="28">
        <f t="shared" si="110"/>
        <v>1000</v>
      </c>
    </row>
    <row r="6472" spans="3:13" x14ac:dyDescent="0.3">
      <c r="C6472" s="2"/>
      <c r="L6472" s="4">
        <v>0.37048889329236145</v>
      </c>
      <c r="M6472" s="27">
        <f t="shared" si="110"/>
        <v>-540</v>
      </c>
    </row>
    <row r="6473" spans="3:13" x14ac:dyDescent="0.3">
      <c r="C6473" s="2"/>
      <c r="L6473" s="4">
        <v>0.55169090421244404</v>
      </c>
      <c r="M6473" s="28">
        <f t="shared" si="110"/>
        <v>480</v>
      </c>
    </row>
    <row r="6474" spans="3:13" x14ac:dyDescent="0.3">
      <c r="C6474" s="2"/>
      <c r="L6474" s="4">
        <v>0.85410445733057538</v>
      </c>
      <c r="M6474" s="27">
        <f t="shared" si="110"/>
        <v>1000</v>
      </c>
    </row>
    <row r="6475" spans="3:13" x14ac:dyDescent="0.3">
      <c r="C6475" s="2"/>
      <c r="L6475" s="4">
        <v>2.411724703208995E-2</v>
      </c>
      <c r="M6475" s="28">
        <f t="shared" si="110"/>
        <v>-1040</v>
      </c>
    </row>
    <row r="6476" spans="3:13" x14ac:dyDescent="0.3">
      <c r="C6476" s="2"/>
      <c r="L6476" s="4">
        <v>0.93607795238844105</v>
      </c>
      <c r="M6476" s="27">
        <f t="shared" si="110"/>
        <v>1000</v>
      </c>
    </row>
    <row r="6477" spans="3:13" x14ac:dyDescent="0.3">
      <c r="C6477" s="2"/>
      <c r="L6477" s="4">
        <v>0.61605051816720446</v>
      </c>
      <c r="M6477" s="28">
        <f t="shared" si="110"/>
        <v>480</v>
      </c>
    </row>
    <row r="6478" spans="3:13" x14ac:dyDescent="0.3">
      <c r="C6478" s="2"/>
      <c r="L6478" s="4">
        <v>0.75329629703091916</v>
      </c>
      <c r="M6478" s="27">
        <f t="shared" si="110"/>
        <v>1000</v>
      </c>
    </row>
    <row r="6479" spans="3:13" x14ac:dyDescent="0.3">
      <c r="C6479" s="2"/>
      <c r="L6479" s="4">
        <v>0.56181467989701817</v>
      </c>
      <c r="M6479" s="28">
        <f t="shared" si="110"/>
        <v>480</v>
      </c>
    </row>
    <row r="6480" spans="3:13" x14ac:dyDescent="0.3">
      <c r="C6480" s="2"/>
      <c r="L6480" s="4">
        <v>0.63148059929407552</v>
      </c>
      <c r="M6480" s="27">
        <f t="shared" si="110"/>
        <v>480</v>
      </c>
    </row>
    <row r="6481" spans="3:13" x14ac:dyDescent="0.3">
      <c r="C6481" s="2"/>
      <c r="L6481" s="4">
        <v>0.53221307319112077</v>
      </c>
      <c r="M6481" s="28">
        <f t="shared" si="110"/>
        <v>480</v>
      </c>
    </row>
    <row r="6482" spans="3:13" x14ac:dyDescent="0.3">
      <c r="C6482" s="2"/>
      <c r="L6482" s="4">
        <v>0.67596033440940984</v>
      </c>
      <c r="M6482" s="27">
        <f t="shared" si="110"/>
        <v>480</v>
      </c>
    </row>
    <row r="6483" spans="3:13" x14ac:dyDescent="0.3">
      <c r="C6483" s="2"/>
      <c r="L6483" s="4">
        <v>0.5333560341087441</v>
      </c>
      <c r="M6483" s="28">
        <f t="shared" si="110"/>
        <v>480</v>
      </c>
    </row>
    <row r="6484" spans="3:13" x14ac:dyDescent="0.3">
      <c r="C6484" s="2"/>
      <c r="L6484" s="4">
        <v>0.24623640691380788</v>
      </c>
      <c r="M6484" s="27">
        <f t="shared" si="110"/>
        <v>-540</v>
      </c>
    </row>
    <row r="6485" spans="3:13" x14ac:dyDescent="0.3">
      <c r="C6485" s="2"/>
      <c r="L6485" s="4">
        <v>0.59276621777542537</v>
      </c>
      <c r="M6485" s="28">
        <f t="shared" si="110"/>
        <v>480</v>
      </c>
    </row>
    <row r="6486" spans="3:13" x14ac:dyDescent="0.3">
      <c r="C6486" s="2"/>
      <c r="L6486" s="4">
        <v>0.958353917117992</v>
      </c>
      <c r="M6486" s="27">
        <f t="shared" si="110"/>
        <v>1000</v>
      </c>
    </row>
    <row r="6487" spans="3:13" x14ac:dyDescent="0.3">
      <c r="C6487" s="2"/>
      <c r="L6487" s="4">
        <v>0.13556942635608693</v>
      </c>
      <c r="M6487" s="28">
        <f t="shared" si="110"/>
        <v>-1040</v>
      </c>
    </row>
    <row r="6488" spans="3:13" x14ac:dyDescent="0.3">
      <c r="C6488" s="2"/>
      <c r="L6488" s="4">
        <v>0.34902302728902479</v>
      </c>
      <c r="M6488" s="27">
        <f t="shared" si="110"/>
        <v>-540</v>
      </c>
    </row>
    <row r="6489" spans="3:13" x14ac:dyDescent="0.3">
      <c r="C6489" s="2"/>
      <c r="L6489" s="4">
        <v>0.18946031260955676</v>
      </c>
      <c r="M6489" s="28">
        <f t="shared" si="110"/>
        <v>-1040</v>
      </c>
    </row>
    <row r="6490" spans="3:13" x14ac:dyDescent="0.3">
      <c r="C6490" s="2"/>
      <c r="L6490" s="4">
        <v>0.75402005436342179</v>
      </c>
      <c r="M6490" s="27">
        <f t="shared" si="110"/>
        <v>1000</v>
      </c>
    </row>
    <row r="6491" spans="3:13" x14ac:dyDescent="0.3">
      <c r="C6491" s="2"/>
      <c r="L6491" s="4">
        <v>0.11749195654022881</v>
      </c>
      <c r="M6491" s="28">
        <f t="shared" si="110"/>
        <v>-1040</v>
      </c>
    </row>
    <row r="6492" spans="3:13" x14ac:dyDescent="0.3">
      <c r="C6492" s="2"/>
      <c r="L6492" s="4">
        <v>0.71001816473201351</v>
      </c>
      <c r="M6492" s="27">
        <f t="shared" si="110"/>
        <v>480</v>
      </c>
    </row>
    <row r="6493" spans="3:13" x14ac:dyDescent="0.3">
      <c r="C6493" s="2"/>
      <c r="L6493" s="4">
        <v>0.96112955781209719</v>
      </c>
      <c r="M6493" s="28">
        <f t="shared" si="110"/>
        <v>1000</v>
      </c>
    </row>
    <row r="6494" spans="3:13" x14ac:dyDescent="0.3">
      <c r="C6494" s="2"/>
      <c r="L6494" s="4">
        <v>0.84209663580507765</v>
      </c>
      <c r="M6494" s="27">
        <f t="shared" si="110"/>
        <v>1000</v>
      </c>
    </row>
    <row r="6495" spans="3:13" x14ac:dyDescent="0.3">
      <c r="C6495" s="2"/>
      <c r="L6495" s="4">
        <v>0.66063953855500546</v>
      </c>
      <c r="M6495" s="28">
        <f t="shared" si="110"/>
        <v>480</v>
      </c>
    </row>
    <row r="6496" spans="3:13" x14ac:dyDescent="0.3">
      <c r="C6496" s="2"/>
      <c r="L6496" s="4">
        <v>0.81185374985435999</v>
      </c>
      <c r="M6496" s="27">
        <f t="shared" si="110"/>
        <v>1000</v>
      </c>
    </row>
    <row r="6497" spans="3:13" x14ac:dyDescent="0.3">
      <c r="C6497" s="2"/>
      <c r="L6497" s="4">
        <v>0.84051567497937507</v>
      </c>
      <c r="M6497" s="28">
        <f t="shared" si="110"/>
        <v>1000</v>
      </c>
    </row>
    <row r="6498" spans="3:13" x14ac:dyDescent="0.3">
      <c r="C6498" s="2"/>
      <c r="L6498" s="4">
        <v>6.2571627685139908E-2</v>
      </c>
      <c r="M6498" s="27">
        <f t="shared" si="110"/>
        <v>-1040</v>
      </c>
    </row>
    <row r="6499" spans="3:13" x14ac:dyDescent="0.3">
      <c r="C6499" s="2"/>
      <c r="L6499" s="4">
        <v>0.23600354880820706</v>
      </c>
      <c r="M6499" s="28">
        <f t="shared" si="110"/>
        <v>-540</v>
      </c>
    </row>
    <row r="6500" spans="3:13" x14ac:dyDescent="0.3">
      <c r="C6500" s="2"/>
      <c r="L6500" s="4">
        <v>0.93041899532691064</v>
      </c>
      <c r="M6500" s="27">
        <f t="shared" si="110"/>
        <v>1000</v>
      </c>
    </row>
    <row r="6501" spans="3:13" x14ac:dyDescent="0.3">
      <c r="C6501" s="2"/>
      <c r="L6501" s="4">
        <v>0.89325856484204513</v>
      </c>
      <c r="M6501" s="28">
        <f t="shared" si="110"/>
        <v>1000</v>
      </c>
    </row>
    <row r="6502" spans="3:13" x14ac:dyDescent="0.3">
      <c r="C6502" s="2"/>
      <c r="L6502" s="4">
        <v>0.29036533337097203</v>
      </c>
      <c r="M6502" s="27">
        <f t="shared" si="110"/>
        <v>-540</v>
      </c>
    </row>
    <row r="6503" spans="3:13" x14ac:dyDescent="0.3">
      <c r="C6503" s="2"/>
      <c r="L6503" s="4">
        <v>0.6677123885053039</v>
      </c>
      <c r="M6503" s="28">
        <f t="shared" si="110"/>
        <v>480</v>
      </c>
    </row>
    <row r="6504" spans="3:13" x14ac:dyDescent="0.3">
      <c r="C6504" s="2"/>
      <c r="L6504" s="4">
        <v>0.15837576500312367</v>
      </c>
      <c r="M6504" s="27">
        <f t="shared" si="110"/>
        <v>-1040</v>
      </c>
    </row>
    <row r="6505" spans="3:13" x14ac:dyDescent="0.3">
      <c r="C6505" s="2"/>
      <c r="L6505" s="4">
        <v>4.9072595118513584E-2</v>
      </c>
      <c r="M6505" s="28">
        <f t="shared" si="110"/>
        <v>-1040</v>
      </c>
    </row>
    <row r="6506" spans="3:13" x14ac:dyDescent="0.3">
      <c r="C6506" s="2"/>
      <c r="L6506" s="4">
        <v>0.27318224619310294</v>
      </c>
      <c r="M6506" s="27">
        <f t="shared" si="110"/>
        <v>-540</v>
      </c>
    </row>
    <row r="6507" spans="3:13" x14ac:dyDescent="0.3">
      <c r="C6507" s="2"/>
      <c r="L6507" s="4">
        <v>0.30150339802561354</v>
      </c>
      <c r="M6507" s="28">
        <f t="shared" si="110"/>
        <v>-540</v>
      </c>
    </row>
    <row r="6508" spans="3:13" x14ac:dyDescent="0.3">
      <c r="C6508" s="2"/>
      <c r="L6508" s="4">
        <v>0.82116546402285417</v>
      </c>
      <c r="M6508" s="27">
        <f t="shared" si="110"/>
        <v>1000</v>
      </c>
    </row>
    <row r="6509" spans="3:13" x14ac:dyDescent="0.3">
      <c r="C6509" s="2"/>
      <c r="L6509" s="4">
        <v>0.68069092043147694</v>
      </c>
      <c r="M6509" s="28">
        <f t="shared" si="110"/>
        <v>480</v>
      </c>
    </row>
    <row r="6510" spans="3:13" x14ac:dyDescent="0.3">
      <c r="C6510" s="2"/>
      <c r="L6510" s="4">
        <v>0.92698191125418283</v>
      </c>
      <c r="M6510" s="27">
        <f t="shared" si="110"/>
        <v>1000</v>
      </c>
    </row>
    <row r="6511" spans="3:13" x14ac:dyDescent="0.3">
      <c r="C6511" s="2"/>
      <c r="L6511" s="4">
        <v>0.31135647279891066</v>
      </c>
      <c r="M6511" s="28">
        <f t="shared" si="110"/>
        <v>-540</v>
      </c>
    </row>
    <row r="6512" spans="3:13" x14ac:dyDescent="0.3">
      <c r="C6512" s="2"/>
      <c r="L6512" s="4">
        <v>0.92673586649256046</v>
      </c>
      <c r="M6512" s="27">
        <f t="shared" si="110"/>
        <v>1000</v>
      </c>
    </row>
    <row r="6513" spans="3:13" x14ac:dyDescent="0.3">
      <c r="C6513" s="2"/>
      <c r="L6513" s="4">
        <v>0.5348183303744849</v>
      </c>
      <c r="M6513" s="28">
        <f t="shared" si="110"/>
        <v>480</v>
      </c>
    </row>
    <row r="6514" spans="3:13" x14ac:dyDescent="0.3">
      <c r="C6514" s="2"/>
      <c r="L6514" s="4">
        <v>0.86530478079634421</v>
      </c>
      <c r="M6514" s="27">
        <f t="shared" si="110"/>
        <v>1000</v>
      </c>
    </row>
    <row r="6515" spans="3:13" x14ac:dyDescent="0.3">
      <c r="C6515" s="2"/>
      <c r="L6515" s="4">
        <v>0.76563858776951876</v>
      </c>
      <c r="M6515" s="28">
        <f t="shared" si="110"/>
        <v>1000</v>
      </c>
    </row>
    <row r="6516" spans="3:13" x14ac:dyDescent="0.3">
      <c r="C6516" s="2"/>
      <c r="L6516" s="4">
        <v>0.88464207041207177</v>
      </c>
      <c r="M6516" s="27">
        <f t="shared" si="110"/>
        <v>1000</v>
      </c>
    </row>
    <row r="6517" spans="3:13" x14ac:dyDescent="0.3">
      <c r="C6517" s="2"/>
      <c r="L6517" s="4">
        <v>0.83577258758021322</v>
      </c>
      <c r="M6517" s="28">
        <f t="shared" si="110"/>
        <v>1000</v>
      </c>
    </row>
    <row r="6518" spans="3:13" x14ac:dyDescent="0.3">
      <c r="C6518" s="2"/>
      <c r="L6518" s="4">
        <v>0.7427980803926636</v>
      </c>
      <c r="M6518" s="27">
        <f t="shared" si="110"/>
        <v>1000</v>
      </c>
    </row>
    <row r="6519" spans="3:13" x14ac:dyDescent="0.3">
      <c r="C6519" s="2"/>
      <c r="L6519" s="4">
        <v>0.39488349023815472</v>
      </c>
      <c r="M6519" s="28">
        <f t="shared" si="110"/>
        <v>-540</v>
      </c>
    </row>
    <row r="6520" spans="3:13" x14ac:dyDescent="0.3">
      <c r="C6520" s="2"/>
      <c r="L6520" s="4">
        <v>0.93218628107965407</v>
      </c>
      <c r="M6520" s="27">
        <f t="shared" si="110"/>
        <v>1000</v>
      </c>
    </row>
    <row r="6521" spans="3:13" x14ac:dyDescent="0.3">
      <c r="C6521" s="2"/>
      <c r="L6521" s="4">
        <v>0.5711688545054654</v>
      </c>
      <c r="M6521" s="28">
        <f t="shared" si="110"/>
        <v>480</v>
      </c>
    </row>
    <row r="6522" spans="3:13" x14ac:dyDescent="0.3">
      <c r="C6522" s="2"/>
      <c r="L6522" s="4">
        <v>0.84060606628941736</v>
      </c>
      <c r="M6522" s="27">
        <f t="shared" si="110"/>
        <v>1000</v>
      </c>
    </row>
    <row r="6523" spans="3:13" x14ac:dyDescent="0.3">
      <c r="C6523" s="2"/>
      <c r="L6523" s="4">
        <v>0.2800676857197395</v>
      </c>
      <c r="M6523" s="28">
        <f t="shared" si="110"/>
        <v>-540</v>
      </c>
    </row>
    <row r="6524" spans="3:13" x14ac:dyDescent="0.3">
      <c r="C6524" s="2"/>
      <c r="L6524" s="4">
        <v>0.53249298178693905</v>
      </c>
      <c r="M6524" s="27">
        <f t="shared" si="110"/>
        <v>480</v>
      </c>
    </row>
    <row r="6525" spans="3:13" x14ac:dyDescent="0.3">
      <c r="C6525" s="2"/>
      <c r="L6525" s="4">
        <v>2.9930474801512785E-3</v>
      </c>
      <c r="M6525" s="28">
        <f t="shared" si="110"/>
        <v>-1040</v>
      </c>
    </row>
    <row r="6526" spans="3:13" x14ac:dyDescent="0.3">
      <c r="C6526" s="2"/>
      <c r="L6526" s="4">
        <v>0.60418622892677876</v>
      </c>
      <c r="M6526" s="27">
        <f t="shared" si="110"/>
        <v>480</v>
      </c>
    </row>
    <row r="6527" spans="3:13" x14ac:dyDescent="0.3">
      <c r="C6527" s="2"/>
      <c r="L6527" s="4">
        <v>0.45307304212137356</v>
      </c>
      <c r="M6527" s="28">
        <f t="shared" si="110"/>
        <v>480</v>
      </c>
    </row>
    <row r="6528" spans="3:13" x14ac:dyDescent="0.3">
      <c r="C6528" s="2"/>
      <c r="L6528" s="4">
        <v>0.50400879164020018</v>
      </c>
      <c r="M6528" s="27">
        <f t="shared" si="110"/>
        <v>480</v>
      </c>
    </row>
    <row r="6529" spans="3:13" x14ac:dyDescent="0.3">
      <c r="C6529" s="2"/>
      <c r="L6529" s="4">
        <v>0.82067830315041934</v>
      </c>
      <c r="M6529" s="28">
        <f t="shared" si="110"/>
        <v>1000</v>
      </c>
    </row>
    <row r="6530" spans="3:13" x14ac:dyDescent="0.3">
      <c r="C6530" s="2"/>
      <c r="L6530" s="4">
        <v>0.45114432608223709</v>
      </c>
      <c r="M6530" s="27">
        <f t="shared" si="110"/>
        <v>480</v>
      </c>
    </row>
    <row r="6531" spans="3:13" x14ac:dyDescent="0.3">
      <c r="C6531" s="2"/>
      <c r="L6531" s="4">
        <v>0.57122996868309306</v>
      </c>
      <c r="M6531" s="28">
        <f t="shared" si="110"/>
        <v>480</v>
      </c>
    </row>
    <row r="6532" spans="3:13" x14ac:dyDescent="0.3">
      <c r="C6532" s="2"/>
      <c r="L6532" s="4">
        <v>0.35994356706930031</v>
      </c>
      <c r="M6532" s="27">
        <f t="shared" si="110"/>
        <v>-540</v>
      </c>
    </row>
    <row r="6533" spans="3:13" x14ac:dyDescent="0.3">
      <c r="C6533" s="2"/>
      <c r="L6533" s="4">
        <v>0.91026821520113255</v>
      </c>
      <c r="M6533" s="28">
        <f t="shared" ref="M6533:M6596" si="111">IF(L6533&gt;$D$19,$E$18,IF(L6533&gt;$D$20,$E$19,IF(L6533&gt;$D$21,$E$20,$E$21)))</f>
        <v>1000</v>
      </c>
    </row>
    <row r="6534" spans="3:13" x14ac:dyDescent="0.3">
      <c r="C6534" s="2"/>
      <c r="L6534" s="4">
        <v>0.84745693010416745</v>
      </c>
      <c r="M6534" s="27">
        <f t="shared" si="111"/>
        <v>1000</v>
      </c>
    </row>
    <row r="6535" spans="3:13" x14ac:dyDescent="0.3">
      <c r="C6535" s="2"/>
      <c r="L6535" s="4">
        <v>0.46491191268064036</v>
      </c>
      <c r="M6535" s="28">
        <f t="shared" si="111"/>
        <v>480</v>
      </c>
    </row>
    <row r="6536" spans="3:13" x14ac:dyDescent="0.3">
      <c r="C6536" s="2"/>
      <c r="L6536" s="4">
        <v>0.97210246895835406</v>
      </c>
      <c r="M6536" s="27">
        <f t="shared" si="111"/>
        <v>1000</v>
      </c>
    </row>
    <row r="6537" spans="3:13" x14ac:dyDescent="0.3">
      <c r="C6537" s="2"/>
      <c r="L6537" s="4">
        <v>0.35982739054839119</v>
      </c>
      <c r="M6537" s="28">
        <f t="shared" si="111"/>
        <v>-540</v>
      </c>
    </row>
    <row r="6538" spans="3:13" x14ac:dyDescent="0.3">
      <c r="C6538" s="2"/>
      <c r="L6538" s="4">
        <v>0.2740215254828483</v>
      </c>
      <c r="M6538" s="27">
        <f t="shared" si="111"/>
        <v>-540</v>
      </c>
    </row>
    <row r="6539" spans="3:13" x14ac:dyDescent="0.3">
      <c r="C6539" s="2"/>
      <c r="L6539" s="4">
        <v>0.8227523684907686</v>
      </c>
      <c r="M6539" s="28">
        <f t="shared" si="111"/>
        <v>1000</v>
      </c>
    </row>
    <row r="6540" spans="3:13" x14ac:dyDescent="0.3">
      <c r="C6540" s="2"/>
      <c r="L6540" s="4">
        <v>0.46574672397802463</v>
      </c>
      <c r="M6540" s="27">
        <f t="shared" si="111"/>
        <v>480</v>
      </c>
    </row>
    <row r="6541" spans="3:13" x14ac:dyDescent="0.3">
      <c r="C6541" s="2"/>
      <c r="L6541" s="4">
        <v>0.88540190253892603</v>
      </c>
      <c r="M6541" s="28">
        <f t="shared" si="111"/>
        <v>1000</v>
      </c>
    </row>
    <row r="6542" spans="3:13" x14ac:dyDescent="0.3">
      <c r="C6542" s="2"/>
      <c r="L6542" s="4">
        <v>0.20947374947476782</v>
      </c>
      <c r="M6542" s="27">
        <f t="shared" si="111"/>
        <v>-1040</v>
      </c>
    </row>
    <row r="6543" spans="3:13" x14ac:dyDescent="0.3">
      <c r="C6543" s="2"/>
      <c r="L6543" s="4">
        <v>0.73569675441361548</v>
      </c>
      <c r="M6543" s="28">
        <f t="shared" si="111"/>
        <v>480</v>
      </c>
    </row>
    <row r="6544" spans="3:13" x14ac:dyDescent="0.3">
      <c r="C6544" s="2"/>
      <c r="L6544" s="4">
        <v>0.40495137121133762</v>
      </c>
      <c r="M6544" s="27">
        <f t="shared" si="111"/>
        <v>-540</v>
      </c>
    </row>
    <row r="6545" spans="3:13" x14ac:dyDescent="0.3">
      <c r="C6545" s="2"/>
      <c r="L6545" s="4">
        <v>0.28789531976532057</v>
      </c>
      <c r="M6545" s="28">
        <f t="shared" si="111"/>
        <v>-540</v>
      </c>
    </row>
    <row r="6546" spans="3:13" x14ac:dyDescent="0.3">
      <c r="C6546" s="2"/>
      <c r="L6546" s="4">
        <v>0.95910433299930198</v>
      </c>
      <c r="M6546" s="27">
        <f t="shared" si="111"/>
        <v>1000</v>
      </c>
    </row>
    <row r="6547" spans="3:13" x14ac:dyDescent="0.3">
      <c r="C6547" s="2"/>
      <c r="L6547" s="4">
        <v>0.42387242573020623</v>
      </c>
      <c r="M6547" s="28">
        <f t="shared" si="111"/>
        <v>-540</v>
      </c>
    </row>
    <row r="6548" spans="3:13" x14ac:dyDescent="0.3">
      <c r="C6548" s="2"/>
      <c r="L6548" s="4">
        <v>0.86216499626228327</v>
      </c>
      <c r="M6548" s="27">
        <f t="shared" si="111"/>
        <v>1000</v>
      </c>
    </row>
    <row r="6549" spans="3:13" x14ac:dyDescent="0.3">
      <c r="C6549" s="2"/>
      <c r="L6549" s="4">
        <v>0.7687631352253339</v>
      </c>
      <c r="M6549" s="28">
        <f t="shared" si="111"/>
        <v>1000</v>
      </c>
    </row>
    <row r="6550" spans="3:13" x14ac:dyDescent="0.3">
      <c r="C6550" s="2"/>
      <c r="L6550" s="4">
        <v>0.15248431497754478</v>
      </c>
      <c r="M6550" s="27">
        <f t="shared" si="111"/>
        <v>-1040</v>
      </c>
    </row>
    <row r="6551" spans="3:13" x14ac:dyDescent="0.3">
      <c r="C6551" s="2"/>
      <c r="L6551" s="4">
        <v>0.93412424453133691</v>
      </c>
      <c r="M6551" s="28">
        <f t="shared" si="111"/>
        <v>1000</v>
      </c>
    </row>
    <row r="6552" spans="3:13" x14ac:dyDescent="0.3">
      <c r="C6552" s="2"/>
      <c r="L6552" s="4">
        <v>5.0853166650045578E-2</v>
      </c>
      <c r="M6552" s="27">
        <f t="shared" si="111"/>
        <v>-1040</v>
      </c>
    </row>
    <row r="6553" spans="3:13" x14ac:dyDescent="0.3">
      <c r="C6553" s="2"/>
      <c r="L6553" s="4">
        <v>0.81778364664532321</v>
      </c>
      <c r="M6553" s="28">
        <f t="shared" si="111"/>
        <v>1000</v>
      </c>
    </row>
    <row r="6554" spans="3:13" x14ac:dyDescent="0.3">
      <c r="C6554" s="2"/>
      <c r="L6554" s="4">
        <v>0.60278358521977893</v>
      </c>
      <c r="M6554" s="27">
        <f t="shared" si="111"/>
        <v>480</v>
      </c>
    </row>
    <row r="6555" spans="3:13" x14ac:dyDescent="0.3">
      <c r="C6555" s="2"/>
      <c r="L6555" s="4">
        <v>0.31224472911564238</v>
      </c>
      <c r="M6555" s="28">
        <f t="shared" si="111"/>
        <v>-540</v>
      </c>
    </row>
    <row r="6556" spans="3:13" x14ac:dyDescent="0.3">
      <c r="C6556" s="2"/>
      <c r="L6556" s="4">
        <v>3.8380372039191424E-2</v>
      </c>
      <c r="M6556" s="27">
        <f t="shared" si="111"/>
        <v>-1040</v>
      </c>
    </row>
    <row r="6557" spans="3:13" x14ac:dyDescent="0.3">
      <c r="C6557" s="2"/>
      <c r="L6557" s="4">
        <v>0.55296686226998459</v>
      </c>
      <c r="M6557" s="28">
        <f t="shared" si="111"/>
        <v>480</v>
      </c>
    </row>
    <row r="6558" spans="3:13" x14ac:dyDescent="0.3">
      <c r="C6558" s="2"/>
      <c r="L6558" s="4">
        <v>0.91942551928646332</v>
      </c>
      <c r="M6558" s="27">
        <f t="shared" si="111"/>
        <v>1000</v>
      </c>
    </row>
    <row r="6559" spans="3:13" x14ac:dyDescent="0.3">
      <c r="C6559" s="2"/>
      <c r="L6559" s="4">
        <v>0.59830432234460618</v>
      </c>
      <c r="M6559" s="28">
        <f t="shared" si="111"/>
        <v>480</v>
      </c>
    </row>
    <row r="6560" spans="3:13" x14ac:dyDescent="0.3">
      <c r="C6560" s="2"/>
      <c r="L6560" s="4">
        <v>0.97403748099416476</v>
      </c>
      <c r="M6560" s="27">
        <f t="shared" si="111"/>
        <v>1000</v>
      </c>
    </row>
    <row r="6561" spans="3:13" x14ac:dyDescent="0.3">
      <c r="C6561" s="2"/>
      <c r="L6561" s="4">
        <v>0.39450254571907706</v>
      </c>
      <c r="M6561" s="28">
        <f t="shared" si="111"/>
        <v>-540</v>
      </c>
    </row>
    <row r="6562" spans="3:13" x14ac:dyDescent="0.3">
      <c r="C6562" s="2"/>
      <c r="L6562" s="4">
        <v>0.8941209521439073</v>
      </c>
      <c r="M6562" s="27">
        <f t="shared" si="111"/>
        <v>1000</v>
      </c>
    </row>
    <row r="6563" spans="3:13" x14ac:dyDescent="0.3">
      <c r="C6563" s="2"/>
      <c r="L6563" s="4">
        <v>0.55135242656717076</v>
      </c>
      <c r="M6563" s="28">
        <f t="shared" si="111"/>
        <v>480</v>
      </c>
    </row>
    <row r="6564" spans="3:13" x14ac:dyDescent="0.3">
      <c r="C6564" s="2"/>
      <c r="L6564" s="4">
        <v>0.19767967526393992</v>
      </c>
      <c r="M6564" s="27">
        <f t="shared" si="111"/>
        <v>-1040</v>
      </c>
    </row>
    <row r="6565" spans="3:13" x14ac:dyDescent="0.3">
      <c r="C6565" s="2"/>
      <c r="L6565" s="4">
        <v>0.98917569264637528</v>
      </c>
      <c r="M6565" s="28">
        <f t="shared" si="111"/>
        <v>1000</v>
      </c>
    </row>
    <row r="6566" spans="3:13" x14ac:dyDescent="0.3">
      <c r="C6566" s="2"/>
      <c r="L6566" s="4">
        <v>0.49019092314457047</v>
      </c>
      <c r="M6566" s="27">
        <f t="shared" si="111"/>
        <v>480</v>
      </c>
    </row>
    <row r="6567" spans="3:13" x14ac:dyDescent="0.3">
      <c r="C6567" s="2"/>
      <c r="L6567" s="4">
        <v>0.94386752289449294</v>
      </c>
      <c r="M6567" s="28">
        <f t="shared" si="111"/>
        <v>1000</v>
      </c>
    </row>
    <row r="6568" spans="3:13" x14ac:dyDescent="0.3">
      <c r="C6568" s="2"/>
      <c r="L6568" s="4">
        <v>0.51523422924085593</v>
      </c>
      <c r="M6568" s="27">
        <f t="shared" si="111"/>
        <v>480</v>
      </c>
    </row>
    <row r="6569" spans="3:13" x14ac:dyDescent="0.3">
      <c r="C6569" s="2"/>
      <c r="L6569" s="4">
        <v>0.19856599080950077</v>
      </c>
      <c r="M6569" s="28">
        <f t="shared" si="111"/>
        <v>-1040</v>
      </c>
    </row>
    <row r="6570" spans="3:13" x14ac:dyDescent="0.3">
      <c r="C6570" s="2"/>
      <c r="L6570" s="4">
        <v>0.90940121323273193</v>
      </c>
      <c r="M6570" s="27">
        <f t="shared" si="111"/>
        <v>1000</v>
      </c>
    </row>
    <row r="6571" spans="3:13" x14ac:dyDescent="0.3">
      <c r="C6571" s="2"/>
      <c r="L6571" s="4">
        <v>0.75791573134234558</v>
      </c>
      <c r="M6571" s="28">
        <f t="shared" si="111"/>
        <v>1000</v>
      </c>
    </row>
    <row r="6572" spans="3:13" x14ac:dyDescent="0.3">
      <c r="C6572" s="2"/>
      <c r="L6572" s="4">
        <v>0.96696090978545857</v>
      </c>
      <c r="M6572" s="27">
        <f t="shared" si="111"/>
        <v>1000</v>
      </c>
    </row>
    <row r="6573" spans="3:13" x14ac:dyDescent="0.3">
      <c r="C6573" s="2"/>
      <c r="L6573" s="4">
        <v>0.57873924546072941</v>
      </c>
      <c r="M6573" s="28">
        <f t="shared" si="111"/>
        <v>480</v>
      </c>
    </row>
    <row r="6574" spans="3:13" x14ac:dyDescent="0.3">
      <c r="C6574" s="2"/>
      <c r="L6574" s="4">
        <v>0.10741704606000257</v>
      </c>
      <c r="M6574" s="27">
        <f t="shared" si="111"/>
        <v>-1040</v>
      </c>
    </row>
    <row r="6575" spans="3:13" x14ac:dyDescent="0.3">
      <c r="C6575" s="2"/>
      <c r="L6575" s="4">
        <v>0.19499297251381953</v>
      </c>
      <c r="M6575" s="28">
        <f t="shared" si="111"/>
        <v>-1040</v>
      </c>
    </row>
    <row r="6576" spans="3:13" x14ac:dyDescent="0.3">
      <c r="C6576" s="2"/>
      <c r="L6576" s="4">
        <v>0.27457115978935209</v>
      </c>
      <c r="M6576" s="27">
        <f t="shared" si="111"/>
        <v>-540</v>
      </c>
    </row>
    <row r="6577" spans="3:13" x14ac:dyDescent="0.3">
      <c r="C6577" s="2"/>
      <c r="L6577" s="4">
        <v>0.58385997151167313</v>
      </c>
      <c r="M6577" s="28">
        <f t="shared" si="111"/>
        <v>480</v>
      </c>
    </row>
    <row r="6578" spans="3:13" x14ac:dyDescent="0.3">
      <c r="C6578" s="2"/>
      <c r="L6578" s="4">
        <v>0.33675156291580588</v>
      </c>
      <c r="M6578" s="27">
        <f t="shared" si="111"/>
        <v>-540</v>
      </c>
    </row>
    <row r="6579" spans="3:13" x14ac:dyDescent="0.3">
      <c r="C6579" s="2"/>
      <c r="L6579" s="4">
        <v>0.94512713087845801</v>
      </c>
      <c r="M6579" s="28">
        <f t="shared" si="111"/>
        <v>1000</v>
      </c>
    </row>
    <row r="6580" spans="3:13" x14ac:dyDescent="0.3">
      <c r="C6580" s="2"/>
      <c r="L6580" s="4">
        <v>1.1236867460275302E-2</v>
      </c>
      <c r="M6580" s="27">
        <f t="shared" si="111"/>
        <v>-1040</v>
      </c>
    </row>
    <row r="6581" spans="3:13" x14ac:dyDescent="0.3">
      <c r="C6581" s="2"/>
      <c r="L6581" s="4">
        <v>0.47702279853885132</v>
      </c>
      <c r="M6581" s="28">
        <f t="shared" si="111"/>
        <v>480</v>
      </c>
    </row>
    <row r="6582" spans="3:13" x14ac:dyDescent="0.3">
      <c r="C6582" s="2"/>
      <c r="L6582" s="4">
        <v>9.1301637225705834E-3</v>
      </c>
      <c r="M6582" s="27">
        <f t="shared" si="111"/>
        <v>-1040</v>
      </c>
    </row>
    <row r="6583" spans="3:13" x14ac:dyDescent="0.3">
      <c r="C6583" s="2"/>
      <c r="L6583" s="4">
        <v>0.68463828303012542</v>
      </c>
      <c r="M6583" s="28">
        <f t="shared" si="111"/>
        <v>480</v>
      </c>
    </row>
    <row r="6584" spans="3:13" x14ac:dyDescent="0.3">
      <c r="C6584" s="2"/>
      <c r="L6584" s="4">
        <v>0.87210472633970026</v>
      </c>
      <c r="M6584" s="27">
        <f t="shared" si="111"/>
        <v>1000</v>
      </c>
    </row>
    <row r="6585" spans="3:13" x14ac:dyDescent="0.3">
      <c r="C6585" s="2"/>
      <c r="L6585" s="4">
        <v>0.15225163051766855</v>
      </c>
      <c r="M6585" s="28">
        <f t="shared" si="111"/>
        <v>-1040</v>
      </c>
    </row>
    <row r="6586" spans="3:13" x14ac:dyDescent="0.3">
      <c r="C6586" s="2"/>
      <c r="L6586" s="4">
        <v>0.61126745549532779</v>
      </c>
      <c r="M6586" s="27">
        <f t="shared" si="111"/>
        <v>480</v>
      </c>
    </row>
    <row r="6587" spans="3:13" x14ac:dyDescent="0.3">
      <c r="C6587" s="2"/>
      <c r="L6587" s="4">
        <v>0.44774557384069202</v>
      </c>
      <c r="M6587" s="28">
        <f t="shared" si="111"/>
        <v>480</v>
      </c>
    </row>
    <row r="6588" spans="3:13" x14ac:dyDescent="0.3">
      <c r="C6588" s="2"/>
      <c r="L6588" s="4">
        <v>0.86404501602172423</v>
      </c>
      <c r="M6588" s="27">
        <f t="shared" si="111"/>
        <v>1000</v>
      </c>
    </row>
    <row r="6589" spans="3:13" x14ac:dyDescent="0.3">
      <c r="C6589" s="2"/>
      <c r="L6589" s="4">
        <v>0.89406216314091391</v>
      </c>
      <c r="M6589" s="28">
        <f t="shared" si="111"/>
        <v>1000</v>
      </c>
    </row>
    <row r="6590" spans="3:13" x14ac:dyDescent="0.3">
      <c r="C6590" s="2"/>
      <c r="L6590" s="4">
        <v>0.79485389871232781</v>
      </c>
      <c r="M6590" s="27">
        <f t="shared" si="111"/>
        <v>1000</v>
      </c>
    </row>
    <row r="6591" spans="3:13" x14ac:dyDescent="0.3">
      <c r="C6591" s="2"/>
      <c r="L6591" s="4">
        <v>0.38289312381887886</v>
      </c>
      <c r="M6591" s="28">
        <f t="shared" si="111"/>
        <v>-540</v>
      </c>
    </row>
    <row r="6592" spans="3:13" x14ac:dyDescent="0.3">
      <c r="C6592" s="2"/>
      <c r="L6592" s="4">
        <v>0.24790370011612972</v>
      </c>
      <c r="M6592" s="27">
        <f t="shared" si="111"/>
        <v>-540</v>
      </c>
    </row>
    <row r="6593" spans="3:13" x14ac:dyDescent="0.3">
      <c r="C6593" s="2"/>
      <c r="L6593" s="4">
        <v>0.56326812752435051</v>
      </c>
      <c r="M6593" s="28">
        <f t="shared" si="111"/>
        <v>480</v>
      </c>
    </row>
    <row r="6594" spans="3:13" x14ac:dyDescent="0.3">
      <c r="C6594" s="2"/>
      <c r="L6594" s="4">
        <v>2.9123774584678297E-2</v>
      </c>
      <c r="M6594" s="27">
        <f t="shared" si="111"/>
        <v>-1040</v>
      </c>
    </row>
    <row r="6595" spans="3:13" x14ac:dyDescent="0.3">
      <c r="C6595" s="2"/>
      <c r="L6595" s="4">
        <v>0.97630642962877368</v>
      </c>
      <c r="M6595" s="28">
        <f t="shared" si="111"/>
        <v>1000</v>
      </c>
    </row>
    <row r="6596" spans="3:13" x14ac:dyDescent="0.3">
      <c r="C6596" s="2"/>
      <c r="L6596" s="4">
        <v>0.20932107424618218</v>
      </c>
      <c r="M6596" s="27">
        <f t="shared" si="111"/>
        <v>-1040</v>
      </c>
    </row>
    <row r="6597" spans="3:13" x14ac:dyDescent="0.3">
      <c r="C6597" s="2"/>
      <c r="L6597" s="4">
        <v>0.93670353056372102</v>
      </c>
      <c r="M6597" s="28">
        <f t="shared" ref="M6597:M6660" si="112">IF(L6597&gt;$D$19,$E$18,IF(L6597&gt;$D$20,$E$19,IF(L6597&gt;$D$21,$E$20,$E$21)))</f>
        <v>1000</v>
      </c>
    </row>
    <row r="6598" spans="3:13" x14ac:dyDescent="0.3">
      <c r="C6598" s="2"/>
      <c r="L6598" s="4">
        <v>0.66353829607065684</v>
      </c>
      <c r="M6598" s="27">
        <f t="shared" si="112"/>
        <v>480</v>
      </c>
    </row>
    <row r="6599" spans="3:13" x14ac:dyDescent="0.3">
      <c r="C6599" s="2"/>
      <c r="L6599" s="4">
        <v>0.49331670713539255</v>
      </c>
      <c r="M6599" s="28">
        <f t="shared" si="112"/>
        <v>480</v>
      </c>
    </row>
    <row r="6600" spans="3:13" x14ac:dyDescent="0.3">
      <c r="C6600" s="2"/>
      <c r="L6600" s="4">
        <v>0.91766430579560654</v>
      </c>
      <c r="M6600" s="27">
        <f t="shared" si="112"/>
        <v>1000</v>
      </c>
    </row>
    <row r="6601" spans="3:13" x14ac:dyDescent="0.3">
      <c r="C6601" s="2"/>
      <c r="L6601" s="4">
        <v>0.74110621959738177</v>
      </c>
      <c r="M6601" s="28">
        <f t="shared" si="112"/>
        <v>480</v>
      </c>
    </row>
    <row r="6602" spans="3:13" x14ac:dyDescent="0.3">
      <c r="C6602" s="2"/>
      <c r="L6602" s="4">
        <v>0.74620659990273552</v>
      </c>
      <c r="M6602" s="27">
        <f t="shared" si="112"/>
        <v>1000</v>
      </c>
    </row>
    <row r="6603" spans="3:13" x14ac:dyDescent="0.3">
      <c r="C6603" s="2"/>
      <c r="L6603" s="4">
        <v>0.20585717833004802</v>
      </c>
      <c r="M6603" s="28">
        <f t="shared" si="112"/>
        <v>-1040</v>
      </c>
    </row>
    <row r="6604" spans="3:13" x14ac:dyDescent="0.3">
      <c r="C6604" s="2"/>
      <c r="L6604" s="4">
        <v>0.2852710613734013</v>
      </c>
      <c r="M6604" s="27">
        <f t="shared" si="112"/>
        <v>-540</v>
      </c>
    </row>
    <row r="6605" spans="3:13" x14ac:dyDescent="0.3">
      <c r="C6605" s="2"/>
      <c r="L6605" s="4">
        <v>8.6057751819274442E-2</v>
      </c>
      <c r="M6605" s="28">
        <f t="shared" si="112"/>
        <v>-1040</v>
      </c>
    </row>
    <row r="6606" spans="3:13" x14ac:dyDescent="0.3">
      <c r="C6606" s="2"/>
      <c r="L6606" s="4">
        <v>0.15843206131801535</v>
      </c>
      <c r="M6606" s="27">
        <f t="shared" si="112"/>
        <v>-1040</v>
      </c>
    </row>
    <row r="6607" spans="3:13" x14ac:dyDescent="0.3">
      <c r="C6607" s="2"/>
      <c r="L6607" s="4">
        <v>0.76725840034344039</v>
      </c>
      <c r="M6607" s="28">
        <f t="shared" si="112"/>
        <v>1000</v>
      </c>
    </row>
    <row r="6608" spans="3:13" x14ac:dyDescent="0.3">
      <c r="C6608" s="2"/>
      <c r="L6608" s="4">
        <v>0.54161133314499055</v>
      </c>
      <c r="M6608" s="27">
        <f t="shared" si="112"/>
        <v>480</v>
      </c>
    </row>
    <row r="6609" spans="3:13" x14ac:dyDescent="0.3">
      <c r="C6609" s="2"/>
      <c r="L6609" s="4">
        <v>0.58835200696020595</v>
      </c>
      <c r="M6609" s="28">
        <f t="shared" si="112"/>
        <v>480</v>
      </c>
    </row>
    <row r="6610" spans="3:13" x14ac:dyDescent="0.3">
      <c r="C6610" s="2"/>
      <c r="L6610" s="4">
        <v>4.4172851836562277E-2</v>
      </c>
      <c r="M6610" s="27">
        <f t="shared" si="112"/>
        <v>-1040</v>
      </c>
    </row>
    <row r="6611" spans="3:13" x14ac:dyDescent="0.3">
      <c r="C6611" s="2"/>
      <c r="L6611" s="4">
        <v>0.28882704855949592</v>
      </c>
      <c r="M6611" s="28">
        <f t="shared" si="112"/>
        <v>-540</v>
      </c>
    </row>
    <row r="6612" spans="3:13" x14ac:dyDescent="0.3">
      <c r="C6612" s="2"/>
      <c r="L6612" s="4">
        <v>0.23237105401734648</v>
      </c>
      <c r="M6612" s="27">
        <f t="shared" si="112"/>
        <v>-540</v>
      </c>
    </row>
    <row r="6613" spans="3:13" x14ac:dyDescent="0.3">
      <c r="C6613" s="2"/>
      <c r="L6613" s="4">
        <v>0.5069439957016143</v>
      </c>
      <c r="M6613" s="28">
        <f t="shared" si="112"/>
        <v>480</v>
      </c>
    </row>
    <row r="6614" spans="3:13" x14ac:dyDescent="0.3">
      <c r="C6614" s="2"/>
      <c r="L6614" s="4">
        <v>5.6537620823777224E-2</v>
      </c>
      <c r="M6614" s="27">
        <f t="shared" si="112"/>
        <v>-1040</v>
      </c>
    </row>
    <row r="6615" spans="3:13" x14ac:dyDescent="0.3">
      <c r="C6615" s="2"/>
      <c r="L6615" s="4">
        <v>0.3974869566526763</v>
      </c>
      <c r="M6615" s="28">
        <f t="shared" si="112"/>
        <v>-540</v>
      </c>
    </row>
    <row r="6616" spans="3:13" x14ac:dyDescent="0.3">
      <c r="C6616" s="2"/>
      <c r="L6616" s="4">
        <v>0.79779037574989342</v>
      </c>
      <c r="M6616" s="27">
        <f t="shared" si="112"/>
        <v>1000</v>
      </c>
    </row>
    <row r="6617" spans="3:13" x14ac:dyDescent="0.3">
      <c r="C6617" s="2"/>
      <c r="L6617" s="4">
        <v>0.874906909709951</v>
      </c>
      <c r="M6617" s="28">
        <f t="shared" si="112"/>
        <v>1000</v>
      </c>
    </row>
    <row r="6618" spans="3:13" x14ac:dyDescent="0.3">
      <c r="C6618" s="2"/>
      <c r="L6618" s="4">
        <v>0.5492260528527968</v>
      </c>
      <c r="M6618" s="27">
        <f t="shared" si="112"/>
        <v>480</v>
      </c>
    </row>
    <row r="6619" spans="3:13" x14ac:dyDescent="0.3">
      <c r="C6619" s="2"/>
      <c r="L6619" s="4">
        <v>0.32828673459063473</v>
      </c>
      <c r="M6619" s="28">
        <f t="shared" si="112"/>
        <v>-540</v>
      </c>
    </row>
    <row r="6620" spans="3:13" x14ac:dyDescent="0.3">
      <c r="C6620" s="2"/>
      <c r="L6620" s="4">
        <v>0.57938872289455368</v>
      </c>
      <c r="M6620" s="27">
        <f t="shared" si="112"/>
        <v>480</v>
      </c>
    </row>
    <row r="6621" spans="3:13" x14ac:dyDescent="0.3">
      <c r="C6621" s="2"/>
      <c r="L6621" s="4">
        <v>0.25513288790137545</v>
      </c>
      <c r="M6621" s="28">
        <f t="shared" si="112"/>
        <v>-540</v>
      </c>
    </row>
    <row r="6622" spans="3:13" x14ac:dyDescent="0.3">
      <c r="C6622" s="2"/>
      <c r="L6622" s="4">
        <v>0.51438619354383175</v>
      </c>
      <c r="M6622" s="27">
        <f t="shared" si="112"/>
        <v>480</v>
      </c>
    </row>
    <row r="6623" spans="3:13" x14ac:dyDescent="0.3">
      <c r="C6623" s="2"/>
      <c r="L6623" s="4">
        <v>8.5539546398908928E-2</v>
      </c>
      <c r="M6623" s="28">
        <f t="shared" si="112"/>
        <v>-1040</v>
      </c>
    </row>
    <row r="6624" spans="3:13" x14ac:dyDescent="0.3">
      <c r="C6624" s="2"/>
      <c r="L6624" s="4">
        <v>0.27949231171595179</v>
      </c>
      <c r="M6624" s="27">
        <f t="shared" si="112"/>
        <v>-540</v>
      </c>
    </row>
    <row r="6625" spans="3:13" x14ac:dyDescent="0.3">
      <c r="C6625" s="2"/>
      <c r="L6625" s="4">
        <v>0.24507984463915311</v>
      </c>
      <c r="M6625" s="28">
        <f t="shared" si="112"/>
        <v>-540</v>
      </c>
    </row>
    <row r="6626" spans="3:13" x14ac:dyDescent="0.3">
      <c r="C6626" s="2"/>
      <c r="L6626" s="4">
        <v>0.9210551973133051</v>
      </c>
      <c r="M6626" s="27">
        <f t="shared" si="112"/>
        <v>1000</v>
      </c>
    </row>
    <row r="6627" spans="3:13" x14ac:dyDescent="0.3">
      <c r="C6627" s="2"/>
      <c r="L6627" s="4">
        <v>0.45126273334200795</v>
      </c>
      <c r="M6627" s="28">
        <f t="shared" si="112"/>
        <v>480</v>
      </c>
    </row>
    <row r="6628" spans="3:13" x14ac:dyDescent="0.3">
      <c r="C6628" s="2"/>
      <c r="L6628" s="4">
        <v>0.17696450650702789</v>
      </c>
      <c r="M6628" s="27">
        <f t="shared" si="112"/>
        <v>-1040</v>
      </c>
    </row>
    <row r="6629" spans="3:13" x14ac:dyDescent="0.3">
      <c r="C6629" s="2"/>
      <c r="L6629" s="4">
        <v>0.60765861177405089</v>
      </c>
      <c r="M6629" s="28">
        <f t="shared" si="112"/>
        <v>480</v>
      </c>
    </row>
    <row r="6630" spans="3:13" x14ac:dyDescent="0.3">
      <c r="C6630" s="2"/>
      <c r="L6630" s="4">
        <v>0.98382658532203071</v>
      </c>
      <c r="M6630" s="27">
        <f t="shared" si="112"/>
        <v>1000</v>
      </c>
    </row>
    <row r="6631" spans="3:13" x14ac:dyDescent="0.3">
      <c r="C6631" s="2"/>
      <c r="L6631" s="4">
        <v>5.130295461455725E-2</v>
      </c>
      <c r="M6631" s="28">
        <f t="shared" si="112"/>
        <v>-1040</v>
      </c>
    </row>
    <row r="6632" spans="3:13" x14ac:dyDescent="0.3">
      <c r="C6632" s="2"/>
      <c r="L6632" s="4">
        <v>7.4803756330018234E-2</v>
      </c>
      <c r="M6632" s="27">
        <f t="shared" si="112"/>
        <v>-1040</v>
      </c>
    </row>
    <row r="6633" spans="3:13" x14ac:dyDescent="0.3">
      <c r="C6633" s="2"/>
      <c r="L6633" s="4">
        <v>0.4500426326821062</v>
      </c>
      <c r="M6633" s="28">
        <f t="shared" si="112"/>
        <v>480</v>
      </c>
    </row>
    <row r="6634" spans="3:13" x14ac:dyDescent="0.3">
      <c r="C6634" s="2"/>
      <c r="L6634" s="4">
        <v>0.47459243132407725</v>
      </c>
      <c r="M6634" s="27">
        <f t="shared" si="112"/>
        <v>480</v>
      </c>
    </row>
    <row r="6635" spans="3:13" x14ac:dyDescent="0.3">
      <c r="C6635" s="2"/>
      <c r="L6635" s="4">
        <v>0.49329198015071707</v>
      </c>
      <c r="M6635" s="28">
        <f t="shared" si="112"/>
        <v>480</v>
      </c>
    </row>
    <row r="6636" spans="3:13" x14ac:dyDescent="0.3">
      <c r="C6636" s="2"/>
      <c r="L6636" s="4">
        <v>0.31469623201314167</v>
      </c>
      <c r="M6636" s="27">
        <f t="shared" si="112"/>
        <v>-540</v>
      </c>
    </row>
    <row r="6637" spans="3:13" x14ac:dyDescent="0.3">
      <c r="C6637" s="2"/>
      <c r="L6637" s="4">
        <v>7.4614092251561348E-2</v>
      </c>
      <c r="M6637" s="28">
        <f t="shared" si="112"/>
        <v>-1040</v>
      </c>
    </row>
    <row r="6638" spans="3:13" x14ac:dyDescent="0.3">
      <c r="C6638" s="2"/>
      <c r="L6638" s="4">
        <v>0.54948893214039551</v>
      </c>
      <c r="M6638" s="27">
        <f t="shared" si="112"/>
        <v>480</v>
      </c>
    </row>
    <row r="6639" spans="3:13" x14ac:dyDescent="0.3">
      <c r="C6639" s="2"/>
      <c r="L6639" s="4">
        <v>4.4294946779868116E-3</v>
      </c>
      <c r="M6639" s="28">
        <f t="shared" si="112"/>
        <v>-1040</v>
      </c>
    </row>
    <row r="6640" spans="3:13" x14ac:dyDescent="0.3">
      <c r="C6640" s="2"/>
      <c r="L6640" s="4">
        <v>0.19883894812544467</v>
      </c>
      <c r="M6640" s="27">
        <f t="shared" si="112"/>
        <v>-1040</v>
      </c>
    </row>
    <row r="6641" spans="3:13" x14ac:dyDescent="0.3">
      <c r="C6641" s="2"/>
      <c r="L6641" s="4">
        <v>0.35991507346089335</v>
      </c>
      <c r="M6641" s="28">
        <f t="shared" si="112"/>
        <v>-540</v>
      </c>
    </row>
    <row r="6642" spans="3:13" x14ac:dyDescent="0.3">
      <c r="C6642" s="2"/>
      <c r="L6642" s="4">
        <v>0.32006908473886941</v>
      </c>
      <c r="M6642" s="27">
        <f t="shared" si="112"/>
        <v>-540</v>
      </c>
    </row>
    <row r="6643" spans="3:13" x14ac:dyDescent="0.3">
      <c r="C6643" s="2"/>
      <c r="L6643" s="4">
        <v>0.97326563028244151</v>
      </c>
      <c r="M6643" s="28">
        <f t="shared" si="112"/>
        <v>1000</v>
      </c>
    </row>
    <row r="6644" spans="3:13" x14ac:dyDescent="0.3">
      <c r="C6644" s="2"/>
      <c r="L6644" s="4">
        <v>0.85372860007597984</v>
      </c>
      <c r="M6644" s="27">
        <f t="shared" si="112"/>
        <v>1000</v>
      </c>
    </row>
    <row r="6645" spans="3:13" x14ac:dyDescent="0.3">
      <c r="C6645" s="2"/>
      <c r="L6645" s="4">
        <v>0.20768733217728141</v>
      </c>
      <c r="M6645" s="28">
        <f t="shared" si="112"/>
        <v>-1040</v>
      </c>
    </row>
    <row r="6646" spans="3:13" x14ac:dyDescent="0.3">
      <c r="C6646" s="2"/>
      <c r="L6646" s="4">
        <v>0.37314275467624747</v>
      </c>
      <c r="M6646" s="27">
        <f t="shared" si="112"/>
        <v>-540</v>
      </c>
    </row>
    <row r="6647" spans="3:13" x14ac:dyDescent="0.3">
      <c r="C6647" s="2"/>
      <c r="L6647" s="4">
        <v>4.7808086969186814E-2</v>
      </c>
      <c r="M6647" s="28">
        <f t="shared" si="112"/>
        <v>-1040</v>
      </c>
    </row>
    <row r="6648" spans="3:13" x14ac:dyDescent="0.3">
      <c r="C6648" s="2"/>
      <c r="L6648" s="4">
        <v>0.51258853469768773</v>
      </c>
      <c r="M6648" s="27">
        <f t="shared" si="112"/>
        <v>480</v>
      </c>
    </row>
    <row r="6649" spans="3:13" x14ac:dyDescent="0.3">
      <c r="C6649" s="2"/>
      <c r="L6649" s="4">
        <v>0.62166290749692998</v>
      </c>
      <c r="M6649" s="28">
        <f t="shared" si="112"/>
        <v>480</v>
      </c>
    </row>
    <row r="6650" spans="3:13" x14ac:dyDescent="0.3">
      <c r="C6650" s="2"/>
      <c r="L6650" s="4">
        <v>0.42843317742924614</v>
      </c>
      <c r="M6650" s="27">
        <f t="shared" si="112"/>
        <v>-540</v>
      </c>
    </row>
    <row r="6651" spans="3:13" x14ac:dyDescent="0.3">
      <c r="C6651" s="2"/>
      <c r="L6651" s="4">
        <v>0.24901444458575295</v>
      </c>
      <c r="M6651" s="28">
        <f t="shared" si="112"/>
        <v>-540</v>
      </c>
    </row>
    <row r="6652" spans="3:13" x14ac:dyDescent="0.3">
      <c r="C6652" s="2"/>
      <c r="L6652" s="4">
        <v>0.74822847709404827</v>
      </c>
      <c r="M6652" s="27">
        <f t="shared" si="112"/>
        <v>1000</v>
      </c>
    </row>
    <row r="6653" spans="3:13" x14ac:dyDescent="0.3">
      <c r="C6653" s="2"/>
      <c r="L6653" s="4">
        <v>0.32904710500706091</v>
      </c>
      <c r="M6653" s="28">
        <f t="shared" si="112"/>
        <v>-540</v>
      </c>
    </row>
    <row r="6654" spans="3:13" x14ac:dyDescent="0.3">
      <c r="C6654" s="2"/>
      <c r="L6654" s="4">
        <v>0.45977483953581955</v>
      </c>
      <c r="M6654" s="27">
        <f t="shared" si="112"/>
        <v>480</v>
      </c>
    </row>
    <row r="6655" spans="3:13" x14ac:dyDescent="0.3">
      <c r="C6655" s="2"/>
      <c r="L6655" s="4">
        <v>0.13604232735623323</v>
      </c>
      <c r="M6655" s="28">
        <f t="shared" si="112"/>
        <v>-1040</v>
      </c>
    </row>
    <row r="6656" spans="3:13" x14ac:dyDescent="0.3">
      <c r="C6656" s="2"/>
      <c r="L6656" s="4">
        <v>0.37719481291270274</v>
      </c>
      <c r="M6656" s="27">
        <f t="shared" si="112"/>
        <v>-540</v>
      </c>
    </row>
    <row r="6657" spans="3:13" x14ac:dyDescent="0.3">
      <c r="C6657" s="2"/>
      <c r="L6657" s="4">
        <v>0.33645909565787202</v>
      </c>
      <c r="M6657" s="28">
        <f t="shared" si="112"/>
        <v>-540</v>
      </c>
    </row>
    <row r="6658" spans="3:13" x14ac:dyDescent="0.3">
      <c r="C6658" s="2"/>
      <c r="L6658" s="4">
        <v>0.98592457325128491</v>
      </c>
      <c r="M6658" s="27">
        <f t="shared" si="112"/>
        <v>1000</v>
      </c>
    </row>
    <row r="6659" spans="3:13" x14ac:dyDescent="0.3">
      <c r="C6659" s="2"/>
      <c r="L6659" s="4">
        <v>0.79598577419882421</v>
      </c>
      <c r="M6659" s="28">
        <f t="shared" si="112"/>
        <v>1000</v>
      </c>
    </row>
    <row r="6660" spans="3:13" x14ac:dyDescent="0.3">
      <c r="C6660" s="2"/>
      <c r="L6660" s="4">
        <v>0.20458127926865044</v>
      </c>
      <c r="M6660" s="27">
        <f t="shared" si="112"/>
        <v>-1040</v>
      </c>
    </row>
    <row r="6661" spans="3:13" x14ac:dyDescent="0.3">
      <c r="C6661" s="2"/>
      <c r="L6661" s="4">
        <v>0.44386941627992682</v>
      </c>
      <c r="M6661" s="28">
        <f t="shared" ref="M6661:M6724" si="113">IF(L6661&gt;$D$19,$E$18,IF(L6661&gt;$D$20,$E$19,IF(L6661&gt;$D$21,$E$20,$E$21)))</f>
        <v>480</v>
      </c>
    </row>
    <row r="6662" spans="3:13" x14ac:dyDescent="0.3">
      <c r="C6662" s="2"/>
      <c r="L6662" s="4">
        <v>0.88546605590069405</v>
      </c>
      <c r="M6662" s="27">
        <f t="shared" si="113"/>
        <v>1000</v>
      </c>
    </row>
    <row r="6663" spans="3:13" x14ac:dyDescent="0.3">
      <c r="C6663" s="2"/>
      <c r="L6663" s="4">
        <v>0.25112091703420614</v>
      </c>
      <c r="M6663" s="28">
        <f t="shared" si="113"/>
        <v>-540</v>
      </c>
    </row>
    <row r="6664" spans="3:13" x14ac:dyDescent="0.3">
      <c r="C6664" s="2"/>
      <c r="L6664" s="4">
        <v>0.66271348623642967</v>
      </c>
      <c r="M6664" s="27">
        <f t="shared" si="113"/>
        <v>480</v>
      </c>
    </row>
    <row r="6665" spans="3:13" x14ac:dyDescent="0.3">
      <c r="C6665" s="2"/>
      <c r="L6665" s="4">
        <v>0.13871621551723212</v>
      </c>
      <c r="M6665" s="28">
        <f t="shared" si="113"/>
        <v>-1040</v>
      </c>
    </row>
    <row r="6666" spans="3:13" x14ac:dyDescent="0.3">
      <c r="C6666" s="2"/>
      <c r="L6666" s="4">
        <v>0.8020992993807774</v>
      </c>
      <c r="M6666" s="27">
        <f t="shared" si="113"/>
        <v>1000</v>
      </c>
    </row>
    <row r="6667" spans="3:13" x14ac:dyDescent="0.3">
      <c r="C6667" s="2"/>
      <c r="L6667" s="4">
        <v>0.75649518869835641</v>
      </c>
      <c r="M6667" s="28">
        <f t="shared" si="113"/>
        <v>1000</v>
      </c>
    </row>
    <row r="6668" spans="3:13" x14ac:dyDescent="0.3">
      <c r="C6668" s="2"/>
      <c r="L6668" s="4">
        <v>0.96870864038492499</v>
      </c>
      <c r="M6668" s="27">
        <f t="shared" si="113"/>
        <v>1000</v>
      </c>
    </row>
    <row r="6669" spans="3:13" x14ac:dyDescent="0.3">
      <c r="C6669" s="2"/>
      <c r="L6669" s="4">
        <v>0.75196071029357181</v>
      </c>
      <c r="M6669" s="28">
        <f t="shared" si="113"/>
        <v>1000</v>
      </c>
    </row>
    <row r="6670" spans="3:13" x14ac:dyDescent="0.3">
      <c r="C6670" s="2"/>
      <c r="L6670" s="4">
        <v>0.96907896443733499</v>
      </c>
      <c r="M6670" s="27">
        <f t="shared" si="113"/>
        <v>1000</v>
      </c>
    </row>
    <row r="6671" spans="3:13" x14ac:dyDescent="0.3">
      <c r="C6671" s="2"/>
      <c r="L6671" s="4">
        <v>0.8454645599838545</v>
      </c>
      <c r="M6671" s="28">
        <f t="shared" si="113"/>
        <v>1000</v>
      </c>
    </row>
    <row r="6672" spans="3:13" x14ac:dyDescent="0.3">
      <c r="C6672" s="2"/>
      <c r="L6672" s="4">
        <v>1.7457202911330683E-4</v>
      </c>
      <c r="M6672" s="27">
        <f t="shared" si="113"/>
        <v>-1040</v>
      </c>
    </row>
    <row r="6673" spans="3:13" x14ac:dyDescent="0.3">
      <c r="C6673" s="2"/>
      <c r="L6673" s="4">
        <v>1.9212662783092305E-2</v>
      </c>
      <c r="M6673" s="28">
        <f t="shared" si="113"/>
        <v>-1040</v>
      </c>
    </row>
    <row r="6674" spans="3:13" x14ac:dyDescent="0.3">
      <c r="C6674" s="2"/>
      <c r="L6674" s="4">
        <v>0.92812234066886878</v>
      </c>
      <c r="M6674" s="27">
        <f t="shared" si="113"/>
        <v>1000</v>
      </c>
    </row>
    <row r="6675" spans="3:13" x14ac:dyDescent="0.3">
      <c r="C6675" s="2"/>
      <c r="L6675" s="4">
        <v>0.25577388432056525</v>
      </c>
      <c r="M6675" s="28">
        <f t="shared" si="113"/>
        <v>-540</v>
      </c>
    </row>
    <row r="6676" spans="3:13" x14ac:dyDescent="0.3">
      <c r="C6676" s="2"/>
      <c r="L6676" s="4">
        <v>0.63880361355938264</v>
      </c>
      <c r="M6676" s="27">
        <f t="shared" si="113"/>
        <v>480</v>
      </c>
    </row>
    <row r="6677" spans="3:13" x14ac:dyDescent="0.3">
      <c r="C6677" s="2"/>
      <c r="L6677" s="4">
        <v>0.47571248072556993</v>
      </c>
      <c r="M6677" s="28">
        <f t="shared" si="113"/>
        <v>480</v>
      </c>
    </row>
    <row r="6678" spans="3:13" x14ac:dyDescent="0.3">
      <c r="C6678" s="2"/>
      <c r="L6678" s="4">
        <v>0.36034412555465001</v>
      </c>
      <c r="M6678" s="27">
        <f t="shared" si="113"/>
        <v>-540</v>
      </c>
    </row>
    <row r="6679" spans="3:13" x14ac:dyDescent="0.3">
      <c r="C6679" s="2"/>
      <c r="L6679" s="4">
        <v>0.19585287961296005</v>
      </c>
      <c r="M6679" s="28">
        <f t="shared" si="113"/>
        <v>-1040</v>
      </c>
    </row>
    <row r="6680" spans="3:13" x14ac:dyDescent="0.3">
      <c r="C6680" s="2"/>
      <c r="L6680" s="4">
        <v>0.84718923193631757</v>
      </c>
      <c r="M6680" s="27">
        <f t="shared" si="113"/>
        <v>1000</v>
      </c>
    </row>
    <row r="6681" spans="3:13" x14ac:dyDescent="0.3">
      <c r="C6681" s="2"/>
      <c r="L6681" s="4">
        <v>0.17008078202903476</v>
      </c>
      <c r="M6681" s="28">
        <f t="shared" si="113"/>
        <v>-1040</v>
      </c>
    </row>
    <row r="6682" spans="3:13" x14ac:dyDescent="0.3">
      <c r="C6682" s="2"/>
      <c r="L6682" s="4">
        <v>0.70225700881401765</v>
      </c>
      <c r="M6682" s="27">
        <f t="shared" si="113"/>
        <v>480</v>
      </c>
    </row>
    <row r="6683" spans="3:13" x14ac:dyDescent="0.3">
      <c r="C6683" s="2"/>
      <c r="L6683" s="4">
        <v>0.16144115332436915</v>
      </c>
      <c r="M6683" s="28">
        <f t="shared" si="113"/>
        <v>-1040</v>
      </c>
    </row>
    <row r="6684" spans="3:13" x14ac:dyDescent="0.3">
      <c r="C6684" s="2"/>
      <c r="L6684" s="4">
        <v>0.87978258858753522</v>
      </c>
      <c r="M6684" s="27">
        <f t="shared" si="113"/>
        <v>1000</v>
      </c>
    </row>
    <row r="6685" spans="3:13" x14ac:dyDescent="0.3">
      <c r="C6685" s="2"/>
      <c r="L6685" s="4">
        <v>0.42793607883350404</v>
      </c>
      <c r="M6685" s="28">
        <f t="shared" si="113"/>
        <v>-540</v>
      </c>
    </row>
    <row r="6686" spans="3:13" x14ac:dyDescent="0.3">
      <c r="C6686" s="2"/>
      <c r="L6686" s="4">
        <v>6.5380280576864624E-2</v>
      </c>
      <c r="M6686" s="27">
        <f t="shared" si="113"/>
        <v>-1040</v>
      </c>
    </row>
    <row r="6687" spans="3:13" x14ac:dyDescent="0.3">
      <c r="C6687" s="2"/>
      <c r="L6687" s="4">
        <v>0.38146330043553545</v>
      </c>
      <c r="M6687" s="28">
        <f t="shared" si="113"/>
        <v>-540</v>
      </c>
    </row>
    <row r="6688" spans="3:13" x14ac:dyDescent="0.3">
      <c r="C6688" s="2"/>
      <c r="L6688" s="4">
        <v>9.1032219518840551E-2</v>
      </c>
      <c r="M6688" s="27">
        <f t="shared" si="113"/>
        <v>-1040</v>
      </c>
    </row>
    <row r="6689" spans="3:13" x14ac:dyDescent="0.3">
      <c r="C6689" s="2"/>
      <c r="L6689" s="4">
        <v>0.98468912099340355</v>
      </c>
      <c r="M6689" s="28">
        <f t="shared" si="113"/>
        <v>1000</v>
      </c>
    </row>
    <row r="6690" spans="3:13" x14ac:dyDescent="0.3">
      <c r="C6690" s="2"/>
      <c r="L6690" s="4">
        <v>0.62880028733488313</v>
      </c>
      <c r="M6690" s="27">
        <f t="shared" si="113"/>
        <v>480</v>
      </c>
    </row>
    <row r="6691" spans="3:13" x14ac:dyDescent="0.3">
      <c r="C6691" s="2"/>
      <c r="L6691" s="4">
        <v>0.68069737856652313</v>
      </c>
      <c r="M6691" s="28">
        <f t="shared" si="113"/>
        <v>480</v>
      </c>
    </row>
    <row r="6692" spans="3:13" x14ac:dyDescent="0.3">
      <c r="C6692" s="2"/>
      <c r="L6692" s="4">
        <v>0.56421746864348754</v>
      </c>
      <c r="M6692" s="27">
        <f t="shared" si="113"/>
        <v>480</v>
      </c>
    </row>
    <row r="6693" spans="3:13" x14ac:dyDescent="0.3">
      <c r="C6693" s="2"/>
      <c r="L6693" s="4">
        <v>0.5378578617440879</v>
      </c>
      <c r="M6693" s="28">
        <f t="shared" si="113"/>
        <v>480</v>
      </c>
    </row>
    <row r="6694" spans="3:13" x14ac:dyDescent="0.3">
      <c r="C6694" s="2"/>
      <c r="L6694" s="4">
        <v>0.46028699383400007</v>
      </c>
      <c r="M6694" s="27">
        <f t="shared" si="113"/>
        <v>480</v>
      </c>
    </row>
    <row r="6695" spans="3:13" x14ac:dyDescent="0.3">
      <c r="C6695" s="2"/>
      <c r="L6695" s="4">
        <v>0.66754792834411691</v>
      </c>
      <c r="M6695" s="28">
        <f t="shared" si="113"/>
        <v>480</v>
      </c>
    </row>
    <row r="6696" spans="3:13" x14ac:dyDescent="0.3">
      <c r="C6696" s="2"/>
      <c r="L6696" s="4">
        <v>0.15243860401844156</v>
      </c>
      <c r="M6696" s="27">
        <f t="shared" si="113"/>
        <v>-1040</v>
      </c>
    </row>
    <row r="6697" spans="3:13" x14ac:dyDescent="0.3">
      <c r="C6697" s="2"/>
      <c r="L6697" s="4">
        <v>7.4347535737938952E-2</v>
      </c>
      <c r="M6697" s="28">
        <f t="shared" si="113"/>
        <v>-1040</v>
      </c>
    </row>
    <row r="6698" spans="3:13" x14ac:dyDescent="0.3">
      <c r="C6698" s="2"/>
      <c r="L6698" s="4">
        <v>0.51750132619108347</v>
      </c>
      <c r="M6698" s="27">
        <f t="shared" si="113"/>
        <v>480</v>
      </c>
    </row>
    <row r="6699" spans="3:13" x14ac:dyDescent="0.3">
      <c r="C6699" s="2"/>
      <c r="L6699" s="4">
        <v>0.91488977562254625</v>
      </c>
      <c r="M6699" s="28">
        <f t="shared" si="113"/>
        <v>1000</v>
      </c>
    </row>
    <row r="6700" spans="3:13" x14ac:dyDescent="0.3">
      <c r="C6700" s="2"/>
      <c r="L6700" s="4">
        <v>0.3483074307943369</v>
      </c>
      <c r="M6700" s="27">
        <f t="shared" si="113"/>
        <v>-540</v>
      </c>
    </row>
    <row r="6701" spans="3:13" x14ac:dyDescent="0.3">
      <c r="C6701" s="2"/>
      <c r="L6701" s="4">
        <v>0.15096891783787136</v>
      </c>
      <c r="M6701" s="28">
        <f t="shared" si="113"/>
        <v>-1040</v>
      </c>
    </row>
    <row r="6702" spans="3:13" x14ac:dyDescent="0.3">
      <c r="C6702" s="2"/>
      <c r="L6702" s="4">
        <v>0.3681085703073631</v>
      </c>
      <c r="M6702" s="27">
        <f t="shared" si="113"/>
        <v>-540</v>
      </c>
    </row>
    <row r="6703" spans="3:13" x14ac:dyDescent="0.3">
      <c r="C6703" s="2"/>
      <c r="L6703" s="4">
        <v>0.76131217249084226</v>
      </c>
      <c r="M6703" s="28">
        <f t="shared" si="113"/>
        <v>1000</v>
      </c>
    </row>
    <row r="6704" spans="3:13" x14ac:dyDescent="0.3">
      <c r="C6704" s="2"/>
      <c r="L6704" s="4">
        <v>0.77792251637681031</v>
      </c>
      <c r="M6704" s="27">
        <f t="shared" si="113"/>
        <v>1000</v>
      </c>
    </row>
    <row r="6705" spans="3:13" x14ac:dyDescent="0.3">
      <c r="C6705" s="2"/>
      <c r="L6705" s="4">
        <v>6.8696193997012656E-2</v>
      </c>
      <c r="M6705" s="28">
        <f t="shared" si="113"/>
        <v>-1040</v>
      </c>
    </row>
    <row r="6706" spans="3:13" x14ac:dyDescent="0.3">
      <c r="C6706" s="2"/>
      <c r="L6706" s="4">
        <v>0.33250803287468944</v>
      </c>
      <c r="M6706" s="27">
        <f t="shared" si="113"/>
        <v>-540</v>
      </c>
    </row>
    <row r="6707" spans="3:13" x14ac:dyDescent="0.3">
      <c r="C6707" s="2"/>
      <c r="L6707" s="4">
        <v>0.65981040633208687</v>
      </c>
      <c r="M6707" s="28">
        <f t="shared" si="113"/>
        <v>480</v>
      </c>
    </row>
    <row r="6708" spans="3:13" x14ac:dyDescent="0.3">
      <c r="C6708" s="2"/>
      <c r="L6708" s="4">
        <v>0.32787815085808447</v>
      </c>
      <c r="M6708" s="27">
        <f t="shared" si="113"/>
        <v>-540</v>
      </c>
    </row>
    <row r="6709" spans="3:13" x14ac:dyDescent="0.3">
      <c r="C6709" s="2"/>
      <c r="L6709" s="4">
        <v>0.48781395080187451</v>
      </c>
      <c r="M6709" s="28">
        <f t="shared" si="113"/>
        <v>480</v>
      </c>
    </row>
    <row r="6710" spans="3:13" x14ac:dyDescent="0.3">
      <c r="C6710" s="2"/>
      <c r="L6710" s="4">
        <v>0.43709669631125292</v>
      </c>
      <c r="M6710" s="27">
        <f t="shared" si="113"/>
        <v>480</v>
      </c>
    </row>
    <row r="6711" spans="3:13" x14ac:dyDescent="0.3">
      <c r="C6711" s="2"/>
      <c r="L6711" s="4">
        <v>0.9494707504886204</v>
      </c>
      <c r="M6711" s="28">
        <f t="shared" si="113"/>
        <v>1000</v>
      </c>
    </row>
    <row r="6712" spans="3:13" x14ac:dyDescent="0.3">
      <c r="C6712" s="2"/>
      <c r="L6712" s="4">
        <v>0.78683599998956855</v>
      </c>
      <c r="M6712" s="27">
        <f t="shared" si="113"/>
        <v>1000</v>
      </c>
    </row>
    <row r="6713" spans="3:13" x14ac:dyDescent="0.3">
      <c r="C6713" s="2"/>
      <c r="L6713" s="4">
        <v>0.45114826425119714</v>
      </c>
      <c r="M6713" s="28">
        <f t="shared" si="113"/>
        <v>480</v>
      </c>
    </row>
    <row r="6714" spans="3:13" x14ac:dyDescent="0.3">
      <c r="C6714" s="2"/>
      <c r="L6714" s="4">
        <v>0.92949364662554201</v>
      </c>
      <c r="M6714" s="27">
        <f t="shared" si="113"/>
        <v>1000</v>
      </c>
    </row>
    <row r="6715" spans="3:13" x14ac:dyDescent="0.3">
      <c r="C6715" s="2"/>
      <c r="L6715" s="4">
        <v>3.7480782971620386E-2</v>
      </c>
      <c r="M6715" s="28">
        <f t="shared" si="113"/>
        <v>-1040</v>
      </c>
    </row>
    <row r="6716" spans="3:13" x14ac:dyDescent="0.3">
      <c r="C6716" s="2"/>
      <c r="L6716" s="4">
        <v>0.12466399826374053</v>
      </c>
      <c r="M6716" s="27">
        <f t="shared" si="113"/>
        <v>-1040</v>
      </c>
    </row>
    <row r="6717" spans="3:13" x14ac:dyDescent="0.3">
      <c r="C6717" s="2"/>
      <c r="L6717" s="4">
        <v>8.8663323576587683E-2</v>
      </c>
      <c r="M6717" s="28">
        <f t="shared" si="113"/>
        <v>-1040</v>
      </c>
    </row>
    <row r="6718" spans="3:13" x14ac:dyDescent="0.3">
      <c r="C6718" s="2"/>
      <c r="L6718" s="4">
        <v>0.98817769353221196</v>
      </c>
      <c r="M6718" s="27">
        <f t="shared" si="113"/>
        <v>1000</v>
      </c>
    </row>
    <row r="6719" spans="3:13" x14ac:dyDescent="0.3">
      <c r="C6719" s="2"/>
      <c r="L6719" s="4">
        <v>0.20757877420374671</v>
      </c>
      <c r="M6719" s="28">
        <f t="shared" si="113"/>
        <v>-1040</v>
      </c>
    </row>
    <row r="6720" spans="3:13" x14ac:dyDescent="0.3">
      <c r="C6720" s="2"/>
      <c r="L6720" s="4">
        <v>0.76280734634797009</v>
      </c>
      <c r="M6720" s="27">
        <f t="shared" si="113"/>
        <v>1000</v>
      </c>
    </row>
    <row r="6721" spans="3:13" x14ac:dyDescent="0.3">
      <c r="C6721" s="2"/>
      <c r="L6721" s="4">
        <v>0.40278712815893292</v>
      </c>
      <c r="M6721" s="28">
        <f t="shared" si="113"/>
        <v>-540</v>
      </c>
    </row>
    <row r="6722" spans="3:13" x14ac:dyDescent="0.3">
      <c r="C6722" s="2"/>
      <c r="L6722" s="4">
        <v>0.98027170871475555</v>
      </c>
      <c r="M6722" s="27">
        <f t="shared" si="113"/>
        <v>1000</v>
      </c>
    </row>
    <row r="6723" spans="3:13" x14ac:dyDescent="0.3">
      <c r="C6723" s="2"/>
      <c r="L6723" s="4">
        <v>0.95416351105270869</v>
      </c>
      <c r="M6723" s="28">
        <f t="shared" si="113"/>
        <v>1000</v>
      </c>
    </row>
    <row r="6724" spans="3:13" x14ac:dyDescent="0.3">
      <c r="C6724" s="2"/>
      <c r="L6724" s="4">
        <v>0.66931640840766171</v>
      </c>
      <c r="M6724" s="27">
        <f t="shared" si="113"/>
        <v>480</v>
      </c>
    </row>
    <row r="6725" spans="3:13" x14ac:dyDescent="0.3">
      <c r="C6725" s="2"/>
      <c r="L6725" s="4">
        <v>0.71601726644638264</v>
      </c>
      <c r="M6725" s="28">
        <f t="shared" ref="M6725:M6788" si="114">IF(L6725&gt;$D$19,$E$18,IF(L6725&gt;$D$20,$E$19,IF(L6725&gt;$D$21,$E$20,$E$21)))</f>
        <v>480</v>
      </c>
    </row>
    <row r="6726" spans="3:13" x14ac:dyDescent="0.3">
      <c r="C6726" s="2"/>
      <c r="L6726" s="4">
        <v>1.1325318573416565E-2</v>
      </c>
      <c r="M6726" s="27">
        <f t="shared" si="114"/>
        <v>-1040</v>
      </c>
    </row>
    <row r="6727" spans="3:13" x14ac:dyDescent="0.3">
      <c r="C6727" s="2"/>
      <c r="L6727" s="4">
        <v>0.33588523584700158</v>
      </c>
      <c r="M6727" s="28">
        <f t="shared" si="114"/>
        <v>-540</v>
      </c>
    </row>
    <row r="6728" spans="3:13" x14ac:dyDescent="0.3">
      <c r="C6728" s="2"/>
      <c r="L6728" s="4">
        <v>0.72566397960404516</v>
      </c>
      <c r="M6728" s="27">
        <f t="shared" si="114"/>
        <v>480</v>
      </c>
    </row>
    <row r="6729" spans="3:13" x14ac:dyDescent="0.3">
      <c r="C6729" s="2"/>
      <c r="L6729" s="4">
        <v>0.44691856857939172</v>
      </c>
      <c r="M6729" s="28">
        <f t="shared" si="114"/>
        <v>480</v>
      </c>
    </row>
    <row r="6730" spans="3:13" x14ac:dyDescent="0.3">
      <c r="C6730" s="2"/>
      <c r="L6730" s="4">
        <v>0.68285787853982716</v>
      </c>
      <c r="M6730" s="27">
        <f t="shared" si="114"/>
        <v>480</v>
      </c>
    </row>
    <row r="6731" spans="3:13" x14ac:dyDescent="0.3">
      <c r="C6731" s="2"/>
      <c r="L6731" s="4">
        <v>0.84251920822919479</v>
      </c>
      <c r="M6731" s="28">
        <f t="shared" si="114"/>
        <v>1000</v>
      </c>
    </row>
    <row r="6732" spans="3:13" x14ac:dyDescent="0.3">
      <c r="C6732" s="2"/>
      <c r="L6732" s="4">
        <v>0.26471520234882762</v>
      </c>
      <c r="M6732" s="27">
        <f t="shared" si="114"/>
        <v>-540</v>
      </c>
    </row>
    <row r="6733" spans="3:13" x14ac:dyDescent="0.3">
      <c r="C6733" s="2"/>
      <c r="L6733" s="4">
        <v>0.29113579579536164</v>
      </c>
      <c r="M6733" s="28">
        <f t="shared" si="114"/>
        <v>-540</v>
      </c>
    </row>
    <row r="6734" spans="3:13" x14ac:dyDescent="0.3">
      <c r="C6734" s="2"/>
      <c r="L6734" s="4">
        <v>0.67034077060469899</v>
      </c>
      <c r="M6734" s="27">
        <f t="shared" si="114"/>
        <v>480</v>
      </c>
    </row>
    <row r="6735" spans="3:13" x14ac:dyDescent="0.3">
      <c r="C6735" s="2"/>
      <c r="L6735" s="4">
        <v>0.80062895234128517</v>
      </c>
      <c r="M6735" s="28">
        <f t="shared" si="114"/>
        <v>1000</v>
      </c>
    </row>
    <row r="6736" spans="3:13" x14ac:dyDescent="0.3">
      <c r="C6736" s="2"/>
      <c r="L6736" s="4">
        <v>0.80871950143936455</v>
      </c>
      <c r="M6736" s="27">
        <f t="shared" si="114"/>
        <v>1000</v>
      </c>
    </row>
    <row r="6737" spans="3:13" x14ac:dyDescent="0.3">
      <c r="C6737" s="2"/>
      <c r="L6737" s="4">
        <v>0.82139476390758914</v>
      </c>
      <c r="M6737" s="28">
        <f t="shared" si="114"/>
        <v>1000</v>
      </c>
    </row>
    <row r="6738" spans="3:13" x14ac:dyDescent="0.3">
      <c r="C6738" s="2"/>
      <c r="L6738" s="4">
        <v>0.22669928570700248</v>
      </c>
      <c r="M6738" s="27">
        <f t="shared" si="114"/>
        <v>-1040</v>
      </c>
    </row>
    <row r="6739" spans="3:13" x14ac:dyDescent="0.3">
      <c r="C6739" s="2"/>
      <c r="L6739" s="4">
        <v>0.51033584922505137</v>
      </c>
      <c r="M6739" s="28">
        <f t="shared" si="114"/>
        <v>480</v>
      </c>
    </row>
    <row r="6740" spans="3:13" x14ac:dyDescent="0.3">
      <c r="C6740" s="2"/>
      <c r="L6740" s="4">
        <v>1.8106332417782478E-2</v>
      </c>
      <c r="M6740" s="27">
        <f t="shared" si="114"/>
        <v>-1040</v>
      </c>
    </row>
    <row r="6741" spans="3:13" x14ac:dyDescent="0.3">
      <c r="C6741" s="2"/>
      <c r="L6741" s="4">
        <v>0.58890667819422471</v>
      </c>
      <c r="M6741" s="28">
        <f t="shared" si="114"/>
        <v>480</v>
      </c>
    </row>
    <row r="6742" spans="3:13" x14ac:dyDescent="0.3">
      <c r="C6742" s="2"/>
      <c r="L6742" s="4">
        <v>0.13061167347026914</v>
      </c>
      <c r="M6742" s="27">
        <f t="shared" si="114"/>
        <v>-1040</v>
      </c>
    </row>
    <row r="6743" spans="3:13" x14ac:dyDescent="0.3">
      <c r="C6743" s="2"/>
      <c r="L6743" s="4">
        <v>0.23580825552100904</v>
      </c>
      <c r="M6743" s="28">
        <f t="shared" si="114"/>
        <v>-540</v>
      </c>
    </row>
    <row r="6744" spans="3:13" x14ac:dyDescent="0.3">
      <c r="C6744" s="2"/>
      <c r="L6744" s="4">
        <v>0.16289639077956031</v>
      </c>
      <c r="M6744" s="27">
        <f t="shared" si="114"/>
        <v>-1040</v>
      </c>
    </row>
    <row r="6745" spans="3:13" x14ac:dyDescent="0.3">
      <c r="C6745" s="2"/>
      <c r="L6745" s="4">
        <v>0.90506341319322214</v>
      </c>
      <c r="M6745" s="28">
        <f t="shared" si="114"/>
        <v>1000</v>
      </c>
    </row>
    <row r="6746" spans="3:13" x14ac:dyDescent="0.3">
      <c r="C6746" s="2"/>
      <c r="L6746" s="4">
        <v>8.1530219325844477E-2</v>
      </c>
      <c r="M6746" s="27">
        <f t="shared" si="114"/>
        <v>-1040</v>
      </c>
    </row>
    <row r="6747" spans="3:13" x14ac:dyDescent="0.3">
      <c r="C6747" s="2"/>
      <c r="L6747" s="4">
        <v>0.34357821766889673</v>
      </c>
      <c r="M6747" s="28">
        <f t="shared" si="114"/>
        <v>-540</v>
      </c>
    </row>
    <row r="6748" spans="3:13" x14ac:dyDescent="0.3">
      <c r="C6748" s="2"/>
      <c r="L6748" s="4">
        <v>6.8331415693901887E-3</v>
      </c>
      <c r="M6748" s="27">
        <f t="shared" si="114"/>
        <v>-1040</v>
      </c>
    </row>
    <row r="6749" spans="3:13" x14ac:dyDescent="0.3">
      <c r="C6749" s="2"/>
      <c r="L6749" s="4">
        <v>0.38874086404746799</v>
      </c>
      <c r="M6749" s="28">
        <f t="shared" si="114"/>
        <v>-540</v>
      </c>
    </row>
    <row r="6750" spans="3:13" x14ac:dyDescent="0.3">
      <c r="C6750" s="2"/>
      <c r="L6750" s="4">
        <v>0.59253735185486078</v>
      </c>
      <c r="M6750" s="27">
        <f t="shared" si="114"/>
        <v>480</v>
      </c>
    </row>
    <row r="6751" spans="3:13" x14ac:dyDescent="0.3">
      <c r="C6751" s="2"/>
      <c r="L6751" s="4">
        <v>7.4910835662674979E-2</v>
      </c>
      <c r="M6751" s="28">
        <f t="shared" si="114"/>
        <v>-1040</v>
      </c>
    </row>
    <row r="6752" spans="3:13" x14ac:dyDescent="0.3">
      <c r="C6752" s="2"/>
      <c r="L6752" s="4">
        <v>0.21215072239786759</v>
      </c>
      <c r="M6752" s="27">
        <f t="shared" si="114"/>
        <v>-1040</v>
      </c>
    </row>
    <row r="6753" spans="3:13" x14ac:dyDescent="0.3">
      <c r="C6753" s="2"/>
      <c r="L6753" s="4">
        <v>0.83211051286355064</v>
      </c>
      <c r="M6753" s="28">
        <f t="shared" si="114"/>
        <v>1000</v>
      </c>
    </row>
    <row r="6754" spans="3:13" x14ac:dyDescent="0.3">
      <c r="C6754" s="2"/>
      <c r="L6754" s="4">
        <v>0.67797881370772095</v>
      </c>
      <c r="M6754" s="27">
        <f t="shared" si="114"/>
        <v>480</v>
      </c>
    </row>
    <row r="6755" spans="3:13" x14ac:dyDescent="0.3">
      <c r="C6755" s="2"/>
      <c r="L6755" s="4">
        <v>0.94399142006734538</v>
      </c>
      <c r="M6755" s="28">
        <f t="shared" si="114"/>
        <v>1000</v>
      </c>
    </row>
    <row r="6756" spans="3:13" x14ac:dyDescent="0.3">
      <c r="C6756" s="2"/>
      <c r="L6756" s="4">
        <v>0.77515579153072334</v>
      </c>
      <c r="M6756" s="27">
        <f t="shared" si="114"/>
        <v>1000</v>
      </c>
    </row>
    <row r="6757" spans="3:13" x14ac:dyDescent="0.3">
      <c r="C6757" s="2"/>
      <c r="L6757" s="4">
        <v>0.37577488838770645</v>
      </c>
      <c r="M6757" s="28">
        <f t="shared" si="114"/>
        <v>-540</v>
      </c>
    </row>
    <row r="6758" spans="3:13" x14ac:dyDescent="0.3">
      <c r="C6758" s="2"/>
      <c r="L6758" s="4">
        <v>0.71209392706078056</v>
      </c>
      <c r="M6758" s="27">
        <f t="shared" si="114"/>
        <v>480</v>
      </c>
    </row>
    <row r="6759" spans="3:13" x14ac:dyDescent="0.3">
      <c r="C6759" s="2"/>
      <c r="L6759" s="4">
        <v>6.9425406178478588E-2</v>
      </c>
      <c r="M6759" s="28">
        <f t="shared" si="114"/>
        <v>-1040</v>
      </c>
    </row>
    <row r="6760" spans="3:13" x14ac:dyDescent="0.3">
      <c r="C6760" s="2"/>
      <c r="L6760" s="4">
        <v>0.31113173709369824</v>
      </c>
      <c r="M6760" s="27">
        <f t="shared" si="114"/>
        <v>-540</v>
      </c>
    </row>
    <row r="6761" spans="3:13" x14ac:dyDescent="0.3">
      <c r="C6761" s="2"/>
      <c r="L6761" s="4">
        <v>0.53021469320647818</v>
      </c>
      <c r="M6761" s="28">
        <f t="shared" si="114"/>
        <v>480</v>
      </c>
    </row>
    <row r="6762" spans="3:13" x14ac:dyDescent="0.3">
      <c r="C6762" s="2"/>
      <c r="L6762" s="4">
        <v>0.68090041926837142</v>
      </c>
      <c r="M6762" s="27">
        <f t="shared" si="114"/>
        <v>480</v>
      </c>
    </row>
    <row r="6763" spans="3:13" x14ac:dyDescent="0.3">
      <c r="C6763" s="2"/>
      <c r="L6763" s="4">
        <v>0.57086668035224264</v>
      </c>
      <c r="M6763" s="28">
        <f t="shared" si="114"/>
        <v>480</v>
      </c>
    </row>
    <row r="6764" spans="3:13" x14ac:dyDescent="0.3">
      <c r="C6764" s="2"/>
      <c r="L6764" s="4">
        <v>0.22591230526240191</v>
      </c>
      <c r="M6764" s="27">
        <f t="shared" si="114"/>
        <v>-1040</v>
      </c>
    </row>
    <row r="6765" spans="3:13" x14ac:dyDescent="0.3">
      <c r="C6765" s="2"/>
      <c r="L6765" s="4">
        <v>0.77279090026528663</v>
      </c>
      <c r="M6765" s="28">
        <f t="shared" si="114"/>
        <v>1000</v>
      </c>
    </row>
    <row r="6766" spans="3:13" x14ac:dyDescent="0.3">
      <c r="C6766" s="2"/>
      <c r="L6766" s="4">
        <v>0.2167526057590583</v>
      </c>
      <c r="M6766" s="27">
        <f t="shared" si="114"/>
        <v>-1040</v>
      </c>
    </row>
    <row r="6767" spans="3:13" x14ac:dyDescent="0.3">
      <c r="C6767" s="2"/>
      <c r="L6767" s="4">
        <v>0.94142699610322145</v>
      </c>
      <c r="M6767" s="28">
        <f t="shared" si="114"/>
        <v>1000</v>
      </c>
    </row>
    <row r="6768" spans="3:13" x14ac:dyDescent="0.3">
      <c r="C6768" s="2"/>
      <c r="L6768" s="4">
        <v>0.21233348812460129</v>
      </c>
      <c r="M6768" s="27">
        <f t="shared" si="114"/>
        <v>-1040</v>
      </c>
    </row>
    <row r="6769" spans="3:13" x14ac:dyDescent="0.3">
      <c r="C6769" s="2"/>
      <c r="L6769" s="4">
        <v>0.47098613578490078</v>
      </c>
      <c r="M6769" s="28">
        <f t="shared" si="114"/>
        <v>480</v>
      </c>
    </row>
    <row r="6770" spans="3:13" x14ac:dyDescent="0.3">
      <c r="C6770" s="2"/>
      <c r="L6770" s="4">
        <v>0.57113205274625445</v>
      </c>
      <c r="M6770" s="27">
        <f t="shared" si="114"/>
        <v>480</v>
      </c>
    </row>
    <row r="6771" spans="3:13" x14ac:dyDescent="0.3">
      <c r="C6771" s="2"/>
      <c r="L6771" s="4">
        <v>0.73329594894799444</v>
      </c>
      <c r="M6771" s="28">
        <f t="shared" si="114"/>
        <v>480</v>
      </c>
    </row>
    <row r="6772" spans="3:13" x14ac:dyDescent="0.3">
      <c r="C6772" s="2"/>
      <c r="L6772" s="4">
        <v>0.60731567212779947</v>
      </c>
      <c r="M6772" s="27">
        <f t="shared" si="114"/>
        <v>480</v>
      </c>
    </row>
    <row r="6773" spans="3:13" x14ac:dyDescent="0.3">
      <c r="C6773" s="2"/>
      <c r="L6773" s="4">
        <v>0.80988911630154137</v>
      </c>
      <c r="M6773" s="28">
        <f t="shared" si="114"/>
        <v>1000</v>
      </c>
    </row>
    <row r="6774" spans="3:13" x14ac:dyDescent="0.3">
      <c r="C6774" s="2"/>
      <c r="L6774" s="4">
        <v>0.55130552631734542</v>
      </c>
      <c r="M6774" s="27">
        <f t="shared" si="114"/>
        <v>480</v>
      </c>
    </row>
    <row r="6775" spans="3:13" x14ac:dyDescent="0.3">
      <c r="C6775" s="2"/>
      <c r="L6775" s="4">
        <v>8.1809318597918623E-2</v>
      </c>
      <c r="M6775" s="28">
        <f t="shared" si="114"/>
        <v>-1040</v>
      </c>
    </row>
    <row r="6776" spans="3:13" x14ac:dyDescent="0.3">
      <c r="C6776" s="2"/>
      <c r="L6776" s="4">
        <v>0.96882041589053525</v>
      </c>
      <c r="M6776" s="27">
        <f t="shared" si="114"/>
        <v>1000</v>
      </c>
    </row>
    <row r="6777" spans="3:13" x14ac:dyDescent="0.3">
      <c r="C6777" s="2"/>
      <c r="L6777" s="4">
        <v>0.50200127374529968</v>
      </c>
      <c r="M6777" s="28">
        <f t="shared" si="114"/>
        <v>480</v>
      </c>
    </row>
    <row r="6778" spans="3:13" x14ac:dyDescent="0.3">
      <c r="C6778" s="2"/>
      <c r="L6778" s="4">
        <v>0.76896622077725829</v>
      </c>
      <c r="M6778" s="27">
        <f t="shared" si="114"/>
        <v>1000</v>
      </c>
    </row>
    <row r="6779" spans="3:13" x14ac:dyDescent="0.3">
      <c r="C6779" s="2"/>
      <c r="L6779" s="4">
        <v>0.71938534155700284</v>
      </c>
      <c r="M6779" s="28">
        <f t="shared" si="114"/>
        <v>480</v>
      </c>
    </row>
    <row r="6780" spans="3:13" x14ac:dyDescent="0.3">
      <c r="C6780" s="2"/>
      <c r="L6780" s="4">
        <v>0.93927483503808373</v>
      </c>
      <c r="M6780" s="27">
        <f t="shared" si="114"/>
        <v>1000</v>
      </c>
    </row>
    <row r="6781" spans="3:13" x14ac:dyDescent="0.3">
      <c r="C6781" s="2"/>
      <c r="L6781" s="4">
        <v>0.90651008288345436</v>
      </c>
      <c r="M6781" s="28">
        <f t="shared" si="114"/>
        <v>1000</v>
      </c>
    </row>
    <row r="6782" spans="3:13" x14ac:dyDescent="0.3">
      <c r="C6782" s="2"/>
      <c r="L6782" s="4">
        <v>0.73650317381376951</v>
      </c>
      <c r="M6782" s="27">
        <f t="shared" si="114"/>
        <v>480</v>
      </c>
    </row>
    <row r="6783" spans="3:13" x14ac:dyDescent="0.3">
      <c r="C6783" s="2"/>
      <c r="L6783" s="4">
        <v>0.96277374569210228</v>
      </c>
      <c r="M6783" s="28">
        <f t="shared" si="114"/>
        <v>1000</v>
      </c>
    </row>
    <row r="6784" spans="3:13" x14ac:dyDescent="0.3">
      <c r="C6784" s="2"/>
      <c r="L6784" s="4">
        <v>0.56611929966314167</v>
      </c>
      <c r="M6784" s="27">
        <f t="shared" si="114"/>
        <v>480</v>
      </c>
    </row>
    <row r="6785" spans="3:13" x14ac:dyDescent="0.3">
      <c r="C6785" s="2"/>
      <c r="L6785" s="4">
        <v>0.90833469404855094</v>
      </c>
      <c r="M6785" s="28">
        <f t="shared" si="114"/>
        <v>1000</v>
      </c>
    </row>
    <row r="6786" spans="3:13" x14ac:dyDescent="0.3">
      <c r="C6786" s="2"/>
      <c r="L6786" s="4">
        <v>0.23983360680428367</v>
      </c>
      <c r="M6786" s="27">
        <f t="shared" si="114"/>
        <v>-540</v>
      </c>
    </row>
    <row r="6787" spans="3:13" x14ac:dyDescent="0.3">
      <c r="C6787" s="2"/>
      <c r="L6787" s="4">
        <v>0.65048145982418526</v>
      </c>
      <c r="M6787" s="28">
        <f t="shared" si="114"/>
        <v>480</v>
      </c>
    </row>
    <row r="6788" spans="3:13" x14ac:dyDescent="0.3">
      <c r="C6788" s="2"/>
      <c r="L6788" s="4">
        <v>0.50447015400886563</v>
      </c>
      <c r="M6788" s="27">
        <f t="shared" si="114"/>
        <v>480</v>
      </c>
    </row>
    <row r="6789" spans="3:13" x14ac:dyDescent="0.3">
      <c r="C6789" s="2"/>
      <c r="L6789" s="4">
        <v>0.44269674294969763</v>
      </c>
      <c r="M6789" s="28">
        <f t="shared" ref="M6789:M6852" si="115">IF(L6789&gt;$D$19,$E$18,IF(L6789&gt;$D$20,$E$19,IF(L6789&gt;$D$21,$E$20,$E$21)))</f>
        <v>480</v>
      </c>
    </row>
    <row r="6790" spans="3:13" x14ac:dyDescent="0.3">
      <c r="C6790" s="2"/>
      <c r="L6790" s="4">
        <v>0.62842315009081107</v>
      </c>
      <c r="M6790" s="27">
        <f t="shared" si="115"/>
        <v>480</v>
      </c>
    </row>
    <row r="6791" spans="3:13" x14ac:dyDescent="0.3">
      <c r="C6791" s="2"/>
      <c r="L6791" s="4">
        <v>0.16392625580534981</v>
      </c>
      <c r="M6791" s="28">
        <f t="shared" si="115"/>
        <v>-1040</v>
      </c>
    </row>
    <row r="6792" spans="3:13" x14ac:dyDescent="0.3">
      <c r="C6792" s="2"/>
      <c r="L6792" s="4">
        <v>0.28060252343140368</v>
      </c>
      <c r="M6792" s="27">
        <f t="shared" si="115"/>
        <v>-540</v>
      </c>
    </row>
    <row r="6793" spans="3:13" x14ac:dyDescent="0.3">
      <c r="C6793" s="2"/>
      <c r="L6793" s="4">
        <v>0.53038310954804424</v>
      </c>
      <c r="M6793" s="28">
        <f t="shared" si="115"/>
        <v>480</v>
      </c>
    </row>
    <row r="6794" spans="3:13" x14ac:dyDescent="0.3">
      <c r="C6794" s="2"/>
      <c r="L6794" s="4">
        <v>0.33992173036254847</v>
      </c>
      <c r="M6794" s="27">
        <f t="shared" si="115"/>
        <v>-540</v>
      </c>
    </row>
    <row r="6795" spans="3:13" x14ac:dyDescent="0.3">
      <c r="C6795" s="2"/>
      <c r="L6795" s="4">
        <v>0.28570973625296237</v>
      </c>
      <c r="M6795" s="28">
        <f t="shared" si="115"/>
        <v>-540</v>
      </c>
    </row>
    <row r="6796" spans="3:13" x14ac:dyDescent="0.3">
      <c r="C6796" s="2"/>
      <c r="L6796" s="4">
        <v>0.40077158195150975</v>
      </c>
      <c r="M6796" s="27">
        <f t="shared" si="115"/>
        <v>-540</v>
      </c>
    </row>
    <row r="6797" spans="3:13" x14ac:dyDescent="0.3">
      <c r="C6797" s="2"/>
      <c r="L6797" s="4">
        <v>0.7265838442160687</v>
      </c>
      <c r="M6797" s="28">
        <f t="shared" si="115"/>
        <v>480</v>
      </c>
    </row>
    <row r="6798" spans="3:13" x14ac:dyDescent="0.3">
      <c r="C6798" s="2"/>
      <c r="L6798" s="4">
        <v>0.76802711772044863</v>
      </c>
      <c r="M6798" s="27">
        <f t="shared" si="115"/>
        <v>1000</v>
      </c>
    </row>
    <row r="6799" spans="3:13" x14ac:dyDescent="0.3">
      <c r="C6799" s="2"/>
      <c r="L6799" s="4">
        <v>0.1546148576725429</v>
      </c>
      <c r="M6799" s="28">
        <f t="shared" si="115"/>
        <v>-1040</v>
      </c>
    </row>
    <row r="6800" spans="3:13" x14ac:dyDescent="0.3">
      <c r="C6800" s="2"/>
      <c r="L6800" s="4">
        <v>0.26801560109118749</v>
      </c>
      <c r="M6800" s="27">
        <f t="shared" si="115"/>
        <v>-540</v>
      </c>
    </row>
    <row r="6801" spans="3:13" x14ac:dyDescent="0.3">
      <c r="C6801" s="2"/>
      <c r="L6801" s="4">
        <v>0.28306453934914233</v>
      </c>
      <c r="M6801" s="28">
        <f t="shared" si="115"/>
        <v>-540</v>
      </c>
    </row>
    <row r="6802" spans="3:13" x14ac:dyDescent="0.3">
      <c r="C6802" s="2"/>
      <c r="L6802" s="4">
        <v>0.80278340054025177</v>
      </c>
      <c r="M6802" s="27">
        <f t="shared" si="115"/>
        <v>1000</v>
      </c>
    </row>
    <row r="6803" spans="3:13" x14ac:dyDescent="0.3">
      <c r="C6803" s="2"/>
      <c r="L6803" s="4">
        <v>0.44827198725021433</v>
      </c>
      <c r="M6803" s="28">
        <f t="shared" si="115"/>
        <v>480</v>
      </c>
    </row>
    <row r="6804" spans="3:13" x14ac:dyDescent="0.3">
      <c r="C6804" s="2"/>
      <c r="L6804" s="4">
        <v>0.83128418410812199</v>
      </c>
      <c r="M6804" s="27">
        <f t="shared" si="115"/>
        <v>1000</v>
      </c>
    </row>
    <row r="6805" spans="3:13" x14ac:dyDescent="0.3">
      <c r="C6805" s="2"/>
      <c r="L6805" s="4">
        <v>0.17013068575554247</v>
      </c>
      <c r="M6805" s="28">
        <f t="shared" si="115"/>
        <v>-1040</v>
      </c>
    </row>
    <row r="6806" spans="3:13" x14ac:dyDescent="0.3">
      <c r="C6806" s="2"/>
      <c r="L6806" s="4">
        <v>0.32357554504601005</v>
      </c>
      <c r="M6806" s="27">
        <f t="shared" si="115"/>
        <v>-540</v>
      </c>
    </row>
    <row r="6807" spans="3:13" x14ac:dyDescent="0.3">
      <c r="C6807" s="2"/>
      <c r="L6807" s="4">
        <v>0.46350181118161793</v>
      </c>
      <c r="M6807" s="28">
        <f t="shared" si="115"/>
        <v>480</v>
      </c>
    </row>
    <row r="6808" spans="3:13" x14ac:dyDescent="0.3">
      <c r="C6808" s="2"/>
      <c r="L6808" s="4">
        <v>6.3397278402698709E-2</v>
      </c>
      <c r="M6808" s="27">
        <f t="shared" si="115"/>
        <v>-1040</v>
      </c>
    </row>
    <row r="6809" spans="3:13" x14ac:dyDescent="0.3">
      <c r="C6809" s="2"/>
      <c r="L6809" s="4">
        <v>0.49122714026985892</v>
      </c>
      <c r="M6809" s="28">
        <f t="shared" si="115"/>
        <v>480</v>
      </c>
    </row>
    <row r="6810" spans="3:13" x14ac:dyDescent="0.3">
      <c r="C6810" s="2"/>
      <c r="L6810" s="4">
        <v>0.99341370122650596</v>
      </c>
      <c r="M6810" s="27">
        <f t="shared" si="115"/>
        <v>1000</v>
      </c>
    </row>
    <row r="6811" spans="3:13" x14ac:dyDescent="0.3">
      <c r="C6811" s="2"/>
      <c r="L6811" s="4">
        <v>0.48866687535511311</v>
      </c>
      <c r="M6811" s="28">
        <f t="shared" si="115"/>
        <v>480</v>
      </c>
    </row>
    <row r="6812" spans="3:13" x14ac:dyDescent="0.3">
      <c r="C6812" s="2"/>
      <c r="L6812" s="4">
        <v>3.8758478116955875E-2</v>
      </c>
      <c r="M6812" s="27">
        <f t="shared" si="115"/>
        <v>-1040</v>
      </c>
    </row>
    <row r="6813" spans="3:13" x14ac:dyDescent="0.3">
      <c r="C6813" s="2"/>
      <c r="L6813" s="4">
        <v>0.45823484426143402</v>
      </c>
      <c r="M6813" s="28">
        <f t="shared" si="115"/>
        <v>480</v>
      </c>
    </row>
    <row r="6814" spans="3:13" x14ac:dyDescent="0.3">
      <c r="C6814" s="2"/>
      <c r="L6814" s="4">
        <v>0.15343130903552482</v>
      </c>
      <c r="M6814" s="27">
        <f t="shared" si="115"/>
        <v>-1040</v>
      </c>
    </row>
    <row r="6815" spans="3:13" x14ac:dyDescent="0.3">
      <c r="C6815" s="2"/>
      <c r="L6815" s="4">
        <v>0.2688148570905653</v>
      </c>
      <c r="M6815" s="28">
        <f t="shared" si="115"/>
        <v>-540</v>
      </c>
    </row>
    <row r="6816" spans="3:13" x14ac:dyDescent="0.3">
      <c r="C6816" s="2"/>
      <c r="L6816" s="4">
        <v>0.94007478923377263</v>
      </c>
      <c r="M6816" s="27">
        <f t="shared" si="115"/>
        <v>1000</v>
      </c>
    </row>
    <row r="6817" spans="3:13" x14ac:dyDescent="0.3">
      <c r="C6817" s="2"/>
      <c r="L6817" s="4">
        <v>0.89118430633178025</v>
      </c>
      <c r="M6817" s="28">
        <f t="shared" si="115"/>
        <v>1000</v>
      </c>
    </row>
    <row r="6818" spans="3:13" x14ac:dyDescent="0.3">
      <c r="C6818" s="2"/>
      <c r="L6818" s="4">
        <v>0.6913324726960276</v>
      </c>
      <c r="M6818" s="27">
        <f t="shared" si="115"/>
        <v>480</v>
      </c>
    </row>
    <row r="6819" spans="3:13" x14ac:dyDescent="0.3">
      <c r="C6819" s="2"/>
      <c r="L6819" s="4">
        <v>0.261484220635953</v>
      </c>
      <c r="M6819" s="28">
        <f t="shared" si="115"/>
        <v>-540</v>
      </c>
    </row>
    <row r="6820" spans="3:13" x14ac:dyDescent="0.3">
      <c r="C6820" s="2"/>
      <c r="L6820" s="4">
        <v>0.20759275647154485</v>
      </c>
      <c r="M6820" s="27">
        <f t="shared" si="115"/>
        <v>-1040</v>
      </c>
    </row>
    <row r="6821" spans="3:13" x14ac:dyDescent="0.3">
      <c r="C6821" s="2"/>
      <c r="L6821" s="4">
        <v>4.3460642463009735E-2</v>
      </c>
      <c r="M6821" s="28">
        <f t="shared" si="115"/>
        <v>-1040</v>
      </c>
    </row>
    <row r="6822" spans="3:13" x14ac:dyDescent="0.3">
      <c r="C6822" s="2"/>
      <c r="L6822" s="4">
        <v>0.82042817942879354</v>
      </c>
      <c r="M6822" s="27">
        <f t="shared" si="115"/>
        <v>1000</v>
      </c>
    </row>
    <row r="6823" spans="3:13" x14ac:dyDescent="0.3">
      <c r="C6823" s="2"/>
      <c r="L6823" s="4">
        <v>0.30909411170330892</v>
      </c>
      <c r="M6823" s="28">
        <f t="shared" si="115"/>
        <v>-540</v>
      </c>
    </row>
    <row r="6824" spans="3:13" x14ac:dyDescent="0.3">
      <c r="C6824" s="2"/>
      <c r="L6824" s="4">
        <v>0.72556388009740569</v>
      </c>
      <c r="M6824" s="27">
        <f t="shared" si="115"/>
        <v>480</v>
      </c>
    </row>
    <row r="6825" spans="3:13" x14ac:dyDescent="0.3">
      <c r="C6825" s="2"/>
      <c r="L6825" s="4">
        <v>0.22641055440509339</v>
      </c>
      <c r="M6825" s="28">
        <f t="shared" si="115"/>
        <v>-1040</v>
      </c>
    </row>
    <row r="6826" spans="3:13" x14ac:dyDescent="0.3">
      <c r="C6826" s="2"/>
      <c r="L6826" s="4">
        <v>0.95645148402924751</v>
      </c>
      <c r="M6826" s="27">
        <f t="shared" si="115"/>
        <v>1000</v>
      </c>
    </row>
    <row r="6827" spans="3:13" x14ac:dyDescent="0.3">
      <c r="C6827" s="2"/>
      <c r="L6827" s="4">
        <v>7.9959072669241849E-2</v>
      </c>
      <c r="M6827" s="28">
        <f t="shared" si="115"/>
        <v>-1040</v>
      </c>
    </row>
    <row r="6828" spans="3:13" x14ac:dyDescent="0.3">
      <c r="C6828" s="2"/>
      <c r="L6828" s="4">
        <v>0.95963371713301826</v>
      </c>
      <c r="M6828" s="27">
        <f t="shared" si="115"/>
        <v>1000</v>
      </c>
    </row>
    <row r="6829" spans="3:13" x14ac:dyDescent="0.3">
      <c r="C6829" s="2"/>
      <c r="L6829" s="4">
        <v>0.37348214276438374</v>
      </c>
      <c r="M6829" s="28">
        <f t="shared" si="115"/>
        <v>-540</v>
      </c>
    </row>
    <row r="6830" spans="3:13" x14ac:dyDescent="0.3">
      <c r="C6830" s="2"/>
      <c r="L6830" s="4">
        <v>0.85601186839166599</v>
      </c>
      <c r="M6830" s="27">
        <f t="shared" si="115"/>
        <v>1000</v>
      </c>
    </row>
    <row r="6831" spans="3:13" x14ac:dyDescent="0.3">
      <c r="C6831" s="2"/>
      <c r="L6831" s="4">
        <v>0.9075720558036231</v>
      </c>
      <c r="M6831" s="28">
        <f t="shared" si="115"/>
        <v>1000</v>
      </c>
    </row>
    <row r="6832" spans="3:13" x14ac:dyDescent="0.3">
      <c r="C6832" s="2"/>
      <c r="L6832" s="4">
        <v>0.6692421525610045</v>
      </c>
      <c r="M6832" s="27">
        <f t="shared" si="115"/>
        <v>480</v>
      </c>
    </row>
    <row r="6833" spans="3:13" x14ac:dyDescent="0.3">
      <c r="C6833" s="2"/>
      <c r="L6833" s="4">
        <v>0.89108925829442276</v>
      </c>
      <c r="M6833" s="28">
        <f t="shared" si="115"/>
        <v>1000</v>
      </c>
    </row>
    <row r="6834" spans="3:13" x14ac:dyDescent="0.3">
      <c r="C6834" s="2"/>
      <c r="L6834" s="4">
        <v>0.29714864655879614</v>
      </c>
      <c r="M6834" s="27">
        <f t="shared" si="115"/>
        <v>-540</v>
      </c>
    </row>
    <row r="6835" spans="3:13" x14ac:dyDescent="0.3">
      <c r="C6835" s="2"/>
      <c r="L6835" s="4">
        <v>0.36348721673526452</v>
      </c>
      <c r="M6835" s="28">
        <f t="shared" si="115"/>
        <v>-540</v>
      </c>
    </row>
    <row r="6836" spans="3:13" x14ac:dyDescent="0.3">
      <c r="C6836" s="2"/>
      <c r="L6836" s="4">
        <v>0.63959884663789779</v>
      </c>
      <c r="M6836" s="27">
        <f t="shared" si="115"/>
        <v>480</v>
      </c>
    </row>
    <row r="6837" spans="3:13" x14ac:dyDescent="0.3">
      <c r="C6837" s="2"/>
      <c r="L6837" s="4">
        <v>0.72929736500940656</v>
      </c>
      <c r="M6837" s="28">
        <f t="shared" si="115"/>
        <v>480</v>
      </c>
    </row>
    <row r="6838" spans="3:13" x14ac:dyDescent="0.3">
      <c r="C6838" s="2"/>
      <c r="L6838" s="4">
        <v>9.7587770798508555E-2</v>
      </c>
      <c r="M6838" s="27">
        <f t="shared" si="115"/>
        <v>-1040</v>
      </c>
    </row>
    <row r="6839" spans="3:13" x14ac:dyDescent="0.3">
      <c r="C6839" s="2"/>
      <c r="L6839" s="4">
        <v>9.4560758967621727E-2</v>
      </c>
      <c r="M6839" s="28">
        <f t="shared" si="115"/>
        <v>-1040</v>
      </c>
    </row>
    <row r="6840" spans="3:13" x14ac:dyDescent="0.3">
      <c r="C6840" s="2"/>
      <c r="L6840" s="4">
        <v>0.79857922424305583</v>
      </c>
      <c r="M6840" s="27">
        <f t="shared" si="115"/>
        <v>1000</v>
      </c>
    </row>
    <row r="6841" spans="3:13" x14ac:dyDescent="0.3">
      <c r="C6841" s="2"/>
      <c r="L6841" s="4">
        <v>0.55057690806465198</v>
      </c>
      <c r="M6841" s="28">
        <f t="shared" si="115"/>
        <v>480</v>
      </c>
    </row>
    <row r="6842" spans="3:13" x14ac:dyDescent="0.3">
      <c r="C6842" s="2"/>
      <c r="L6842" s="4">
        <v>0.2814515067519614</v>
      </c>
      <c r="M6842" s="27">
        <f t="shared" si="115"/>
        <v>-540</v>
      </c>
    </row>
    <row r="6843" spans="3:13" x14ac:dyDescent="0.3">
      <c r="C6843" s="2"/>
      <c r="L6843" s="4">
        <v>0.60417070797839612</v>
      </c>
      <c r="M6843" s="28">
        <f t="shared" si="115"/>
        <v>480</v>
      </c>
    </row>
    <row r="6844" spans="3:13" x14ac:dyDescent="0.3">
      <c r="C6844" s="2"/>
      <c r="L6844" s="4">
        <v>0.39604941553549899</v>
      </c>
      <c r="M6844" s="27">
        <f t="shared" si="115"/>
        <v>-540</v>
      </c>
    </row>
    <row r="6845" spans="3:13" x14ac:dyDescent="0.3">
      <c r="C6845" s="2"/>
      <c r="L6845" s="4">
        <v>0.66280768231960197</v>
      </c>
      <c r="M6845" s="28">
        <f t="shared" si="115"/>
        <v>480</v>
      </c>
    </row>
    <row r="6846" spans="3:13" x14ac:dyDescent="0.3">
      <c r="C6846" s="2"/>
      <c r="L6846" s="4">
        <v>0.72737253850604799</v>
      </c>
      <c r="M6846" s="27">
        <f t="shared" si="115"/>
        <v>480</v>
      </c>
    </row>
    <row r="6847" spans="3:13" x14ac:dyDescent="0.3">
      <c r="C6847" s="2"/>
      <c r="L6847" s="4">
        <v>0.65897173679093246</v>
      </c>
      <c r="M6847" s="28">
        <f t="shared" si="115"/>
        <v>480</v>
      </c>
    </row>
    <row r="6848" spans="3:13" x14ac:dyDescent="0.3">
      <c r="C6848" s="2"/>
      <c r="L6848" s="4">
        <v>0.81660828607551161</v>
      </c>
      <c r="M6848" s="27">
        <f t="shared" si="115"/>
        <v>1000</v>
      </c>
    </row>
    <row r="6849" spans="3:13" x14ac:dyDescent="0.3">
      <c r="C6849" s="2"/>
      <c r="L6849" s="4">
        <v>0.58379888063288476</v>
      </c>
      <c r="M6849" s="28">
        <f t="shared" si="115"/>
        <v>480</v>
      </c>
    </row>
    <row r="6850" spans="3:13" x14ac:dyDescent="0.3">
      <c r="C6850" s="2"/>
      <c r="L6850" s="4">
        <v>0.14332736519154454</v>
      </c>
      <c r="M6850" s="27">
        <f t="shared" si="115"/>
        <v>-1040</v>
      </c>
    </row>
    <row r="6851" spans="3:13" x14ac:dyDescent="0.3">
      <c r="C6851" s="2"/>
      <c r="L6851" s="4">
        <v>0.62087160016410037</v>
      </c>
      <c r="M6851" s="28">
        <f t="shared" si="115"/>
        <v>480</v>
      </c>
    </row>
    <row r="6852" spans="3:13" x14ac:dyDescent="0.3">
      <c r="C6852" s="2"/>
      <c r="L6852" s="4">
        <v>0.51807311979024473</v>
      </c>
      <c r="M6852" s="27">
        <f t="shared" si="115"/>
        <v>480</v>
      </c>
    </row>
    <row r="6853" spans="3:13" x14ac:dyDescent="0.3">
      <c r="C6853" s="2"/>
      <c r="L6853" s="4">
        <v>0.4233045177585143</v>
      </c>
      <c r="M6853" s="28">
        <f t="shared" ref="M6853:M6916" si="116">IF(L6853&gt;$D$19,$E$18,IF(L6853&gt;$D$20,$E$19,IF(L6853&gt;$D$21,$E$20,$E$21)))</f>
        <v>-540</v>
      </c>
    </row>
    <row r="6854" spans="3:13" x14ac:dyDescent="0.3">
      <c r="C6854" s="2"/>
      <c r="L6854" s="4">
        <v>0.96080268216334397</v>
      </c>
      <c r="M6854" s="27">
        <f t="shared" si="116"/>
        <v>1000</v>
      </c>
    </row>
    <row r="6855" spans="3:13" x14ac:dyDescent="0.3">
      <c r="C6855" s="2"/>
      <c r="L6855" s="4">
        <v>0.56514933260345968</v>
      </c>
      <c r="M6855" s="28">
        <f t="shared" si="116"/>
        <v>480</v>
      </c>
    </row>
    <row r="6856" spans="3:13" x14ac:dyDescent="0.3">
      <c r="C6856" s="2"/>
      <c r="L6856" s="4">
        <v>0.65734920078087133</v>
      </c>
      <c r="M6856" s="27">
        <f t="shared" si="116"/>
        <v>480</v>
      </c>
    </row>
    <row r="6857" spans="3:13" x14ac:dyDescent="0.3">
      <c r="C6857" s="2"/>
      <c r="L6857" s="4">
        <v>0.6611339940651626</v>
      </c>
      <c r="M6857" s="28">
        <f t="shared" si="116"/>
        <v>480</v>
      </c>
    </row>
    <row r="6858" spans="3:13" x14ac:dyDescent="0.3">
      <c r="C6858" s="2"/>
      <c r="L6858" s="4">
        <v>0.587758118163062</v>
      </c>
      <c r="M6858" s="27">
        <f t="shared" si="116"/>
        <v>480</v>
      </c>
    </row>
    <row r="6859" spans="3:13" x14ac:dyDescent="0.3">
      <c r="C6859" s="2"/>
      <c r="L6859" s="4">
        <v>0.49565634109246659</v>
      </c>
      <c r="M6859" s="28">
        <f t="shared" si="116"/>
        <v>480</v>
      </c>
    </row>
    <row r="6860" spans="3:13" x14ac:dyDescent="0.3">
      <c r="C6860" s="2"/>
      <c r="L6860" s="4">
        <v>0.29111476044327822</v>
      </c>
      <c r="M6860" s="27">
        <f t="shared" si="116"/>
        <v>-540</v>
      </c>
    </row>
    <row r="6861" spans="3:13" x14ac:dyDescent="0.3">
      <c r="C6861" s="2"/>
      <c r="L6861" s="4">
        <v>0.48983962340041942</v>
      </c>
      <c r="M6861" s="28">
        <f t="shared" si="116"/>
        <v>480</v>
      </c>
    </row>
    <row r="6862" spans="3:13" x14ac:dyDescent="0.3">
      <c r="C6862" s="2"/>
      <c r="L6862" s="4">
        <v>0.49196263492125936</v>
      </c>
      <c r="M6862" s="27">
        <f t="shared" si="116"/>
        <v>480</v>
      </c>
    </row>
    <row r="6863" spans="3:13" x14ac:dyDescent="0.3">
      <c r="C6863" s="2"/>
      <c r="L6863" s="4">
        <v>0.97990854504672753</v>
      </c>
      <c r="M6863" s="28">
        <f t="shared" si="116"/>
        <v>1000</v>
      </c>
    </row>
    <row r="6864" spans="3:13" x14ac:dyDescent="0.3">
      <c r="C6864" s="2"/>
      <c r="L6864" s="4">
        <v>0.51922929392851458</v>
      </c>
      <c r="M6864" s="27">
        <f t="shared" si="116"/>
        <v>480</v>
      </c>
    </row>
    <row r="6865" spans="3:13" x14ac:dyDescent="0.3">
      <c r="C6865" s="2"/>
      <c r="L6865" s="4">
        <v>1.7124215703111512E-3</v>
      </c>
      <c r="M6865" s="28">
        <f t="shared" si="116"/>
        <v>-1040</v>
      </c>
    </row>
    <row r="6866" spans="3:13" x14ac:dyDescent="0.3">
      <c r="C6866" s="2"/>
      <c r="L6866" s="4">
        <v>0.44890477869208067</v>
      </c>
      <c r="M6866" s="27">
        <f t="shared" si="116"/>
        <v>480</v>
      </c>
    </row>
    <row r="6867" spans="3:13" x14ac:dyDescent="0.3">
      <c r="C6867" s="2"/>
      <c r="L6867" s="4">
        <v>0.29547726920109263</v>
      </c>
      <c r="M6867" s="28">
        <f t="shared" si="116"/>
        <v>-540</v>
      </c>
    </row>
    <row r="6868" spans="3:13" x14ac:dyDescent="0.3">
      <c r="C6868" s="2"/>
      <c r="L6868" s="4">
        <v>0.20821808428825528</v>
      </c>
      <c r="M6868" s="27">
        <f t="shared" si="116"/>
        <v>-1040</v>
      </c>
    </row>
    <row r="6869" spans="3:13" x14ac:dyDescent="0.3">
      <c r="C6869" s="2"/>
      <c r="L6869" s="4">
        <v>0.11073417087328685</v>
      </c>
      <c r="M6869" s="28">
        <f t="shared" si="116"/>
        <v>-1040</v>
      </c>
    </row>
    <row r="6870" spans="3:13" x14ac:dyDescent="0.3">
      <c r="C6870" s="2"/>
      <c r="L6870" s="4">
        <v>0.99761931694655326</v>
      </c>
      <c r="M6870" s="27">
        <f t="shared" si="116"/>
        <v>1000</v>
      </c>
    </row>
    <row r="6871" spans="3:13" x14ac:dyDescent="0.3">
      <c r="C6871" s="2"/>
      <c r="L6871" s="4">
        <v>0.96169884143031115</v>
      </c>
      <c r="M6871" s="28">
        <f t="shared" si="116"/>
        <v>1000</v>
      </c>
    </row>
    <row r="6872" spans="3:13" x14ac:dyDescent="0.3">
      <c r="C6872" s="2"/>
      <c r="L6872" s="4">
        <v>0.75963591980863954</v>
      </c>
      <c r="M6872" s="27">
        <f t="shared" si="116"/>
        <v>1000</v>
      </c>
    </row>
    <row r="6873" spans="3:13" x14ac:dyDescent="0.3">
      <c r="C6873" s="2"/>
      <c r="L6873" s="4">
        <v>0.32341559545664544</v>
      </c>
      <c r="M6873" s="28">
        <f t="shared" si="116"/>
        <v>-540</v>
      </c>
    </row>
    <row r="6874" spans="3:13" x14ac:dyDescent="0.3">
      <c r="C6874" s="2"/>
      <c r="L6874" s="4">
        <v>0.70531238347311731</v>
      </c>
      <c r="M6874" s="27">
        <f t="shared" si="116"/>
        <v>480</v>
      </c>
    </row>
    <row r="6875" spans="3:13" x14ac:dyDescent="0.3">
      <c r="C6875" s="2"/>
      <c r="L6875" s="4">
        <v>0.19590548113949946</v>
      </c>
      <c r="M6875" s="28">
        <f t="shared" si="116"/>
        <v>-1040</v>
      </c>
    </row>
    <row r="6876" spans="3:13" x14ac:dyDescent="0.3">
      <c r="C6876" s="2"/>
      <c r="L6876" s="4">
        <v>0.19974691150383528</v>
      </c>
      <c r="M6876" s="27">
        <f t="shared" si="116"/>
        <v>-1040</v>
      </c>
    </row>
    <row r="6877" spans="3:13" x14ac:dyDescent="0.3">
      <c r="C6877" s="2"/>
      <c r="L6877" s="4">
        <v>0.27213785209882069</v>
      </c>
      <c r="M6877" s="28">
        <f t="shared" si="116"/>
        <v>-540</v>
      </c>
    </row>
    <row r="6878" spans="3:13" x14ac:dyDescent="0.3">
      <c r="C6878" s="2"/>
      <c r="L6878" s="4">
        <v>0.96373056134174861</v>
      </c>
      <c r="M6878" s="27">
        <f t="shared" si="116"/>
        <v>1000</v>
      </c>
    </row>
    <row r="6879" spans="3:13" x14ac:dyDescent="0.3">
      <c r="C6879" s="2"/>
      <c r="L6879" s="4">
        <v>0.58360575438671736</v>
      </c>
      <c r="M6879" s="28">
        <f t="shared" si="116"/>
        <v>480</v>
      </c>
    </row>
    <row r="6880" spans="3:13" x14ac:dyDescent="0.3">
      <c r="C6880" s="2"/>
      <c r="L6880" s="4">
        <v>0.81328684068667922</v>
      </c>
      <c r="M6880" s="27">
        <f t="shared" si="116"/>
        <v>1000</v>
      </c>
    </row>
    <row r="6881" spans="3:13" x14ac:dyDescent="0.3">
      <c r="C6881" s="2"/>
      <c r="L6881" s="4">
        <v>0.7298574303308325</v>
      </c>
      <c r="M6881" s="28">
        <f t="shared" si="116"/>
        <v>480</v>
      </c>
    </row>
    <row r="6882" spans="3:13" x14ac:dyDescent="0.3">
      <c r="C6882" s="2"/>
      <c r="L6882" s="4">
        <v>0.72435808484111375</v>
      </c>
      <c r="M6882" s="27">
        <f t="shared" si="116"/>
        <v>480</v>
      </c>
    </row>
    <row r="6883" spans="3:13" x14ac:dyDescent="0.3">
      <c r="C6883" s="2"/>
      <c r="L6883" s="4">
        <v>0.71215893728081903</v>
      </c>
      <c r="M6883" s="28">
        <f t="shared" si="116"/>
        <v>480</v>
      </c>
    </row>
    <row r="6884" spans="3:13" x14ac:dyDescent="0.3">
      <c r="C6884" s="2"/>
      <c r="L6884" s="4">
        <v>0.14462571152155801</v>
      </c>
      <c r="M6884" s="27">
        <f t="shared" si="116"/>
        <v>-1040</v>
      </c>
    </row>
    <row r="6885" spans="3:13" x14ac:dyDescent="0.3">
      <c r="C6885" s="2"/>
      <c r="L6885" s="4">
        <v>0.46763629306845989</v>
      </c>
      <c r="M6885" s="28">
        <f t="shared" si="116"/>
        <v>480</v>
      </c>
    </row>
    <row r="6886" spans="3:13" x14ac:dyDescent="0.3">
      <c r="C6886" s="2"/>
      <c r="L6886" s="4">
        <v>0.48830986926733011</v>
      </c>
      <c r="M6886" s="27">
        <f t="shared" si="116"/>
        <v>480</v>
      </c>
    </row>
    <row r="6887" spans="3:13" x14ac:dyDescent="0.3">
      <c r="C6887" s="2"/>
      <c r="L6887" s="4">
        <v>0.75616097429051599</v>
      </c>
      <c r="M6887" s="28">
        <f t="shared" si="116"/>
        <v>1000</v>
      </c>
    </row>
    <row r="6888" spans="3:13" x14ac:dyDescent="0.3">
      <c r="C6888" s="2"/>
      <c r="L6888" s="4">
        <v>0.87647237397017808</v>
      </c>
      <c r="M6888" s="27">
        <f t="shared" si="116"/>
        <v>1000</v>
      </c>
    </row>
    <row r="6889" spans="3:13" x14ac:dyDescent="0.3">
      <c r="C6889" s="2"/>
      <c r="L6889" s="4">
        <v>0.66454486951443592</v>
      </c>
      <c r="M6889" s="28">
        <f t="shared" si="116"/>
        <v>480</v>
      </c>
    </row>
    <row r="6890" spans="3:13" x14ac:dyDescent="0.3">
      <c r="C6890" s="2"/>
      <c r="L6890" s="4">
        <v>0.26049369816287304</v>
      </c>
      <c r="M6890" s="27">
        <f t="shared" si="116"/>
        <v>-540</v>
      </c>
    </row>
    <row r="6891" spans="3:13" x14ac:dyDescent="0.3">
      <c r="C6891" s="2"/>
      <c r="L6891" s="4">
        <v>5.344188180988807E-3</v>
      </c>
      <c r="M6891" s="28">
        <f t="shared" si="116"/>
        <v>-1040</v>
      </c>
    </row>
    <row r="6892" spans="3:13" x14ac:dyDescent="0.3">
      <c r="C6892" s="2"/>
      <c r="L6892" s="4">
        <v>0.19760670851317674</v>
      </c>
      <c r="M6892" s="27">
        <f t="shared" si="116"/>
        <v>-1040</v>
      </c>
    </row>
    <row r="6893" spans="3:13" x14ac:dyDescent="0.3">
      <c r="C6893" s="2"/>
      <c r="L6893" s="4">
        <v>0.68275180596888152</v>
      </c>
      <c r="M6893" s="28">
        <f t="shared" si="116"/>
        <v>480</v>
      </c>
    </row>
    <row r="6894" spans="3:13" x14ac:dyDescent="0.3">
      <c r="C6894" s="2"/>
      <c r="L6894" s="4">
        <v>8.559677375526864E-2</v>
      </c>
      <c r="M6894" s="27">
        <f t="shared" si="116"/>
        <v>-1040</v>
      </c>
    </row>
    <row r="6895" spans="3:13" x14ac:dyDescent="0.3">
      <c r="C6895" s="2"/>
      <c r="L6895" s="4">
        <v>0.66003998047763457</v>
      </c>
      <c r="M6895" s="28">
        <f t="shared" si="116"/>
        <v>480</v>
      </c>
    </row>
    <row r="6896" spans="3:13" x14ac:dyDescent="0.3">
      <c r="C6896" s="2"/>
      <c r="L6896" s="4">
        <v>0.82231955886983699</v>
      </c>
      <c r="M6896" s="27">
        <f t="shared" si="116"/>
        <v>1000</v>
      </c>
    </row>
    <row r="6897" spans="3:13" x14ac:dyDescent="0.3">
      <c r="C6897" s="2"/>
      <c r="L6897" s="4">
        <v>0.19508645461891305</v>
      </c>
      <c r="M6897" s="28">
        <f t="shared" si="116"/>
        <v>-1040</v>
      </c>
    </row>
    <row r="6898" spans="3:13" x14ac:dyDescent="0.3">
      <c r="C6898" s="2"/>
      <c r="L6898" s="4">
        <v>0.81051595700875523</v>
      </c>
      <c r="M6898" s="27">
        <f t="shared" si="116"/>
        <v>1000</v>
      </c>
    </row>
    <row r="6899" spans="3:13" x14ac:dyDescent="0.3">
      <c r="C6899" s="2"/>
      <c r="L6899" s="4">
        <v>0.27118519696103938</v>
      </c>
      <c r="M6899" s="28">
        <f t="shared" si="116"/>
        <v>-540</v>
      </c>
    </row>
    <row r="6900" spans="3:13" x14ac:dyDescent="0.3">
      <c r="C6900" s="2"/>
      <c r="L6900" s="4">
        <v>0.135380160381528</v>
      </c>
      <c r="M6900" s="27">
        <f t="shared" si="116"/>
        <v>-1040</v>
      </c>
    </row>
    <row r="6901" spans="3:13" x14ac:dyDescent="0.3">
      <c r="C6901" s="2"/>
      <c r="L6901" s="4">
        <v>0.15986748668215345</v>
      </c>
      <c r="M6901" s="28">
        <f t="shared" si="116"/>
        <v>-1040</v>
      </c>
    </row>
    <row r="6902" spans="3:13" x14ac:dyDescent="0.3">
      <c r="C6902" s="2"/>
      <c r="L6902" s="4">
        <v>0.9688162404965367</v>
      </c>
      <c r="M6902" s="27">
        <f t="shared" si="116"/>
        <v>1000</v>
      </c>
    </row>
    <row r="6903" spans="3:13" x14ac:dyDescent="0.3">
      <c r="C6903" s="2"/>
      <c r="L6903" s="4">
        <v>0.80402464947263785</v>
      </c>
      <c r="M6903" s="28">
        <f t="shared" si="116"/>
        <v>1000</v>
      </c>
    </row>
    <row r="6904" spans="3:13" x14ac:dyDescent="0.3">
      <c r="C6904" s="2"/>
      <c r="L6904" s="4">
        <v>0.47364073900185288</v>
      </c>
      <c r="M6904" s="27">
        <f t="shared" si="116"/>
        <v>480</v>
      </c>
    </row>
    <row r="6905" spans="3:13" x14ac:dyDescent="0.3">
      <c r="C6905" s="2"/>
      <c r="L6905" s="4">
        <v>0.54835604747049482</v>
      </c>
      <c r="M6905" s="28">
        <f t="shared" si="116"/>
        <v>480</v>
      </c>
    </row>
    <row r="6906" spans="3:13" x14ac:dyDescent="0.3">
      <c r="C6906" s="2"/>
      <c r="L6906" s="4">
        <v>0.66654226870432176</v>
      </c>
      <c r="M6906" s="27">
        <f t="shared" si="116"/>
        <v>480</v>
      </c>
    </row>
    <row r="6907" spans="3:13" x14ac:dyDescent="0.3">
      <c r="C6907" s="2"/>
      <c r="L6907" s="4">
        <v>0.68432409427584784</v>
      </c>
      <c r="M6907" s="28">
        <f t="shared" si="116"/>
        <v>480</v>
      </c>
    </row>
    <row r="6908" spans="3:13" x14ac:dyDescent="0.3">
      <c r="C6908" s="2"/>
      <c r="L6908" s="4">
        <v>0.82008259106207537</v>
      </c>
      <c r="M6908" s="27">
        <f t="shared" si="116"/>
        <v>1000</v>
      </c>
    </row>
    <row r="6909" spans="3:13" x14ac:dyDescent="0.3">
      <c r="C6909" s="2"/>
      <c r="L6909" s="4">
        <v>0.15063700569311234</v>
      </c>
      <c r="M6909" s="28">
        <f t="shared" si="116"/>
        <v>-1040</v>
      </c>
    </row>
    <row r="6910" spans="3:13" x14ac:dyDescent="0.3">
      <c r="C6910" s="2"/>
      <c r="L6910" s="4">
        <v>0.84818815992697771</v>
      </c>
      <c r="M6910" s="27">
        <f t="shared" si="116"/>
        <v>1000</v>
      </c>
    </row>
    <row r="6911" spans="3:13" x14ac:dyDescent="0.3">
      <c r="C6911" s="2"/>
      <c r="L6911" s="4">
        <v>0.34570001668237571</v>
      </c>
      <c r="M6911" s="28">
        <f t="shared" si="116"/>
        <v>-540</v>
      </c>
    </row>
    <row r="6912" spans="3:13" x14ac:dyDescent="0.3">
      <c r="C6912" s="2"/>
      <c r="L6912" s="4">
        <v>0.36977997234325566</v>
      </c>
      <c r="M6912" s="27">
        <f t="shared" si="116"/>
        <v>-540</v>
      </c>
    </row>
    <row r="6913" spans="3:13" x14ac:dyDescent="0.3">
      <c r="C6913" s="2"/>
      <c r="L6913" s="4">
        <v>0.37816349565828999</v>
      </c>
      <c r="M6913" s="28">
        <f t="shared" si="116"/>
        <v>-540</v>
      </c>
    </row>
    <row r="6914" spans="3:13" x14ac:dyDescent="0.3">
      <c r="C6914" s="2"/>
      <c r="L6914" s="4">
        <v>0.78696313605990453</v>
      </c>
      <c r="M6914" s="27">
        <f t="shared" si="116"/>
        <v>1000</v>
      </c>
    </row>
    <row r="6915" spans="3:13" x14ac:dyDescent="0.3">
      <c r="C6915" s="2"/>
      <c r="L6915" s="4">
        <v>0.49158435602200634</v>
      </c>
      <c r="M6915" s="28">
        <f t="shared" si="116"/>
        <v>480</v>
      </c>
    </row>
    <row r="6916" spans="3:13" x14ac:dyDescent="0.3">
      <c r="C6916" s="2"/>
      <c r="L6916" s="4">
        <v>0.91686302656922047</v>
      </c>
      <c r="M6916" s="27">
        <f t="shared" si="116"/>
        <v>1000</v>
      </c>
    </row>
    <row r="6917" spans="3:13" x14ac:dyDescent="0.3">
      <c r="C6917" s="2"/>
      <c r="L6917" s="4">
        <v>0.44078428046619067</v>
      </c>
      <c r="M6917" s="28">
        <f t="shared" ref="M6917:M6980" si="117">IF(L6917&gt;$D$19,$E$18,IF(L6917&gt;$D$20,$E$19,IF(L6917&gt;$D$21,$E$20,$E$21)))</f>
        <v>480</v>
      </c>
    </row>
    <row r="6918" spans="3:13" x14ac:dyDescent="0.3">
      <c r="C6918" s="2"/>
      <c r="L6918" s="4">
        <v>0.45177877102818775</v>
      </c>
      <c r="M6918" s="27">
        <f t="shared" si="117"/>
        <v>480</v>
      </c>
    </row>
    <row r="6919" spans="3:13" x14ac:dyDescent="0.3">
      <c r="C6919" s="2"/>
      <c r="L6919" s="4">
        <v>0.2834828685727766</v>
      </c>
      <c r="M6919" s="28">
        <f t="shared" si="117"/>
        <v>-540</v>
      </c>
    </row>
    <row r="6920" spans="3:13" x14ac:dyDescent="0.3">
      <c r="C6920" s="2"/>
      <c r="L6920" s="4">
        <v>3.071296289763259E-2</v>
      </c>
      <c r="M6920" s="27">
        <f t="shared" si="117"/>
        <v>-1040</v>
      </c>
    </row>
    <row r="6921" spans="3:13" x14ac:dyDescent="0.3">
      <c r="C6921" s="2"/>
      <c r="L6921" s="4">
        <v>0.67541937459891876</v>
      </c>
      <c r="M6921" s="28">
        <f t="shared" si="117"/>
        <v>480</v>
      </c>
    </row>
    <row r="6922" spans="3:13" x14ac:dyDescent="0.3">
      <c r="C6922" s="2"/>
      <c r="L6922" s="4">
        <v>7.1063900123639612E-2</v>
      </c>
      <c r="M6922" s="27">
        <f t="shared" si="117"/>
        <v>-1040</v>
      </c>
    </row>
    <row r="6923" spans="3:13" x14ac:dyDescent="0.3">
      <c r="C6923" s="2"/>
      <c r="L6923" s="4">
        <v>0.49890848469956905</v>
      </c>
      <c r="M6923" s="28">
        <f t="shared" si="117"/>
        <v>480</v>
      </c>
    </row>
    <row r="6924" spans="3:13" x14ac:dyDescent="0.3">
      <c r="C6924" s="2"/>
      <c r="L6924" s="4">
        <v>0.98603763933737198</v>
      </c>
      <c r="M6924" s="27">
        <f t="shared" si="117"/>
        <v>1000</v>
      </c>
    </row>
    <row r="6925" spans="3:13" x14ac:dyDescent="0.3">
      <c r="C6925" s="2"/>
      <c r="L6925" s="4">
        <v>0.74888167742704681</v>
      </c>
      <c r="M6925" s="28">
        <f t="shared" si="117"/>
        <v>1000</v>
      </c>
    </row>
    <row r="6926" spans="3:13" x14ac:dyDescent="0.3">
      <c r="C6926" s="2"/>
      <c r="L6926" s="4">
        <v>0.79045450970131481</v>
      </c>
      <c r="M6926" s="27">
        <f t="shared" si="117"/>
        <v>1000</v>
      </c>
    </row>
    <row r="6927" spans="3:13" x14ac:dyDescent="0.3">
      <c r="C6927" s="2"/>
      <c r="L6927" s="4">
        <v>0.18731118197640584</v>
      </c>
      <c r="M6927" s="28">
        <f t="shared" si="117"/>
        <v>-1040</v>
      </c>
    </row>
    <row r="6928" spans="3:13" x14ac:dyDescent="0.3">
      <c r="C6928" s="2"/>
      <c r="L6928" s="4">
        <v>0.67006638318851486</v>
      </c>
      <c r="M6928" s="27">
        <f t="shared" si="117"/>
        <v>480</v>
      </c>
    </row>
    <row r="6929" spans="3:13" x14ac:dyDescent="0.3">
      <c r="C6929" s="2"/>
      <c r="L6929" s="4">
        <v>0.81074348149194941</v>
      </c>
      <c r="M6929" s="28">
        <f t="shared" si="117"/>
        <v>1000</v>
      </c>
    </row>
    <row r="6930" spans="3:13" x14ac:dyDescent="0.3">
      <c r="C6930" s="2"/>
      <c r="L6930" s="4">
        <v>0.52760104750510584</v>
      </c>
      <c r="M6930" s="27">
        <f t="shared" si="117"/>
        <v>480</v>
      </c>
    </row>
    <row r="6931" spans="3:13" x14ac:dyDescent="0.3">
      <c r="C6931" s="2"/>
      <c r="L6931" s="4">
        <v>0.73001349056077003</v>
      </c>
      <c r="M6931" s="28">
        <f t="shared" si="117"/>
        <v>480</v>
      </c>
    </row>
    <row r="6932" spans="3:13" x14ac:dyDescent="0.3">
      <c r="C6932" s="2"/>
      <c r="L6932" s="4">
        <v>0.34282951555346131</v>
      </c>
      <c r="M6932" s="27">
        <f t="shared" si="117"/>
        <v>-540</v>
      </c>
    </row>
    <row r="6933" spans="3:13" x14ac:dyDescent="0.3">
      <c r="C6933" s="2"/>
      <c r="L6933" s="4">
        <v>0.80839512287880422</v>
      </c>
      <c r="M6933" s="28">
        <f t="shared" si="117"/>
        <v>1000</v>
      </c>
    </row>
    <row r="6934" spans="3:13" x14ac:dyDescent="0.3">
      <c r="C6934" s="2"/>
      <c r="L6934" s="4">
        <v>0.87094224437392542</v>
      </c>
      <c r="M6934" s="27">
        <f t="shared" si="117"/>
        <v>1000</v>
      </c>
    </row>
    <row r="6935" spans="3:13" x14ac:dyDescent="0.3">
      <c r="C6935" s="2"/>
      <c r="L6935" s="4">
        <v>0.62235613516754085</v>
      </c>
      <c r="M6935" s="28">
        <f t="shared" si="117"/>
        <v>480</v>
      </c>
    </row>
    <row r="6936" spans="3:13" x14ac:dyDescent="0.3">
      <c r="C6936" s="2"/>
      <c r="L6936" s="4">
        <v>0.22404618568825774</v>
      </c>
      <c r="M6936" s="27">
        <f t="shared" si="117"/>
        <v>-1040</v>
      </c>
    </row>
    <row r="6937" spans="3:13" x14ac:dyDescent="0.3">
      <c r="C6937" s="2"/>
      <c r="L6937" s="4">
        <v>0.9992252382672443</v>
      </c>
      <c r="M6937" s="28">
        <f t="shared" si="117"/>
        <v>1000</v>
      </c>
    </row>
    <row r="6938" spans="3:13" x14ac:dyDescent="0.3">
      <c r="C6938" s="2"/>
      <c r="L6938" s="4">
        <v>5.9562788558042312E-2</v>
      </c>
      <c r="M6938" s="27">
        <f t="shared" si="117"/>
        <v>-1040</v>
      </c>
    </row>
    <row r="6939" spans="3:13" x14ac:dyDescent="0.3">
      <c r="C6939" s="2"/>
      <c r="L6939" s="4">
        <v>0.89224436059360968</v>
      </c>
      <c r="M6939" s="28">
        <f t="shared" si="117"/>
        <v>1000</v>
      </c>
    </row>
    <row r="6940" spans="3:13" x14ac:dyDescent="0.3">
      <c r="C6940" s="2"/>
      <c r="L6940" s="4">
        <v>0.54564801182354028</v>
      </c>
      <c r="M6940" s="27">
        <f t="shared" si="117"/>
        <v>480</v>
      </c>
    </row>
    <row r="6941" spans="3:13" x14ac:dyDescent="0.3">
      <c r="C6941" s="2"/>
      <c r="L6941" s="4">
        <v>0.11637127549082449</v>
      </c>
      <c r="M6941" s="28">
        <f t="shared" si="117"/>
        <v>-1040</v>
      </c>
    </row>
    <row r="6942" spans="3:13" x14ac:dyDescent="0.3">
      <c r="C6942" s="2"/>
      <c r="L6942" s="4">
        <v>0.9242165363664967</v>
      </c>
      <c r="M6942" s="27">
        <f t="shared" si="117"/>
        <v>1000</v>
      </c>
    </row>
    <row r="6943" spans="3:13" x14ac:dyDescent="0.3">
      <c r="C6943" s="2"/>
      <c r="L6943" s="4">
        <v>0.51086645466398894</v>
      </c>
      <c r="M6943" s="28">
        <f t="shared" si="117"/>
        <v>480</v>
      </c>
    </row>
    <row r="6944" spans="3:13" x14ac:dyDescent="0.3">
      <c r="C6944" s="2"/>
      <c r="L6944" s="4">
        <v>0.97924317395445892</v>
      </c>
      <c r="M6944" s="27">
        <f t="shared" si="117"/>
        <v>1000</v>
      </c>
    </row>
    <row r="6945" spans="3:13" x14ac:dyDescent="0.3">
      <c r="C6945" s="2"/>
      <c r="L6945" s="4">
        <v>0.11805571582843921</v>
      </c>
      <c r="M6945" s="28">
        <f t="shared" si="117"/>
        <v>-1040</v>
      </c>
    </row>
    <row r="6946" spans="3:13" x14ac:dyDescent="0.3">
      <c r="C6946" s="2"/>
      <c r="L6946" s="4">
        <v>0.36983275927490156</v>
      </c>
      <c r="M6946" s="27">
        <f t="shared" si="117"/>
        <v>-540</v>
      </c>
    </row>
    <row r="6947" spans="3:13" x14ac:dyDescent="0.3">
      <c r="C6947" s="2"/>
      <c r="L6947" s="4">
        <v>5.7785731121192896E-2</v>
      </c>
      <c r="M6947" s="28">
        <f t="shared" si="117"/>
        <v>-1040</v>
      </c>
    </row>
    <row r="6948" spans="3:13" x14ac:dyDescent="0.3">
      <c r="C6948" s="2"/>
      <c r="L6948" s="4">
        <v>0.13525930906455208</v>
      </c>
      <c r="M6948" s="27">
        <f t="shared" si="117"/>
        <v>-1040</v>
      </c>
    </row>
    <row r="6949" spans="3:13" x14ac:dyDescent="0.3">
      <c r="C6949" s="2"/>
      <c r="L6949" s="4">
        <v>0.10536509191942178</v>
      </c>
      <c r="M6949" s="28">
        <f t="shared" si="117"/>
        <v>-1040</v>
      </c>
    </row>
    <row r="6950" spans="3:13" x14ac:dyDescent="0.3">
      <c r="C6950" s="2"/>
      <c r="L6950" s="4">
        <v>0.1821601283313864</v>
      </c>
      <c r="M6950" s="27">
        <f t="shared" si="117"/>
        <v>-1040</v>
      </c>
    </row>
    <row r="6951" spans="3:13" x14ac:dyDescent="0.3">
      <c r="C6951" s="2"/>
      <c r="L6951" s="4">
        <v>0.15851418060033096</v>
      </c>
      <c r="M6951" s="28">
        <f t="shared" si="117"/>
        <v>-1040</v>
      </c>
    </row>
    <row r="6952" spans="3:13" x14ac:dyDescent="0.3">
      <c r="C6952" s="2"/>
      <c r="L6952" s="4">
        <v>0.3733129817920493</v>
      </c>
      <c r="M6952" s="27">
        <f t="shared" si="117"/>
        <v>-540</v>
      </c>
    </row>
    <row r="6953" spans="3:13" x14ac:dyDescent="0.3">
      <c r="C6953" s="2"/>
      <c r="L6953" s="4">
        <v>0.89758987306861515</v>
      </c>
      <c r="M6953" s="28">
        <f t="shared" si="117"/>
        <v>1000</v>
      </c>
    </row>
    <row r="6954" spans="3:13" x14ac:dyDescent="0.3">
      <c r="C6954" s="2"/>
      <c r="L6954" s="4">
        <v>0.67627400168187102</v>
      </c>
      <c r="M6954" s="27">
        <f t="shared" si="117"/>
        <v>480</v>
      </c>
    </row>
    <row r="6955" spans="3:13" x14ac:dyDescent="0.3">
      <c r="C6955" s="2"/>
      <c r="L6955" s="4">
        <v>5.0566707241314068E-2</v>
      </c>
      <c r="M6955" s="28">
        <f t="shared" si="117"/>
        <v>-1040</v>
      </c>
    </row>
    <row r="6956" spans="3:13" x14ac:dyDescent="0.3">
      <c r="C6956" s="2"/>
      <c r="L6956" s="4">
        <v>0.10897089186984077</v>
      </c>
      <c r="M6956" s="27">
        <f t="shared" si="117"/>
        <v>-1040</v>
      </c>
    </row>
    <row r="6957" spans="3:13" x14ac:dyDescent="0.3">
      <c r="C6957" s="2"/>
      <c r="L6957" s="4">
        <v>0.64551487695420551</v>
      </c>
      <c r="M6957" s="28">
        <f t="shared" si="117"/>
        <v>480</v>
      </c>
    </row>
    <row r="6958" spans="3:13" x14ac:dyDescent="0.3">
      <c r="C6958" s="2"/>
      <c r="L6958" s="4">
        <v>0.12842656831565957</v>
      </c>
      <c r="M6958" s="27">
        <f t="shared" si="117"/>
        <v>-1040</v>
      </c>
    </row>
    <row r="6959" spans="3:13" x14ac:dyDescent="0.3">
      <c r="C6959" s="2"/>
      <c r="L6959" s="4">
        <v>3.5188157828484834E-2</v>
      </c>
      <c r="M6959" s="28">
        <f t="shared" si="117"/>
        <v>-1040</v>
      </c>
    </row>
    <row r="6960" spans="3:13" x14ac:dyDescent="0.3">
      <c r="C6960" s="2"/>
      <c r="L6960" s="4">
        <v>0.16934549252949049</v>
      </c>
      <c r="M6960" s="27">
        <f t="shared" si="117"/>
        <v>-1040</v>
      </c>
    </row>
    <row r="6961" spans="3:13" x14ac:dyDescent="0.3">
      <c r="C6961" s="2"/>
      <c r="L6961" s="4">
        <v>0.54867166485441565</v>
      </c>
      <c r="M6961" s="28">
        <f t="shared" si="117"/>
        <v>480</v>
      </c>
    </row>
    <row r="6962" spans="3:13" x14ac:dyDescent="0.3">
      <c r="C6962" s="2"/>
      <c r="L6962" s="4">
        <v>0.27976922280858774</v>
      </c>
      <c r="M6962" s="27">
        <f t="shared" si="117"/>
        <v>-540</v>
      </c>
    </row>
    <row r="6963" spans="3:13" x14ac:dyDescent="0.3">
      <c r="C6963" s="2"/>
      <c r="L6963" s="4">
        <v>0.68479171483416901</v>
      </c>
      <c r="M6963" s="28">
        <f t="shared" si="117"/>
        <v>480</v>
      </c>
    </row>
    <row r="6964" spans="3:13" x14ac:dyDescent="0.3">
      <c r="C6964" s="2"/>
      <c r="L6964" s="4">
        <v>0.95046674500622652</v>
      </c>
      <c r="M6964" s="27">
        <f t="shared" si="117"/>
        <v>1000</v>
      </c>
    </row>
    <row r="6965" spans="3:13" x14ac:dyDescent="0.3">
      <c r="C6965" s="2"/>
      <c r="L6965" s="4">
        <v>0.55455150164742062</v>
      </c>
      <c r="M6965" s="28">
        <f t="shared" si="117"/>
        <v>480</v>
      </c>
    </row>
    <row r="6966" spans="3:13" x14ac:dyDescent="0.3">
      <c r="C6966" s="2"/>
      <c r="L6966" s="4">
        <v>0.61082507315949985</v>
      </c>
      <c r="M6966" s="27">
        <f t="shared" si="117"/>
        <v>480</v>
      </c>
    </row>
    <row r="6967" spans="3:13" x14ac:dyDescent="0.3">
      <c r="C6967" s="2"/>
      <c r="L6967" s="4">
        <v>0.37896657571743453</v>
      </c>
      <c r="M6967" s="28">
        <f t="shared" si="117"/>
        <v>-540</v>
      </c>
    </row>
    <row r="6968" spans="3:13" x14ac:dyDescent="0.3">
      <c r="C6968" s="2"/>
      <c r="L6968" s="4">
        <v>8.8240330156466706E-2</v>
      </c>
      <c r="M6968" s="27">
        <f t="shared" si="117"/>
        <v>-1040</v>
      </c>
    </row>
    <row r="6969" spans="3:13" x14ac:dyDescent="0.3">
      <c r="C6969" s="2"/>
      <c r="L6969" s="4">
        <v>0.71830009322879207</v>
      </c>
      <c r="M6969" s="28">
        <f t="shared" si="117"/>
        <v>480</v>
      </c>
    </row>
    <row r="6970" spans="3:13" x14ac:dyDescent="0.3">
      <c r="C6970" s="2"/>
      <c r="L6970" s="4">
        <v>0.86846984994678955</v>
      </c>
      <c r="M6970" s="27">
        <f t="shared" si="117"/>
        <v>1000</v>
      </c>
    </row>
    <row r="6971" spans="3:13" x14ac:dyDescent="0.3">
      <c r="C6971" s="2"/>
      <c r="L6971" s="4">
        <v>3.267961015318499E-2</v>
      </c>
      <c r="M6971" s="28">
        <f t="shared" si="117"/>
        <v>-1040</v>
      </c>
    </row>
    <row r="6972" spans="3:13" x14ac:dyDescent="0.3">
      <c r="C6972" s="2"/>
      <c r="L6972" s="4">
        <v>0.82579800120541413</v>
      </c>
      <c r="M6972" s="27">
        <f t="shared" si="117"/>
        <v>1000</v>
      </c>
    </row>
    <row r="6973" spans="3:13" x14ac:dyDescent="0.3">
      <c r="C6973" s="2"/>
      <c r="L6973" s="4">
        <v>0.27252969129947802</v>
      </c>
      <c r="M6973" s="28">
        <f t="shared" si="117"/>
        <v>-540</v>
      </c>
    </row>
    <row r="6974" spans="3:13" x14ac:dyDescent="0.3">
      <c r="C6974" s="2"/>
      <c r="L6974" s="4">
        <v>9.9739704369199322E-2</v>
      </c>
      <c r="M6974" s="27">
        <f t="shared" si="117"/>
        <v>-1040</v>
      </c>
    </row>
    <row r="6975" spans="3:13" x14ac:dyDescent="0.3">
      <c r="C6975" s="2"/>
      <c r="L6975" s="4">
        <v>0.97517890875081326</v>
      </c>
      <c r="M6975" s="28">
        <f t="shared" si="117"/>
        <v>1000</v>
      </c>
    </row>
    <row r="6976" spans="3:13" x14ac:dyDescent="0.3">
      <c r="C6976" s="2"/>
      <c r="L6976" s="4">
        <v>0.70667034068130996</v>
      </c>
      <c r="M6976" s="27">
        <f t="shared" si="117"/>
        <v>480</v>
      </c>
    </row>
    <row r="6977" spans="3:13" x14ac:dyDescent="0.3">
      <c r="C6977" s="2"/>
      <c r="L6977" s="4">
        <v>0.947693408216155</v>
      </c>
      <c r="M6977" s="28">
        <f t="shared" si="117"/>
        <v>1000</v>
      </c>
    </row>
    <row r="6978" spans="3:13" x14ac:dyDescent="0.3">
      <c r="C6978" s="2"/>
      <c r="L6978" s="4">
        <v>0.48935714777907358</v>
      </c>
      <c r="M6978" s="27">
        <f t="shared" si="117"/>
        <v>480</v>
      </c>
    </row>
    <row r="6979" spans="3:13" x14ac:dyDescent="0.3">
      <c r="C6979" s="2"/>
      <c r="L6979" s="4">
        <v>0.37797113572594465</v>
      </c>
      <c r="M6979" s="28">
        <f t="shared" si="117"/>
        <v>-540</v>
      </c>
    </row>
    <row r="6980" spans="3:13" x14ac:dyDescent="0.3">
      <c r="C6980" s="2"/>
      <c r="L6980" s="4">
        <v>0.30999377674548334</v>
      </c>
      <c r="M6980" s="27">
        <f t="shared" si="117"/>
        <v>-540</v>
      </c>
    </row>
    <row r="6981" spans="3:13" x14ac:dyDescent="0.3">
      <c r="C6981" s="2"/>
      <c r="L6981" s="4">
        <v>0.74063971532615547</v>
      </c>
      <c r="M6981" s="28">
        <f t="shared" ref="M6981:M7044" si="118">IF(L6981&gt;$D$19,$E$18,IF(L6981&gt;$D$20,$E$19,IF(L6981&gt;$D$21,$E$20,$E$21)))</f>
        <v>480</v>
      </c>
    </row>
    <row r="6982" spans="3:13" x14ac:dyDescent="0.3">
      <c r="C6982" s="2"/>
      <c r="L6982" s="4">
        <v>0.43092114087965516</v>
      </c>
      <c r="M6982" s="27">
        <f t="shared" si="118"/>
        <v>-540</v>
      </c>
    </row>
    <row r="6983" spans="3:13" x14ac:dyDescent="0.3">
      <c r="C6983" s="2"/>
      <c r="L6983" s="4">
        <v>0.84609760314156846</v>
      </c>
      <c r="M6983" s="28">
        <f t="shared" si="118"/>
        <v>1000</v>
      </c>
    </row>
    <row r="6984" spans="3:13" x14ac:dyDescent="0.3">
      <c r="C6984" s="2"/>
      <c r="L6984" s="4">
        <v>0.18939876864993965</v>
      </c>
      <c r="M6984" s="27">
        <f t="shared" si="118"/>
        <v>-1040</v>
      </c>
    </row>
    <row r="6985" spans="3:13" x14ac:dyDescent="0.3">
      <c r="C6985" s="2"/>
      <c r="L6985" s="4">
        <v>0.46727933175047265</v>
      </c>
      <c r="M6985" s="28">
        <f t="shared" si="118"/>
        <v>480</v>
      </c>
    </row>
    <row r="6986" spans="3:13" x14ac:dyDescent="0.3">
      <c r="C6986" s="2"/>
      <c r="L6986" s="4">
        <v>0.95798653451115801</v>
      </c>
      <c r="M6986" s="27">
        <f t="shared" si="118"/>
        <v>1000</v>
      </c>
    </row>
    <row r="6987" spans="3:13" x14ac:dyDescent="0.3">
      <c r="C6987" s="2"/>
      <c r="L6987" s="4">
        <v>0.51979480358548047</v>
      </c>
      <c r="M6987" s="28">
        <f t="shared" si="118"/>
        <v>480</v>
      </c>
    </row>
    <row r="6988" spans="3:13" x14ac:dyDescent="0.3">
      <c r="C6988" s="2"/>
      <c r="L6988" s="4">
        <v>0.3806640800182336</v>
      </c>
      <c r="M6988" s="27">
        <f t="shared" si="118"/>
        <v>-540</v>
      </c>
    </row>
    <row r="6989" spans="3:13" x14ac:dyDescent="0.3">
      <c r="C6989" s="2"/>
      <c r="L6989" s="4">
        <v>0.33872242477401393</v>
      </c>
      <c r="M6989" s="28">
        <f t="shared" si="118"/>
        <v>-540</v>
      </c>
    </row>
    <row r="6990" spans="3:13" x14ac:dyDescent="0.3">
      <c r="C6990" s="2"/>
      <c r="L6990" s="4">
        <v>0.1217933264098906</v>
      </c>
      <c r="M6990" s="27">
        <f t="shared" si="118"/>
        <v>-1040</v>
      </c>
    </row>
    <row r="6991" spans="3:13" x14ac:dyDescent="0.3">
      <c r="C6991" s="2"/>
      <c r="L6991" s="4">
        <v>0.19815892854707029</v>
      </c>
      <c r="M6991" s="28">
        <f t="shared" si="118"/>
        <v>-1040</v>
      </c>
    </row>
    <row r="6992" spans="3:13" x14ac:dyDescent="0.3">
      <c r="C6992" s="2"/>
      <c r="L6992" s="4">
        <v>0.92530396335497156</v>
      </c>
      <c r="M6992" s="27">
        <f t="shared" si="118"/>
        <v>1000</v>
      </c>
    </row>
    <row r="6993" spans="3:13" x14ac:dyDescent="0.3">
      <c r="C6993" s="2"/>
      <c r="L6993" s="4">
        <v>2.9065899469034817E-2</v>
      </c>
      <c r="M6993" s="28">
        <f t="shared" si="118"/>
        <v>-1040</v>
      </c>
    </row>
    <row r="6994" spans="3:13" x14ac:dyDescent="0.3">
      <c r="C6994" s="2"/>
      <c r="L6994" s="4">
        <v>0.87662889996773141</v>
      </c>
      <c r="M6994" s="27">
        <f t="shared" si="118"/>
        <v>1000</v>
      </c>
    </row>
    <row r="6995" spans="3:13" x14ac:dyDescent="0.3">
      <c r="C6995" s="2"/>
      <c r="L6995" s="4">
        <v>0.98174394424179678</v>
      </c>
      <c r="M6995" s="28">
        <f t="shared" si="118"/>
        <v>1000</v>
      </c>
    </row>
    <row r="6996" spans="3:13" x14ac:dyDescent="0.3">
      <c r="C6996" s="2"/>
      <c r="L6996" s="4">
        <v>0.38367422614776092</v>
      </c>
      <c r="M6996" s="27">
        <f t="shared" si="118"/>
        <v>-540</v>
      </c>
    </row>
    <row r="6997" spans="3:13" x14ac:dyDescent="0.3">
      <c r="C6997" s="2"/>
      <c r="L6997" s="4">
        <v>0.27520641157416048</v>
      </c>
      <c r="M6997" s="28">
        <f t="shared" si="118"/>
        <v>-540</v>
      </c>
    </row>
    <row r="6998" spans="3:13" x14ac:dyDescent="0.3">
      <c r="C6998" s="2"/>
      <c r="L6998" s="4">
        <v>0.80535196225399475</v>
      </c>
      <c r="M6998" s="27">
        <f t="shared" si="118"/>
        <v>1000</v>
      </c>
    </row>
    <row r="6999" spans="3:13" x14ac:dyDescent="0.3">
      <c r="C6999" s="2"/>
      <c r="L6999" s="4">
        <v>1.357469222692631E-2</v>
      </c>
      <c r="M6999" s="28">
        <f t="shared" si="118"/>
        <v>-1040</v>
      </c>
    </row>
    <row r="7000" spans="3:13" x14ac:dyDescent="0.3">
      <c r="C7000" s="2"/>
      <c r="L7000" s="4">
        <v>0.79175818735818326</v>
      </c>
      <c r="M7000" s="27">
        <f t="shared" si="118"/>
        <v>1000</v>
      </c>
    </row>
    <row r="7001" spans="3:13" x14ac:dyDescent="0.3">
      <c r="C7001" s="2"/>
      <c r="L7001" s="4">
        <v>0.63148685490926615</v>
      </c>
      <c r="M7001" s="28">
        <f t="shared" si="118"/>
        <v>480</v>
      </c>
    </row>
    <row r="7002" spans="3:13" x14ac:dyDescent="0.3">
      <c r="C7002" s="2"/>
      <c r="L7002" s="4">
        <v>0.56353909261480384</v>
      </c>
      <c r="M7002" s="27">
        <f t="shared" si="118"/>
        <v>480</v>
      </c>
    </row>
    <row r="7003" spans="3:13" x14ac:dyDescent="0.3">
      <c r="C7003" s="2"/>
      <c r="L7003" s="4">
        <v>0.81296125036531552</v>
      </c>
      <c r="M7003" s="28">
        <f t="shared" si="118"/>
        <v>1000</v>
      </c>
    </row>
    <row r="7004" spans="3:13" x14ac:dyDescent="0.3">
      <c r="C7004" s="2"/>
      <c r="L7004" s="4">
        <v>0.62148370896180727</v>
      </c>
      <c r="M7004" s="27">
        <f t="shared" si="118"/>
        <v>480</v>
      </c>
    </row>
    <row r="7005" spans="3:13" x14ac:dyDescent="0.3">
      <c r="C7005" s="2"/>
      <c r="L7005" s="4">
        <v>0.70834398910785046</v>
      </c>
      <c r="M7005" s="28">
        <f t="shared" si="118"/>
        <v>480</v>
      </c>
    </row>
    <row r="7006" spans="3:13" x14ac:dyDescent="0.3">
      <c r="C7006" s="2"/>
      <c r="L7006" s="4">
        <v>0.38274586127607568</v>
      </c>
      <c r="M7006" s="27">
        <f t="shared" si="118"/>
        <v>-540</v>
      </c>
    </row>
    <row r="7007" spans="3:13" x14ac:dyDescent="0.3">
      <c r="C7007" s="2"/>
      <c r="L7007" s="4">
        <v>0.56006690055744057</v>
      </c>
      <c r="M7007" s="28">
        <f t="shared" si="118"/>
        <v>480</v>
      </c>
    </row>
    <row r="7008" spans="3:13" x14ac:dyDescent="0.3">
      <c r="C7008" s="2"/>
      <c r="L7008" s="4">
        <v>0.60104374951007222</v>
      </c>
      <c r="M7008" s="27">
        <f t="shared" si="118"/>
        <v>480</v>
      </c>
    </row>
    <row r="7009" spans="3:13" x14ac:dyDescent="0.3">
      <c r="C7009" s="2"/>
      <c r="L7009" s="4">
        <v>0.99257010481400532</v>
      </c>
      <c r="M7009" s="28">
        <f t="shared" si="118"/>
        <v>1000</v>
      </c>
    </row>
    <row r="7010" spans="3:13" x14ac:dyDescent="0.3">
      <c r="C7010" s="2"/>
      <c r="L7010" s="4">
        <v>0.50272466091793677</v>
      </c>
      <c r="M7010" s="27">
        <f t="shared" si="118"/>
        <v>480</v>
      </c>
    </row>
    <row r="7011" spans="3:13" x14ac:dyDescent="0.3">
      <c r="C7011" s="2"/>
      <c r="L7011" s="4">
        <v>1.7049000545104276E-2</v>
      </c>
      <c r="M7011" s="28">
        <f t="shared" si="118"/>
        <v>-1040</v>
      </c>
    </row>
    <row r="7012" spans="3:13" x14ac:dyDescent="0.3">
      <c r="C7012" s="2"/>
      <c r="L7012" s="4">
        <v>0.40868269654086042</v>
      </c>
      <c r="M7012" s="27">
        <f t="shared" si="118"/>
        <v>-540</v>
      </c>
    </row>
    <row r="7013" spans="3:13" x14ac:dyDescent="0.3">
      <c r="C7013" s="2"/>
      <c r="L7013" s="4">
        <v>0.51896417629774427</v>
      </c>
      <c r="M7013" s="28">
        <f t="shared" si="118"/>
        <v>480</v>
      </c>
    </row>
    <row r="7014" spans="3:13" x14ac:dyDescent="0.3">
      <c r="C7014" s="2"/>
      <c r="L7014" s="4">
        <v>0.23621423910900963</v>
      </c>
      <c r="M7014" s="27">
        <f t="shared" si="118"/>
        <v>-540</v>
      </c>
    </row>
    <row r="7015" spans="3:13" x14ac:dyDescent="0.3">
      <c r="C7015" s="2"/>
      <c r="L7015" s="4">
        <v>0.20079348317813284</v>
      </c>
      <c r="M7015" s="28">
        <f t="shared" si="118"/>
        <v>-1040</v>
      </c>
    </row>
    <row r="7016" spans="3:13" x14ac:dyDescent="0.3">
      <c r="C7016" s="2"/>
      <c r="L7016" s="4">
        <v>0.88710093129981349</v>
      </c>
      <c r="M7016" s="27">
        <f t="shared" si="118"/>
        <v>1000</v>
      </c>
    </row>
    <row r="7017" spans="3:13" x14ac:dyDescent="0.3">
      <c r="C7017" s="2"/>
      <c r="L7017" s="4">
        <v>0.13534973505279702</v>
      </c>
      <c r="M7017" s="28">
        <f t="shared" si="118"/>
        <v>-1040</v>
      </c>
    </row>
    <row r="7018" spans="3:13" x14ac:dyDescent="0.3">
      <c r="C7018" s="2"/>
      <c r="L7018" s="4">
        <v>0.94396077731140982</v>
      </c>
      <c r="M7018" s="27">
        <f t="shared" si="118"/>
        <v>1000</v>
      </c>
    </row>
    <row r="7019" spans="3:13" x14ac:dyDescent="0.3">
      <c r="C7019" s="2"/>
      <c r="L7019" s="4">
        <v>0.69642169829924494</v>
      </c>
      <c r="M7019" s="28">
        <f t="shared" si="118"/>
        <v>480</v>
      </c>
    </row>
    <row r="7020" spans="3:13" x14ac:dyDescent="0.3">
      <c r="C7020" s="2"/>
      <c r="L7020" s="4">
        <v>0.8432100097992461</v>
      </c>
      <c r="M7020" s="27">
        <f t="shared" si="118"/>
        <v>1000</v>
      </c>
    </row>
    <row r="7021" spans="3:13" x14ac:dyDescent="0.3">
      <c r="C7021" s="2"/>
      <c r="L7021" s="4">
        <v>7.0317707284262232E-2</v>
      </c>
      <c r="M7021" s="28">
        <f t="shared" si="118"/>
        <v>-1040</v>
      </c>
    </row>
    <row r="7022" spans="3:13" x14ac:dyDescent="0.3">
      <c r="C7022" s="2"/>
      <c r="L7022" s="4">
        <v>0.26565468091575406</v>
      </c>
      <c r="M7022" s="27">
        <f t="shared" si="118"/>
        <v>-540</v>
      </c>
    </row>
    <row r="7023" spans="3:13" x14ac:dyDescent="0.3">
      <c r="C7023" s="2"/>
      <c r="L7023" s="4">
        <v>0.63321940793228182</v>
      </c>
      <c r="M7023" s="28">
        <f t="shared" si="118"/>
        <v>480</v>
      </c>
    </row>
    <row r="7024" spans="3:13" x14ac:dyDescent="0.3">
      <c r="C7024" s="2"/>
      <c r="L7024" s="4">
        <v>0.49086406692537599</v>
      </c>
      <c r="M7024" s="27">
        <f t="shared" si="118"/>
        <v>480</v>
      </c>
    </row>
    <row r="7025" spans="3:13" x14ac:dyDescent="0.3">
      <c r="C7025" s="2"/>
      <c r="L7025" s="4">
        <v>0.24887498318448975</v>
      </c>
      <c r="M7025" s="28">
        <f t="shared" si="118"/>
        <v>-540</v>
      </c>
    </row>
    <row r="7026" spans="3:13" x14ac:dyDescent="0.3">
      <c r="C7026" s="2"/>
      <c r="L7026" s="4">
        <v>3.5759792480210661E-2</v>
      </c>
      <c r="M7026" s="27">
        <f t="shared" si="118"/>
        <v>-1040</v>
      </c>
    </row>
    <row r="7027" spans="3:13" x14ac:dyDescent="0.3">
      <c r="C7027" s="2"/>
      <c r="L7027" s="4">
        <v>0.71670331366150708</v>
      </c>
      <c r="M7027" s="28">
        <f t="shared" si="118"/>
        <v>480</v>
      </c>
    </row>
    <row r="7028" spans="3:13" x14ac:dyDescent="0.3">
      <c r="C7028" s="2"/>
      <c r="L7028" s="4">
        <v>0.11791068787570136</v>
      </c>
      <c r="M7028" s="27">
        <f t="shared" si="118"/>
        <v>-1040</v>
      </c>
    </row>
    <row r="7029" spans="3:13" x14ac:dyDescent="0.3">
      <c r="C7029" s="2"/>
      <c r="L7029" s="4">
        <v>0.29984607555599452</v>
      </c>
      <c r="M7029" s="28">
        <f t="shared" si="118"/>
        <v>-540</v>
      </c>
    </row>
    <row r="7030" spans="3:13" x14ac:dyDescent="0.3">
      <c r="C7030" s="2"/>
      <c r="L7030" s="4">
        <v>0.9407165486347614</v>
      </c>
      <c r="M7030" s="27">
        <f t="shared" si="118"/>
        <v>1000</v>
      </c>
    </row>
    <row r="7031" spans="3:13" x14ac:dyDescent="0.3">
      <c r="C7031" s="2"/>
      <c r="L7031" s="4">
        <v>0.20944037724298692</v>
      </c>
      <c r="M7031" s="28">
        <f t="shared" si="118"/>
        <v>-1040</v>
      </c>
    </row>
    <row r="7032" spans="3:13" x14ac:dyDescent="0.3">
      <c r="C7032" s="2"/>
      <c r="L7032" s="4">
        <v>9.1618883253295702E-2</v>
      </c>
      <c r="M7032" s="27">
        <f t="shared" si="118"/>
        <v>-1040</v>
      </c>
    </row>
    <row r="7033" spans="3:13" x14ac:dyDescent="0.3">
      <c r="C7033" s="2"/>
      <c r="L7033" s="4">
        <v>0.50700903704974087</v>
      </c>
      <c r="M7033" s="28">
        <f t="shared" si="118"/>
        <v>480</v>
      </c>
    </row>
    <row r="7034" spans="3:13" x14ac:dyDescent="0.3">
      <c r="C7034" s="2"/>
      <c r="L7034" s="4">
        <v>0.4535965456555866</v>
      </c>
      <c r="M7034" s="27">
        <f t="shared" si="118"/>
        <v>480</v>
      </c>
    </row>
    <row r="7035" spans="3:13" x14ac:dyDescent="0.3">
      <c r="C7035" s="2"/>
      <c r="L7035" s="4">
        <v>0.76968989457260362</v>
      </c>
      <c r="M7035" s="28">
        <f t="shared" si="118"/>
        <v>1000</v>
      </c>
    </row>
    <row r="7036" spans="3:13" x14ac:dyDescent="0.3">
      <c r="C7036" s="2"/>
      <c r="L7036" s="4">
        <v>0.62065545741870876</v>
      </c>
      <c r="M7036" s="27">
        <f t="shared" si="118"/>
        <v>480</v>
      </c>
    </row>
    <row r="7037" spans="3:13" x14ac:dyDescent="0.3">
      <c r="C7037" s="2"/>
      <c r="L7037" s="4">
        <v>0.44584366513562101</v>
      </c>
      <c r="M7037" s="28">
        <f t="shared" si="118"/>
        <v>480</v>
      </c>
    </row>
    <row r="7038" spans="3:13" x14ac:dyDescent="0.3">
      <c r="C7038" s="2"/>
      <c r="L7038" s="4">
        <v>0.85784137657015369</v>
      </c>
      <c r="M7038" s="27">
        <f t="shared" si="118"/>
        <v>1000</v>
      </c>
    </row>
    <row r="7039" spans="3:13" x14ac:dyDescent="0.3">
      <c r="C7039" s="2"/>
      <c r="L7039" s="4">
        <v>0.52111922946135147</v>
      </c>
      <c r="M7039" s="28">
        <f t="shared" si="118"/>
        <v>480</v>
      </c>
    </row>
    <row r="7040" spans="3:13" x14ac:dyDescent="0.3">
      <c r="C7040" s="2"/>
      <c r="L7040" s="4">
        <v>8.7043279904844839E-2</v>
      </c>
      <c r="M7040" s="27">
        <f t="shared" si="118"/>
        <v>-1040</v>
      </c>
    </row>
    <row r="7041" spans="3:13" x14ac:dyDescent="0.3">
      <c r="C7041" s="2"/>
      <c r="L7041" s="4">
        <v>0.91770509594610228</v>
      </c>
      <c r="M7041" s="28">
        <f t="shared" si="118"/>
        <v>1000</v>
      </c>
    </row>
    <row r="7042" spans="3:13" x14ac:dyDescent="0.3">
      <c r="C7042" s="2"/>
      <c r="L7042" s="4">
        <v>2.540484844019586E-2</v>
      </c>
      <c r="M7042" s="27">
        <f t="shared" si="118"/>
        <v>-1040</v>
      </c>
    </row>
    <row r="7043" spans="3:13" x14ac:dyDescent="0.3">
      <c r="C7043" s="2"/>
      <c r="L7043" s="4">
        <v>0.71942194851339303</v>
      </c>
      <c r="M7043" s="28">
        <f t="shared" si="118"/>
        <v>480</v>
      </c>
    </row>
    <row r="7044" spans="3:13" x14ac:dyDescent="0.3">
      <c r="C7044" s="2"/>
      <c r="L7044" s="4">
        <v>0.68649491184758549</v>
      </c>
      <c r="M7044" s="27">
        <f t="shared" si="118"/>
        <v>480</v>
      </c>
    </row>
    <row r="7045" spans="3:13" x14ac:dyDescent="0.3">
      <c r="C7045" s="2"/>
      <c r="L7045" s="4">
        <v>0.43923275209917745</v>
      </c>
      <c r="M7045" s="28">
        <f t="shared" ref="M7045:M7108" si="119">IF(L7045&gt;$D$19,$E$18,IF(L7045&gt;$D$20,$E$19,IF(L7045&gt;$D$21,$E$20,$E$21)))</f>
        <v>480</v>
      </c>
    </row>
    <row r="7046" spans="3:13" x14ac:dyDescent="0.3">
      <c r="C7046" s="2"/>
      <c r="L7046" s="4">
        <v>0.28355425001597567</v>
      </c>
      <c r="M7046" s="27">
        <f t="shared" si="119"/>
        <v>-540</v>
      </c>
    </row>
    <row r="7047" spans="3:13" x14ac:dyDescent="0.3">
      <c r="C7047" s="2"/>
      <c r="L7047" s="4">
        <v>0.20396313431303748</v>
      </c>
      <c r="M7047" s="28">
        <f t="shared" si="119"/>
        <v>-1040</v>
      </c>
    </row>
    <row r="7048" spans="3:13" x14ac:dyDescent="0.3">
      <c r="C7048" s="2"/>
      <c r="L7048" s="4">
        <v>6.7002658761627254E-2</v>
      </c>
      <c r="M7048" s="27">
        <f t="shared" si="119"/>
        <v>-1040</v>
      </c>
    </row>
    <row r="7049" spans="3:13" x14ac:dyDescent="0.3">
      <c r="C7049" s="2"/>
      <c r="L7049" s="4">
        <v>0.29480387344686687</v>
      </c>
      <c r="M7049" s="28">
        <f t="shared" si="119"/>
        <v>-540</v>
      </c>
    </row>
    <row r="7050" spans="3:13" x14ac:dyDescent="0.3">
      <c r="C7050" s="2"/>
      <c r="L7050" s="4">
        <v>0.74776958350554901</v>
      </c>
      <c r="M7050" s="27">
        <f t="shared" si="119"/>
        <v>1000</v>
      </c>
    </row>
    <row r="7051" spans="3:13" x14ac:dyDescent="0.3">
      <c r="C7051" s="2"/>
      <c r="L7051" s="4">
        <v>0.9151693031509206</v>
      </c>
      <c r="M7051" s="28">
        <f t="shared" si="119"/>
        <v>1000</v>
      </c>
    </row>
    <row r="7052" spans="3:13" x14ac:dyDescent="0.3">
      <c r="C7052" s="2"/>
      <c r="L7052" s="4">
        <v>4.4977278354836892E-2</v>
      </c>
      <c r="M7052" s="27">
        <f t="shared" si="119"/>
        <v>-1040</v>
      </c>
    </row>
    <row r="7053" spans="3:13" x14ac:dyDescent="0.3">
      <c r="C7053" s="2"/>
      <c r="L7053" s="4">
        <v>0.9842190661031498</v>
      </c>
      <c r="M7053" s="28">
        <f t="shared" si="119"/>
        <v>1000</v>
      </c>
    </row>
    <row r="7054" spans="3:13" x14ac:dyDescent="0.3">
      <c r="C7054" s="2"/>
      <c r="L7054" s="4">
        <v>0.40595906606999599</v>
      </c>
      <c r="M7054" s="27">
        <f t="shared" si="119"/>
        <v>-540</v>
      </c>
    </row>
    <row r="7055" spans="3:13" x14ac:dyDescent="0.3">
      <c r="C7055" s="2"/>
      <c r="L7055" s="4">
        <v>0.28791006991906087</v>
      </c>
      <c r="M7055" s="28">
        <f t="shared" si="119"/>
        <v>-540</v>
      </c>
    </row>
    <row r="7056" spans="3:13" x14ac:dyDescent="0.3">
      <c r="C7056" s="2"/>
      <c r="L7056" s="4">
        <v>0.27769531398246627</v>
      </c>
      <c r="M7056" s="27">
        <f t="shared" si="119"/>
        <v>-540</v>
      </c>
    </row>
    <row r="7057" spans="3:13" x14ac:dyDescent="0.3">
      <c r="C7057" s="2"/>
      <c r="L7057" s="4">
        <v>6.0112527751258304E-2</v>
      </c>
      <c r="M7057" s="28">
        <f t="shared" si="119"/>
        <v>-1040</v>
      </c>
    </row>
    <row r="7058" spans="3:13" x14ac:dyDescent="0.3">
      <c r="C7058" s="2"/>
      <c r="L7058" s="4">
        <v>0.33295997885143347</v>
      </c>
      <c r="M7058" s="27">
        <f t="shared" si="119"/>
        <v>-540</v>
      </c>
    </row>
    <row r="7059" spans="3:13" x14ac:dyDescent="0.3">
      <c r="C7059" s="2"/>
      <c r="L7059" s="4">
        <v>0.45649590756954783</v>
      </c>
      <c r="M7059" s="28">
        <f t="shared" si="119"/>
        <v>480</v>
      </c>
    </row>
    <row r="7060" spans="3:13" x14ac:dyDescent="0.3">
      <c r="C7060" s="2"/>
      <c r="L7060" s="4">
        <v>7.2871626424680924E-2</v>
      </c>
      <c r="M7060" s="27">
        <f t="shared" si="119"/>
        <v>-1040</v>
      </c>
    </row>
    <row r="7061" spans="3:13" x14ac:dyDescent="0.3">
      <c r="C7061" s="2"/>
      <c r="L7061" s="4">
        <v>2.3097378695397297E-2</v>
      </c>
      <c r="M7061" s="28">
        <f t="shared" si="119"/>
        <v>-1040</v>
      </c>
    </row>
    <row r="7062" spans="3:13" x14ac:dyDescent="0.3">
      <c r="C7062" s="2"/>
      <c r="L7062" s="4">
        <v>0.2066253607360512</v>
      </c>
      <c r="M7062" s="27">
        <f t="shared" si="119"/>
        <v>-1040</v>
      </c>
    </row>
    <row r="7063" spans="3:13" x14ac:dyDescent="0.3">
      <c r="C7063" s="2"/>
      <c r="L7063" s="4">
        <v>0.68878669158013994</v>
      </c>
      <c r="M7063" s="28">
        <f t="shared" si="119"/>
        <v>480</v>
      </c>
    </row>
    <row r="7064" spans="3:13" x14ac:dyDescent="0.3">
      <c r="C7064" s="2"/>
      <c r="L7064" s="4">
        <v>0.67614856202491402</v>
      </c>
      <c r="M7064" s="27">
        <f t="shared" si="119"/>
        <v>480</v>
      </c>
    </row>
    <row r="7065" spans="3:13" x14ac:dyDescent="0.3">
      <c r="C7065" s="2"/>
      <c r="L7065" s="4">
        <v>0.97043022816564772</v>
      </c>
      <c r="M7065" s="28">
        <f t="shared" si="119"/>
        <v>1000</v>
      </c>
    </row>
    <row r="7066" spans="3:13" x14ac:dyDescent="0.3">
      <c r="C7066" s="2"/>
      <c r="L7066" s="4">
        <v>0.95794072388778784</v>
      </c>
      <c r="M7066" s="27">
        <f t="shared" si="119"/>
        <v>1000</v>
      </c>
    </row>
    <row r="7067" spans="3:13" x14ac:dyDescent="0.3">
      <c r="C7067" s="2"/>
      <c r="L7067" s="4">
        <v>0.68489341186660546</v>
      </c>
      <c r="M7067" s="28">
        <f t="shared" si="119"/>
        <v>480</v>
      </c>
    </row>
    <row r="7068" spans="3:13" x14ac:dyDescent="0.3">
      <c r="C7068" s="2"/>
      <c r="L7068" s="4">
        <v>0.50019807995961196</v>
      </c>
      <c r="M7068" s="27">
        <f t="shared" si="119"/>
        <v>480</v>
      </c>
    </row>
    <row r="7069" spans="3:13" x14ac:dyDescent="0.3">
      <c r="C7069" s="2"/>
      <c r="L7069" s="4">
        <v>0.82413016372554193</v>
      </c>
      <c r="M7069" s="28">
        <f t="shared" si="119"/>
        <v>1000</v>
      </c>
    </row>
    <row r="7070" spans="3:13" x14ac:dyDescent="0.3">
      <c r="C7070" s="2"/>
      <c r="L7070" s="4">
        <v>0.18569979702564365</v>
      </c>
      <c r="M7070" s="27">
        <f t="shared" si="119"/>
        <v>-1040</v>
      </c>
    </row>
    <row r="7071" spans="3:13" x14ac:dyDescent="0.3">
      <c r="C7071" s="2"/>
      <c r="L7071" s="4">
        <v>0.44051647750842926</v>
      </c>
      <c r="M7071" s="28">
        <f t="shared" si="119"/>
        <v>480</v>
      </c>
    </row>
    <row r="7072" spans="3:13" x14ac:dyDescent="0.3">
      <c r="C7072" s="2"/>
      <c r="L7072" s="4">
        <v>0.11582916231898399</v>
      </c>
      <c r="M7072" s="27">
        <f t="shared" si="119"/>
        <v>-1040</v>
      </c>
    </row>
    <row r="7073" spans="3:13" x14ac:dyDescent="0.3">
      <c r="C7073" s="2"/>
      <c r="L7073" s="4">
        <v>0.74883891450862139</v>
      </c>
      <c r="M7073" s="28">
        <f t="shared" si="119"/>
        <v>1000</v>
      </c>
    </row>
    <row r="7074" spans="3:13" x14ac:dyDescent="0.3">
      <c r="C7074" s="2"/>
      <c r="L7074" s="4">
        <v>0.9972018360473871</v>
      </c>
      <c r="M7074" s="27">
        <f t="shared" si="119"/>
        <v>1000</v>
      </c>
    </row>
    <row r="7075" spans="3:13" x14ac:dyDescent="0.3">
      <c r="C7075" s="2"/>
      <c r="L7075" s="4">
        <v>0.80669801905084459</v>
      </c>
      <c r="M7075" s="28">
        <f t="shared" si="119"/>
        <v>1000</v>
      </c>
    </row>
    <row r="7076" spans="3:13" x14ac:dyDescent="0.3">
      <c r="C7076" s="2"/>
      <c r="L7076" s="4">
        <v>8.5075006142467324E-2</v>
      </c>
      <c r="M7076" s="27">
        <f t="shared" si="119"/>
        <v>-1040</v>
      </c>
    </row>
    <row r="7077" spans="3:13" x14ac:dyDescent="0.3">
      <c r="C7077" s="2"/>
      <c r="L7077" s="4">
        <v>0.52804885757897346</v>
      </c>
      <c r="M7077" s="28">
        <f t="shared" si="119"/>
        <v>480</v>
      </c>
    </row>
    <row r="7078" spans="3:13" x14ac:dyDescent="0.3">
      <c r="C7078" s="2"/>
      <c r="L7078" s="4">
        <v>0.82457382373112009</v>
      </c>
      <c r="M7078" s="27">
        <f t="shared" si="119"/>
        <v>1000</v>
      </c>
    </row>
    <row r="7079" spans="3:13" x14ac:dyDescent="0.3">
      <c r="C7079" s="2"/>
      <c r="L7079" s="4">
        <v>0.64762463105832557</v>
      </c>
      <c r="M7079" s="28">
        <f t="shared" si="119"/>
        <v>480</v>
      </c>
    </row>
    <row r="7080" spans="3:13" x14ac:dyDescent="0.3">
      <c r="C7080" s="2"/>
      <c r="L7080" s="4">
        <v>0.77901823689067218</v>
      </c>
      <c r="M7080" s="27">
        <f t="shared" si="119"/>
        <v>1000</v>
      </c>
    </row>
    <row r="7081" spans="3:13" x14ac:dyDescent="0.3">
      <c r="C7081" s="2"/>
      <c r="L7081" s="4">
        <v>0.78978090546191559</v>
      </c>
      <c r="M7081" s="28">
        <f t="shared" si="119"/>
        <v>1000</v>
      </c>
    </row>
    <row r="7082" spans="3:13" x14ac:dyDescent="0.3">
      <c r="C7082" s="2"/>
      <c r="L7082" s="4">
        <v>0.22969890581954189</v>
      </c>
      <c r="M7082" s="27">
        <f t="shared" si="119"/>
        <v>-540</v>
      </c>
    </row>
    <row r="7083" spans="3:13" x14ac:dyDescent="0.3">
      <c r="C7083" s="2"/>
      <c r="L7083" s="4">
        <v>0.96616703882551702</v>
      </c>
      <c r="M7083" s="28">
        <f t="shared" si="119"/>
        <v>1000</v>
      </c>
    </row>
    <row r="7084" spans="3:13" x14ac:dyDescent="0.3">
      <c r="C7084" s="2"/>
      <c r="L7084" s="4">
        <v>0.96078902771396091</v>
      </c>
      <c r="M7084" s="27">
        <f t="shared" si="119"/>
        <v>1000</v>
      </c>
    </row>
    <row r="7085" spans="3:13" x14ac:dyDescent="0.3">
      <c r="C7085" s="2"/>
      <c r="L7085" s="4">
        <v>0.21443002319309079</v>
      </c>
      <c r="M7085" s="28">
        <f t="shared" si="119"/>
        <v>-1040</v>
      </c>
    </row>
    <row r="7086" spans="3:13" x14ac:dyDescent="0.3">
      <c r="C7086" s="2"/>
      <c r="L7086" s="4">
        <v>0.63738288938458132</v>
      </c>
      <c r="M7086" s="27">
        <f t="shared" si="119"/>
        <v>480</v>
      </c>
    </row>
    <row r="7087" spans="3:13" x14ac:dyDescent="0.3">
      <c r="C7087" s="2"/>
      <c r="L7087" s="4">
        <v>0.53867415732997515</v>
      </c>
      <c r="M7087" s="28">
        <f t="shared" si="119"/>
        <v>480</v>
      </c>
    </row>
    <row r="7088" spans="3:13" x14ac:dyDescent="0.3">
      <c r="C7088" s="2"/>
      <c r="L7088" s="4">
        <v>3.3938421657720097E-2</v>
      </c>
      <c r="M7088" s="27">
        <f t="shared" si="119"/>
        <v>-1040</v>
      </c>
    </row>
    <row r="7089" spans="3:13" x14ac:dyDescent="0.3">
      <c r="C7089" s="2"/>
      <c r="L7089" s="4">
        <v>0.18209875552302857</v>
      </c>
      <c r="M7089" s="28">
        <f t="shared" si="119"/>
        <v>-1040</v>
      </c>
    </row>
    <row r="7090" spans="3:13" x14ac:dyDescent="0.3">
      <c r="C7090" s="2"/>
      <c r="L7090" s="4">
        <v>0.22437001954475444</v>
      </c>
      <c r="M7090" s="27">
        <f t="shared" si="119"/>
        <v>-1040</v>
      </c>
    </row>
    <row r="7091" spans="3:13" x14ac:dyDescent="0.3">
      <c r="C7091" s="2"/>
      <c r="L7091" s="4">
        <v>0.29829243975294906</v>
      </c>
      <c r="M7091" s="28">
        <f t="shared" si="119"/>
        <v>-540</v>
      </c>
    </row>
    <row r="7092" spans="3:13" x14ac:dyDescent="0.3">
      <c r="C7092" s="2"/>
      <c r="L7092" s="4">
        <v>0.68970577169733138</v>
      </c>
      <c r="M7092" s="27">
        <f t="shared" si="119"/>
        <v>480</v>
      </c>
    </row>
    <row r="7093" spans="3:13" x14ac:dyDescent="0.3">
      <c r="C7093" s="2"/>
      <c r="L7093" s="4">
        <v>0.46644114142926696</v>
      </c>
      <c r="M7093" s="28">
        <f t="shared" si="119"/>
        <v>480</v>
      </c>
    </row>
    <row r="7094" spans="3:13" x14ac:dyDescent="0.3">
      <c r="C7094" s="2"/>
      <c r="L7094" s="4">
        <v>0.62276956542511408</v>
      </c>
      <c r="M7094" s="27">
        <f t="shared" si="119"/>
        <v>480</v>
      </c>
    </row>
    <row r="7095" spans="3:13" x14ac:dyDescent="0.3">
      <c r="C7095" s="2"/>
      <c r="L7095" s="4">
        <v>0.78540504468880978</v>
      </c>
      <c r="M7095" s="28">
        <f t="shared" si="119"/>
        <v>1000</v>
      </c>
    </row>
    <row r="7096" spans="3:13" x14ac:dyDescent="0.3">
      <c r="C7096" s="2"/>
      <c r="L7096" s="4">
        <v>0.17640963481986915</v>
      </c>
      <c r="M7096" s="27">
        <f t="shared" si="119"/>
        <v>-1040</v>
      </c>
    </row>
    <row r="7097" spans="3:13" x14ac:dyDescent="0.3">
      <c r="C7097" s="2"/>
      <c r="L7097" s="4">
        <v>1.4117874381708306E-2</v>
      </c>
      <c r="M7097" s="28">
        <f t="shared" si="119"/>
        <v>-1040</v>
      </c>
    </row>
    <row r="7098" spans="3:13" x14ac:dyDescent="0.3">
      <c r="C7098" s="2"/>
      <c r="L7098" s="4">
        <v>0.87118244734365713</v>
      </c>
      <c r="M7098" s="27">
        <f t="shared" si="119"/>
        <v>1000</v>
      </c>
    </row>
    <row r="7099" spans="3:13" x14ac:dyDescent="0.3">
      <c r="C7099" s="2"/>
      <c r="L7099" s="4">
        <v>0.95254639093467974</v>
      </c>
      <c r="M7099" s="28">
        <f t="shared" si="119"/>
        <v>1000</v>
      </c>
    </row>
    <row r="7100" spans="3:13" x14ac:dyDescent="0.3">
      <c r="C7100" s="2"/>
      <c r="L7100" s="4">
        <v>0.91281333450980928</v>
      </c>
      <c r="M7100" s="27">
        <f t="shared" si="119"/>
        <v>1000</v>
      </c>
    </row>
    <row r="7101" spans="3:13" x14ac:dyDescent="0.3">
      <c r="C7101" s="2"/>
      <c r="L7101" s="4">
        <v>0.90532798856847752</v>
      </c>
      <c r="M7101" s="28">
        <f t="shared" si="119"/>
        <v>1000</v>
      </c>
    </row>
    <row r="7102" spans="3:13" x14ac:dyDescent="0.3">
      <c r="C7102" s="2"/>
      <c r="L7102" s="4">
        <v>0.60149358145974208</v>
      </c>
      <c r="M7102" s="27">
        <f t="shared" si="119"/>
        <v>480</v>
      </c>
    </row>
    <row r="7103" spans="3:13" x14ac:dyDescent="0.3">
      <c r="C7103" s="2"/>
      <c r="L7103" s="4">
        <v>0.86336462422211435</v>
      </c>
      <c r="M7103" s="28">
        <f t="shared" si="119"/>
        <v>1000</v>
      </c>
    </row>
    <row r="7104" spans="3:13" x14ac:dyDescent="0.3">
      <c r="C7104" s="2"/>
      <c r="L7104" s="4">
        <v>0.47580782580852832</v>
      </c>
      <c r="M7104" s="27">
        <f t="shared" si="119"/>
        <v>480</v>
      </c>
    </row>
    <row r="7105" spans="3:13" x14ac:dyDescent="0.3">
      <c r="C7105" s="2"/>
      <c r="L7105" s="4">
        <v>0.70468869003548995</v>
      </c>
      <c r="M7105" s="28">
        <f t="shared" si="119"/>
        <v>480</v>
      </c>
    </row>
    <row r="7106" spans="3:13" x14ac:dyDescent="0.3">
      <c r="C7106" s="2"/>
      <c r="L7106" s="4">
        <v>0.10980545031710887</v>
      </c>
      <c r="M7106" s="27">
        <f t="shared" si="119"/>
        <v>-1040</v>
      </c>
    </row>
    <row r="7107" spans="3:13" x14ac:dyDescent="0.3">
      <c r="C7107" s="2"/>
      <c r="L7107" s="4">
        <v>0.82982779345750801</v>
      </c>
      <c r="M7107" s="28">
        <f t="shared" si="119"/>
        <v>1000</v>
      </c>
    </row>
    <row r="7108" spans="3:13" x14ac:dyDescent="0.3">
      <c r="C7108" s="2"/>
      <c r="L7108" s="4">
        <v>0.57037047923117901</v>
      </c>
      <c r="M7108" s="27">
        <f t="shared" si="119"/>
        <v>480</v>
      </c>
    </row>
    <row r="7109" spans="3:13" x14ac:dyDescent="0.3">
      <c r="C7109" s="2"/>
      <c r="L7109" s="4">
        <v>0.22594412070264724</v>
      </c>
      <c r="M7109" s="28">
        <f t="shared" ref="M7109:M7172" si="120">IF(L7109&gt;$D$19,$E$18,IF(L7109&gt;$D$20,$E$19,IF(L7109&gt;$D$21,$E$20,$E$21)))</f>
        <v>-1040</v>
      </c>
    </row>
    <row r="7110" spans="3:13" x14ac:dyDescent="0.3">
      <c r="C7110" s="2"/>
      <c r="L7110" s="4">
        <v>0.77546003934093233</v>
      </c>
      <c r="M7110" s="27">
        <f t="shared" si="120"/>
        <v>1000</v>
      </c>
    </row>
    <row r="7111" spans="3:13" x14ac:dyDescent="0.3">
      <c r="C7111" s="2"/>
      <c r="L7111" s="4">
        <v>0.88885707003155756</v>
      </c>
      <c r="M7111" s="28">
        <f t="shared" si="120"/>
        <v>1000</v>
      </c>
    </row>
    <row r="7112" spans="3:13" x14ac:dyDescent="0.3">
      <c r="C7112" s="2"/>
      <c r="L7112" s="4">
        <v>0.15357285293591649</v>
      </c>
      <c r="M7112" s="27">
        <f t="shared" si="120"/>
        <v>-1040</v>
      </c>
    </row>
    <row r="7113" spans="3:13" x14ac:dyDescent="0.3">
      <c r="C7113" s="2"/>
      <c r="L7113" s="4">
        <v>0.33609742161267908</v>
      </c>
      <c r="M7113" s="28">
        <f t="shared" si="120"/>
        <v>-540</v>
      </c>
    </row>
    <row r="7114" spans="3:13" x14ac:dyDescent="0.3">
      <c r="C7114" s="2"/>
      <c r="L7114" s="4">
        <v>0.3042866741528244</v>
      </c>
      <c r="M7114" s="27">
        <f t="shared" si="120"/>
        <v>-540</v>
      </c>
    </row>
    <row r="7115" spans="3:13" x14ac:dyDescent="0.3">
      <c r="C7115" s="2"/>
      <c r="L7115" s="4">
        <v>0.5188824934737124</v>
      </c>
      <c r="M7115" s="28">
        <f t="shared" si="120"/>
        <v>480</v>
      </c>
    </row>
    <row r="7116" spans="3:13" x14ac:dyDescent="0.3">
      <c r="C7116" s="2"/>
      <c r="L7116" s="4">
        <v>0.92767399848402377</v>
      </c>
      <c r="M7116" s="27">
        <f t="shared" si="120"/>
        <v>1000</v>
      </c>
    </row>
    <row r="7117" spans="3:13" x14ac:dyDescent="0.3">
      <c r="C7117" s="2"/>
      <c r="L7117" s="4">
        <v>2.3040591472526795E-2</v>
      </c>
      <c r="M7117" s="28">
        <f t="shared" si="120"/>
        <v>-1040</v>
      </c>
    </row>
    <row r="7118" spans="3:13" x14ac:dyDescent="0.3">
      <c r="C7118" s="2"/>
      <c r="L7118" s="4">
        <v>0.30581108686710123</v>
      </c>
      <c r="M7118" s="27">
        <f t="shared" si="120"/>
        <v>-540</v>
      </c>
    </row>
    <row r="7119" spans="3:13" x14ac:dyDescent="0.3">
      <c r="C7119" s="2"/>
      <c r="L7119" s="4">
        <v>2.3319512472104731E-2</v>
      </c>
      <c r="M7119" s="28">
        <f t="shared" si="120"/>
        <v>-1040</v>
      </c>
    </row>
    <row r="7120" spans="3:13" x14ac:dyDescent="0.3">
      <c r="C7120" s="2"/>
      <c r="L7120" s="4">
        <v>0.90970079358401323</v>
      </c>
      <c r="M7120" s="27">
        <f t="shared" si="120"/>
        <v>1000</v>
      </c>
    </row>
    <row r="7121" spans="3:13" x14ac:dyDescent="0.3">
      <c r="C7121" s="2"/>
      <c r="L7121" s="4">
        <v>6.7190016684635534E-2</v>
      </c>
      <c r="M7121" s="28">
        <f t="shared" si="120"/>
        <v>-1040</v>
      </c>
    </row>
    <row r="7122" spans="3:13" x14ac:dyDescent="0.3">
      <c r="C7122" s="2"/>
      <c r="L7122" s="4">
        <v>8.6161940638900592E-2</v>
      </c>
      <c r="M7122" s="27">
        <f t="shared" si="120"/>
        <v>-1040</v>
      </c>
    </row>
    <row r="7123" spans="3:13" x14ac:dyDescent="0.3">
      <c r="C7123" s="2"/>
      <c r="L7123" s="4">
        <v>0.18170685227661265</v>
      </c>
      <c r="M7123" s="28">
        <f t="shared" si="120"/>
        <v>-1040</v>
      </c>
    </row>
    <row r="7124" spans="3:13" x14ac:dyDescent="0.3">
      <c r="C7124" s="2"/>
      <c r="L7124" s="4">
        <v>0.97198032631497178</v>
      </c>
      <c r="M7124" s="27">
        <f t="shared" si="120"/>
        <v>1000</v>
      </c>
    </row>
    <row r="7125" spans="3:13" x14ac:dyDescent="0.3">
      <c r="C7125" s="2"/>
      <c r="L7125" s="4">
        <v>0.93621064875289128</v>
      </c>
      <c r="M7125" s="28">
        <f t="shared" si="120"/>
        <v>1000</v>
      </c>
    </row>
    <row r="7126" spans="3:13" x14ac:dyDescent="0.3">
      <c r="C7126" s="2"/>
      <c r="L7126" s="4">
        <v>0.89765564565749645</v>
      </c>
      <c r="M7126" s="27">
        <f t="shared" si="120"/>
        <v>1000</v>
      </c>
    </row>
    <row r="7127" spans="3:13" x14ac:dyDescent="0.3">
      <c r="C7127" s="2"/>
      <c r="L7127" s="4">
        <v>0.7857561240117632</v>
      </c>
      <c r="M7127" s="28">
        <f t="shared" si="120"/>
        <v>1000</v>
      </c>
    </row>
    <row r="7128" spans="3:13" x14ac:dyDescent="0.3">
      <c r="C7128" s="2"/>
      <c r="L7128" s="4">
        <v>0.68147992706889426</v>
      </c>
      <c r="M7128" s="27">
        <f t="shared" si="120"/>
        <v>480</v>
      </c>
    </row>
    <row r="7129" spans="3:13" x14ac:dyDescent="0.3">
      <c r="C7129" s="2"/>
      <c r="L7129" s="4">
        <v>9.7657057906972877E-2</v>
      </c>
      <c r="M7129" s="28">
        <f t="shared" si="120"/>
        <v>-1040</v>
      </c>
    </row>
    <row r="7130" spans="3:13" x14ac:dyDescent="0.3">
      <c r="C7130" s="2"/>
      <c r="L7130" s="4">
        <v>0.7227700139538823</v>
      </c>
      <c r="M7130" s="27">
        <f t="shared" si="120"/>
        <v>480</v>
      </c>
    </row>
    <row r="7131" spans="3:13" x14ac:dyDescent="0.3">
      <c r="C7131" s="2"/>
      <c r="L7131" s="4">
        <v>0.1099962771907943</v>
      </c>
      <c r="M7131" s="28">
        <f t="shared" si="120"/>
        <v>-1040</v>
      </c>
    </row>
    <row r="7132" spans="3:13" x14ac:dyDescent="0.3">
      <c r="C7132" s="2"/>
      <c r="L7132" s="4">
        <v>0.22871931881310215</v>
      </c>
      <c r="M7132" s="27">
        <f t="shared" si="120"/>
        <v>-540</v>
      </c>
    </row>
    <row r="7133" spans="3:13" x14ac:dyDescent="0.3">
      <c r="C7133" s="2"/>
      <c r="L7133" s="4">
        <v>0.73912184915670642</v>
      </c>
      <c r="M7133" s="28">
        <f t="shared" si="120"/>
        <v>480</v>
      </c>
    </row>
    <row r="7134" spans="3:13" x14ac:dyDescent="0.3">
      <c r="C7134" s="2"/>
      <c r="L7134" s="4">
        <v>0.81139998442520322</v>
      </c>
      <c r="M7134" s="27">
        <f t="shared" si="120"/>
        <v>1000</v>
      </c>
    </row>
    <row r="7135" spans="3:13" x14ac:dyDescent="0.3">
      <c r="C7135" s="2"/>
      <c r="L7135" s="4">
        <v>0.49992086934649127</v>
      </c>
      <c r="M7135" s="28">
        <f t="shared" si="120"/>
        <v>480</v>
      </c>
    </row>
    <row r="7136" spans="3:13" x14ac:dyDescent="0.3">
      <c r="C7136" s="2"/>
      <c r="L7136" s="4">
        <v>0.97681391867235745</v>
      </c>
      <c r="M7136" s="27">
        <f t="shared" si="120"/>
        <v>1000</v>
      </c>
    </row>
    <row r="7137" spans="3:13" x14ac:dyDescent="0.3">
      <c r="C7137" s="2"/>
      <c r="L7137" s="4">
        <v>0.93261161421027583</v>
      </c>
      <c r="M7137" s="28">
        <f t="shared" si="120"/>
        <v>1000</v>
      </c>
    </row>
    <row r="7138" spans="3:13" x14ac:dyDescent="0.3">
      <c r="C7138" s="2"/>
      <c r="L7138" s="4">
        <v>0.62537484774804464</v>
      </c>
      <c r="M7138" s="27">
        <f t="shared" si="120"/>
        <v>480</v>
      </c>
    </row>
    <row r="7139" spans="3:13" x14ac:dyDescent="0.3">
      <c r="C7139" s="2"/>
      <c r="L7139" s="4">
        <v>0.52930437539359576</v>
      </c>
      <c r="M7139" s="28">
        <f t="shared" si="120"/>
        <v>480</v>
      </c>
    </row>
    <row r="7140" spans="3:13" x14ac:dyDescent="0.3">
      <c r="C7140" s="2"/>
      <c r="L7140" s="4">
        <v>0.95178632642564098</v>
      </c>
      <c r="M7140" s="27">
        <f t="shared" si="120"/>
        <v>1000</v>
      </c>
    </row>
    <row r="7141" spans="3:13" x14ac:dyDescent="0.3">
      <c r="C7141" s="2"/>
      <c r="L7141" s="4">
        <v>0.3481975496315618</v>
      </c>
      <c r="M7141" s="28">
        <f t="shared" si="120"/>
        <v>-540</v>
      </c>
    </row>
    <row r="7142" spans="3:13" x14ac:dyDescent="0.3">
      <c r="C7142" s="2"/>
      <c r="L7142" s="4">
        <v>0.17940404700813017</v>
      </c>
      <c r="M7142" s="27">
        <f t="shared" si="120"/>
        <v>-1040</v>
      </c>
    </row>
    <row r="7143" spans="3:13" x14ac:dyDescent="0.3">
      <c r="C7143" s="2"/>
      <c r="L7143" s="4">
        <v>0.82711727689966397</v>
      </c>
      <c r="M7143" s="28">
        <f t="shared" si="120"/>
        <v>1000</v>
      </c>
    </row>
    <row r="7144" spans="3:13" x14ac:dyDescent="0.3">
      <c r="C7144" s="2"/>
      <c r="L7144" s="4">
        <v>0.54617167228352193</v>
      </c>
      <c r="M7144" s="27">
        <f t="shared" si="120"/>
        <v>480</v>
      </c>
    </row>
    <row r="7145" spans="3:13" x14ac:dyDescent="0.3">
      <c r="C7145" s="2"/>
      <c r="L7145" s="4">
        <v>0.85921583219121322</v>
      </c>
      <c r="M7145" s="28">
        <f t="shared" si="120"/>
        <v>1000</v>
      </c>
    </row>
    <row r="7146" spans="3:13" x14ac:dyDescent="0.3">
      <c r="C7146" s="2"/>
      <c r="L7146" s="4">
        <v>0.86124192410854949</v>
      </c>
      <c r="M7146" s="27">
        <f t="shared" si="120"/>
        <v>1000</v>
      </c>
    </row>
    <row r="7147" spans="3:13" x14ac:dyDescent="0.3">
      <c r="C7147" s="2"/>
      <c r="L7147" s="4">
        <v>0.65182313672251146</v>
      </c>
      <c r="M7147" s="28">
        <f t="shared" si="120"/>
        <v>480</v>
      </c>
    </row>
    <row r="7148" spans="3:13" x14ac:dyDescent="0.3">
      <c r="C7148" s="2"/>
      <c r="L7148" s="4">
        <v>0.42403265061528761</v>
      </c>
      <c r="M7148" s="27">
        <f t="shared" si="120"/>
        <v>-540</v>
      </c>
    </row>
    <row r="7149" spans="3:13" x14ac:dyDescent="0.3">
      <c r="C7149" s="2"/>
      <c r="L7149" s="4">
        <v>0.3820194604567374</v>
      </c>
      <c r="M7149" s="28">
        <f t="shared" si="120"/>
        <v>-540</v>
      </c>
    </row>
    <row r="7150" spans="3:13" x14ac:dyDescent="0.3">
      <c r="C7150" s="2"/>
      <c r="L7150" s="4">
        <v>0.55062602423371121</v>
      </c>
      <c r="M7150" s="27">
        <f t="shared" si="120"/>
        <v>480</v>
      </c>
    </row>
    <row r="7151" spans="3:13" x14ac:dyDescent="0.3">
      <c r="C7151" s="2"/>
      <c r="L7151" s="4">
        <v>0.12456499248264818</v>
      </c>
      <c r="M7151" s="28">
        <f t="shared" si="120"/>
        <v>-1040</v>
      </c>
    </row>
    <row r="7152" spans="3:13" x14ac:dyDescent="0.3">
      <c r="C7152" s="2"/>
      <c r="L7152" s="4">
        <v>0.18769272421585459</v>
      </c>
      <c r="M7152" s="27">
        <f t="shared" si="120"/>
        <v>-1040</v>
      </c>
    </row>
    <row r="7153" spans="3:13" x14ac:dyDescent="0.3">
      <c r="C7153" s="2"/>
      <c r="L7153" s="4">
        <v>0.50532799374768211</v>
      </c>
      <c r="M7153" s="28">
        <f t="shared" si="120"/>
        <v>480</v>
      </c>
    </row>
    <row r="7154" spans="3:13" x14ac:dyDescent="0.3">
      <c r="C7154" s="2"/>
      <c r="L7154" s="4">
        <v>0.87019459012808942</v>
      </c>
      <c r="M7154" s="27">
        <f t="shared" si="120"/>
        <v>1000</v>
      </c>
    </row>
    <row r="7155" spans="3:13" x14ac:dyDescent="0.3">
      <c r="C7155" s="2"/>
      <c r="L7155" s="4">
        <v>4.1301727002770794E-2</v>
      </c>
      <c r="M7155" s="28">
        <f t="shared" si="120"/>
        <v>-1040</v>
      </c>
    </row>
    <row r="7156" spans="3:13" x14ac:dyDescent="0.3">
      <c r="C7156" s="2"/>
      <c r="L7156" s="4">
        <v>0.94524543781354542</v>
      </c>
      <c r="M7156" s="27">
        <f t="shared" si="120"/>
        <v>1000</v>
      </c>
    </row>
    <row r="7157" spans="3:13" x14ac:dyDescent="0.3">
      <c r="C7157" s="2"/>
      <c r="L7157" s="4">
        <v>0.97459017093628053</v>
      </c>
      <c r="M7157" s="28">
        <f t="shared" si="120"/>
        <v>1000</v>
      </c>
    </row>
    <row r="7158" spans="3:13" x14ac:dyDescent="0.3">
      <c r="C7158" s="2"/>
      <c r="L7158" s="4">
        <v>0.12892535301006303</v>
      </c>
      <c r="M7158" s="27">
        <f t="shared" si="120"/>
        <v>-1040</v>
      </c>
    </row>
    <row r="7159" spans="3:13" x14ac:dyDescent="0.3">
      <c r="C7159" s="2"/>
      <c r="L7159" s="4">
        <v>7.9002030280514002E-2</v>
      </c>
      <c r="M7159" s="28">
        <f t="shared" si="120"/>
        <v>-1040</v>
      </c>
    </row>
    <row r="7160" spans="3:13" x14ac:dyDescent="0.3">
      <c r="C7160" s="2"/>
      <c r="L7160" s="4">
        <v>0.23916063312291658</v>
      </c>
      <c r="M7160" s="27">
        <f t="shared" si="120"/>
        <v>-540</v>
      </c>
    </row>
    <row r="7161" spans="3:13" x14ac:dyDescent="0.3">
      <c r="C7161" s="2"/>
      <c r="L7161" s="4">
        <v>0.81325053613803122</v>
      </c>
      <c r="M7161" s="28">
        <f t="shared" si="120"/>
        <v>1000</v>
      </c>
    </row>
    <row r="7162" spans="3:13" x14ac:dyDescent="0.3">
      <c r="C7162" s="2"/>
      <c r="L7162" s="4">
        <v>0.14673774141737272</v>
      </c>
      <c r="M7162" s="27">
        <f t="shared" si="120"/>
        <v>-1040</v>
      </c>
    </row>
    <row r="7163" spans="3:13" x14ac:dyDescent="0.3">
      <c r="C7163" s="2"/>
      <c r="L7163" s="4">
        <v>0.45155357841786292</v>
      </c>
      <c r="M7163" s="28">
        <f t="shared" si="120"/>
        <v>480</v>
      </c>
    </row>
    <row r="7164" spans="3:13" x14ac:dyDescent="0.3">
      <c r="C7164" s="2"/>
      <c r="L7164" s="4">
        <v>0.3793767821794064</v>
      </c>
      <c r="M7164" s="27">
        <f t="shared" si="120"/>
        <v>-540</v>
      </c>
    </row>
    <row r="7165" spans="3:13" x14ac:dyDescent="0.3">
      <c r="C7165" s="2"/>
      <c r="L7165" s="4">
        <v>0.28828065152109728</v>
      </c>
      <c r="M7165" s="28">
        <f t="shared" si="120"/>
        <v>-540</v>
      </c>
    </row>
    <row r="7166" spans="3:13" x14ac:dyDescent="0.3">
      <c r="C7166" s="2"/>
      <c r="L7166" s="4">
        <v>0.87935637089514884</v>
      </c>
      <c r="M7166" s="27">
        <f t="shared" si="120"/>
        <v>1000</v>
      </c>
    </row>
    <row r="7167" spans="3:13" x14ac:dyDescent="0.3">
      <c r="C7167" s="2"/>
      <c r="L7167" s="4">
        <v>7.1800204398490997E-2</v>
      </c>
      <c r="M7167" s="28">
        <f t="shared" si="120"/>
        <v>-1040</v>
      </c>
    </row>
    <row r="7168" spans="3:13" x14ac:dyDescent="0.3">
      <c r="C7168" s="2"/>
      <c r="L7168" s="4">
        <v>3.0640557659334489E-2</v>
      </c>
      <c r="M7168" s="27">
        <f t="shared" si="120"/>
        <v>-1040</v>
      </c>
    </row>
    <row r="7169" spans="3:13" x14ac:dyDescent="0.3">
      <c r="C7169" s="2"/>
      <c r="L7169" s="4">
        <v>0.44586462203514732</v>
      </c>
      <c r="M7169" s="28">
        <f t="shared" si="120"/>
        <v>480</v>
      </c>
    </row>
    <row r="7170" spans="3:13" x14ac:dyDescent="0.3">
      <c r="C7170" s="2"/>
      <c r="L7170" s="4">
        <v>0.32243660621184045</v>
      </c>
      <c r="M7170" s="27">
        <f t="shared" si="120"/>
        <v>-540</v>
      </c>
    </row>
    <row r="7171" spans="3:13" x14ac:dyDescent="0.3">
      <c r="C7171" s="2"/>
      <c r="L7171" s="4">
        <v>0.9094653713415457</v>
      </c>
      <c r="M7171" s="28">
        <f t="shared" si="120"/>
        <v>1000</v>
      </c>
    </row>
    <row r="7172" spans="3:13" x14ac:dyDescent="0.3">
      <c r="C7172" s="2"/>
      <c r="L7172" s="4">
        <v>0.89486776616977348</v>
      </c>
      <c r="M7172" s="27">
        <f t="shared" si="120"/>
        <v>1000</v>
      </c>
    </row>
    <row r="7173" spans="3:13" x14ac:dyDescent="0.3">
      <c r="C7173" s="2"/>
      <c r="L7173" s="4">
        <v>0.28463638662426705</v>
      </c>
      <c r="M7173" s="28">
        <f t="shared" ref="M7173:M7236" si="121">IF(L7173&gt;$D$19,$E$18,IF(L7173&gt;$D$20,$E$19,IF(L7173&gt;$D$21,$E$20,$E$21)))</f>
        <v>-540</v>
      </c>
    </row>
    <row r="7174" spans="3:13" x14ac:dyDescent="0.3">
      <c r="C7174" s="2"/>
      <c r="L7174" s="4">
        <v>0.16188204696248776</v>
      </c>
      <c r="M7174" s="27">
        <f t="shared" si="121"/>
        <v>-1040</v>
      </c>
    </row>
    <row r="7175" spans="3:13" x14ac:dyDescent="0.3">
      <c r="C7175" s="2"/>
      <c r="L7175" s="4">
        <v>0.83966822354626225</v>
      </c>
      <c r="M7175" s="28">
        <f t="shared" si="121"/>
        <v>1000</v>
      </c>
    </row>
    <row r="7176" spans="3:13" x14ac:dyDescent="0.3">
      <c r="C7176" s="2"/>
      <c r="L7176" s="4">
        <v>0.64804526288378894</v>
      </c>
      <c r="M7176" s="27">
        <f t="shared" si="121"/>
        <v>480</v>
      </c>
    </row>
    <row r="7177" spans="3:13" x14ac:dyDescent="0.3">
      <c r="C7177" s="2"/>
      <c r="L7177" s="4">
        <v>0.74484067471729776</v>
      </c>
      <c r="M7177" s="28">
        <f t="shared" si="121"/>
        <v>1000</v>
      </c>
    </row>
    <row r="7178" spans="3:13" x14ac:dyDescent="0.3">
      <c r="C7178" s="2"/>
      <c r="L7178" s="4">
        <v>0.33686809317033206</v>
      </c>
      <c r="M7178" s="27">
        <f t="shared" si="121"/>
        <v>-540</v>
      </c>
    </row>
    <row r="7179" spans="3:13" x14ac:dyDescent="0.3">
      <c r="C7179" s="2"/>
      <c r="L7179" s="4">
        <v>0.21100287745475088</v>
      </c>
      <c r="M7179" s="28">
        <f t="shared" si="121"/>
        <v>-1040</v>
      </c>
    </row>
    <row r="7180" spans="3:13" x14ac:dyDescent="0.3">
      <c r="C7180" s="2"/>
      <c r="L7180" s="4">
        <v>0.74032928122754649</v>
      </c>
      <c r="M7180" s="27">
        <f t="shared" si="121"/>
        <v>480</v>
      </c>
    </row>
    <row r="7181" spans="3:13" x14ac:dyDescent="0.3">
      <c r="C7181" s="2"/>
      <c r="L7181" s="4">
        <v>0.47846283512932619</v>
      </c>
      <c r="M7181" s="28">
        <f t="shared" si="121"/>
        <v>480</v>
      </c>
    </row>
    <row r="7182" spans="3:13" x14ac:dyDescent="0.3">
      <c r="C7182" s="2"/>
      <c r="L7182" s="4">
        <v>0.24034503021005627</v>
      </c>
      <c r="M7182" s="27">
        <f t="shared" si="121"/>
        <v>-540</v>
      </c>
    </row>
    <row r="7183" spans="3:13" x14ac:dyDescent="0.3">
      <c r="C7183" s="2"/>
      <c r="L7183" s="4">
        <v>0.18507775180662323</v>
      </c>
      <c r="M7183" s="28">
        <f t="shared" si="121"/>
        <v>-1040</v>
      </c>
    </row>
    <row r="7184" spans="3:13" x14ac:dyDescent="0.3">
      <c r="C7184" s="2"/>
      <c r="L7184" s="4">
        <v>0.62811643263934414</v>
      </c>
      <c r="M7184" s="27">
        <f t="shared" si="121"/>
        <v>480</v>
      </c>
    </row>
    <row r="7185" spans="3:13" x14ac:dyDescent="0.3">
      <c r="C7185" s="2"/>
      <c r="L7185" s="4">
        <v>0.83674298379978951</v>
      </c>
      <c r="M7185" s="28">
        <f t="shared" si="121"/>
        <v>1000</v>
      </c>
    </row>
    <row r="7186" spans="3:13" x14ac:dyDescent="0.3">
      <c r="C7186" s="2"/>
      <c r="L7186" s="4">
        <v>9.8648617466732369E-2</v>
      </c>
      <c r="M7186" s="27">
        <f t="shared" si="121"/>
        <v>-1040</v>
      </c>
    </row>
    <row r="7187" spans="3:13" x14ac:dyDescent="0.3">
      <c r="C7187" s="2"/>
      <c r="L7187" s="4">
        <v>0.94394480306475548</v>
      </c>
      <c r="M7187" s="28">
        <f t="shared" si="121"/>
        <v>1000</v>
      </c>
    </row>
    <row r="7188" spans="3:13" x14ac:dyDescent="0.3">
      <c r="C7188" s="2"/>
      <c r="L7188" s="4">
        <v>0.4760692979074439</v>
      </c>
      <c r="M7188" s="27">
        <f t="shared" si="121"/>
        <v>480</v>
      </c>
    </row>
    <row r="7189" spans="3:13" x14ac:dyDescent="0.3">
      <c r="C7189" s="2"/>
      <c r="L7189" s="4">
        <v>0.89664494321258559</v>
      </c>
      <c r="M7189" s="28">
        <f t="shared" si="121"/>
        <v>1000</v>
      </c>
    </row>
    <row r="7190" spans="3:13" x14ac:dyDescent="0.3">
      <c r="C7190" s="2"/>
      <c r="L7190" s="4">
        <v>0.36178713660764938</v>
      </c>
      <c r="M7190" s="27">
        <f t="shared" si="121"/>
        <v>-540</v>
      </c>
    </row>
    <row r="7191" spans="3:13" x14ac:dyDescent="0.3">
      <c r="C7191" s="2"/>
      <c r="L7191" s="4">
        <v>0.30734254835327013</v>
      </c>
      <c r="M7191" s="28">
        <f t="shared" si="121"/>
        <v>-540</v>
      </c>
    </row>
    <row r="7192" spans="3:13" x14ac:dyDescent="0.3">
      <c r="C7192" s="2"/>
      <c r="L7192" s="4">
        <v>0.81419277448832472</v>
      </c>
      <c r="M7192" s="27">
        <f t="shared" si="121"/>
        <v>1000</v>
      </c>
    </row>
    <row r="7193" spans="3:13" x14ac:dyDescent="0.3">
      <c r="C7193" s="2"/>
      <c r="L7193" s="4">
        <v>0.21129380057447633</v>
      </c>
      <c r="M7193" s="28">
        <f t="shared" si="121"/>
        <v>-1040</v>
      </c>
    </row>
    <row r="7194" spans="3:13" x14ac:dyDescent="0.3">
      <c r="C7194" s="2"/>
      <c r="L7194" s="4">
        <v>0.27301741579789474</v>
      </c>
      <c r="M7194" s="27">
        <f t="shared" si="121"/>
        <v>-540</v>
      </c>
    </row>
    <row r="7195" spans="3:13" x14ac:dyDescent="0.3">
      <c r="C7195" s="2"/>
      <c r="L7195" s="4">
        <v>0.24600239555971803</v>
      </c>
      <c r="M7195" s="28">
        <f t="shared" si="121"/>
        <v>-540</v>
      </c>
    </row>
    <row r="7196" spans="3:13" x14ac:dyDescent="0.3">
      <c r="C7196" s="2"/>
      <c r="L7196" s="4">
        <v>0.81963729950288877</v>
      </c>
      <c r="M7196" s="27">
        <f t="shared" si="121"/>
        <v>1000</v>
      </c>
    </row>
    <row r="7197" spans="3:13" x14ac:dyDescent="0.3">
      <c r="C7197" s="2"/>
      <c r="L7197" s="4">
        <v>5.7036449787736254E-2</v>
      </c>
      <c r="M7197" s="28">
        <f t="shared" si="121"/>
        <v>-1040</v>
      </c>
    </row>
    <row r="7198" spans="3:13" x14ac:dyDescent="0.3">
      <c r="C7198" s="2"/>
      <c r="L7198" s="4">
        <v>0.56110441076267259</v>
      </c>
      <c r="M7198" s="27">
        <f t="shared" si="121"/>
        <v>480</v>
      </c>
    </row>
    <row r="7199" spans="3:13" x14ac:dyDescent="0.3">
      <c r="C7199" s="2"/>
      <c r="L7199" s="4">
        <v>0.43911617328937758</v>
      </c>
      <c r="M7199" s="28">
        <f t="shared" si="121"/>
        <v>480</v>
      </c>
    </row>
    <row r="7200" spans="3:13" x14ac:dyDescent="0.3">
      <c r="C7200" s="2"/>
      <c r="L7200" s="4">
        <v>0.10713826677369387</v>
      </c>
      <c r="M7200" s="27">
        <f t="shared" si="121"/>
        <v>-1040</v>
      </c>
    </row>
    <row r="7201" spans="3:13" x14ac:dyDescent="0.3">
      <c r="C7201" s="2"/>
      <c r="L7201" s="4">
        <v>0.25183701940243375</v>
      </c>
      <c r="M7201" s="28">
        <f t="shared" si="121"/>
        <v>-540</v>
      </c>
    </row>
    <row r="7202" spans="3:13" x14ac:dyDescent="0.3">
      <c r="C7202" s="2"/>
      <c r="L7202" s="4">
        <v>0.37962543701770435</v>
      </c>
      <c r="M7202" s="27">
        <f t="shared" si="121"/>
        <v>-540</v>
      </c>
    </row>
    <row r="7203" spans="3:13" x14ac:dyDescent="0.3">
      <c r="C7203" s="2"/>
      <c r="L7203" s="4">
        <v>0.40315740853362836</v>
      </c>
      <c r="M7203" s="28">
        <f t="shared" si="121"/>
        <v>-540</v>
      </c>
    </row>
    <row r="7204" spans="3:13" x14ac:dyDescent="0.3">
      <c r="C7204" s="2"/>
      <c r="L7204" s="4">
        <v>0.49140278036398399</v>
      </c>
      <c r="M7204" s="27">
        <f t="shared" si="121"/>
        <v>480</v>
      </c>
    </row>
    <row r="7205" spans="3:13" x14ac:dyDescent="0.3">
      <c r="C7205" s="2"/>
      <c r="L7205" s="4">
        <v>0.27788302403742771</v>
      </c>
      <c r="M7205" s="28">
        <f t="shared" si="121"/>
        <v>-540</v>
      </c>
    </row>
    <row r="7206" spans="3:13" x14ac:dyDescent="0.3">
      <c r="C7206" s="2"/>
      <c r="L7206" s="4">
        <v>0.60985597971266903</v>
      </c>
      <c r="M7206" s="27">
        <f t="shared" si="121"/>
        <v>480</v>
      </c>
    </row>
    <row r="7207" spans="3:13" x14ac:dyDescent="0.3">
      <c r="C7207" s="2"/>
      <c r="L7207" s="4">
        <v>0.6936202206473383</v>
      </c>
      <c r="M7207" s="28">
        <f t="shared" si="121"/>
        <v>480</v>
      </c>
    </row>
    <row r="7208" spans="3:13" x14ac:dyDescent="0.3">
      <c r="C7208" s="2"/>
      <c r="L7208" s="4">
        <v>0.3012413601057008</v>
      </c>
      <c r="M7208" s="27">
        <f t="shared" si="121"/>
        <v>-540</v>
      </c>
    </row>
    <row r="7209" spans="3:13" x14ac:dyDescent="0.3">
      <c r="C7209" s="2"/>
      <c r="L7209" s="4">
        <v>0.20882664486287517</v>
      </c>
      <c r="M7209" s="28">
        <f t="shared" si="121"/>
        <v>-1040</v>
      </c>
    </row>
    <row r="7210" spans="3:13" x14ac:dyDescent="0.3">
      <c r="C7210" s="2"/>
      <c r="L7210" s="4">
        <v>0.97083390054367513</v>
      </c>
      <c r="M7210" s="27">
        <f t="shared" si="121"/>
        <v>1000</v>
      </c>
    </row>
    <row r="7211" spans="3:13" x14ac:dyDescent="0.3">
      <c r="C7211" s="2"/>
      <c r="L7211" s="4">
        <v>0.2311416082826494</v>
      </c>
      <c r="M7211" s="28">
        <f t="shared" si="121"/>
        <v>-540</v>
      </c>
    </row>
    <row r="7212" spans="3:13" x14ac:dyDescent="0.3">
      <c r="C7212" s="2"/>
      <c r="L7212" s="4">
        <v>0.79306299466240071</v>
      </c>
      <c r="M7212" s="27">
        <f t="shared" si="121"/>
        <v>1000</v>
      </c>
    </row>
    <row r="7213" spans="3:13" x14ac:dyDescent="0.3">
      <c r="C7213" s="2"/>
      <c r="L7213" s="4">
        <v>0.86830749613523883</v>
      </c>
      <c r="M7213" s="28">
        <f t="shared" si="121"/>
        <v>1000</v>
      </c>
    </row>
    <row r="7214" spans="3:13" x14ac:dyDescent="0.3">
      <c r="C7214" s="2"/>
      <c r="L7214" s="4">
        <v>0.62779053230779625</v>
      </c>
      <c r="M7214" s="27">
        <f t="shared" si="121"/>
        <v>480</v>
      </c>
    </row>
    <row r="7215" spans="3:13" x14ac:dyDescent="0.3">
      <c r="C7215" s="2"/>
      <c r="L7215" s="4">
        <v>0.75141286634722848</v>
      </c>
      <c r="M7215" s="28">
        <f t="shared" si="121"/>
        <v>1000</v>
      </c>
    </row>
    <row r="7216" spans="3:13" x14ac:dyDescent="0.3">
      <c r="C7216" s="2"/>
      <c r="L7216" s="4">
        <v>0.24715744949371188</v>
      </c>
      <c r="M7216" s="27">
        <f t="shared" si="121"/>
        <v>-540</v>
      </c>
    </row>
    <row r="7217" spans="3:13" x14ac:dyDescent="0.3">
      <c r="C7217" s="2"/>
      <c r="L7217" s="4">
        <v>0.2607430793949953</v>
      </c>
      <c r="M7217" s="28">
        <f t="shared" si="121"/>
        <v>-540</v>
      </c>
    </row>
    <row r="7218" spans="3:13" x14ac:dyDescent="0.3">
      <c r="C7218" s="2"/>
      <c r="L7218" s="4">
        <v>0.67886631912784168</v>
      </c>
      <c r="M7218" s="27">
        <f t="shared" si="121"/>
        <v>480</v>
      </c>
    </row>
    <row r="7219" spans="3:13" x14ac:dyDescent="0.3">
      <c r="C7219" s="2"/>
      <c r="L7219" s="4">
        <v>0.73436125194006796</v>
      </c>
      <c r="M7219" s="28">
        <f t="shared" si="121"/>
        <v>480</v>
      </c>
    </row>
    <row r="7220" spans="3:13" x14ac:dyDescent="0.3">
      <c r="C7220" s="2"/>
      <c r="L7220" s="4">
        <v>0.28545816346364861</v>
      </c>
      <c r="M7220" s="27">
        <f t="shared" si="121"/>
        <v>-540</v>
      </c>
    </row>
    <row r="7221" spans="3:13" x14ac:dyDescent="0.3">
      <c r="C7221" s="2"/>
      <c r="L7221" s="4">
        <v>0.11328417354654774</v>
      </c>
      <c r="M7221" s="28">
        <f t="shared" si="121"/>
        <v>-1040</v>
      </c>
    </row>
    <row r="7222" spans="3:13" x14ac:dyDescent="0.3">
      <c r="C7222" s="2"/>
      <c r="L7222" s="4">
        <v>0.4649082792932534</v>
      </c>
      <c r="M7222" s="27">
        <f t="shared" si="121"/>
        <v>480</v>
      </c>
    </row>
    <row r="7223" spans="3:13" x14ac:dyDescent="0.3">
      <c r="C7223" s="2"/>
      <c r="L7223" s="4">
        <v>0.22198836996858784</v>
      </c>
      <c r="M7223" s="28">
        <f t="shared" si="121"/>
        <v>-1040</v>
      </c>
    </row>
    <row r="7224" spans="3:13" x14ac:dyDescent="0.3">
      <c r="C7224" s="2"/>
      <c r="L7224" s="4">
        <v>0.19028150494779039</v>
      </c>
      <c r="M7224" s="27">
        <f t="shared" si="121"/>
        <v>-1040</v>
      </c>
    </row>
    <row r="7225" spans="3:13" x14ac:dyDescent="0.3">
      <c r="C7225" s="2"/>
      <c r="L7225" s="4">
        <v>1.6260074516942891E-2</v>
      </c>
      <c r="M7225" s="28">
        <f t="shared" si="121"/>
        <v>-1040</v>
      </c>
    </row>
    <row r="7226" spans="3:13" x14ac:dyDescent="0.3">
      <c r="C7226" s="2"/>
      <c r="L7226" s="4">
        <v>0.80433723767468535</v>
      </c>
      <c r="M7226" s="27">
        <f t="shared" si="121"/>
        <v>1000</v>
      </c>
    </row>
    <row r="7227" spans="3:13" x14ac:dyDescent="0.3">
      <c r="C7227" s="2"/>
      <c r="L7227" s="4">
        <v>0.22834415497116434</v>
      </c>
      <c r="M7227" s="28">
        <f t="shared" si="121"/>
        <v>-540</v>
      </c>
    </row>
    <row r="7228" spans="3:13" x14ac:dyDescent="0.3">
      <c r="C7228" s="2"/>
      <c r="L7228" s="4">
        <v>0.63775297401872066</v>
      </c>
      <c r="M7228" s="27">
        <f t="shared" si="121"/>
        <v>480</v>
      </c>
    </row>
    <row r="7229" spans="3:13" x14ac:dyDescent="0.3">
      <c r="C7229" s="2"/>
      <c r="L7229" s="4">
        <v>0.67217660182508343</v>
      </c>
      <c r="M7229" s="28">
        <f t="shared" si="121"/>
        <v>480</v>
      </c>
    </row>
    <row r="7230" spans="3:13" x14ac:dyDescent="0.3">
      <c r="C7230" s="2"/>
      <c r="L7230" s="4">
        <v>0.19868974805496353</v>
      </c>
      <c r="M7230" s="27">
        <f t="shared" si="121"/>
        <v>-1040</v>
      </c>
    </row>
    <row r="7231" spans="3:13" x14ac:dyDescent="0.3">
      <c r="C7231" s="2"/>
      <c r="L7231" s="4">
        <v>3.6337403363744802E-2</v>
      </c>
      <c r="M7231" s="28">
        <f t="shared" si="121"/>
        <v>-1040</v>
      </c>
    </row>
    <row r="7232" spans="3:13" x14ac:dyDescent="0.3">
      <c r="C7232" s="2"/>
      <c r="L7232" s="4">
        <v>0.45352904034756669</v>
      </c>
      <c r="M7232" s="27">
        <f t="shared" si="121"/>
        <v>480</v>
      </c>
    </row>
    <row r="7233" spans="3:13" x14ac:dyDescent="0.3">
      <c r="C7233" s="2"/>
      <c r="L7233" s="4">
        <v>0.63642212261000042</v>
      </c>
      <c r="M7233" s="28">
        <f t="shared" si="121"/>
        <v>480</v>
      </c>
    </row>
    <row r="7234" spans="3:13" x14ac:dyDescent="0.3">
      <c r="C7234" s="2"/>
      <c r="L7234" s="4">
        <v>0.49460984683986309</v>
      </c>
      <c r="M7234" s="27">
        <f t="shared" si="121"/>
        <v>480</v>
      </c>
    </row>
    <row r="7235" spans="3:13" x14ac:dyDescent="0.3">
      <c r="C7235" s="2"/>
      <c r="L7235" s="4">
        <v>0.39248056551180088</v>
      </c>
      <c r="M7235" s="28">
        <f t="shared" si="121"/>
        <v>-540</v>
      </c>
    </row>
    <row r="7236" spans="3:13" x14ac:dyDescent="0.3">
      <c r="C7236" s="2"/>
      <c r="L7236" s="4">
        <v>0.14040071675364596</v>
      </c>
      <c r="M7236" s="27">
        <f t="shared" si="121"/>
        <v>-1040</v>
      </c>
    </row>
    <row r="7237" spans="3:13" x14ac:dyDescent="0.3">
      <c r="C7237" s="2"/>
      <c r="L7237" s="4">
        <v>3.2609297811766136E-2</v>
      </c>
      <c r="M7237" s="28">
        <f t="shared" ref="M7237:M7300" si="122">IF(L7237&gt;$D$19,$E$18,IF(L7237&gt;$D$20,$E$19,IF(L7237&gt;$D$21,$E$20,$E$21)))</f>
        <v>-1040</v>
      </c>
    </row>
    <row r="7238" spans="3:13" x14ac:dyDescent="0.3">
      <c r="C7238" s="2"/>
      <c r="L7238" s="4">
        <v>0.20279358985645635</v>
      </c>
      <c r="M7238" s="27">
        <f t="shared" si="122"/>
        <v>-1040</v>
      </c>
    </row>
    <row r="7239" spans="3:13" x14ac:dyDescent="0.3">
      <c r="C7239" s="2"/>
      <c r="L7239" s="4">
        <v>0.35805181268949304</v>
      </c>
      <c r="M7239" s="28">
        <f t="shared" si="122"/>
        <v>-540</v>
      </c>
    </row>
    <row r="7240" spans="3:13" x14ac:dyDescent="0.3">
      <c r="C7240" s="2"/>
      <c r="L7240" s="4">
        <v>0.66755669365102699</v>
      </c>
      <c r="M7240" s="27">
        <f t="shared" si="122"/>
        <v>480</v>
      </c>
    </row>
    <row r="7241" spans="3:13" x14ac:dyDescent="0.3">
      <c r="C7241" s="2"/>
      <c r="L7241" s="4">
        <v>0.73796088387369219</v>
      </c>
      <c r="M7241" s="28">
        <f t="shared" si="122"/>
        <v>480</v>
      </c>
    </row>
    <row r="7242" spans="3:13" x14ac:dyDescent="0.3">
      <c r="C7242" s="2"/>
      <c r="L7242" s="4">
        <v>0.82140680050254633</v>
      </c>
      <c r="M7242" s="27">
        <f t="shared" si="122"/>
        <v>1000</v>
      </c>
    </row>
    <row r="7243" spans="3:13" x14ac:dyDescent="0.3">
      <c r="C7243" s="2"/>
      <c r="L7243" s="4">
        <v>0.71032779480125319</v>
      </c>
      <c r="M7243" s="28">
        <f t="shared" si="122"/>
        <v>480</v>
      </c>
    </row>
    <row r="7244" spans="3:13" x14ac:dyDescent="0.3">
      <c r="C7244" s="2"/>
      <c r="L7244" s="4">
        <v>8.9795766953192135E-2</v>
      </c>
      <c r="M7244" s="27">
        <f t="shared" si="122"/>
        <v>-1040</v>
      </c>
    </row>
    <row r="7245" spans="3:13" x14ac:dyDescent="0.3">
      <c r="C7245" s="2"/>
      <c r="L7245" s="4">
        <v>0.81433961588327219</v>
      </c>
      <c r="M7245" s="28">
        <f t="shared" si="122"/>
        <v>1000</v>
      </c>
    </row>
    <row r="7246" spans="3:13" x14ac:dyDescent="0.3">
      <c r="C7246" s="2"/>
      <c r="L7246" s="4">
        <v>0.48454602828160287</v>
      </c>
      <c r="M7246" s="27">
        <f t="shared" si="122"/>
        <v>480</v>
      </c>
    </row>
    <row r="7247" spans="3:13" x14ac:dyDescent="0.3">
      <c r="C7247" s="2"/>
      <c r="L7247" s="4">
        <v>0.84971858415983215</v>
      </c>
      <c r="M7247" s="28">
        <f t="shared" si="122"/>
        <v>1000</v>
      </c>
    </row>
    <row r="7248" spans="3:13" x14ac:dyDescent="0.3">
      <c r="C7248" s="2"/>
      <c r="L7248" s="4">
        <v>5.8997286459213871E-2</v>
      </c>
      <c r="M7248" s="27">
        <f t="shared" si="122"/>
        <v>-1040</v>
      </c>
    </row>
    <row r="7249" spans="3:13" x14ac:dyDescent="0.3">
      <c r="C7249" s="2"/>
      <c r="L7249" s="4">
        <v>0.5289668627204126</v>
      </c>
      <c r="M7249" s="28">
        <f t="shared" si="122"/>
        <v>480</v>
      </c>
    </row>
    <row r="7250" spans="3:13" x14ac:dyDescent="0.3">
      <c r="C7250" s="2"/>
      <c r="L7250" s="4">
        <v>0.46357251418999634</v>
      </c>
      <c r="M7250" s="27">
        <f t="shared" si="122"/>
        <v>480</v>
      </c>
    </row>
    <row r="7251" spans="3:13" x14ac:dyDescent="0.3">
      <c r="C7251" s="2"/>
      <c r="L7251" s="4">
        <v>0.5088400758149827</v>
      </c>
      <c r="M7251" s="28">
        <f t="shared" si="122"/>
        <v>480</v>
      </c>
    </row>
    <row r="7252" spans="3:13" x14ac:dyDescent="0.3">
      <c r="C7252" s="2"/>
      <c r="L7252" s="4">
        <v>0.92264088013063073</v>
      </c>
      <c r="M7252" s="27">
        <f t="shared" si="122"/>
        <v>1000</v>
      </c>
    </row>
    <row r="7253" spans="3:13" x14ac:dyDescent="0.3">
      <c r="C7253" s="2"/>
      <c r="L7253" s="4">
        <v>0.20128056859377585</v>
      </c>
      <c r="M7253" s="28">
        <f t="shared" si="122"/>
        <v>-1040</v>
      </c>
    </row>
    <row r="7254" spans="3:13" x14ac:dyDescent="0.3">
      <c r="C7254" s="2"/>
      <c r="L7254" s="4">
        <v>0.66306506340551341</v>
      </c>
      <c r="M7254" s="27">
        <f t="shared" si="122"/>
        <v>480</v>
      </c>
    </row>
    <row r="7255" spans="3:13" x14ac:dyDescent="0.3">
      <c r="C7255" s="2"/>
      <c r="L7255" s="4">
        <v>0.87879396746827143</v>
      </c>
      <c r="M7255" s="28">
        <f t="shared" si="122"/>
        <v>1000</v>
      </c>
    </row>
    <row r="7256" spans="3:13" x14ac:dyDescent="0.3">
      <c r="C7256" s="2"/>
      <c r="L7256" s="4">
        <v>0.69143301103169608</v>
      </c>
      <c r="M7256" s="27">
        <f t="shared" si="122"/>
        <v>480</v>
      </c>
    </row>
    <row r="7257" spans="3:13" x14ac:dyDescent="0.3">
      <c r="C7257" s="2"/>
      <c r="L7257" s="4">
        <v>1.981758874693762E-2</v>
      </c>
      <c r="M7257" s="28">
        <f t="shared" si="122"/>
        <v>-1040</v>
      </c>
    </row>
    <row r="7258" spans="3:13" x14ac:dyDescent="0.3">
      <c r="C7258" s="2"/>
      <c r="L7258" s="4">
        <v>0.42534363991519264</v>
      </c>
      <c r="M7258" s="27">
        <f t="shared" si="122"/>
        <v>-540</v>
      </c>
    </row>
    <row r="7259" spans="3:13" x14ac:dyDescent="0.3">
      <c r="C7259" s="2"/>
      <c r="L7259" s="4">
        <v>0.15873308254006491</v>
      </c>
      <c r="M7259" s="28">
        <f t="shared" si="122"/>
        <v>-1040</v>
      </c>
    </row>
    <row r="7260" spans="3:13" x14ac:dyDescent="0.3">
      <c r="C7260" s="2"/>
      <c r="L7260" s="4">
        <v>0.71256148365583716</v>
      </c>
      <c r="M7260" s="27">
        <f t="shared" si="122"/>
        <v>480</v>
      </c>
    </row>
    <row r="7261" spans="3:13" x14ac:dyDescent="0.3">
      <c r="C7261" s="2"/>
      <c r="L7261" s="4">
        <v>0.91851677925760045</v>
      </c>
      <c r="M7261" s="28">
        <f t="shared" si="122"/>
        <v>1000</v>
      </c>
    </row>
    <row r="7262" spans="3:13" x14ac:dyDescent="0.3">
      <c r="C7262" s="2"/>
      <c r="L7262" s="4">
        <v>0.68138249075414348</v>
      </c>
      <c r="M7262" s="27">
        <f t="shared" si="122"/>
        <v>480</v>
      </c>
    </row>
    <row r="7263" spans="3:13" x14ac:dyDescent="0.3">
      <c r="C7263" s="2"/>
      <c r="L7263" s="4">
        <v>0.13262826012020579</v>
      </c>
      <c r="M7263" s="28">
        <f t="shared" si="122"/>
        <v>-1040</v>
      </c>
    </row>
    <row r="7264" spans="3:13" x14ac:dyDescent="0.3">
      <c r="C7264" s="2"/>
      <c r="L7264" s="4">
        <v>0.19184486119543231</v>
      </c>
      <c r="M7264" s="27">
        <f t="shared" si="122"/>
        <v>-1040</v>
      </c>
    </row>
    <row r="7265" spans="3:13" x14ac:dyDescent="0.3">
      <c r="C7265" s="2"/>
      <c r="L7265" s="4">
        <v>0.20102583509075611</v>
      </c>
      <c r="M7265" s="28">
        <f t="shared" si="122"/>
        <v>-1040</v>
      </c>
    </row>
    <row r="7266" spans="3:13" x14ac:dyDescent="0.3">
      <c r="C7266" s="2"/>
      <c r="L7266" s="4">
        <v>0.1220508488904225</v>
      </c>
      <c r="M7266" s="27">
        <f t="shared" si="122"/>
        <v>-1040</v>
      </c>
    </row>
    <row r="7267" spans="3:13" x14ac:dyDescent="0.3">
      <c r="C7267" s="2"/>
      <c r="L7267" s="4">
        <v>0.23432533284472912</v>
      </c>
      <c r="M7267" s="28">
        <f t="shared" si="122"/>
        <v>-540</v>
      </c>
    </row>
    <row r="7268" spans="3:13" x14ac:dyDescent="0.3">
      <c r="C7268" s="2"/>
      <c r="L7268" s="4">
        <v>0.37380938897052896</v>
      </c>
      <c r="M7268" s="27">
        <f t="shared" si="122"/>
        <v>-540</v>
      </c>
    </row>
    <row r="7269" spans="3:13" x14ac:dyDescent="0.3">
      <c r="C7269" s="2"/>
      <c r="L7269" s="4">
        <v>0.20301582361976711</v>
      </c>
      <c r="M7269" s="28">
        <f t="shared" si="122"/>
        <v>-1040</v>
      </c>
    </row>
    <row r="7270" spans="3:13" x14ac:dyDescent="0.3">
      <c r="C7270" s="2"/>
      <c r="L7270" s="4">
        <v>0.94936435173269296</v>
      </c>
      <c r="M7270" s="27">
        <f t="shared" si="122"/>
        <v>1000</v>
      </c>
    </row>
    <row r="7271" spans="3:13" x14ac:dyDescent="0.3">
      <c r="C7271" s="2"/>
      <c r="L7271" s="4">
        <v>0.28967992698006184</v>
      </c>
      <c r="M7271" s="28">
        <f t="shared" si="122"/>
        <v>-540</v>
      </c>
    </row>
    <row r="7272" spans="3:13" x14ac:dyDescent="0.3">
      <c r="C7272" s="2"/>
      <c r="L7272" s="4">
        <v>0.28812153436324506</v>
      </c>
      <c r="M7272" s="27">
        <f t="shared" si="122"/>
        <v>-540</v>
      </c>
    </row>
    <row r="7273" spans="3:13" x14ac:dyDescent="0.3">
      <c r="C7273" s="2"/>
      <c r="L7273" s="4">
        <v>0.83368947287525752</v>
      </c>
      <c r="M7273" s="28">
        <f t="shared" si="122"/>
        <v>1000</v>
      </c>
    </row>
    <row r="7274" spans="3:13" x14ac:dyDescent="0.3">
      <c r="C7274" s="2"/>
      <c r="L7274" s="4">
        <v>0.10171139939913609</v>
      </c>
      <c r="M7274" s="27">
        <f t="shared" si="122"/>
        <v>-1040</v>
      </c>
    </row>
    <row r="7275" spans="3:13" x14ac:dyDescent="0.3">
      <c r="C7275" s="2"/>
      <c r="L7275" s="4">
        <v>7.5706799218289822E-2</v>
      </c>
      <c r="M7275" s="28">
        <f t="shared" si="122"/>
        <v>-1040</v>
      </c>
    </row>
    <row r="7276" spans="3:13" x14ac:dyDescent="0.3">
      <c r="C7276" s="2"/>
      <c r="L7276" s="4">
        <v>0.84593074802157009</v>
      </c>
      <c r="M7276" s="27">
        <f t="shared" si="122"/>
        <v>1000</v>
      </c>
    </row>
    <row r="7277" spans="3:13" x14ac:dyDescent="0.3">
      <c r="C7277" s="2"/>
      <c r="L7277" s="4">
        <v>0.10334753367825122</v>
      </c>
      <c r="M7277" s="28">
        <f t="shared" si="122"/>
        <v>-1040</v>
      </c>
    </row>
    <row r="7278" spans="3:13" x14ac:dyDescent="0.3">
      <c r="C7278" s="2"/>
      <c r="L7278" s="4">
        <v>0.6939458114292002</v>
      </c>
      <c r="M7278" s="27">
        <f t="shared" si="122"/>
        <v>480</v>
      </c>
    </row>
    <row r="7279" spans="3:13" x14ac:dyDescent="0.3">
      <c r="C7279" s="2"/>
      <c r="L7279" s="4">
        <v>0.11024396561971117</v>
      </c>
      <c r="M7279" s="28">
        <f t="shared" si="122"/>
        <v>-1040</v>
      </c>
    </row>
    <row r="7280" spans="3:13" x14ac:dyDescent="0.3">
      <c r="C7280" s="2"/>
      <c r="L7280" s="4">
        <v>0.92369959075363239</v>
      </c>
      <c r="M7280" s="27">
        <f t="shared" si="122"/>
        <v>1000</v>
      </c>
    </row>
    <row r="7281" spans="3:13" x14ac:dyDescent="0.3">
      <c r="C7281" s="2"/>
      <c r="L7281" s="4">
        <v>0.31783054816697687</v>
      </c>
      <c r="M7281" s="28">
        <f t="shared" si="122"/>
        <v>-540</v>
      </c>
    </row>
    <row r="7282" spans="3:13" x14ac:dyDescent="0.3">
      <c r="C7282" s="2"/>
      <c r="L7282" s="4">
        <v>0.71796209201376238</v>
      </c>
      <c r="M7282" s="27">
        <f t="shared" si="122"/>
        <v>480</v>
      </c>
    </row>
    <row r="7283" spans="3:13" x14ac:dyDescent="0.3">
      <c r="C7283" s="2"/>
      <c r="L7283" s="4">
        <v>0.25672668370603158</v>
      </c>
      <c r="M7283" s="28">
        <f t="shared" si="122"/>
        <v>-540</v>
      </c>
    </row>
    <row r="7284" spans="3:13" x14ac:dyDescent="0.3">
      <c r="C7284" s="2"/>
      <c r="L7284" s="4">
        <v>0.16489257135179713</v>
      </c>
      <c r="M7284" s="27">
        <f t="shared" si="122"/>
        <v>-1040</v>
      </c>
    </row>
    <row r="7285" spans="3:13" x14ac:dyDescent="0.3">
      <c r="C7285" s="2"/>
      <c r="L7285" s="4">
        <v>0.42479669144847987</v>
      </c>
      <c r="M7285" s="28">
        <f t="shared" si="122"/>
        <v>-540</v>
      </c>
    </row>
    <row r="7286" spans="3:13" x14ac:dyDescent="0.3">
      <c r="C7286" s="2"/>
      <c r="L7286" s="4">
        <v>0.88557846672909835</v>
      </c>
      <c r="M7286" s="27">
        <f t="shared" si="122"/>
        <v>1000</v>
      </c>
    </row>
    <row r="7287" spans="3:13" x14ac:dyDescent="0.3">
      <c r="C7287" s="2"/>
      <c r="L7287" s="4">
        <v>0.64800763320612143</v>
      </c>
      <c r="M7287" s="28">
        <f t="shared" si="122"/>
        <v>480</v>
      </c>
    </row>
    <row r="7288" spans="3:13" x14ac:dyDescent="0.3">
      <c r="C7288" s="2"/>
      <c r="L7288" s="4">
        <v>0.67672953843664807</v>
      </c>
      <c r="M7288" s="27">
        <f t="shared" si="122"/>
        <v>480</v>
      </c>
    </row>
    <row r="7289" spans="3:13" x14ac:dyDescent="0.3">
      <c r="C7289" s="2"/>
      <c r="L7289" s="4">
        <v>0.83741254942878895</v>
      </c>
      <c r="M7289" s="28">
        <f t="shared" si="122"/>
        <v>1000</v>
      </c>
    </row>
    <row r="7290" spans="3:13" x14ac:dyDescent="0.3">
      <c r="C7290" s="2"/>
      <c r="L7290" s="4">
        <v>0.84213253991269676</v>
      </c>
      <c r="M7290" s="27">
        <f t="shared" si="122"/>
        <v>1000</v>
      </c>
    </row>
    <row r="7291" spans="3:13" x14ac:dyDescent="0.3">
      <c r="C7291" s="2"/>
      <c r="L7291" s="4">
        <v>9.6265181242441988E-2</v>
      </c>
      <c r="M7291" s="28">
        <f t="shared" si="122"/>
        <v>-1040</v>
      </c>
    </row>
    <row r="7292" spans="3:13" x14ac:dyDescent="0.3">
      <c r="C7292" s="2"/>
      <c r="L7292" s="4">
        <v>0.98489625818757698</v>
      </c>
      <c r="M7292" s="27">
        <f t="shared" si="122"/>
        <v>1000</v>
      </c>
    </row>
    <row r="7293" spans="3:13" x14ac:dyDescent="0.3">
      <c r="C7293" s="2"/>
      <c r="L7293" s="4">
        <v>0.85707713225031879</v>
      </c>
      <c r="M7293" s="28">
        <f t="shared" si="122"/>
        <v>1000</v>
      </c>
    </row>
    <row r="7294" spans="3:13" x14ac:dyDescent="0.3">
      <c r="C7294" s="2"/>
      <c r="L7294" s="4">
        <v>0.5131626489937483</v>
      </c>
      <c r="M7294" s="27">
        <f t="shared" si="122"/>
        <v>480</v>
      </c>
    </row>
    <row r="7295" spans="3:13" x14ac:dyDescent="0.3">
      <c r="C7295" s="2"/>
      <c r="L7295" s="4">
        <v>0.90712182530858554</v>
      </c>
      <c r="M7295" s="28">
        <f t="shared" si="122"/>
        <v>1000</v>
      </c>
    </row>
    <row r="7296" spans="3:13" x14ac:dyDescent="0.3">
      <c r="C7296" s="2"/>
      <c r="L7296" s="4">
        <v>0.77290902844789211</v>
      </c>
      <c r="M7296" s="27">
        <f t="shared" si="122"/>
        <v>1000</v>
      </c>
    </row>
    <row r="7297" spans="3:13" x14ac:dyDescent="0.3">
      <c r="C7297" s="2"/>
      <c r="L7297" s="4">
        <v>0.987838198110633</v>
      </c>
      <c r="M7297" s="28">
        <f t="shared" si="122"/>
        <v>1000</v>
      </c>
    </row>
    <row r="7298" spans="3:13" x14ac:dyDescent="0.3">
      <c r="C7298" s="2"/>
      <c r="L7298" s="4">
        <v>0.7076845219361737</v>
      </c>
      <c r="M7298" s="27">
        <f t="shared" si="122"/>
        <v>480</v>
      </c>
    </row>
    <row r="7299" spans="3:13" x14ac:dyDescent="0.3">
      <c r="C7299" s="2"/>
      <c r="L7299" s="4">
        <v>0.59472261974264629</v>
      </c>
      <c r="M7299" s="28">
        <f t="shared" si="122"/>
        <v>480</v>
      </c>
    </row>
    <row r="7300" spans="3:13" x14ac:dyDescent="0.3">
      <c r="C7300" s="2"/>
      <c r="L7300" s="4">
        <v>0.64755700401384375</v>
      </c>
      <c r="M7300" s="27">
        <f t="shared" si="122"/>
        <v>480</v>
      </c>
    </row>
    <row r="7301" spans="3:13" x14ac:dyDescent="0.3">
      <c r="C7301" s="2"/>
      <c r="L7301" s="4">
        <v>0.72426666432376052</v>
      </c>
      <c r="M7301" s="28">
        <f t="shared" ref="M7301:M7364" si="123">IF(L7301&gt;$D$19,$E$18,IF(L7301&gt;$D$20,$E$19,IF(L7301&gt;$D$21,$E$20,$E$21)))</f>
        <v>480</v>
      </c>
    </row>
    <row r="7302" spans="3:13" x14ac:dyDescent="0.3">
      <c r="C7302" s="2"/>
      <c r="L7302" s="4">
        <v>0.40248643460799649</v>
      </c>
      <c r="M7302" s="27">
        <f t="shared" si="123"/>
        <v>-540</v>
      </c>
    </row>
    <row r="7303" spans="3:13" x14ac:dyDescent="0.3">
      <c r="C7303" s="2"/>
      <c r="L7303" s="4">
        <v>0.34396047546786013</v>
      </c>
      <c r="M7303" s="28">
        <f t="shared" si="123"/>
        <v>-540</v>
      </c>
    </row>
    <row r="7304" spans="3:13" x14ac:dyDescent="0.3">
      <c r="C7304" s="2"/>
      <c r="L7304" s="4">
        <v>0.99187937968302453</v>
      </c>
      <c r="M7304" s="27">
        <f t="shared" si="123"/>
        <v>1000</v>
      </c>
    </row>
    <row r="7305" spans="3:13" x14ac:dyDescent="0.3">
      <c r="C7305" s="2"/>
      <c r="L7305" s="4">
        <v>0.28457958052521715</v>
      </c>
      <c r="M7305" s="28">
        <f t="shared" si="123"/>
        <v>-540</v>
      </c>
    </row>
    <row r="7306" spans="3:13" x14ac:dyDescent="0.3">
      <c r="C7306" s="2"/>
      <c r="L7306" s="4">
        <v>0.27382444089886993</v>
      </c>
      <c r="M7306" s="27">
        <f t="shared" si="123"/>
        <v>-540</v>
      </c>
    </row>
    <row r="7307" spans="3:13" x14ac:dyDescent="0.3">
      <c r="C7307" s="2"/>
      <c r="L7307" s="4">
        <v>0.66756611766203633</v>
      </c>
      <c r="M7307" s="28">
        <f t="shared" si="123"/>
        <v>480</v>
      </c>
    </row>
    <row r="7308" spans="3:13" x14ac:dyDescent="0.3">
      <c r="C7308" s="2"/>
      <c r="L7308" s="4">
        <v>0.13009167883967088</v>
      </c>
      <c r="M7308" s="27">
        <f t="shared" si="123"/>
        <v>-1040</v>
      </c>
    </row>
    <row r="7309" spans="3:13" x14ac:dyDescent="0.3">
      <c r="C7309" s="2"/>
      <c r="L7309" s="4">
        <v>0.58076547597611783</v>
      </c>
      <c r="M7309" s="28">
        <f t="shared" si="123"/>
        <v>480</v>
      </c>
    </row>
    <row r="7310" spans="3:13" x14ac:dyDescent="0.3">
      <c r="C7310" s="2"/>
      <c r="L7310" s="4">
        <v>0.31546290115049036</v>
      </c>
      <c r="M7310" s="27">
        <f t="shared" si="123"/>
        <v>-540</v>
      </c>
    </row>
    <row r="7311" spans="3:13" x14ac:dyDescent="0.3">
      <c r="C7311" s="2"/>
      <c r="L7311" s="4">
        <v>0.21374000241919922</v>
      </c>
      <c r="M7311" s="28">
        <f t="shared" si="123"/>
        <v>-1040</v>
      </c>
    </row>
    <row r="7312" spans="3:13" x14ac:dyDescent="0.3">
      <c r="C7312" s="2"/>
      <c r="L7312" s="4">
        <v>0.20923962879129032</v>
      </c>
      <c r="M7312" s="27">
        <f t="shared" si="123"/>
        <v>-1040</v>
      </c>
    </row>
    <row r="7313" spans="3:13" x14ac:dyDescent="0.3">
      <c r="C7313" s="2"/>
      <c r="L7313" s="4">
        <v>0.12504856742986648</v>
      </c>
      <c r="M7313" s="28">
        <f t="shared" si="123"/>
        <v>-1040</v>
      </c>
    </row>
    <row r="7314" spans="3:13" x14ac:dyDescent="0.3">
      <c r="C7314" s="2"/>
      <c r="L7314" s="4">
        <v>0.58310425116478293</v>
      </c>
      <c r="M7314" s="27">
        <f t="shared" si="123"/>
        <v>480</v>
      </c>
    </row>
    <row r="7315" spans="3:13" x14ac:dyDescent="0.3">
      <c r="C7315" s="2"/>
      <c r="L7315" s="4">
        <v>0.88854666931212156</v>
      </c>
      <c r="M7315" s="28">
        <f t="shared" si="123"/>
        <v>1000</v>
      </c>
    </row>
    <row r="7316" spans="3:13" x14ac:dyDescent="0.3">
      <c r="C7316" s="2"/>
      <c r="L7316" s="4">
        <v>0.18676703932895222</v>
      </c>
      <c r="M7316" s="27">
        <f t="shared" si="123"/>
        <v>-1040</v>
      </c>
    </row>
    <row r="7317" spans="3:13" x14ac:dyDescent="0.3">
      <c r="C7317" s="2"/>
      <c r="L7317" s="4">
        <v>4.4613183364646369E-2</v>
      </c>
      <c r="M7317" s="28">
        <f t="shared" si="123"/>
        <v>-1040</v>
      </c>
    </row>
    <row r="7318" spans="3:13" x14ac:dyDescent="0.3">
      <c r="C7318" s="2"/>
      <c r="L7318" s="4">
        <v>0.17307691681739634</v>
      </c>
      <c r="M7318" s="27">
        <f t="shared" si="123"/>
        <v>-1040</v>
      </c>
    </row>
    <row r="7319" spans="3:13" x14ac:dyDescent="0.3">
      <c r="C7319" s="2"/>
      <c r="L7319" s="4">
        <v>0.12548699049204926</v>
      </c>
      <c r="M7319" s="28">
        <f t="shared" si="123"/>
        <v>-1040</v>
      </c>
    </row>
    <row r="7320" spans="3:13" x14ac:dyDescent="0.3">
      <c r="C7320" s="2"/>
      <c r="L7320" s="4">
        <v>0.55508864896264742</v>
      </c>
      <c r="M7320" s="27">
        <f t="shared" si="123"/>
        <v>480</v>
      </c>
    </row>
    <row r="7321" spans="3:13" x14ac:dyDescent="0.3">
      <c r="C7321" s="2"/>
      <c r="L7321" s="4">
        <v>0.79856790070265915</v>
      </c>
      <c r="M7321" s="28">
        <f t="shared" si="123"/>
        <v>1000</v>
      </c>
    </row>
    <row r="7322" spans="3:13" x14ac:dyDescent="0.3">
      <c r="C7322" s="2"/>
      <c r="L7322" s="4">
        <v>0.32774894713669311</v>
      </c>
      <c r="M7322" s="27">
        <f t="shared" si="123"/>
        <v>-540</v>
      </c>
    </row>
    <row r="7323" spans="3:13" x14ac:dyDescent="0.3">
      <c r="C7323" s="2"/>
      <c r="L7323" s="4">
        <v>0.70784079868665273</v>
      </c>
      <c r="M7323" s="28">
        <f t="shared" si="123"/>
        <v>480</v>
      </c>
    </row>
    <row r="7324" spans="3:13" x14ac:dyDescent="0.3">
      <c r="C7324" s="2"/>
      <c r="L7324" s="4">
        <v>0.32971675352234342</v>
      </c>
      <c r="M7324" s="27">
        <f t="shared" si="123"/>
        <v>-540</v>
      </c>
    </row>
    <row r="7325" spans="3:13" x14ac:dyDescent="0.3">
      <c r="C7325" s="2"/>
      <c r="L7325" s="4">
        <v>0.49045232529345184</v>
      </c>
      <c r="M7325" s="28">
        <f t="shared" si="123"/>
        <v>480</v>
      </c>
    </row>
    <row r="7326" spans="3:13" x14ac:dyDescent="0.3">
      <c r="C7326" s="2"/>
      <c r="L7326" s="4">
        <v>0.34562750400285447</v>
      </c>
      <c r="M7326" s="27">
        <f t="shared" si="123"/>
        <v>-540</v>
      </c>
    </row>
    <row r="7327" spans="3:13" x14ac:dyDescent="0.3">
      <c r="C7327" s="2"/>
      <c r="L7327" s="4">
        <v>0.82787815499107131</v>
      </c>
      <c r="M7327" s="28">
        <f t="shared" si="123"/>
        <v>1000</v>
      </c>
    </row>
    <row r="7328" spans="3:13" x14ac:dyDescent="0.3">
      <c r="C7328" s="2"/>
      <c r="L7328" s="4">
        <v>0.30103277550075591</v>
      </c>
      <c r="M7328" s="27">
        <f t="shared" si="123"/>
        <v>-540</v>
      </c>
    </row>
    <row r="7329" spans="3:13" x14ac:dyDescent="0.3">
      <c r="C7329" s="2"/>
      <c r="L7329" s="4">
        <v>0.93762167601940738</v>
      </c>
      <c r="M7329" s="28">
        <f t="shared" si="123"/>
        <v>1000</v>
      </c>
    </row>
    <row r="7330" spans="3:13" x14ac:dyDescent="0.3">
      <c r="C7330" s="2"/>
      <c r="L7330" s="4">
        <v>0.45802727581311731</v>
      </c>
      <c r="M7330" s="27">
        <f t="shared" si="123"/>
        <v>480</v>
      </c>
    </row>
    <row r="7331" spans="3:13" x14ac:dyDescent="0.3">
      <c r="C7331" s="2"/>
      <c r="L7331" s="4">
        <v>0.88223109749503825</v>
      </c>
      <c r="M7331" s="28">
        <f t="shared" si="123"/>
        <v>1000</v>
      </c>
    </row>
    <row r="7332" spans="3:13" x14ac:dyDescent="0.3">
      <c r="C7332" s="2"/>
      <c r="L7332" s="4">
        <v>0.29290984472577086</v>
      </c>
      <c r="M7332" s="27">
        <f t="shared" si="123"/>
        <v>-540</v>
      </c>
    </row>
    <row r="7333" spans="3:13" x14ac:dyDescent="0.3">
      <c r="C7333" s="2"/>
      <c r="L7333" s="4">
        <v>0.44031256779678707</v>
      </c>
      <c r="M7333" s="28">
        <f t="shared" si="123"/>
        <v>480</v>
      </c>
    </row>
    <row r="7334" spans="3:13" x14ac:dyDescent="0.3">
      <c r="C7334" s="2"/>
      <c r="L7334" s="4">
        <v>0.15893086427939906</v>
      </c>
      <c r="M7334" s="27">
        <f t="shared" si="123"/>
        <v>-1040</v>
      </c>
    </row>
    <row r="7335" spans="3:13" x14ac:dyDescent="0.3">
      <c r="C7335" s="2"/>
      <c r="L7335" s="4">
        <v>0.94789368076778446</v>
      </c>
      <c r="M7335" s="28">
        <f t="shared" si="123"/>
        <v>1000</v>
      </c>
    </row>
    <row r="7336" spans="3:13" x14ac:dyDescent="0.3">
      <c r="C7336" s="2"/>
      <c r="L7336" s="4">
        <v>1.7158273363910626E-2</v>
      </c>
      <c r="M7336" s="27">
        <f t="shared" si="123"/>
        <v>-1040</v>
      </c>
    </row>
    <row r="7337" spans="3:13" x14ac:dyDescent="0.3">
      <c r="C7337" s="2"/>
      <c r="L7337" s="4">
        <v>0.12694186539299324</v>
      </c>
      <c r="M7337" s="28">
        <f t="shared" si="123"/>
        <v>-1040</v>
      </c>
    </row>
    <row r="7338" spans="3:13" x14ac:dyDescent="0.3">
      <c r="C7338" s="2"/>
      <c r="L7338" s="4">
        <v>0.34305670457762705</v>
      </c>
      <c r="M7338" s="27">
        <f t="shared" si="123"/>
        <v>-540</v>
      </c>
    </row>
    <row r="7339" spans="3:13" x14ac:dyDescent="0.3">
      <c r="C7339" s="2"/>
      <c r="L7339" s="4">
        <v>0.57696745332757149</v>
      </c>
      <c r="M7339" s="28">
        <f t="shared" si="123"/>
        <v>480</v>
      </c>
    </row>
    <row r="7340" spans="3:13" x14ac:dyDescent="0.3">
      <c r="C7340" s="2"/>
      <c r="L7340" s="4">
        <v>0.14760157749942304</v>
      </c>
      <c r="M7340" s="27">
        <f t="shared" si="123"/>
        <v>-1040</v>
      </c>
    </row>
    <row r="7341" spans="3:13" x14ac:dyDescent="0.3">
      <c r="C7341" s="2"/>
      <c r="L7341" s="4">
        <v>0.35890963607861159</v>
      </c>
      <c r="M7341" s="28">
        <f t="shared" si="123"/>
        <v>-540</v>
      </c>
    </row>
    <row r="7342" spans="3:13" x14ac:dyDescent="0.3">
      <c r="C7342" s="2"/>
      <c r="L7342" s="4">
        <v>0.77271576654212004</v>
      </c>
      <c r="M7342" s="27">
        <f t="shared" si="123"/>
        <v>1000</v>
      </c>
    </row>
    <row r="7343" spans="3:13" x14ac:dyDescent="0.3">
      <c r="C7343" s="2"/>
      <c r="L7343" s="4">
        <v>0.10180400737409079</v>
      </c>
      <c r="M7343" s="28">
        <f t="shared" si="123"/>
        <v>-1040</v>
      </c>
    </row>
    <row r="7344" spans="3:13" x14ac:dyDescent="0.3">
      <c r="C7344" s="2"/>
      <c r="L7344" s="4">
        <v>0.28566052370105055</v>
      </c>
      <c r="M7344" s="27">
        <f t="shared" si="123"/>
        <v>-540</v>
      </c>
    </row>
    <row r="7345" spans="3:13" x14ac:dyDescent="0.3">
      <c r="C7345" s="2"/>
      <c r="L7345" s="4">
        <v>0.76113059990976484</v>
      </c>
      <c r="M7345" s="28">
        <f t="shared" si="123"/>
        <v>1000</v>
      </c>
    </row>
    <row r="7346" spans="3:13" x14ac:dyDescent="0.3">
      <c r="C7346" s="2"/>
      <c r="L7346" s="4">
        <v>0.31848640493497793</v>
      </c>
      <c r="M7346" s="27">
        <f t="shared" si="123"/>
        <v>-540</v>
      </c>
    </row>
    <row r="7347" spans="3:13" x14ac:dyDescent="0.3">
      <c r="C7347" s="2"/>
      <c r="L7347" s="4">
        <v>1.0220902914551688E-3</v>
      </c>
      <c r="M7347" s="28">
        <f t="shared" si="123"/>
        <v>-1040</v>
      </c>
    </row>
    <row r="7348" spans="3:13" x14ac:dyDescent="0.3">
      <c r="C7348" s="2"/>
      <c r="L7348" s="4">
        <v>0.87066292132732936</v>
      </c>
      <c r="M7348" s="27">
        <f t="shared" si="123"/>
        <v>1000</v>
      </c>
    </row>
    <row r="7349" spans="3:13" x14ac:dyDescent="0.3">
      <c r="C7349" s="2"/>
      <c r="L7349" s="4">
        <v>0.44138395596081925</v>
      </c>
      <c r="M7349" s="28">
        <f t="shared" si="123"/>
        <v>480</v>
      </c>
    </row>
    <row r="7350" spans="3:13" x14ac:dyDescent="0.3">
      <c r="C7350" s="2"/>
      <c r="L7350" s="4">
        <v>2.621083027116633E-2</v>
      </c>
      <c r="M7350" s="27">
        <f t="shared" si="123"/>
        <v>-1040</v>
      </c>
    </row>
    <row r="7351" spans="3:13" x14ac:dyDescent="0.3">
      <c r="C7351" s="2"/>
      <c r="L7351" s="4">
        <v>0.24700617418574577</v>
      </c>
      <c r="M7351" s="28">
        <f t="shared" si="123"/>
        <v>-540</v>
      </c>
    </row>
    <row r="7352" spans="3:13" x14ac:dyDescent="0.3">
      <c r="C7352" s="2"/>
      <c r="L7352" s="4">
        <v>0.8013075746698981</v>
      </c>
      <c r="M7352" s="27">
        <f t="shared" si="123"/>
        <v>1000</v>
      </c>
    </row>
    <row r="7353" spans="3:13" x14ac:dyDescent="0.3">
      <c r="C7353" s="2"/>
      <c r="L7353" s="4">
        <v>3.6673678445125701E-2</v>
      </c>
      <c r="M7353" s="28">
        <f t="shared" si="123"/>
        <v>-1040</v>
      </c>
    </row>
    <row r="7354" spans="3:13" x14ac:dyDescent="0.3">
      <c r="C7354" s="2"/>
      <c r="L7354" s="4">
        <v>0.98657617633762174</v>
      </c>
      <c r="M7354" s="27">
        <f t="shared" si="123"/>
        <v>1000</v>
      </c>
    </row>
    <row r="7355" spans="3:13" x14ac:dyDescent="0.3">
      <c r="C7355" s="2"/>
      <c r="L7355" s="4">
        <v>0.28112550897512334</v>
      </c>
      <c r="M7355" s="28">
        <f t="shared" si="123"/>
        <v>-540</v>
      </c>
    </row>
    <row r="7356" spans="3:13" x14ac:dyDescent="0.3">
      <c r="C7356" s="2"/>
      <c r="L7356" s="4">
        <v>0.6526449935203964</v>
      </c>
      <c r="M7356" s="27">
        <f t="shared" si="123"/>
        <v>480</v>
      </c>
    </row>
    <row r="7357" spans="3:13" x14ac:dyDescent="0.3">
      <c r="C7357" s="2"/>
      <c r="L7357" s="4">
        <v>0.39407099544139224</v>
      </c>
      <c r="M7357" s="28">
        <f t="shared" si="123"/>
        <v>-540</v>
      </c>
    </row>
    <row r="7358" spans="3:13" x14ac:dyDescent="0.3">
      <c r="C7358" s="2"/>
      <c r="L7358" s="4">
        <v>0.57674182025419618</v>
      </c>
      <c r="M7358" s="27">
        <f t="shared" si="123"/>
        <v>480</v>
      </c>
    </row>
    <row r="7359" spans="3:13" x14ac:dyDescent="0.3">
      <c r="C7359" s="2"/>
      <c r="L7359" s="4">
        <v>0.14283165989346069</v>
      </c>
      <c r="M7359" s="28">
        <f t="shared" si="123"/>
        <v>-1040</v>
      </c>
    </row>
    <row r="7360" spans="3:13" x14ac:dyDescent="0.3">
      <c r="C7360" s="2"/>
      <c r="L7360" s="4">
        <v>0.52370776186255519</v>
      </c>
      <c r="M7360" s="27">
        <f t="shared" si="123"/>
        <v>480</v>
      </c>
    </row>
    <row r="7361" spans="3:13" x14ac:dyDescent="0.3">
      <c r="C7361" s="2"/>
      <c r="L7361" s="4">
        <v>8.3204127768408132E-2</v>
      </c>
      <c r="M7361" s="28">
        <f t="shared" si="123"/>
        <v>-1040</v>
      </c>
    </row>
    <row r="7362" spans="3:13" x14ac:dyDescent="0.3">
      <c r="C7362" s="2"/>
      <c r="L7362" s="4">
        <v>0.44842500800899721</v>
      </c>
      <c r="M7362" s="27">
        <f t="shared" si="123"/>
        <v>480</v>
      </c>
    </row>
    <row r="7363" spans="3:13" x14ac:dyDescent="0.3">
      <c r="C7363" s="2"/>
      <c r="L7363" s="4">
        <v>0.81344623529788662</v>
      </c>
      <c r="M7363" s="28">
        <f t="shared" si="123"/>
        <v>1000</v>
      </c>
    </row>
    <row r="7364" spans="3:13" x14ac:dyDescent="0.3">
      <c r="C7364" s="2"/>
      <c r="L7364" s="4">
        <v>3.2437019611315288E-2</v>
      </c>
      <c r="M7364" s="27">
        <f t="shared" si="123"/>
        <v>-1040</v>
      </c>
    </row>
    <row r="7365" spans="3:13" x14ac:dyDescent="0.3">
      <c r="C7365" s="2"/>
      <c r="L7365" s="4">
        <v>0.16708879025905699</v>
      </c>
      <c r="M7365" s="28">
        <f t="shared" ref="M7365:M7428" si="124">IF(L7365&gt;$D$19,$E$18,IF(L7365&gt;$D$20,$E$19,IF(L7365&gt;$D$21,$E$20,$E$21)))</f>
        <v>-1040</v>
      </c>
    </row>
    <row r="7366" spans="3:13" x14ac:dyDescent="0.3">
      <c r="C7366" s="2"/>
      <c r="L7366" s="4">
        <v>0.22284774949681962</v>
      </c>
      <c r="M7366" s="27">
        <f t="shared" si="124"/>
        <v>-1040</v>
      </c>
    </row>
    <row r="7367" spans="3:13" x14ac:dyDescent="0.3">
      <c r="C7367" s="2"/>
      <c r="L7367" s="4">
        <v>0.78695815603654129</v>
      </c>
      <c r="M7367" s="28">
        <f t="shared" si="124"/>
        <v>1000</v>
      </c>
    </row>
    <row r="7368" spans="3:13" x14ac:dyDescent="0.3">
      <c r="C7368" s="2"/>
      <c r="L7368" s="4">
        <v>0.32123706116203554</v>
      </c>
      <c r="M7368" s="27">
        <f t="shared" si="124"/>
        <v>-540</v>
      </c>
    </row>
    <row r="7369" spans="3:13" x14ac:dyDescent="0.3">
      <c r="C7369" s="2"/>
      <c r="L7369" s="4">
        <v>4.0144558852472478E-2</v>
      </c>
      <c r="M7369" s="28">
        <f t="shared" si="124"/>
        <v>-1040</v>
      </c>
    </row>
    <row r="7370" spans="3:13" x14ac:dyDescent="0.3">
      <c r="C7370" s="2"/>
      <c r="L7370" s="4">
        <v>0.13459757026610519</v>
      </c>
      <c r="M7370" s="27">
        <f t="shared" si="124"/>
        <v>-1040</v>
      </c>
    </row>
    <row r="7371" spans="3:13" x14ac:dyDescent="0.3">
      <c r="C7371" s="2"/>
      <c r="L7371" s="4">
        <v>0.4015138667542687</v>
      </c>
      <c r="M7371" s="28">
        <f t="shared" si="124"/>
        <v>-540</v>
      </c>
    </row>
    <row r="7372" spans="3:13" x14ac:dyDescent="0.3">
      <c r="C7372" s="2"/>
      <c r="L7372" s="4">
        <v>0.48212451533130618</v>
      </c>
      <c r="M7372" s="27">
        <f t="shared" si="124"/>
        <v>480</v>
      </c>
    </row>
    <row r="7373" spans="3:13" x14ac:dyDescent="0.3">
      <c r="C7373" s="2"/>
      <c r="L7373" s="4">
        <v>0.51931341035761691</v>
      </c>
      <c r="M7373" s="28">
        <f t="shared" si="124"/>
        <v>480</v>
      </c>
    </row>
    <row r="7374" spans="3:13" x14ac:dyDescent="0.3">
      <c r="C7374" s="2"/>
      <c r="L7374" s="4">
        <v>0.96279566241631676</v>
      </c>
      <c r="M7374" s="27">
        <f t="shared" si="124"/>
        <v>1000</v>
      </c>
    </row>
    <row r="7375" spans="3:13" x14ac:dyDescent="0.3">
      <c r="C7375" s="2"/>
      <c r="L7375" s="4">
        <v>9.4293779576577696E-2</v>
      </c>
      <c r="M7375" s="28">
        <f t="shared" si="124"/>
        <v>-1040</v>
      </c>
    </row>
    <row r="7376" spans="3:13" x14ac:dyDescent="0.3">
      <c r="C7376" s="2"/>
      <c r="L7376" s="4">
        <v>0.88823322299066887</v>
      </c>
      <c r="M7376" s="27">
        <f t="shared" si="124"/>
        <v>1000</v>
      </c>
    </row>
    <row r="7377" spans="3:13" x14ac:dyDescent="0.3">
      <c r="C7377" s="2"/>
      <c r="L7377" s="4">
        <v>0.77134191404003138</v>
      </c>
      <c r="M7377" s="28">
        <f t="shared" si="124"/>
        <v>1000</v>
      </c>
    </row>
    <row r="7378" spans="3:13" x14ac:dyDescent="0.3">
      <c r="C7378" s="2"/>
      <c r="L7378" s="4">
        <v>0.10043877240734223</v>
      </c>
      <c r="M7378" s="27">
        <f t="shared" si="124"/>
        <v>-1040</v>
      </c>
    </row>
    <row r="7379" spans="3:13" x14ac:dyDescent="0.3">
      <c r="C7379" s="2"/>
      <c r="L7379" s="4">
        <v>0.74214799011377264</v>
      </c>
      <c r="M7379" s="28">
        <f t="shared" si="124"/>
        <v>1000</v>
      </c>
    </row>
    <row r="7380" spans="3:13" x14ac:dyDescent="0.3">
      <c r="C7380" s="2"/>
      <c r="L7380" s="4">
        <v>0.79367988842037152</v>
      </c>
      <c r="M7380" s="27">
        <f t="shared" si="124"/>
        <v>1000</v>
      </c>
    </row>
    <row r="7381" spans="3:13" x14ac:dyDescent="0.3">
      <c r="C7381" s="2"/>
      <c r="L7381" s="4">
        <v>0.3322554936304799</v>
      </c>
      <c r="M7381" s="28">
        <f t="shared" si="124"/>
        <v>-540</v>
      </c>
    </row>
    <row r="7382" spans="3:13" x14ac:dyDescent="0.3">
      <c r="C7382" s="2"/>
      <c r="L7382" s="4">
        <v>0.78648393404922567</v>
      </c>
      <c r="M7382" s="27">
        <f t="shared" si="124"/>
        <v>1000</v>
      </c>
    </row>
    <row r="7383" spans="3:13" x14ac:dyDescent="0.3">
      <c r="C7383" s="2"/>
      <c r="L7383" s="4">
        <v>5.7911739548260788E-2</v>
      </c>
      <c r="M7383" s="28">
        <f t="shared" si="124"/>
        <v>-1040</v>
      </c>
    </row>
    <row r="7384" spans="3:13" x14ac:dyDescent="0.3">
      <c r="C7384" s="2"/>
      <c r="L7384" s="4">
        <v>0.24361132127189722</v>
      </c>
      <c r="M7384" s="27">
        <f t="shared" si="124"/>
        <v>-540</v>
      </c>
    </row>
    <row r="7385" spans="3:13" x14ac:dyDescent="0.3">
      <c r="C7385" s="2"/>
      <c r="L7385" s="4">
        <v>0.37099908088096534</v>
      </c>
      <c r="M7385" s="28">
        <f t="shared" si="124"/>
        <v>-540</v>
      </c>
    </row>
    <row r="7386" spans="3:13" x14ac:dyDescent="0.3">
      <c r="C7386" s="2"/>
      <c r="L7386" s="4">
        <v>0.83348864702940484</v>
      </c>
      <c r="M7386" s="27">
        <f t="shared" si="124"/>
        <v>1000</v>
      </c>
    </row>
    <row r="7387" spans="3:13" x14ac:dyDescent="0.3">
      <c r="C7387" s="2"/>
      <c r="L7387" s="4">
        <v>0.40543357039223671</v>
      </c>
      <c r="M7387" s="28">
        <f t="shared" si="124"/>
        <v>-540</v>
      </c>
    </row>
    <row r="7388" spans="3:13" x14ac:dyDescent="0.3">
      <c r="C7388" s="2"/>
      <c r="L7388" s="4">
        <v>0.2793202021261777</v>
      </c>
      <c r="M7388" s="27">
        <f t="shared" si="124"/>
        <v>-540</v>
      </c>
    </row>
    <row r="7389" spans="3:13" x14ac:dyDescent="0.3">
      <c r="C7389" s="2"/>
      <c r="L7389" s="4">
        <v>0.29059558215032721</v>
      </c>
      <c r="M7389" s="28">
        <f t="shared" si="124"/>
        <v>-540</v>
      </c>
    </row>
    <row r="7390" spans="3:13" x14ac:dyDescent="0.3">
      <c r="C7390" s="2"/>
      <c r="L7390" s="4">
        <v>9.4525016482782331E-2</v>
      </c>
      <c r="M7390" s="27">
        <f t="shared" si="124"/>
        <v>-1040</v>
      </c>
    </row>
    <row r="7391" spans="3:13" x14ac:dyDescent="0.3">
      <c r="C7391" s="2"/>
      <c r="L7391" s="4">
        <v>0.65999872213984978</v>
      </c>
      <c r="M7391" s="28">
        <f t="shared" si="124"/>
        <v>480</v>
      </c>
    </row>
    <row r="7392" spans="3:13" x14ac:dyDescent="0.3">
      <c r="C7392" s="2"/>
      <c r="L7392" s="4">
        <v>0.94002933551192891</v>
      </c>
      <c r="M7392" s="27">
        <f t="shared" si="124"/>
        <v>1000</v>
      </c>
    </row>
    <row r="7393" spans="3:13" x14ac:dyDescent="0.3">
      <c r="C7393" s="2"/>
      <c r="L7393" s="4">
        <v>5.3933715436022656E-2</v>
      </c>
      <c r="M7393" s="28">
        <f t="shared" si="124"/>
        <v>-1040</v>
      </c>
    </row>
    <row r="7394" spans="3:13" x14ac:dyDescent="0.3">
      <c r="C7394" s="2"/>
      <c r="L7394" s="4">
        <v>0.390632313852602</v>
      </c>
      <c r="M7394" s="27">
        <f t="shared" si="124"/>
        <v>-540</v>
      </c>
    </row>
    <row r="7395" spans="3:13" x14ac:dyDescent="0.3">
      <c r="C7395" s="2"/>
      <c r="L7395" s="4">
        <v>0.3837473812203348</v>
      </c>
      <c r="M7395" s="28">
        <f t="shared" si="124"/>
        <v>-540</v>
      </c>
    </row>
    <row r="7396" spans="3:13" x14ac:dyDescent="0.3">
      <c r="C7396" s="2"/>
      <c r="L7396" s="4">
        <v>0.25372594561358797</v>
      </c>
      <c r="M7396" s="27">
        <f t="shared" si="124"/>
        <v>-540</v>
      </c>
    </row>
    <row r="7397" spans="3:13" x14ac:dyDescent="0.3">
      <c r="C7397" s="2"/>
      <c r="L7397" s="4">
        <v>0.51227822516565547</v>
      </c>
      <c r="M7397" s="28">
        <f t="shared" si="124"/>
        <v>480</v>
      </c>
    </row>
    <row r="7398" spans="3:13" x14ac:dyDescent="0.3">
      <c r="C7398" s="2"/>
      <c r="L7398" s="4">
        <v>0.60838006367519593</v>
      </c>
      <c r="M7398" s="27">
        <f t="shared" si="124"/>
        <v>480</v>
      </c>
    </row>
    <row r="7399" spans="3:13" x14ac:dyDescent="0.3">
      <c r="C7399" s="2"/>
      <c r="L7399" s="4">
        <v>0.25030825513438448</v>
      </c>
      <c r="M7399" s="28">
        <f t="shared" si="124"/>
        <v>-540</v>
      </c>
    </row>
    <row r="7400" spans="3:13" x14ac:dyDescent="0.3">
      <c r="C7400" s="2"/>
      <c r="L7400" s="4">
        <v>7.556483578799289E-2</v>
      </c>
      <c r="M7400" s="27">
        <f t="shared" si="124"/>
        <v>-1040</v>
      </c>
    </row>
    <row r="7401" spans="3:13" x14ac:dyDescent="0.3">
      <c r="C7401" s="2"/>
      <c r="L7401" s="4">
        <v>0.61406006244363531</v>
      </c>
      <c r="M7401" s="28">
        <f t="shared" si="124"/>
        <v>480</v>
      </c>
    </row>
    <row r="7402" spans="3:13" x14ac:dyDescent="0.3">
      <c r="C7402" s="2"/>
      <c r="L7402" s="4">
        <v>0.46169634585116648</v>
      </c>
      <c r="M7402" s="27">
        <f t="shared" si="124"/>
        <v>480</v>
      </c>
    </row>
    <row r="7403" spans="3:13" x14ac:dyDescent="0.3">
      <c r="C7403" s="2"/>
      <c r="L7403" s="4">
        <v>0.50216908009854166</v>
      </c>
      <c r="M7403" s="28">
        <f t="shared" si="124"/>
        <v>480</v>
      </c>
    </row>
    <row r="7404" spans="3:13" x14ac:dyDescent="0.3">
      <c r="C7404" s="2"/>
      <c r="L7404" s="4">
        <v>0.49498526413569</v>
      </c>
      <c r="M7404" s="27">
        <f t="shared" si="124"/>
        <v>480</v>
      </c>
    </row>
    <row r="7405" spans="3:13" x14ac:dyDescent="0.3">
      <c r="C7405" s="2"/>
      <c r="L7405" s="4">
        <v>0.38804880000725006</v>
      </c>
      <c r="M7405" s="28">
        <f t="shared" si="124"/>
        <v>-540</v>
      </c>
    </row>
    <row r="7406" spans="3:13" x14ac:dyDescent="0.3">
      <c r="C7406" s="2"/>
      <c r="L7406" s="4">
        <v>0.12685591682532515</v>
      </c>
      <c r="M7406" s="27">
        <f t="shared" si="124"/>
        <v>-1040</v>
      </c>
    </row>
    <row r="7407" spans="3:13" x14ac:dyDescent="0.3">
      <c r="C7407" s="2"/>
      <c r="L7407" s="4">
        <v>0.59207071598019911</v>
      </c>
      <c r="M7407" s="28">
        <f t="shared" si="124"/>
        <v>480</v>
      </c>
    </row>
    <row r="7408" spans="3:13" x14ac:dyDescent="0.3">
      <c r="C7408" s="2"/>
      <c r="L7408" s="4">
        <v>0.71787022803500355</v>
      </c>
      <c r="M7408" s="27">
        <f t="shared" si="124"/>
        <v>480</v>
      </c>
    </row>
    <row r="7409" spans="3:13" x14ac:dyDescent="0.3">
      <c r="C7409" s="2"/>
      <c r="L7409" s="4">
        <v>0.19409783505175504</v>
      </c>
      <c r="M7409" s="28">
        <f t="shared" si="124"/>
        <v>-1040</v>
      </c>
    </row>
    <row r="7410" spans="3:13" x14ac:dyDescent="0.3">
      <c r="C7410" s="2"/>
      <c r="L7410" s="4">
        <v>7.1242355739318364E-2</v>
      </c>
      <c r="M7410" s="27">
        <f t="shared" si="124"/>
        <v>-1040</v>
      </c>
    </row>
    <row r="7411" spans="3:13" x14ac:dyDescent="0.3">
      <c r="C7411" s="2"/>
      <c r="L7411" s="4">
        <v>0.86407867381587333</v>
      </c>
      <c r="M7411" s="28">
        <f t="shared" si="124"/>
        <v>1000</v>
      </c>
    </row>
    <row r="7412" spans="3:13" x14ac:dyDescent="0.3">
      <c r="C7412" s="2"/>
      <c r="L7412" s="4">
        <v>0.98443369180495965</v>
      </c>
      <c r="M7412" s="27">
        <f t="shared" si="124"/>
        <v>1000</v>
      </c>
    </row>
    <row r="7413" spans="3:13" x14ac:dyDescent="0.3">
      <c r="C7413" s="2"/>
      <c r="L7413" s="4">
        <v>0.88720764378897399</v>
      </c>
      <c r="M7413" s="28">
        <f t="shared" si="124"/>
        <v>1000</v>
      </c>
    </row>
    <row r="7414" spans="3:13" x14ac:dyDescent="0.3">
      <c r="C7414" s="2"/>
      <c r="L7414" s="4">
        <v>0.9361087576275714</v>
      </c>
      <c r="M7414" s="27">
        <f t="shared" si="124"/>
        <v>1000</v>
      </c>
    </row>
    <row r="7415" spans="3:13" x14ac:dyDescent="0.3">
      <c r="C7415" s="2"/>
      <c r="L7415" s="4">
        <v>0.20165133730721796</v>
      </c>
      <c r="M7415" s="28">
        <f t="shared" si="124"/>
        <v>-1040</v>
      </c>
    </row>
    <row r="7416" spans="3:13" x14ac:dyDescent="0.3">
      <c r="C7416" s="2"/>
      <c r="L7416" s="4">
        <v>0.98710718254514196</v>
      </c>
      <c r="M7416" s="27">
        <f t="shared" si="124"/>
        <v>1000</v>
      </c>
    </row>
    <row r="7417" spans="3:13" x14ac:dyDescent="0.3">
      <c r="C7417" s="2"/>
      <c r="L7417" s="4">
        <v>0.77593501784283225</v>
      </c>
      <c r="M7417" s="28">
        <f t="shared" si="124"/>
        <v>1000</v>
      </c>
    </row>
    <row r="7418" spans="3:13" x14ac:dyDescent="0.3">
      <c r="C7418" s="2"/>
      <c r="L7418" s="4">
        <v>0.69571588048393473</v>
      </c>
      <c r="M7418" s="27">
        <f t="shared" si="124"/>
        <v>480</v>
      </c>
    </row>
    <row r="7419" spans="3:13" x14ac:dyDescent="0.3">
      <c r="C7419" s="2"/>
      <c r="L7419" s="4">
        <v>0.43675525395681214</v>
      </c>
      <c r="M7419" s="28">
        <f t="shared" si="124"/>
        <v>480</v>
      </c>
    </row>
    <row r="7420" spans="3:13" x14ac:dyDescent="0.3">
      <c r="C7420" s="2"/>
      <c r="L7420" s="4">
        <v>0.32033420707700178</v>
      </c>
      <c r="M7420" s="27">
        <f t="shared" si="124"/>
        <v>-540</v>
      </c>
    </row>
    <row r="7421" spans="3:13" x14ac:dyDescent="0.3">
      <c r="C7421" s="2"/>
      <c r="L7421" s="4">
        <v>3.0573264785747623E-2</v>
      </c>
      <c r="M7421" s="28">
        <f t="shared" si="124"/>
        <v>-1040</v>
      </c>
    </row>
    <row r="7422" spans="3:13" x14ac:dyDescent="0.3">
      <c r="C7422" s="2"/>
      <c r="L7422" s="4">
        <v>0.55983990322385702</v>
      </c>
      <c r="M7422" s="27">
        <f t="shared" si="124"/>
        <v>480</v>
      </c>
    </row>
    <row r="7423" spans="3:13" x14ac:dyDescent="0.3">
      <c r="C7423" s="2"/>
      <c r="L7423" s="4">
        <v>0.50488238571469546</v>
      </c>
      <c r="M7423" s="28">
        <f t="shared" si="124"/>
        <v>480</v>
      </c>
    </row>
    <row r="7424" spans="3:13" x14ac:dyDescent="0.3">
      <c r="C7424" s="2"/>
      <c r="L7424" s="4">
        <v>0.4425692468414455</v>
      </c>
      <c r="M7424" s="27">
        <f t="shared" si="124"/>
        <v>480</v>
      </c>
    </row>
    <row r="7425" spans="3:13" x14ac:dyDescent="0.3">
      <c r="C7425" s="2"/>
      <c r="L7425" s="4">
        <v>0.44720786877682217</v>
      </c>
      <c r="M7425" s="28">
        <f t="shared" si="124"/>
        <v>480</v>
      </c>
    </row>
    <row r="7426" spans="3:13" x14ac:dyDescent="0.3">
      <c r="C7426" s="2"/>
      <c r="L7426" s="4">
        <v>0.99386926565010114</v>
      </c>
      <c r="M7426" s="27">
        <f t="shared" si="124"/>
        <v>1000</v>
      </c>
    </row>
    <row r="7427" spans="3:13" x14ac:dyDescent="0.3">
      <c r="C7427" s="2"/>
      <c r="L7427" s="4">
        <v>0.77429843993760039</v>
      </c>
      <c r="M7427" s="28">
        <f t="shared" si="124"/>
        <v>1000</v>
      </c>
    </row>
    <row r="7428" spans="3:13" x14ac:dyDescent="0.3">
      <c r="C7428" s="2"/>
      <c r="L7428" s="4">
        <v>0.34049785504615626</v>
      </c>
      <c r="M7428" s="27">
        <f t="shared" si="124"/>
        <v>-540</v>
      </c>
    </row>
    <row r="7429" spans="3:13" x14ac:dyDescent="0.3">
      <c r="C7429" s="2"/>
      <c r="L7429" s="4">
        <v>0.16722159251881052</v>
      </c>
      <c r="M7429" s="28">
        <f t="shared" ref="M7429:M7492" si="125">IF(L7429&gt;$D$19,$E$18,IF(L7429&gt;$D$20,$E$19,IF(L7429&gt;$D$21,$E$20,$E$21)))</f>
        <v>-1040</v>
      </c>
    </row>
    <row r="7430" spans="3:13" x14ac:dyDescent="0.3">
      <c r="C7430" s="2"/>
      <c r="L7430" s="4">
        <v>1.8207610913121619E-2</v>
      </c>
      <c r="M7430" s="27">
        <f t="shared" si="125"/>
        <v>-1040</v>
      </c>
    </row>
    <row r="7431" spans="3:13" x14ac:dyDescent="0.3">
      <c r="C7431" s="2"/>
      <c r="L7431" s="4">
        <v>0.49540920925072895</v>
      </c>
      <c r="M7431" s="28">
        <f t="shared" si="125"/>
        <v>480</v>
      </c>
    </row>
    <row r="7432" spans="3:13" x14ac:dyDescent="0.3">
      <c r="C7432" s="2"/>
      <c r="L7432" s="4">
        <v>0.86734236492377559</v>
      </c>
      <c r="M7432" s="27">
        <f t="shared" si="125"/>
        <v>1000</v>
      </c>
    </row>
    <row r="7433" spans="3:13" x14ac:dyDescent="0.3">
      <c r="C7433" s="2"/>
      <c r="L7433" s="4">
        <v>0.17845115797795286</v>
      </c>
      <c r="M7433" s="28">
        <f t="shared" si="125"/>
        <v>-1040</v>
      </c>
    </row>
    <row r="7434" spans="3:13" x14ac:dyDescent="0.3">
      <c r="C7434" s="2"/>
      <c r="L7434" s="4">
        <v>0.42980383217757967</v>
      </c>
      <c r="M7434" s="27">
        <f t="shared" si="125"/>
        <v>-540</v>
      </c>
    </row>
    <row r="7435" spans="3:13" x14ac:dyDescent="0.3">
      <c r="C7435" s="2"/>
      <c r="L7435" s="4">
        <v>0.28701333815239238</v>
      </c>
      <c r="M7435" s="28">
        <f t="shared" si="125"/>
        <v>-540</v>
      </c>
    </row>
    <row r="7436" spans="3:13" x14ac:dyDescent="0.3">
      <c r="C7436" s="2"/>
      <c r="L7436" s="4">
        <v>0.83215695260050904</v>
      </c>
      <c r="M7436" s="27">
        <f t="shared" si="125"/>
        <v>1000</v>
      </c>
    </row>
    <row r="7437" spans="3:13" x14ac:dyDescent="0.3">
      <c r="C7437" s="2"/>
      <c r="L7437" s="4">
        <v>0.61227691354393099</v>
      </c>
      <c r="M7437" s="28">
        <f t="shared" si="125"/>
        <v>480</v>
      </c>
    </row>
    <row r="7438" spans="3:13" x14ac:dyDescent="0.3">
      <c r="C7438" s="2"/>
      <c r="L7438" s="4">
        <v>0.35577962418767883</v>
      </c>
      <c r="M7438" s="27">
        <f t="shared" si="125"/>
        <v>-540</v>
      </c>
    </row>
    <row r="7439" spans="3:13" x14ac:dyDescent="0.3">
      <c r="C7439" s="2"/>
      <c r="L7439" s="4">
        <v>0.24578927914237469</v>
      </c>
      <c r="M7439" s="28">
        <f t="shared" si="125"/>
        <v>-540</v>
      </c>
    </row>
    <row r="7440" spans="3:13" x14ac:dyDescent="0.3">
      <c r="C7440" s="2"/>
      <c r="L7440" s="4">
        <v>0.6756945971246856</v>
      </c>
      <c r="M7440" s="27">
        <f t="shared" si="125"/>
        <v>480</v>
      </c>
    </row>
    <row r="7441" spans="3:13" x14ac:dyDescent="0.3">
      <c r="C7441" s="2"/>
      <c r="L7441" s="4">
        <v>0.44691535225199408</v>
      </c>
      <c r="M7441" s="28">
        <f t="shared" si="125"/>
        <v>480</v>
      </c>
    </row>
    <row r="7442" spans="3:13" x14ac:dyDescent="0.3">
      <c r="C7442" s="2"/>
      <c r="L7442" s="4">
        <v>0.14272153952915201</v>
      </c>
      <c r="M7442" s="27">
        <f t="shared" si="125"/>
        <v>-1040</v>
      </c>
    </row>
    <row r="7443" spans="3:13" x14ac:dyDescent="0.3">
      <c r="C7443" s="2"/>
      <c r="L7443" s="4">
        <v>0.91673660323984019</v>
      </c>
      <c r="M7443" s="28">
        <f t="shared" si="125"/>
        <v>1000</v>
      </c>
    </row>
    <row r="7444" spans="3:13" x14ac:dyDescent="0.3">
      <c r="C7444" s="2"/>
      <c r="L7444" s="4">
        <v>0.55282686592846109</v>
      </c>
      <c r="M7444" s="27">
        <f t="shared" si="125"/>
        <v>480</v>
      </c>
    </row>
    <row r="7445" spans="3:13" x14ac:dyDescent="0.3">
      <c r="C7445" s="2"/>
      <c r="L7445" s="4">
        <v>0.14886207593910039</v>
      </c>
      <c r="M7445" s="28">
        <f t="shared" si="125"/>
        <v>-1040</v>
      </c>
    </row>
    <row r="7446" spans="3:13" x14ac:dyDescent="0.3">
      <c r="C7446" s="2"/>
      <c r="L7446" s="4">
        <v>0.88348264908675189</v>
      </c>
      <c r="M7446" s="27">
        <f t="shared" si="125"/>
        <v>1000</v>
      </c>
    </row>
    <row r="7447" spans="3:13" x14ac:dyDescent="0.3">
      <c r="C7447" s="2"/>
      <c r="L7447" s="4">
        <v>0.45217982064945639</v>
      </c>
      <c r="M7447" s="28">
        <f t="shared" si="125"/>
        <v>480</v>
      </c>
    </row>
    <row r="7448" spans="3:13" x14ac:dyDescent="0.3">
      <c r="C7448" s="2"/>
      <c r="L7448" s="4">
        <v>0.44021931145923032</v>
      </c>
      <c r="M7448" s="27">
        <f t="shared" si="125"/>
        <v>480</v>
      </c>
    </row>
    <row r="7449" spans="3:13" x14ac:dyDescent="0.3">
      <c r="C7449" s="2"/>
      <c r="L7449" s="4">
        <v>0.76465569445072323</v>
      </c>
      <c r="M7449" s="28">
        <f t="shared" si="125"/>
        <v>1000</v>
      </c>
    </row>
    <row r="7450" spans="3:13" x14ac:dyDescent="0.3">
      <c r="C7450" s="2"/>
      <c r="L7450" s="4">
        <v>0.3699165240532577</v>
      </c>
      <c r="M7450" s="27">
        <f t="shared" si="125"/>
        <v>-540</v>
      </c>
    </row>
    <row r="7451" spans="3:13" x14ac:dyDescent="0.3">
      <c r="C7451" s="2"/>
      <c r="L7451" s="4">
        <v>0.95888492095133215</v>
      </c>
      <c r="M7451" s="28">
        <f t="shared" si="125"/>
        <v>1000</v>
      </c>
    </row>
    <row r="7452" spans="3:13" x14ac:dyDescent="0.3">
      <c r="C7452" s="2"/>
      <c r="L7452" s="4">
        <v>0.70203351577883877</v>
      </c>
      <c r="M7452" s="27">
        <f t="shared" si="125"/>
        <v>480</v>
      </c>
    </row>
    <row r="7453" spans="3:13" x14ac:dyDescent="0.3">
      <c r="C7453" s="2"/>
      <c r="L7453" s="4">
        <v>0.26891620839483821</v>
      </c>
      <c r="M7453" s="28">
        <f t="shared" si="125"/>
        <v>-540</v>
      </c>
    </row>
    <row r="7454" spans="3:13" x14ac:dyDescent="0.3">
      <c r="C7454" s="2"/>
      <c r="L7454" s="4">
        <v>0.83894612314416694</v>
      </c>
      <c r="M7454" s="27">
        <f t="shared" si="125"/>
        <v>1000</v>
      </c>
    </row>
    <row r="7455" spans="3:13" x14ac:dyDescent="0.3">
      <c r="C7455" s="2"/>
      <c r="L7455" s="4">
        <v>0.65207475978391594</v>
      </c>
      <c r="M7455" s="28">
        <f t="shared" si="125"/>
        <v>480</v>
      </c>
    </row>
    <row r="7456" spans="3:13" x14ac:dyDescent="0.3">
      <c r="C7456" s="2"/>
      <c r="L7456" s="4">
        <v>0.77441202690664346</v>
      </c>
      <c r="M7456" s="27">
        <f t="shared" si="125"/>
        <v>1000</v>
      </c>
    </row>
    <row r="7457" spans="3:13" x14ac:dyDescent="0.3">
      <c r="C7457" s="2"/>
      <c r="L7457" s="4">
        <v>0.61699931480815484</v>
      </c>
      <c r="M7457" s="28">
        <f t="shared" si="125"/>
        <v>480</v>
      </c>
    </row>
    <row r="7458" spans="3:13" x14ac:dyDescent="0.3">
      <c r="C7458" s="2"/>
      <c r="L7458" s="4">
        <v>0.55388356628134972</v>
      </c>
      <c r="M7458" s="27">
        <f t="shared" si="125"/>
        <v>480</v>
      </c>
    </row>
    <row r="7459" spans="3:13" x14ac:dyDescent="0.3">
      <c r="C7459" s="2"/>
      <c r="L7459" s="4">
        <v>0.59248798597996344</v>
      </c>
      <c r="M7459" s="28">
        <f t="shared" si="125"/>
        <v>480</v>
      </c>
    </row>
    <row r="7460" spans="3:13" x14ac:dyDescent="0.3">
      <c r="C7460" s="2"/>
      <c r="L7460" s="4">
        <v>0.96212239228825469</v>
      </c>
      <c r="M7460" s="27">
        <f t="shared" si="125"/>
        <v>1000</v>
      </c>
    </row>
    <row r="7461" spans="3:13" x14ac:dyDescent="0.3">
      <c r="C7461" s="2"/>
      <c r="L7461" s="4">
        <v>0.91629980680340428</v>
      </c>
      <c r="M7461" s="28">
        <f t="shared" si="125"/>
        <v>1000</v>
      </c>
    </row>
    <row r="7462" spans="3:13" x14ac:dyDescent="0.3">
      <c r="C7462" s="2"/>
      <c r="L7462" s="4">
        <v>0.94254275080598526</v>
      </c>
      <c r="M7462" s="27">
        <f t="shared" si="125"/>
        <v>1000</v>
      </c>
    </row>
    <row r="7463" spans="3:13" x14ac:dyDescent="0.3">
      <c r="C7463" s="2"/>
      <c r="L7463" s="4">
        <v>0.10755470876571371</v>
      </c>
      <c r="M7463" s="28">
        <f t="shared" si="125"/>
        <v>-1040</v>
      </c>
    </row>
    <row r="7464" spans="3:13" x14ac:dyDescent="0.3">
      <c r="C7464" s="2"/>
      <c r="L7464" s="4">
        <v>0.64237228859820039</v>
      </c>
      <c r="M7464" s="27">
        <f t="shared" si="125"/>
        <v>480</v>
      </c>
    </row>
    <row r="7465" spans="3:13" x14ac:dyDescent="0.3">
      <c r="C7465" s="2"/>
      <c r="L7465" s="4">
        <v>0.3256292598107452</v>
      </c>
      <c r="M7465" s="28">
        <f t="shared" si="125"/>
        <v>-540</v>
      </c>
    </row>
    <row r="7466" spans="3:13" x14ac:dyDescent="0.3">
      <c r="C7466" s="2"/>
      <c r="L7466" s="4">
        <v>0.96911528012625636</v>
      </c>
      <c r="M7466" s="27">
        <f t="shared" si="125"/>
        <v>1000</v>
      </c>
    </row>
    <row r="7467" spans="3:13" x14ac:dyDescent="0.3">
      <c r="C7467" s="2"/>
      <c r="L7467" s="4">
        <v>0.96341526643759112</v>
      </c>
      <c r="M7467" s="28">
        <f t="shared" si="125"/>
        <v>1000</v>
      </c>
    </row>
    <row r="7468" spans="3:13" x14ac:dyDescent="0.3">
      <c r="C7468" s="2"/>
      <c r="L7468" s="4">
        <v>0.16565544252511766</v>
      </c>
      <c r="M7468" s="27">
        <f t="shared" si="125"/>
        <v>-1040</v>
      </c>
    </row>
    <row r="7469" spans="3:13" x14ac:dyDescent="0.3">
      <c r="C7469" s="2"/>
      <c r="L7469" s="4">
        <v>0.49033478212268289</v>
      </c>
      <c r="M7469" s="28">
        <f t="shared" si="125"/>
        <v>480</v>
      </c>
    </row>
    <row r="7470" spans="3:13" x14ac:dyDescent="0.3">
      <c r="C7470" s="2"/>
      <c r="L7470" s="4">
        <v>0.68564970761097432</v>
      </c>
      <c r="M7470" s="27">
        <f t="shared" si="125"/>
        <v>480</v>
      </c>
    </row>
    <row r="7471" spans="3:13" x14ac:dyDescent="0.3">
      <c r="C7471" s="2"/>
      <c r="L7471" s="4">
        <v>2.3351219007197055E-2</v>
      </c>
      <c r="M7471" s="28">
        <f t="shared" si="125"/>
        <v>-1040</v>
      </c>
    </row>
    <row r="7472" spans="3:13" x14ac:dyDescent="0.3">
      <c r="C7472" s="2"/>
      <c r="L7472" s="4">
        <v>0.73596168166194431</v>
      </c>
      <c r="M7472" s="27">
        <f t="shared" si="125"/>
        <v>480</v>
      </c>
    </row>
    <row r="7473" spans="3:13" x14ac:dyDescent="0.3">
      <c r="C7473" s="2"/>
      <c r="L7473" s="4">
        <v>0.17519928874186719</v>
      </c>
      <c r="M7473" s="28">
        <f t="shared" si="125"/>
        <v>-1040</v>
      </c>
    </row>
    <row r="7474" spans="3:13" x14ac:dyDescent="0.3">
      <c r="C7474" s="2"/>
      <c r="L7474" s="4">
        <v>0.37868982734097878</v>
      </c>
      <c r="M7474" s="27">
        <f t="shared" si="125"/>
        <v>-540</v>
      </c>
    </row>
    <row r="7475" spans="3:13" x14ac:dyDescent="0.3">
      <c r="C7475" s="2"/>
      <c r="L7475" s="4">
        <v>0.74019775118449038</v>
      </c>
      <c r="M7475" s="28">
        <f t="shared" si="125"/>
        <v>480</v>
      </c>
    </row>
    <row r="7476" spans="3:13" x14ac:dyDescent="0.3">
      <c r="C7476" s="2"/>
      <c r="L7476" s="4">
        <v>0.57510767870421486</v>
      </c>
      <c r="M7476" s="27">
        <f t="shared" si="125"/>
        <v>480</v>
      </c>
    </row>
    <row r="7477" spans="3:13" x14ac:dyDescent="0.3">
      <c r="C7477" s="2"/>
      <c r="L7477" s="4">
        <v>0.69782062376615484</v>
      </c>
      <c r="M7477" s="28">
        <f t="shared" si="125"/>
        <v>480</v>
      </c>
    </row>
    <row r="7478" spans="3:13" x14ac:dyDescent="0.3">
      <c r="C7478" s="2"/>
      <c r="L7478" s="4">
        <v>5.5589026345429726E-2</v>
      </c>
      <c r="M7478" s="27">
        <f t="shared" si="125"/>
        <v>-1040</v>
      </c>
    </row>
    <row r="7479" spans="3:13" x14ac:dyDescent="0.3">
      <c r="C7479" s="2"/>
      <c r="L7479" s="4">
        <v>4.0439864132826409E-2</v>
      </c>
      <c r="M7479" s="28">
        <f t="shared" si="125"/>
        <v>-1040</v>
      </c>
    </row>
    <row r="7480" spans="3:13" x14ac:dyDescent="0.3">
      <c r="C7480" s="2"/>
      <c r="L7480" s="4">
        <v>0.8541999629863517</v>
      </c>
      <c r="M7480" s="27">
        <f t="shared" si="125"/>
        <v>1000</v>
      </c>
    </row>
    <row r="7481" spans="3:13" x14ac:dyDescent="0.3">
      <c r="C7481" s="2"/>
      <c r="L7481" s="4">
        <v>0.70705871559442013</v>
      </c>
      <c r="M7481" s="28">
        <f t="shared" si="125"/>
        <v>480</v>
      </c>
    </row>
    <row r="7482" spans="3:13" x14ac:dyDescent="0.3">
      <c r="C7482" s="2"/>
      <c r="L7482" s="4">
        <v>0.64081436993821483</v>
      </c>
      <c r="M7482" s="27">
        <f t="shared" si="125"/>
        <v>480</v>
      </c>
    </row>
    <row r="7483" spans="3:13" x14ac:dyDescent="0.3">
      <c r="C7483" s="2"/>
      <c r="L7483" s="4">
        <v>0.46086492581971716</v>
      </c>
      <c r="M7483" s="28">
        <f t="shared" si="125"/>
        <v>480</v>
      </c>
    </row>
    <row r="7484" spans="3:13" x14ac:dyDescent="0.3">
      <c r="C7484" s="2"/>
      <c r="L7484" s="4">
        <v>0.9265797884314706</v>
      </c>
      <c r="M7484" s="27">
        <f t="shared" si="125"/>
        <v>1000</v>
      </c>
    </row>
    <row r="7485" spans="3:13" x14ac:dyDescent="0.3">
      <c r="C7485" s="2"/>
      <c r="L7485" s="4">
        <v>0.13218375498251766</v>
      </c>
      <c r="M7485" s="28">
        <f t="shared" si="125"/>
        <v>-1040</v>
      </c>
    </row>
    <row r="7486" spans="3:13" x14ac:dyDescent="0.3">
      <c r="C7486" s="2"/>
      <c r="L7486" s="4">
        <v>0.86847644770953714</v>
      </c>
      <c r="M7486" s="27">
        <f t="shared" si="125"/>
        <v>1000</v>
      </c>
    </row>
    <row r="7487" spans="3:13" x14ac:dyDescent="0.3">
      <c r="C7487" s="2"/>
      <c r="L7487" s="4">
        <v>0.73791598571548533</v>
      </c>
      <c r="M7487" s="28">
        <f t="shared" si="125"/>
        <v>480</v>
      </c>
    </row>
    <row r="7488" spans="3:13" x14ac:dyDescent="0.3">
      <c r="C7488" s="2"/>
      <c r="L7488" s="4">
        <v>0.3226036584438412</v>
      </c>
      <c r="M7488" s="27">
        <f t="shared" si="125"/>
        <v>-540</v>
      </c>
    </row>
    <row r="7489" spans="3:13" x14ac:dyDescent="0.3">
      <c r="C7489" s="2"/>
      <c r="L7489" s="4">
        <v>0.19298465669046916</v>
      </c>
      <c r="M7489" s="28">
        <f t="shared" si="125"/>
        <v>-1040</v>
      </c>
    </row>
    <row r="7490" spans="3:13" x14ac:dyDescent="0.3">
      <c r="C7490" s="2"/>
      <c r="L7490" s="4">
        <v>0.50077498509410356</v>
      </c>
      <c r="M7490" s="27">
        <f t="shared" si="125"/>
        <v>480</v>
      </c>
    </row>
    <row r="7491" spans="3:13" x14ac:dyDescent="0.3">
      <c r="C7491" s="2"/>
      <c r="L7491" s="4">
        <v>0.67122510688510406</v>
      </c>
      <c r="M7491" s="28">
        <f t="shared" si="125"/>
        <v>480</v>
      </c>
    </row>
    <row r="7492" spans="3:13" x14ac:dyDescent="0.3">
      <c r="C7492" s="2"/>
      <c r="L7492" s="4">
        <v>0.55465890566570764</v>
      </c>
      <c r="M7492" s="27">
        <f t="shared" si="125"/>
        <v>480</v>
      </c>
    </row>
    <row r="7493" spans="3:13" x14ac:dyDescent="0.3">
      <c r="C7493" s="2"/>
      <c r="L7493" s="4">
        <v>0.5639266479485191</v>
      </c>
      <c r="M7493" s="28">
        <f t="shared" ref="M7493:M7556" si="126">IF(L7493&gt;$D$19,$E$18,IF(L7493&gt;$D$20,$E$19,IF(L7493&gt;$D$21,$E$20,$E$21)))</f>
        <v>480</v>
      </c>
    </row>
    <row r="7494" spans="3:13" x14ac:dyDescent="0.3">
      <c r="C7494" s="2"/>
      <c r="L7494" s="4">
        <v>0.88982693669048696</v>
      </c>
      <c r="M7494" s="27">
        <f t="shared" si="126"/>
        <v>1000</v>
      </c>
    </row>
    <row r="7495" spans="3:13" x14ac:dyDescent="0.3">
      <c r="C7495" s="2"/>
      <c r="L7495" s="4">
        <v>0.23847971431863246</v>
      </c>
      <c r="M7495" s="28">
        <f t="shared" si="126"/>
        <v>-540</v>
      </c>
    </row>
    <row r="7496" spans="3:13" x14ac:dyDescent="0.3">
      <c r="C7496" s="2"/>
      <c r="L7496" s="4">
        <v>0.43082671726323774</v>
      </c>
      <c r="M7496" s="27">
        <f t="shared" si="126"/>
        <v>-540</v>
      </c>
    </row>
    <row r="7497" spans="3:13" x14ac:dyDescent="0.3">
      <c r="C7497" s="2"/>
      <c r="L7497" s="4">
        <v>0.99793815234209515</v>
      </c>
      <c r="M7497" s="28">
        <f t="shared" si="126"/>
        <v>1000</v>
      </c>
    </row>
    <row r="7498" spans="3:13" x14ac:dyDescent="0.3">
      <c r="C7498" s="2"/>
      <c r="L7498" s="4">
        <v>0.69130929186510892</v>
      </c>
      <c r="M7498" s="27">
        <f t="shared" si="126"/>
        <v>480</v>
      </c>
    </row>
    <row r="7499" spans="3:13" x14ac:dyDescent="0.3">
      <c r="C7499" s="2"/>
      <c r="L7499" s="4">
        <v>0.24606935784655215</v>
      </c>
      <c r="M7499" s="28">
        <f t="shared" si="126"/>
        <v>-540</v>
      </c>
    </row>
    <row r="7500" spans="3:13" x14ac:dyDescent="0.3">
      <c r="C7500" s="2"/>
      <c r="L7500" s="4">
        <v>0.39385627279195834</v>
      </c>
      <c r="M7500" s="27">
        <f t="shared" si="126"/>
        <v>-540</v>
      </c>
    </row>
    <row r="7501" spans="3:13" x14ac:dyDescent="0.3">
      <c r="C7501" s="2"/>
      <c r="L7501" s="4">
        <v>0.64382587868893282</v>
      </c>
      <c r="M7501" s="28">
        <f t="shared" si="126"/>
        <v>480</v>
      </c>
    </row>
    <row r="7502" spans="3:13" x14ac:dyDescent="0.3">
      <c r="C7502" s="2"/>
      <c r="L7502" s="4">
        <v>0.1189241831120087</v>
      </c>
      <c r="M7502" s="27">
        <f t="shared" si="126"/>
        <v>-1040</v>
      </c>
    </row>
    <row r="7503" spans="3:13" x14ac:dyDescent="0.3">
      <c r="C7503" s="2"/>
      <c r="L7503" s="4">
        <v>0.68783657146981592</v>
      </c>
      <c r="M7503" s="28">
        <f t="shared" si="126"/>
        <v>480</v>
      </c>
    </row>
    <row r="7504" spans="3:13" x14ac:dyDescent="0.3">
      <c r="C7504" s="2"/>
      <c r="L7504" s="4">
        <v>0.61706226893158089</v>
      </c>
      <c r="M7504" s="27">
        <f t="shared" si="126"/>
        <v>480</v>
      </c>
    </row>
    <row r="7505" spans="3:13" x14ac:dyDescent="0.3">
      <c r="C7505" s="2"/>
      <c r="L7505" s="4">
        <v>3.3527925219418941E-2</v>
      </c>
      <c r="M7505" s="28">
        <f t="shared" si="126"/>
        <v>-1040</v>
      </c>
    </row>
    <row r="7506" spans="3:13" x14ac:dyDescent="0.3">
      <c r="C7506" s="2"/>
      <c r="L7506" s="4">
        <v>0.45631604976696205</v>
      </c>
      <c r="M7506" s="27">
        <f t="shared" si="126"/>
        <v>480</v>
      </c>
    </row>
    <row r="7507" spans="3:13" x14ac:dyDescent="0.3">
      <c r="C7507" s="2"/>
      <c r="L7507" s="4">
        <v>3.7029057517996344E-2</v>
      </c>
      <c r="M7507" s="28">
        <f t="shared" si="126"/>
        <v>-1040</v>
      </c>
    </row>
    <row r="7508" spans="3:13" x14ac:dyDescent="0.3">
      <c r="C7508" s="2"/>
      <c r="L7508" s="4">
        <v>0.56346385375474439</v>
      </c>
      <c r="M7508" s="27">
        <f t="shared" si="126"/>
        <v>480</v>
      </c>
    </row>
    <row r="7509" spans="3:13" x14ac:dyDescent="0.3">
      <c r="C7509" s="2"/>
      <c r="L7509" s="4">
        <v>0.97145502281640683</v>
      </c>
      <c r="M7509" s="28">
        <f t="shared" si="126"/>
        <v>1000</v>
      </c>
    </row>
    <row r="7510" spans="3:13" x14ac:dyDescent="0.3">
      <c r="C7510" s="2"/>
      <c r="L7510" s="4">
        <v>0.64732943225947204</v>
      </c>
      <c r="M7510" s="27">
        <f t="shared" si="126"/>
        <v>480</v>
      </c>
    </row>
    <row r="7511" spans="3:13" x14ac:dyDescent="0.3">
      <c r="C7511" s="2"/>
      <c r="L7511" s="4">
        <v>0.21153776626906928</v>
      </c>
      <c r="M7511" s="28">
        <f t="shared" si="126"/>
        <v>-1040</v>
      </c>
    </row>
    <row r="7512" spans="3:13" x14ac:dyDescent="0.3">
      <c r="C7512" s="2"/>
      <c r="L7512" s="4">
        <v>0.12859249819235463</v>
      </c>
      <c r="M7512" s="27">
        <f t="shared" si="126"/>
        <v>-1040</v>
      </c>
    </row>
    <row r="7513" spans="3:13" x14ac:dyDescent="0.3">
      <c r="C7513" s="2"/>
      <c r="L7513" s="4">
        <v>0.15037547661028705</v>
      </c>
      <c r="M7513" s="28">
        <f t="shared" si="126"/>
        <v>-1040</v>
      </c>
    </row>
    <row r="7514" spans="3:13" x14ac:dyDescent="0.3">
      <c r="C7514" s="2"/>
      <c r="L7514" s="4">
        <v>0.62495545115153295</v>
      </c>
      <c r="M7514" s="27">
        <f t="shared" si="126"/>
        <v>480</v>
      </c>
    </row>
    <row r="7515" spans="3:13" x14ac:dyDescent="0.3">
      <c r="C7515" s="2"/>
      <c r="L7515" s="4">
        <v>7.9522602489063732E-2</v>
      </c>
      <c r="M7515" s="28">
        <f t="shared" si="126"/>
        <v>-1040</v>
      </c>
    </row>
    <row r="7516" spans="3:13" x14ac:dyDescent="0.3">
      <c r="C7516" s="2"/>
      <c r="L7516" s="4">
        <v>0.48940866111781811</v>
      </c>
      <c r="M7516" s="27">
        <f t="shared" si="126"/>
        <v>480</v>
      </c>
    </row>
    <row r="7517" spans="3:13" x14ac:dyDescent="0.3">
      <c r="C7517" s="2"/>
      <c r="L7517" s="4">
        <v>0.88822528227204678</v>
      </c>
      <c r="M7517" s="28">
        <f t="shared" si="126"/>
        <v>1000</v>
      </c>
    </row>
    <row r="7518" spans="3:13" x14ac:dyDescent="0.3">
      <c r="C7518" s="2"/>
      <c r="L7518" s="4">
        <v>0.61378891666149016</v>
      </c>
      <c r="M7518" s="27">
        <f t="shared" si="126"/>
        <v>480</v>
      </c>
    </row>
    <row r="7519" spans="3:13" x14ac:dyDescent="0.3">
      <c r="C7519" s="2"/>
      <c r="L7519" s="4">
        <v>0.22731663795696566</v>
      </c>
      <c r="M7519" s="28">
        <f t="shared" si="126"/>
        <v>-1040</v>
      </c>
    </row>
    <row r="7520" spans="3:13" x14ac:dyDescent="0.3">
      <c r="C7520" s="2"/>
      <c r="L7520" s="4">
        <v>0.45710199726240164</v>
      </c>
      <c r="M7520" s="27">
        <f t="shared" si="126"/>
        <v>480</v>
      </c>
    </row>
    <row r="7521" spans="3:13" x14ac:dyDescent="0.3">
      <c r="C7521" s="2"/>
      <c r="L7521" s="4">
        <v>0.64842163125365226</v>
      </c>
      <c r="M7521" s="28">
        <f t="shared" si="126"/>
        <v>480</v>
      </c>
    </row>
    <row r="7522" spans="3:13" x14ac:dyDescent="0.3">
      <c r="C7522" s="2"/>
      <c r="L7522" s="4">
        <v>5.7773625926641814E-2</v>
      </c>
      <c r="M7522" s="27">
        <f t="shared" si="126"/>
        <v>-1040</v>
      </c>
    </row>
    <row r="7523" spans="3:13" x14ac:dyDescent="0.3">
      <c r="C7523" s="2"/>
      <c r="L7523" s="4">
        <v>0.28942520155603824</v>
      </c>
      <c r="M7523" s="28">
        <f t="shared" si="126"/>
        <v>-540</v>
      </c>
    </row>
    <row r="7524" spans="3:13" x14ac:dyDescent="0.3">
      <c r="C7524" s="2"/>
      <c r="L7524" s="4">
        <v>0.6554585155562761</v>
      </c>
      <c r="M7524" s="27">
        <f t="shared" si="126"/>
        <v>480</v>
      </c>
    </row>
    <row r="7525" spans="3:13" x14ac:dyDescent="0.3">
      <c r="C7525" s="2"/>
      <c r="L7525" s="4">
        <v>0.74036360533641088</v>
      </c>
      <c r="M7525" s="28">
        <f t="shared" si="126"/>
        <v>480</v>
      </c>
    </row>
    <row r="7526" spans="3:13" x14ac:dyDescent="0.3">
      <c r="C7526" s="2"/>
      <c r="L7526" s="4">
        <v>2.1904035259892818E-2</v>
      </c>
      <c r="M7526" s="27">
        <f t="shared" si="126"/>
        <v>-1040</v>
      </c>
    </row>
    <row r="7527" spans="3:13" x14ac:dyDescent="0.3">
      <c r="C7527" s="2"/>
      <c r="L7527" s="4">
        <v>0.41034675163928236</v>
      </c>
      <c r="M7527" s="28">
        <f t="shared" si="126"/>
        <v>-540</v>
      </c>
    </row>
    <row r="7528" spans="3:13" x14ac:dyDescent="0.3">
      <c r="C7528" s="2"/>
      <c r="L7528" s="4">
        <v>0.85125665296715225</v>
      </c>
      <c r="M7528" s="27">
        <f t="shared" si="126"/>
        <v>1000</v>
      </c>
    </row>
    <row r="7529" spans="3:13" x14ac:dyDescent="0.3">
      <c r="C7529" s="2"/>
      <c r="L7529" s="4">
        <v>0.8842535650250013</v>
      </c>
      <c r="M7529" s="28">
        <f t="shared" si="126"/>
        <v>1000</v>
      </c>
    </row>
    <row r="7530" spans="3:13" x14ac:dyDescent="0.3">
      <c r="C7530" s="2"/>
      <c r="L7530" s="4">
        <v>0.81680685030474942</v>
      </c>
      <c r="M7530" s="27">
        <f t="shared" si="126"/>
        <v>1000</v>
      </c>
    </row>
    <row r="7531" spans="3:13" x14ac:dyDescent="0.3">
      <c r="C7531" s="2"/>
      <c r="L7531" s="4">
        <v>0.38630763465734319</v>
      </c>
      <c r="M7531" s="28">
        <f t="shared" si="126"/>
        <v>-540</v>
      </c>
    </row>
    <row r="7532" spans="3:13" x14ac:dyDescent="0.3">
      <c r="C7532" s="2"/>
      <c r="L7532" s="4">
        <v>0.76522483397040064</v>
      </c>
      <c r="M7532" s="27">
        <f t="shared" si="126"/>
        <v>1000</v>
      </c>
    </row>
    <row r="7533" spans="3:13" x14ac:dyDescent="0.3">
      <c r="C7533" s="2"/>
      <c r="L7533" s="4">
        <v>0.60146473369384834</v>
      </c>
      <c r="M7533" s="28">
        <f t="shared" si="126"/>
        <v>480</v>
      </c>
    </row>
    <row r="7534" spans="3:13" x14ac:dyDescent="0.3">
      <c r="C7534" s="2"/>
      <c r="L7534" s="4">
        <v>0.99716976747538943</v>
      </c>
      <c r="M7534" s="27">
        <f t="shared" si="126"/>
        <v>1000</v>
      </c>
    </row>
    <row r="7535" spans="3:13" x14ac:dyDescent="0.3">
      <c r="C7535" s="2"/>
      <c r="L7535" s="4">
        <v>0.78870190210508961</v>
      </c>
      <c r="M7535" s="28">
        <f t="shared" si="126"/>
        <v>1000</v>
      </c>
    </row>
    <row r="7536" spans="3:13" x14ac:dyDescent="0.3">
      <c r="C7536" s="2"/>
      <c r="L7536" s="4">
        <v>0.64459716612373863</v>
      </c>
      <c r="M7536" s="27">
        <f t="shared" si="126"/>
        <v>480</v>
      </c>
    </row>
    <row r="7537" spans="3:13" x14ac:dyDescent="0.3">
      <c r="C7537" s="2"/>
      <c r="L7537" s="4">
        <v>2.4083781723787334E-2</v>
      </c>
      <c r="M7537" s="28">
        <f t="shared" si="126"/>
        <v>-1040</v>
      </c>
    </row>
    <row r="7538" spans="3:13" x14ac:dyDescent="0.3">
      <c r="C7538" s="2"/>
      <c r="L7538" s="4">
        <v>0.30671200326035619</v>
      </c>
      <c r="M7538" s="27">
        <f t="shared" si="126"/>
        <v>-540</v>
      </c>
    </row>
    <row r="7539" spans="3:13" x14ac:dyDescent="0.3">
      <c r="C7539" s="2"/>
      <c r="L7539" s="4">
        <v>0.80628500943318127</v>
      </c>
      <c r="M7539" s="28">
        <f t="shared" si="126"/>
        <v>1000</v>
      </c>
    </row>
    <row r="7540" spans="3:13" x14ac:dyDescent="0.3">
      <c r="C7540" s="2"/>
      <c r="L7540" s="4">
        <v>0.3304382641758542</v>
      </c>
      <c r="M7540" s="27">
        <f t="shared" si="126"/>
        <v>-540</v>
      </c>
    </row>
    <row r="7541" spans="3:13" x14ac:dyDescent="0.3">
      <c r="C7541" s="2"/>
      <c r="L7541" s="4">
        <v>0.55308595745514533</v>
      </c>
      <c r="M7541" s="28">
        <f t="shared" si="126"/>
        <v>480</v>
      </c>
    </row>
    <row r="7542" spans="3:13" x14ac:dyDescent="0.3">
      <c r="C7542" s="2"/>
      <c r="L7542" s="4">
        <v>0.70727361536405686</v>
      </c>
      <c r="M7542" s="27">
        <f t="shared" si="126"/>
        <v>480</v>
      </c>
    </row>
    <row r="7543" spans="3:13" x14ac:dyDescent="0.3">
      <c r="C7543" s="2"/>
      <c r="L7543" s="4">
        <v>4.4082669935245233E-2</v>
      </c>
      <c r="M7543" s="28">
        <f t="shared" si="126"/>
        <v>-1040</v>
      </c>
    </row>
    <row r="7544" spans="3:13" x14ac:dyDescent="0.3">
      <c r="C7544" s="2"/>
      <c r="L7544" s="4">
        <v>0.20106129550451912</v>
      </c>
      <c r="M7544" s="27">
        <f t="shared" si="126"/>
        <v>-1040</v>
      </c>
    </row>
    <row r="7545" spans="3:13" x14ac:dyDescent="0.3">
      <c r="C7545" s="2"/>
      <c r="L7545" s="4">
        <v>0.15832536370485473</v>
      </c>
      <c r="M7545" s="28">
        <f t="shared" si="126"/>
        <v>-1040</v>
      </c>
    </row>
    <row r="7546" spans="3:13" x14ac:dyDescent="0.3">
      <c r="C7546" s="2"/>
      <c r="L7546" s="4">
        <v>6.1924170013970325E-2</v>
      </c>
      <c r="M7546" s="27">
        <f t="shared" si="126"/>
        <v>-1040</v>
      </c>
    </row>
    <row r="7547" spans="3:13" x14ac:dyDescent="0.3">
      <c r="C7547" s="2"/>
      <c r="L7547" s="4">
        <v>0.5525380598985058</v>
      </c>
      <c r="M7547" s="28">
        <f t="shared" si="126"/>
        <v>480</v>
      </c>
    </row>
    <row r="7548" spans="3:13" x14ac:dyDescent="0.3">
      <c r="C7548" s="2"/>
      <c r="L7548" s="4">
        <v>0.68855049983110561</v>
      </c>
      <c r="M7548" s="27">
        <f t="shared" si="126"/>
        <v>480</v>
      </c>
    </row>
    <row r="7549" spans="3:13" x14ac:dyDescent="0.3">
      <c r="C7549" s="2"/>
      <c r="L7549" s="4">
        <v>0.53639659223737435</v>
      </c>
      <c r="M7549" s="28">
        <f t="shared" si="126"/>
        <v>480</v>
      </c>
    </row>
    <row r="7550" spans="3:13" x14ac:dyDescent="0.3">
      <c r="C7550" s="2"/>
      <c r="L7550" s="4">
        <v>0.73167123954338542</v>
      </c>
      <c r="M7550" s="27">
        <f t="shared" si="126"/>
        <v>480</v>
      </c>
    </row>
    <row r="7551" spans="3:13" x14ac:dyDescent="0.3">
      <c r="C7551" s="2"/>
      <c r="L7551" s="4">
        <v>0.51658216576416294</v>
      </c>
      <c r="M7551" s="28">
        <f t="shared" si="126"/>
        <v>480</v>
      </c>
    </row>
    <row r="7552" spans="3:13" x14ac:dyDescent="0.3">
      <c r="C7552" s="2"/>
      <c r="L7552" s="4">
        <v>0.28140004211149738</v>
      </c>
      <c r="M7552" s="27">
        <f t="shared" si="126"/>
        <v>-540</v>
      </c>
    </row>
    <row r="7553" spans="3:13" x14ac:dyDescent="0.3">
      <c r="C7553" s="2"/>
      <c r="L7553" s="4">
        <v>0.40208694729195105</v>
      </c>
      <c r="M7553" s="28">
        <f t="shared" si="126"/>
        <v>-540</v>
      </c>
    </row>
    <row r="7554" spans="3:13" x14ac:dyDescent="0.3">
      <c r="C7554" s="2"/>
      <c r="L7554" s="4">
        <v>0.3430922269423361</v>
      </c>
      <c r="M7554" s="27">
        <f t="shared" si="126"/>
        <v>-540</v>
      </c>
    </row>
    <row r="7555" spans="3:13" x14ac:dyDescent="0.3">
      <c r="C7555" s="2"/>
      <c r="L7555" s="4">
        <v>0.45459243579279529</v>
      </c>
      <c r="M7555" s="28">
        <f t="shared" si="126"/>
        <v>480</v>
      </c>
    </row>
    <row r="7556" spans="3:13" x14ac:dyDescent="0.3">
      <c r="C7556" s="2"/>
      <c r="L7556" s="4">
        <v>0.70437093988207622</v>
      </c>
      <c r="M7556" s="27">
        <f t="shared" si="126"/>
        <v>480</v>
      </c>
    </row>
    <row r="7557" spans="3:13" x14ac:dyDescent="0.3">
      <c r="C7557" s="2"/>
      <c r="L7557" s="4">
        <v>0.6067715317518223</v>
      </c>
      <c r="M7557" s="28">
        <f t="shared" ref="M7557:M7620" si="127">IF(L7557&gt;$D$19,$E$18,IF(L7557&gt;$D$20,$E$19,IF(L7557&gt;$D$21,$E$20,$E$21)))</f>
        <v>480</v>
      </c>
    </row>
    <row r="7558" spans="3:13" x14ac:dyDescent="0.3">
      <c r="C7558" s="2"/>
      <c r="L7558" s="4">
        <v>0.4418989243691871</v>
      </c>
      <c r="M7558" s="27">
        <f t="shared" si="127"/>
        <v>480</v>
      </c>
    </row>
    <row r="7559" spans="3:13" x14ac:dyDescent="0.3">
      <c r="C7559" s="2"/>
      <c r="L7559" s="4">
        <v>0.45653312758667519</v>
      </c>
      <c r="M7559" s="28">
        <f t="shared" si="127"/>
        <v>480</v>
      </c>
    </row>
    <row r="7560" spans="3:13" x14ac:dyDescent="0.3">
      <c r="C7560" s="2"/>
      <c r="L7560" s="4">
        <v>0.96043348211228341</v>
      </c>
      <c r="M7560" s="27">
        <f t="shared" si="127"/>
        <v>1000</v>
      </c>
    </row>
    <row r="7561" spans="3:13" x14ac:dyDescent="0.3">
      <c r="C7561" s="2"/>
      <c r="L7561" s="4">
        <v>0.47041397938851714</v>
      </c>
      <c r="M7561" s="28">
        <f t="shared" si="127"/>
        <v>480</v>
      </c>
    </row>
    <row r="7562" spans="3:13" x14ac:dyDescent="0.3">
      <c r="C7562" s="2"/>
      <c r="L7562" s="4">
        <v>0.14282679457577363</v>
      </c>
      <c r="M7562" s="27">
        <f t="shared" si="127"/>
        <v>-1040</v>
      </c>
    </row>
    <row r="7563" spans="3:13" x14ac:dyDescent="0.3">
      <c r="C7563" s="2"/>
      <c r="L7563" s="4">
        <v>0.58555472686950882</v>
      </c>
      <c r="M7563" s="28">
        <f t="shared" si="127"/>
        <v>480</v>
      </c>
    </row>
    <row r="7564" spans="3:13" x14ac:dyDescent="0.3">
      <c r="C7564" s="2"/>
      <c r="L7564" s="4">
        <v>0.30950421243588355</v>
      </c>
      <c r="M7564" s="27">
        <f t="shared" si="127"/>
        <v>-540</v>
      </c>
    </row>
    <row r="7565" spans="3:13" x14ac:dyDescent="0.3">
      <c r="C7565" s="2"/>
      <c r="L7565" s="4">
        <v>0.40658318799363669</v>
      </c>
      <c r="M7565" s="28">
        <f t="shared" si="127"/>
        <v>-540</v>
      </c>
    </row>
    <row r="7566" spans="3:13" x14ac:dyDescent="0.3">
      <c r="C7566" s="2"/>
      <c r="L7566" s="4">
        <v>0.70307869881088392</v>
      </c>
      <c r="M7566" s="27">
        <f t="shared" si="127"/>
        <v>480</v>
      </c>
    </row>
    <row r="7567" spans="3:13" x14ac:dyDescent="0.3">
      <c r="C7567" s="2"/>
      <c r="L7567" s="4">
        <v>0.51980728726996717</v>
      </c>
      <c r="M7567" s="28">
        <f t="shared" si="127"/>
        <v>480</v>
      </c>
    </row>
    <row r="7568" spans="3:13" x14ac:dyDescent="0.3">
      <c r="C7568" s="2"/>
      <c r="L7568" s="4">
        <v>0.47020151299008728</v>
      </c>
      <c r="M7568" s="27">
        <f t="shared" si="127"/>
        <v>480</v>
      </c>
    </row>
    <row r="7569" spans="3:13" x14ac:dyDescent="0.3">
      <c r="C7569" s="2"/>
      <c r="L7569" s="4">
        <v>0.87018222646384835</v>
      </c>
      <c r="M7569" s="28">
        <f t="shared" si="127"/>
        <v>1000</v>
      </c>
    </row>
    <row r="7570" spans="3:13" x14ac:dyDescent="0.3">
      <c r="C7570" s="2"/>
      <c r="L7570" s="4">
        <v>0.75879156342758847</v>
      </c>
      <c r="M7570" s="27">
        <f t="shared" si="127"/>
        <v>1000</v>
      </c>
    </row>
    <row r="7571" spans="3:13" x14ac:dyDescent="0.3">
      <c r="C7571" s="2"/>
      <c r="L7571" s="4">
        <v>0.78810299378800341</v>
      </c>
      <c r="M7571" s="28">
        <f t="shared" si="127"/>
        <v>1000</v>
      </c>
    </row>
    <row r="7572" spans="3:13" x14ac:dyDescent="0.3">
      <c r="C7572" s="2"/>
      <c r="L7572" s="4">
        <v>0.77696650665512512</v>
      </c>
      <c r="M7572" s="27">
        <f t="shared" si="127"/>
        <v>1000</v>
      </c>
    </row>
    <row r="7573" spans="3:13" x14ac:dyDescent="0.3">
      <c r="C7573" s="2"/>
      <c r="L7573" s="4">
        <v>0.34143545165833267</v>
      </c>
      <c r="M7573" s="28">
        <f t="shared" si="127"/>
        <v>-540</v>
      </c>
    </row>
    <row r="7574" spans="3:13" x14ac:dyDescent="0.3">
      <c r="C7574" s="2"/>
      <c r="L7574" s="4">
        <v>9.6684446603268137E-2</v>
      </c>
      <c r="M7574" s="27">
        <f t="shared" si="127"/>
        <v>-1040</v>
      </c>
    </row>
    <row r="7575" spans="3:13" x14ac:dyDescent="0.3">
      <c r="C7575" s="2"/>
      <c r="L7575" s="4">
        <v>0.80938492303935461</v>
      </c>
      <c r="M7575" s="28">
        <f t="shared" si="127"/>
        <v>1000</v>
      </c>
    </row>
    <row r="7576" spans="3:13" x14ac:dyDescent="0.3">
      <c r="C7576" s="2"/>
      <c r="L7576" s="4">
        <v>0.31157832769916238</v>
      </c>
      <c r="M7576" s="27">
        <f t="shared" si="127"/>
        <v>-540</v>
      </c>
    </row>
    <row r="7577" spans="3:13" x14ac:dyDescent="0.3">
      <c r="C7577" s="2"/>
      <c r="L7577" s="4">
        <v>0.98917268289135851</v>
      </c>
      <c r="M7577" s="28">
        <f t="shared" si="127"/>
        <v>1000</v>
      </c>
    </row>
    <row r="7578" spans="3:13" x14ac:dyDescent="0.3">
      <c r="C7578" s="2"/>
      <c r="L7578" s="4">
        <v>0.14084234551864683</v>
      </c>
      <c r="M7578" s="27">
        <f t="shared" si="127"/>
        <v>-1040</v>
      </c>
    </row>
    <row r="7579" spans="3:13" x14ac:dyDescent="0.3">
      <c r="C7579" s="2"/>
      <c r="L7579" s="4">
        <v>0.9734106637707971</v>
      </c>
      <c r="M7579" s="28">
        <f t="shared" si="127"/>
        <v>1000</v>
      </c>
    </row>
    <row r="7580" spans="3:13" x14ac:dyDescent="0.3">
      <c r="C7580" s="2"/>
      <c r="L7580" s="4">
        <v>0.40306369928810049</v>
      </c>
      <c r="M7580" s="27">
        <f t="shared" si="127"/>
        <v>-540</v>
      </c>
    </row>
    <row r="7581" spans="3:13" x14ac:dyDescent="0.3">
      <c r="C7581" s="2"/>
      <c r="L7581" s="4">
        <v>0.67753583713233978</v>
      </c>
      <c r="M7581" s="28">
        <f t="shared" si="127"/>
        <v>480</v>
      </c>
    </row>
    <row r="7582" spans="3:13" x14ac:dyDescent="0.3">
      <c r="C7582" s="2"/>
      <c r="L7582" s="4">
        <v>0.48534112438900545</v>
      </c>
      <c r="M7582" s="27">
        <f t="shared" si="127"/>
        <v>480</v>
      </c>
    </row>
    <row r="7583" spans="3:13" x14ac:dyDescent="0.3">
      <c r="C7583" s="2"/>
      <c r="L7583" s="4">
        <v>0.33052499744582209</v>
      </c>
      <c r="M7583" s="28">
        <f t="shared" si="127"/>
        <v>-540</v>
      </c>
    </row>
    <row r="7584" spans="3:13" x14ac:dyDescent="0.3">
      <c r="C7584" s="2"/>
      <c r="L7584" s="4">
        <v>0.88831916370184916</v>
      </c>
      <c r="M7584" s="27">
        <f t="shared" si="127"/>
        <v>1000</v>
      </c>
    </row>
    <row r="7585" spans="3:13" x14ac:dyDescent="0.3">
      <c r="C7585" s="2"/>
      <c r="L7585" s="4">
        <v>0.48813877276180895</v>
      </c>
      <c r="M7585" s="28">
        <f t="shared" si="127"/>
        <v>480</v>
      </c>
    </row>
    <row r="7586" spans="3:13" x14ac:dyDescent="0.3">
      <c r="C7586" s="2"/>
      <c r="L7586" s="4">
        <v>0.96751870888089464</v>
      </c>
      <c r="M7586" s="27">
        <f t="shared" si="127"/>
        <v>1000</v>
      </c>
    </row>
    <row r="7587" spans="3:13" x14ac:dyDescent="0.3">
      <c r="C7587" s="2"/>
      <c r="L7587" s="4">
        <v>0.9394434958997725</v>
      </c>
      <c r="M7587" s="28">
        <f t="shared" si="127"/>
        <v>1000</v>
      </c>
    </row>
    <row r="7588" spans="3:13" x14ac:dyDescent="0.3">
      <c r="C7588" s="2"/>
      <c r="L7588" s="4">
        <v>0.61012755148890885</v>
      </c>
      <c r="M7588" s="27">
        <f t="shared" si="127"/>
        <v>480</v>
      </c>
    </row>
    <row r="7589" spans="3:13" x14ac:dyDescent="0.3">
      <c r="C7589" s="2"/>
      <c r="L7589" s="4">
        <v>3.0687550797955598E-2</v>
      </c>
      <c r="M7589" s="28">
        <f t="shared" si="127"/>
        <v>-1040</v>
      </c>
    </row>
    <row r="7590" spans="3:13" x14ac:dyDescent="0.3">
      <c r="C7590" s="2"/>
      <c r="L7590" s="4">
        <v>0.12221772183510926</v>
      </c>
      <c r="M7590" s="27">
        <f t="shared" si="127"/>
        <v>-1040</v>
      </c>
    </row>
    <row r="7591" spans="3:13" x14ac:dyDescent="0.3">
      <c r="C7591" s="2"/>
      <c r="L7591" s="4">
        <v>0.11163359946070806</v>
      </c>
      <c r="M7591" s="28">
        <f t="shared" si="127"/>
        <v>-1040</v>
      </c>
    </row>
    <row r="7592" spans="3:13" x14ac:dyDescent="0.3">
      <c r="C7592" s="2"/>
      <c r="L7592" s="4">
        <v>4.6715107175365644E-2</v>
      </c>
      <c r="M7592" s="27">
        <f t="shared" si="127"/>
        <v>-1040</v>
      </c>
    </row>
    <row r="7593" spans="3:13" x14ac:dyDescent="0.3">
      <c r="C7593" s="2"/>
      <c r="L7593" s="4">
        <v>0.74447679387349441</v>
      </c>
      <c r="M7593" s="28">
        <f t="shared" si="127"/>
        <v>1000</v>
      </c>
    </row>
    <row r="7594" spans="3:13" x14ac:dyDescent="0.3">
      <c r="C7594" s="2"/>
      <c r="L7594" s="4">
        <v>0.7350320965537176</v>
      </c>
      <c r="M7594" s="27">
        <f t="shared" si="127"/>
        <v>480</v>
      </c>
    </row>
    <row r="7595" spans="3:13" x14ac:dyDescent="0.3">
      <c r="C7595" s="2"/>
      <c r="L7595" s="4">
        <v>0.63995228890435929</v>
      </c>
      <c r="M7595" s="28">
        <f t="shared" si="127"/>
        <v>480</v>
      </c>
    </row>
    <row r="7596" spans="3:13" x14ac:dyDescent="0.3">
      <c r="C7596" s="2"/>
      <c r="L7596" s="4">
        <v>0.16841866277598783</v>
      </c>
      <c r="M7596" s="27">
        <f t="shared" si="127"/>
        <v>-1040</v>
      </c>
    </row>
    <row r="7597" spans="3:13" x14ac:dyDescent="0.3">
      <c r="C7597" s="2"/>
      <c r="L7597" s="4">
        <v>0.92596189735005541</v>
      </c>
      <c r="M7597" s="28">
        <f t="shared" si="127"/>
        <v>1000</v>
      </c>
    </row>
    <row r="7598" spans="3:13" x14ac:dyDescent="0.3">
      <c r="C7598" s="2"/>
      <c r="L7598" s="4">
        <v>0.36629415065592119</v>
      </c>
      <c r="M7598" s="27">
        <f t="shared" si="127"/>
        <v>-540</v>
      </c>
    </row>
    <row r="7599" spans="3:13" x14ac:dyDescent="0.3">
      <c r="C7599" s="2"/>
      <c r="L7599" s="4">
        <v>0.9587309284613631</v>
      </c>
      <c r="M7599" s="28">
        <f t="shared" si="127"/>
        <v>1000</v>
      </c>
    </row>
    <row r="7600" spans="3:13" x14ac:dyDescent="0.3">
      <c r="C7600" s="2"/>
      <c r="L7600" s="4">
        <v>0.69210215685877519</v>
      </c>
      <c r="M7600" s="27">
        <f t="shared" si="127"/>
        <v>480</v>
      </c>
    </row>
    <row r="7601" spans="3:13" x14ac:dyDescent="0.3">
      <c r="C7601" s="2"/>
      <c r="L7601" s="4">
        <v>0.12636008742296412</v>
      </c>
      <c r="M7601" s="28">
        <f t="shared" si="127"/>
        <v>-1040</v>
      </c>
    </row>
    <row r="7602" spans="3:13" x14ac:dyDescent="0.3">
      <c r="C7602" s="2"/>
      <c r="L7602" s="4">
        <v>0.70115781322545201</v>
      </c>
      <c r="M7602" s="27">
        <f t="shared" si="127"/>
        <v>480</v>
      </c>
    </row>
    <row r="7603" spans="3:13" x14ac:dyDescent="0.3">
      <c r="C7603" s="2"/>
      <c r="L7603" s="4">
        <v>0.90541637798762253</v>
      </c>
      <c r="M7603" s="28">
        <f t="shared" si="127"/>
        <v>1000</v>
      </c>
    </row>
    <row r="7604" spans="3:13" x14ac:dyDescent="0.3">
      <c r="C7604" s="2"/>
      <c r="L7604" s="4">
        <v>0.67625020368674316</v>
      </c>
      <c r="M7604" s="27">
        <f t="shared" si="127"/>
        <v>480</v>
      </c>
    </row>
    <row r="7605" spans="3:13" x14ac:dyDescent="0.3">
      <c r="C7605" s="2"/>
      <c r="L7605" s="4">
        <v>0.34344632403141573</v>
      </c>
      <c r="M7605" s="28">
        <f t="shared" si="127"/>
        <v>-540</v>
      </c>
    </row>
    <row r="7606" spans="3:13" x14ac:dyDescent="0.3">
      <c r="C7606" s="2"/>
      <c r="L7606" s="4">
        <v>1.2371451587625426E-2</v>
      </c>
      <c r="M7606" s="27">
        <f t="shared" si="127"/>
        <v>-1040</v>
      </c>
    </row>
    <row r="7607" spans="3:13" x14ac:dyDescent="0.3">
      <c r="C7607" s="2"/>
      <c r="L7607" s="4">
        <v>0.43780859664309069</v>
      </c>
      <c r="M7607" s="28">
        <f t="shared" si="127"/>
        <v>480</v>
      </c>
    </row>
    <row r="7608" spans="3:13" x14ac:dyDescent="0.3">
      <c r="C7608" s="2"/>
      <c r="L7608" s="4">
        <v>0.11159184058872462</v>
      </c>
      <c r="M7608" s="27">
        <f t="shared" si="127"/>
        <v>-1040</v>
      </c>
    </row>
    <row r="7609" spans="3:13" x14ac:dyDescent="0.3">
      <c r="C7609" s="2"/>
      <c r="L7609" s="4">
        <v>0.25853881034782722</v>
      </c>
      <c r="M7609" s="28">
        <f t="shared" si="127"/>
        <v>-540</v>
      </c>
    </row>
    <row r="7610" spans="3:13" x14ac:dyDescent="0.3">
      <c r="C7610" s="2"/>
      <c r="L7610" s="4">
        <v>0.62196179254052353</v>
      </c>
      <c r="M7610" s="27">
        <f t="shared" si="127"/>
        <v>480</v>
      </c>
    </row>
    <row r="7611" spans="3:13" x14ac:dyDescent="0.3">
      <c r="C7611" s="2"/>
      <c r="L7611" s="4">
        <v>0.35386022061477374</v>
      </c>
      <c r="M7611" s="28">
        <f t="shared" si="127"/>
        <v>-540</v>
      </c>
    </row>
    <row r="7612" spans="3:13" x14ac:dyDescent="0.3">
      <c r="C7612" s="2"/>
      <c r="L7612" s="4">
        <v>0.1311922096399244</v>
      </c>
      <c r="M7612" s="27">
        <f t="shared" si="127"/>
        <v>-1040</v>
      </c>
    </row>
    <row r="7613" spans="3:13" x14ac:dyDescent="0.3">
      <c r="C7613" s="2"/>
      <c r="L7613" s="4">
        <v>0.87292843135102571</v>
      </c>
      <c r="M7613" s="28">
        <f t="shared" si="127"/>
        <v>1000</v>
      </c>
    </row>
    <row r="7614" spans="3:13" x14ac:dyDescent="0.3">
      <c r="C7614" s="2"/>
      <c r="L7614" s="4">
        <v>0.29141518091036223</v>
      </c>
      <c r="M7614" s="27">
        <f t="shared" si="127"/>
        <v>-540</v>
      </c>
    </row>
    <row r="7615" spans="3:13" x14ac:dyDescent="0.3">
      <c r="C7615" s="2"/>
      <c r="L7615" s="4">
        <v>0.51585764611603646</v>
      </c>
      <c r="M7615" s="28">
        <f t="shared" si="127"/>
        <v>480</v>
      </c>
    </row>
    <row r="7616" spans="3:13" x14ac:dyDescent="0.3">
      <c r="C7616" s="2"/>
      <c r="L7616" s="4">
        <v>5.5421415497484139E-3</v>
      </c>
      <c r="M7616" s="27">
        <f t="shared" si="127"/>
        <v>-1040</v>
      </c>
    </row>
    <row r="7617" spans="3:13" x14ac:dyDescent="0.3">
      <c r="C7617" s="2"/>
      <c r="L7617" s="4">
        <v>0.54060857637298076</v>
      </c>
      <c r="M7617" s="28">
        <f t="shared" si="127"/>
        <v>480</v>
      </c>
    </row>
    <row r="7618" spans="3:13" x14ac:dyDescent="0.3">
      <c r="C7618" s="2"/>
      <c r="L7618" s="4">
        <v>0.64532055518582032</v>
      </c>
      <c r="M7618" s="27">
        <f t="shared" si="127"/>
        <v>480</v>
      </c>
    </row>
    <row r="7619" spans="3:13" x14ac:dyDescent="0.3">
      <c r="C7619" s="2"/>
      <c r="L7619" s="4">
        <v>0.23694235107447059</v>
      </c>
      <c r="M7619" s="28">
        <f t="shared" si="127"/>
        <v>-540</v>
      </c>
    </row>
    <row r="7620" spans="3:13" x14ac:dyDescent="0.3">
      <c r="C7620" s="2"/>
      <c r="L7620" s="4">
        <v>0.83428400869704744</v>
      </c>
      <c r="M7620" s="27">
        <f t="shared" si="127"/>
        <v>1000</v>
      </c>
    </row>
    <row r="7621" spans="3:13" x14ac:dyDescent="0.3">
      <c r="C7621" s="2"/>
      <c r="L7621" s="4">
        <v>0.90622677633395521</v>
      </c>
      <c r="M7621" s="28">
        <f t="shared" ref="M7621:M7684" si="128">IF(L7621&gt;$D$19,$E$18,IF(L7621&gt;$D$20,$E$19,IF(L7621&gt;$D$21,$E$20,$E$21)))</f>
        <v>1000</v>
      </c>
    </row>
    <row r="7622" spans="3:13" x14ac:dyDescent="0.3">
      <c r="C7622" s="2"/>
      <c r="L7622" s="4">
        <v>0.88921679346399873</v>
      </c>
      <c r="M7622" s="27">
        <f t="shared" si="128"/>
        <v>1000</v>
      </c>
    </row>
    <row r="7623" spans="3:13" x14ac:dyDescent="0.3">
      <c r="C7623" s="2"/>
      <c r="L7623" s="4">
        <v>0.77957634560271394</v>
      </c>
      <c r="M7623" s="28">
        <f t="shared" si="128"/>
        <v>1000</v>
      </c>
    </row>
    <row r="7624" spans="3:13" x14ac:dyDescent="0.3">
      <c r="C7624" s="2"/>
      <c r="L7624" s="4">
        <v>0.20758108755641547</v>
      </c>
      <c r="M7624" s="27">
        <f t="shared" si="128"/>
        <v>-1040</v>
      </c>
    </row>
    <row r="7625" spans="3:13" x14ac:dyDescent="0.3">
      <c r="C7625" s="2"/>
      <c r="L7625" s="4">
        <v>0.89523547574317852</v>
      </c>
      <c r="M7625" s="28">
        <f t="shared" si="128"/>
        <v>1000</v>
      </c>
    </row>
    <row r="7626" spans="3:13" x14ac:dyDescent="0.3">
      <c r="C7626" s="2"/>
      <c r="L7626" s="4">
        <v>0.89013577513846198</v>
      </c>
      <c r="M7626" s="27">
        <f t="shared" si="128"/>
        <v>1000</v>
      </c>
    </row>
    <row r="7627" spans="3:13" x14ac:dyDescent="0.3">
      <c r="C7627" s="2"/>
      <c r="L7627" s="4">
        <v>0.10342731919723924</v>
      </c>
      <c r="M7627" s="28">
        <f t="shared" si="128"/>
        <v>-1040</v>
      </c>
    </row>
    <row r="7628" spans="3:13" x14ac:dyDescent="0.3">
      <c r="C7628" s="2"/>
      <c r="L7628" s="4">
        <v>7.5832095876491645E-2</v>
      </c>
      <c r="M7628" s="27">
        <f t="shared" si="128"/>
        <v>-1040</v>
      </c>
    </row>
    <row r="7629" spans="3:13" x14ac:dyDescent="0.3">
      <c r="C7629" s="2"/>
      <c r="L7629" s="4">
        <v>4.7649971083577491E-2</v>
      </c>
      <c r="M7629" s="28">
        <f t="shared" si="128"/>
        <v>-1040</v>
      </c>
    </row>
    <row r="7630" spans="3:13" x14ac:dyDescent="0.3">
      <c r="C7630" s="2"/>
      <c r="L7630" s="4">
        <v>0.49220313074395605</v>
      </c>
      <c r="M7630" s="27">
        <f t="shared" si="128"/>
        <v>480</v>
      </c>
    </row>
    <row r="7631" spans="3:13" x14ac:dyDescent="0.3">
      <c r="C7631" s="2"/>
      <c r="L7631" s="4">
        <v>0.8164307463476107</v>
      </c>
      <c r="M7631" s="28">
        <f t="shared" si="128"/>
        <v>1000</v>
      </c>
    </row>
    <row r="7632" spans="3:13" x14ac:dyDescent="0.3">
      <c r="C7632" s="2"/>
      <c r="L7632" s="4">
        <v>0.66315319282638363</v>
      </c>
      <c r="M7632" s="27">
        <f t="shared" si="128"/>
        <v>480</v>
      </c>
    </row>
    <row r="7633" spans="3:13" x14ac:dyDescent="0.3">
      <c r="C7633" s="2"/>
      <c r="L7633" s="4">
        <v>0.18467059817384535</v>
      </c>
      <c r="M7633" s="28">
        <f t="shared" si="128"/>
        <v>-1040</v>
      </c>
    </row>
    <row r="7634" spans="3:13" x14ac:dyDescent="0.3">
      <c r="C7634" s="2"/>
      <c r="L7634" s="4">
        <v>0.21188538241245158</v>
      </c>
      <c r="M7634" s="27">
        <f t="shared" si="128"/>
        <v>-1040</v>
      </c>
    </row>
    <row r="7635" spans="3:13" x14ac:dyDescent="0.3">
      <c r="C7635" s="2"/>
      <c r="L7635" s="4">
        <v>0.31465845972720918</v>
      </c>
      <c r="M7635" s="28">
        <f t="shared" si="128"/>
        <v>-540</v>
      </c>
    </row>
    <row r="7636" spans="3:13" x14ac:dyDescent="0.3">
      <c r="C7636" s="2"/>
      <c r="L7636" s="4">
        <v>3.6393439118754367E-2</v>
      </c>
      <c r="M7636" s="27">
        <f t="shared" si="128"/>
        <v>-1040</v>
      </c>
    </row>
    <row r="7637" spans="3:13" x14ac:dyDescent="0.3">
      <c r="C7637" s="2"/>
      <c r="L7637" s="4">
        <v>0.49885291661629494</v>
      </c>
      <c r="M7637" s="28">
        <f t="shared" si="128"/>
        <v>480</v>
      </c>
    </row>
    <row r="7638" spans="3:13" x14ac:dyDescent="0.3">
      <c r="C7638" s="2"/>
      <c r="L7638" s="4">
        <v>0.79542837383062104</v>
      </c>
      <c r="M7638" s="27">
        <f t="shared" si="128"/>
        <v>1000</v>
      </c>
    </row>
    <row r="7639" spans="3:13" x14ac:dyDescent="0.3">
      <c r="C7639" s="2"/>
      <c r="L7639" s="4">
        <v>0.27423772190330076</v>
      </c>
      <c r="M7639" s="28">
        <f t="shared" si="128"/>
        <v>-540</v>
      </c>
    </row>
    <row r="7640" spans="3:13" x14ac:dyDescent="0.3">
      <c r="C7640" s="2"/>
      <c r="L7640" s="4">
        <v>0.57926050558459186</v>
      </c>
      <c r="M7640" s="27">
        <f t="shared" si="128"/>
        <v>480</v>
      </c>
    </row>
    <row r="7641" spans="3:13" x14ac:dyDescent="0.3">
      <c r="C7641" s="2"/>
      <c r="L7641" s="4">
        <v>0.41759976936788978</v>
      </c>
      <c r="M7641" s="28">
        <f t="shared" si="128"/>
        <v>-540</v>
      </c>
    </row>
    <row r="7642" spans="3:13" x14ac:dyDescent="0.3">
      <c r="C7642" s="2"/>
      <c r="L7642" s="4">
        <v>0.42910836148629372</v>
      </c>
      <c r="M7642" s="27">
        <f t="shared" si="128"/>
        <v>-540</v>
      </c>
    </row>
    <row r="7643" spans="3:13" x14ac:dyDescent="0.3">
      <c r="C7643" s="2"/>
      <c r="L7643" s="4">
        <v>0.98934561006308386</v>
      </c>
      <c r="M7643" s="28">
        <f t="shared" si="128"/>
        <v>1000</v>
      </c>
    </row>
    <row r="7644" spans="3:13" x14ac:dyDescent="0.3">
      <c r="C7644" s="2"/>
      <c r="L7644" s="4">
        <v>0.76022080868139763</v>
      </c>
      <c r="M7644" s="27">
        <f t="shared" si="128"/>
        <v>1000</v>
      </c>
    </row>
    <row r="7645" spans="3:13" x14ac:dyDescent="0.3">
      <c r="C7645" s="2"/>
      <c r="L7645" s="4">
        <v>0.53922736395034665</v>
      </c>
      <c r="M7645" s="28">
        <f t="shared" si="128"/>
        <v>480</v>
      </c>
    </row>
    <row r="7646" spans="3:13" x14ac:dyDescent="0.3">
      <c r="C7646" s="2"/>
      <c r="L7646" s="4">
        <v>0.45754546209461922</v>
      </c>
      <c r="M7646" s="27">
        <f t="shared" si="128"/>
        <v>480</v>
      </c>
    </row>
    <row r="7647" spans="3:13" x14ac:dyDescent="0.3">
      <c r="C7647" s="2"/>
      <c r="L7647" s="4">
        <v>0.35884111468829893</v>
      </c>
      <c r="M7647" s="28">
        <f t="shared" si="128"/>
        <v>-540</v>
      </c>
    </row>
    <row r="7648" spans="3:13" x14ac:dyDescent="0.3">
      <c r="C7648" s="2"/>
      <c r="L7648" s="4">
        <v>0.19025257179925936</v>
      </c>
      <c r="M7648" s="27">
        <f t="shared" si="128"/>
        <v>-1040</v>
      </c>
    </row>
    <row r="7649" spans="3:13" x14ac:dyDescent="0.3">
      <c r="C7649" s="2"/>
      <c r="L7649" s="4">
        <v>0.46800249081560674</v>
      </c>
      <c r="M7649" s="28">
        <f t="shared" si="128"/>
        <v>480</v>
      </c>
    </row>
    <row r="7650" spans="3:13" x14ac:dyDescent="0.3">
      <c r="C7650" s="2"/>
      <c r="L7650" s="4">
        <v>0.96314197649293909</v>
      </c>
      <c r="M7650" s="27">
        <f t="shared" si="128"/>
        <v>1000</v>
      </c>
    </row>
    <row r="7651" spans="3:13" x14ac:dyDescent="0.3">
      <c r="C7651" s="2"/>
      <c r="L7651" s="4">
        <v>1.476404027328293E-2</v>
      </c>
      <c r="M7651" s="28">
        <f t="shared" si="128"/>
        <v>-1040</v>
      </c>
    </row>
    <row r="7652" spans="3:13" x14ac:dyDescent="0.3">
      <c r="C7652" s="2"/>
      <c r="L7652" s="4">
        <v>0.52795673532846543</v>
      </c>
      <c r="M7652" s="27">
        <f t="shared" si="128"/>
        <v>480</v>
      </c>
    </row>
    <row r="7653" spans="3:13" x14ac:dyDescent="0.3">
      <c r="C7653" s="2"/>
      <c r="L7653" s="4">
        <v>0.84958943902221085</v>
      </c>
      <c r="M7653" s="28">
        <f t="shared" si="128"/>
        <v>1000</v>
      </c>
    </row>
    <row r="7654" spans="3:13" x14ac:dyDescent="0.3">
      <c r="C7654" s="2"/>
      <c r="L7654" s="4">
        <v>0.4514496764284166</v>
      </c>
      <c r="M7654" s="27">
        <f t="shared" si="128"/>
        <v>480</v>
      </c>
    </row>
    <row r="7655" spans="3:13" x14ac:dyDescent="0.3">
      <c r="C7655" s="2"/>
      <c r="L7655" s="4">
        <v>0.18160707504302909</v>
      </c>
      <c r="M7655" s="28">
        <f t="shared" si="128"/>
        <v>-1040</v>
      </c>
    </row>
    <row r="7656" spans="3:13" x14ac:dyDescent="0.3">
      <c r="C7656" s="2"/>
      <c r="L7656" s="4">
        <v>4.7531824986530857E-3</v>
      </c>
      <c r="M7656" s="27">
        <f t="shared" si="128"/>
        <v>-1040</v>
      </c>
    </row>
    <row r="7657" spans="3:13" x14ac:dyDescent="0.3">
      <c r="C7657" s="2"/>
      <c r="L7657" s="4">
        <v>0.43331346348170863</v>
      </c>
      <c r="M7657" s="28">
        <f t="shared" si="128"/>
        <v>-540</v>
      </c>
    </row>
    <row r="7658" spans="3:13" x14ac:dyDescent="0.3">
      <c r="C7658" s="2"/>
      <c r="L7658" s="4">
        <v>0.22515206152848566</v>
      </c>
      <c r="M7658" s="27">
        <f t="shared" si="128"/>
        <v>-1040</v>
      </c>
    </row>
    <row r="7659" spans="3:13" x14ac:dyDescent="0.3">
      <c r="C7659" s="2"/>
      <c r="L7659" s="4">
        <v>0.31350958705959109</v>
      </c>
      <c r="M7659" s="28">
        <f t="shared" si="128"/>
        <v>-540</v>
      </c>
    </row>
    <row r="7660" spans="3:13" x14ac:dyDescent="0.3">
      <c r="C7660" s="2"/>
      <c r="L7660" s="4">
        <v>0.65185197232559555</v>
      </c>
      <c r="M7660" s="27">
        <f t="shared" si="128"/>
        <v>480</v>
      </c>
    </row>
    <row r="7661" spans="3:13" x14ac:dyDescent="0.3">
      <c r="C7661" s="2"/>
      <c r="L7661" s="4">
        <v>0.32389014709324926</v>
      </c>
      <c r="M7661" s="28">
        <f t="shared" si="128"/>
        <v>-540</v>
      </c>
    </row>
    <row r="7662" spans="3:13" x14ac:dyDescent="0.3">
      <c r="C7662" s="2"/>
      <c r="L7662" s="4">
        <v>0.65019907570055935</v>
      </c>
      <c r="M7662" s="27">
        <f t="shared" si="128"/>
        <v>480</v>
      </c>
    </row>
    <row r="7663" spans="3:13" x14ac:dyDescent="0.3">
      <c r="C7663" s="2"/>
      <c r="L7663" s="4">
        <v>0.44064456136745023</v>
      </c>
      <c r="M7663" s="28">
        <f t="shared" si="128"/>
        <v>480</v>
      </c>
    </row>
    <row r="7664" spans="3:13" x14ac:dyDescent="0.3">
      <c r="C7664" s="2"/>
      <c r="L7664" s="4">
        <v>0.92003973177775777</v>
      </c>
      <c r="M7664" s="27">
        <f t="shared" si="128"/>
        <v>1000</v>
      </c>
    </row>
    <row r="7665" spans="3:13" x14ac:dyDescent="0.3">
      <c r="C7665" s="2"/>
      <c r="L7665" s="4">
        <v>0.19936401857650554</v>
      </c>
      <c r="M7665" s="28">
        <f t="shared" si="128"/>
        <v>-1040</v>
      </c>
    </row>
    <row r="7666" spans="3:13" x14ac:dyDescent="0.3">
      <c r="C7666" s="2"/>
      <c r="L7666" s="4">
        <v>0.16655219180483372</v>
      </c>
      <c r="M7666" s="27">
        <f t="shared" si="128"/>
        <v>-1040</v>
      </c>
    </row>
    <row r="7667" spans="3:13" x14ac:dyDescent="0.3">
      <c r="C7667" s="2"/>
      <c r="L7667" s="4">
        <v>0.9682630402700152</v>
      </c>
      <c r="M7667" s="28">
        <f t="shared" si="128"/>
        <v>1000</v>
      </c>
    </row>
    <row r="7668" spans="3:13" x14ac:dyDescent="0.3">
      <c r="C7668" s="2"/>
      <c r="L7668" s="4">
        <v>0.37907884473892628</v>
      </c>
      <c r="M7668" s="27">
        <f t="shared" si="128"/>
        <v>-540</v>
      </c>
    </row>
    <row r="7669" spans="3:13" x14ac:dyDescent="0.3">
      <c r="C7669" s="2"/>
      <c r="L7669" s="4">
        <v>0.1742474679835182</v>
      </c>
      <c r="M7669" s="28">
        <f t="shared" si="128"/>
        <v>-1040</v>
      </c>
    </row>
    <row r="7670" spans="3:13" x14ac:dyDescent="0.3">
      <c r="C7670" s="2"/>
      <c r="L7670" s="4">
        <v>0.31596048782427277</v>
      </c>
      <c r="M7670" s="27">
        <f t="shared" si="128"/>
        <v>-540</v>
      </c>
    </row>
    <row r="7671" spans="3:13" x14ac:dyDescent="0.3">
      <c r="C7671" s="2"/>
      <c r="L7671" s="4">
        <v>0.33166629819220628</v>
      </c>
      <c r="M7671" s="28">
        <f t="shared" si="128"/>
        <v>-540</v>
      </c>
    </row>
    <row r="7672" spans="3:13" x14ac:dyDescent="0.3">
      <c r="C7672" s="2"/>
      <c r="L7672" s="4">
        <v>0.35017239018428692</v>
      </c>
      <c r="M7672" s="27">
        <f t="shared" si="128"/>
        <v>-540</v>
      </c>
    </row>
    <row r="7673" spans="3:13" x14ac:dyDescent="0.3">
      <c r="C7673" s="2"/>
      <c r="L7673" s="4">
        <v>0.77313597828133851</v>
      </c>
      <c r="M7673" s="28">
        <f t="shared" si="128"/>
        <v>1000</v>
      </c>
    </row>
    <row r="7674" spans="3:13" x14ac:dyDescent="0.3">
      <c r="C7674" s="2"/>
      <c r="L7674" s="4">
        <v>0.37954399604609423</v>
      </c>
      <c r="M7674" s="27">
        <f t="shared" si="128"/>
        <v>-540</v>
      </c>
    </row>
    <row r="7675" spans="3:13" x14ac:dyDescent="0.3">
      <c r="C7675" s="2"/>
      <c r="L7675" s="4">
        <v>0.59435197077541702</v>
      </c>
      <c r="M7675" s="28">
        <f t="shared" si="128"/>
        <v>480</v>
      </c>
    </row>
    <row r="7676" spans="3:13" x14ac:dyDescent="0.3">
      <c r="C7676" s="2"/>
      <c r="L7676" s="4">
        <v>0.86751294507645182</v>
      </c>
      <c r="M7676" s="27">
        <f t="shared" si="128"/>
        <v>1000</v>
      </c>
    </row>
    <row r="7677" spans="3:13" x14ac:dyDescent="0.3">
      <c r="C7677" s="2"/>
      <c r="L7677" s="4">
        <v>0.39888748619076486</v>
      </c>
      <c r="M7677" s="28">
        <f t="shared" si="128"/>
        <v>-540</v>
      </c>
    </row>
    <row r="7678" spans="3:13" x14ac:dyDescent="0.3">
      <c r="C7678" s="2"/>
      <c r="L7678" s="4">
        <v>0.34691548192969934</v>
      </c>
      <c r="M7678" s="27">
        <f t="shared" si="128"/>
        <v>-540</v>
      </c>
    </row>
    <row r="7679" spans="3:13" x14ac:dyDescent="0.3">
      <c r="C7679" s="2"/>
      <c r="L7679" s="4">
        <v>0.65625620993189959</v>
      </c>
      <c r="M7679" s="28">
        <f t="shared" si="128"/>
        <v>480</v>
      </c>
    </row>
    <row r="7680" spans="3:13" x14ac:dyDescent="0.3">
      <c r="C7680" s="2"/>
      <c r="L7680" s="4">
        <v>0.39187669511530876</v>
      </c>
      <c r="M7680" s="27">
        <f t="shared" si="128"/>
        <v>-540</v>
      </c>
    </row>
    <row r="7681" spans="3:13" x14ac:dyDescent="0.3">
      <c r="C7681" s="2"/>
      <c r="L7681" s="4">
        <v>0.79816621264609711</v>
      </c>
      <c r="M7681" s="28">
        <f t="shared" si="128"/>
        <v>1000</v>
      </c>
    </row>
    <row r="7682" spans="3:13" x14ac:dyDescent="0.3">
      <c r="C7682" s="2"/>
      <c r="L7682" s="4">
        <v>0.39557149739579478</v>
      </c>
      <c r="M7682" s="27">
        <f t="shared" si="128"/>
        <v>-540</v>
      </c>
    </row>
    <row r="7683" spans="3:13" x14ac:dyDescent="0.3">
      <c r="C7683" s="2"/>
      <c r="L7683" s="4">
        <v>0.86862793575559261</v>
      </c>
      <c r="M7683" s="28">
        <f t="shared" si="128"/>
        <v>1000</v>
      </c>
    </row>
    <row r="7684" spans="3:13" x14ac:dyDescent="0.3">
      <c r="C7684" s="2"/>
      <c r="L7684" s="4">
        <v>9.553534959287413E-2</v>
      </c>
      <c r="M7684" s="27">
        <f t="shared" si="128"/>
        <v>-1040</v>
      </c>
    </row>
    <row r="7685" spans="3:13" x14ac:dyDescent="0.3">
      <c r="C7685" s="2"/>
      <c r="L7685" s="4">
        <v>0.82953247896067817</v>
      </c>
      <c r="M7685" s="28">
        <f t="shared" ref="M7685:M7748" si="129">IF(L7685&gt;$D$19,$E$18,IF(L7685&gt;$D$20,$E$19,IF(L7685&gt;$D$21,$E$20,$E$21)))</f>
        <v>1000</v>
      </c>
    </row>
    <row r="7686" spans="3:13" x14ac:dyDescent="0.3">
      <c r="C7686" s="2"/>
      <c r="L7686" s="4">
        <v>0.97167663303353025</v>
      </c>
      <c r="M7686" s="27">
        <f t="shared" si="129"/>
        <v>1000</v>
      </c>
    </row>
    <row r="7687" spans="3:13" x14ac:dyDescent="0.3">
      <c r="C7687" s="2"/>
      <c r="L7687" s="4">
        <v>0.73636294182783124</v>
      </c>
      <c r="M7687" s="28">
        <f t="shared" si="129"/>
        <v>480</v>
      </c>
    </row>
    <row r="7688" spans="3:13" x14ac:dyDescent="0.3">
      <c r="C7688" s="2"/>
      <c r="L7688" s="4">
        <v>3.7068242896145187E-2</v>
      </c>
      <c r="M7688" s="27">
        <f t="shared" si="129"/>
        <v>-1040</v>
      </c>
    </row>
    <row r="7689" spans="3:13" x14ac:dyDescent="0.3">
      <c r="C7689" s="2"/>
      <c r="L7689" s="4">
        <v>0.94664691334146833</v>
      </c>
      <c r="M7689" s="28">
        <f t="shared" si="129"/>
        <v>1000</v>
      </c>
    </row>
    <row r="7690" spans="3:13" x14ac:dyDescent="0.3">
      <c r="C7690" s="2"/>
      <c r="L7690" s="4">
        <v>0.53412953886173897</v>
      </c>
      <c r="M7690" s="27">
        <f t="shared" si="129"/>
        <v>480</v>
      </c>
    </row>
    <row r="7691" spans="3:13" x14ac:dyDescent="0.3">
      <c r="C7691" s="2"/>
      <c r="L7691" s="4">
        <v>0.43045223412173461</v>
      </c>
      <c r="M7691" s="28">
        <f t="shared" si="129"/>
        <v>-540</v>
      </c>
    </row>
    <row r="7692" spans="3:13" x14ac:dyDescent="0.3">
      <c r="C7692" s="2"/>
      <c r="L7692" s="4">
        <v>0.40672207421061901</v>
      </c>
      <c r="M7692" s="27">
        <f t="shared" si="129"/>
        <v>-540</v>
      </c>
    </row>
    <row r="7693" spans="3:13" x14ac:dyDescent="0.3">
      <c r="C7693" s="2"/>
      <c r="L7693" s="4">
        <v>0.20353182005862147</v>
      </c>
      <c r="M7693" s="28">
        <f t="shared" si="129"/>
        <v>-1040</v>
      </c>
    </row>
    <row r="7694" spans="3:13" x14ac:dyDescent="0.3">
      <c r="C7694" s="2"/>
      <c r="L7694" s="4">
        <v>8.9867299324895455E-2</v>
      </c>
      <c r="M7694" s="27">
        <f t="shared" si="129"/>
        <v>-1040</v>
      </c>
    </row>
    <row r="7695" spans="3:13" x14ac:dyDescent="0.3">
      <c r="C7695" s="2"/>
      <c r="L7695" s="4">
        <v>0.63787572389237235</v>
      </c>
      <c r="M7695" s="28">
        <f t="shared" si="129"/>
        <v>480</v>
      </c>
    </row>
    <row r="7696" spans="3:13" x14ac:dyDescent="0.3">
      <c r="C7696" s="2"/>
      <c r="L7696" s="4">
        <v>0.21741393584186819</v>
      </c>
      <c r="M7696" s="27">
        <f t="shared" si="129"/>
        <v>-1040</v>
      </c>
    </row>
    <row r="7697" spans="3:13" x14ac:dyDescent="0.3">
      <c r="C7697" s="2"/>
      <c r="L7697" s="4">
        <v>0.98160682414052547</v>
      </c>
      <c r="M7697" s="28">
        <f t="shared" si="129"/>
        <v>1000</v>
      </c>
    </row>
    <row r="7698" spans="3:13" x14ac:dyDescent="0.3">
      <c r="C7698" s="2"/>
      <c r="L7698" s="4">
        <v>0.96848826352610928</v>
      </c>
      <c r="M7698" s="27">
        <f t="shared" si="129"/>
        <v>1000</v>
      </c>
    </row>
    <row r="7699" spans="3:13" x14ac:dyDescent="0.3">
      <c r="C7699" s="2"/>
      <c r="L7699" s="4">
        <v>0.42045851556357983</v>
      </c>
      <c r="M7699" s="28">
        <f t="shared" si="129"/>
        <v>-540</v>
      </c>
    </row>
    <row r="7700" spans="3:13" x14ac:dyDescent="0.3">
      <c r="C7700" s="2"/>
      <c r="L7700" s="4">
        <v>7.7601052392747172E-2</v>
      </c>
      <c r="M7700" s="27">
        <f t="shared" si="129"/>
        <v>-1040</v>
      </c>
    </row>
    <row r="7701" spans="3:13" x14ac:dyDescent="0.3">
      <c r="C7701" s="2"/>
      <c r="L7701" s="4">
        <v>0.3157671651323336</v>
      </c>
      <c r="M7701" s="28">
        <f t="shared" si="129"/>
        <v>-540</v>
      </c>
    </row>
    <row r="7702" spans="3:13" x14ac:dyDescent="0.3">
      <c r="C7702" s="2"/>
      <c r="L7702" s="4">
        <v>2.7823466375643813E-3</v>
      </c>
      <c r="M7702" s="27">
        <f t="shared" si="129"/>
        <v>-1040</v>
      </c>
    </row>
    <row r="7703" spans="3:13" x14ac:dyDescent="0.3">
      <c r="C7703" s="2"/>
      <c r="L7703" s="4">
        <v>0.20858051990698656</v>
      </c>
      <c r="M7703" s="28">
        <f t="shared" si="129"/>
        <v>-1040</v>
      </c>
    </row>
    <row r="7704" spans="3:13" x14ac:dyDescent="0.3">
      <c r="C7704" s="2"/>
      <c r="L7704" s="4">
        <v>0.47633510005129676</v>
      </c>
      <c r="M7704" s="27">
        <f t="shared" si="129"/>
        <v>480</v>
      </c>
    </row>
    <row r="7705" spans="3:13" x14ac:dyDescent="0.3">
      <c r="C7705" s="2"/>
      <c r="L7705" s="4">
        <v>0.40826474689037928</v>
      </c>
      <c r="M7705" s="28">
        <f t="shared" si="129"/>
        <v>-540</v>
      </c>
    </row>
    <row r="7706" spans="3:13" x14ac:dyDescent="0.3">
      <c r="C7706" s="2"/>
      <c r="L7706" s="4">
        <v>0.89846213196246127</v>
      </c>
      <c r="M7706" s="27">
        <f t="shared" si="129"/>
        <v>1000</v>
      </c>
    </row>
    <row r="7707" spans="3:13" x14ac:dyDescent="0.3">
      <c r="C7707" s="2"/>
      <c r="L7707" s="4">
        <v>0.7553992892807968</v>
      </c>
      <c r="M7707" s="28">
        <f t="shared" si="129"/>
        <v>1000</v>
      </c>
    </row>
    <row r="7708" spans="3:13" x14ac:dyDescent="0.3">
      <c r="C7708" s="2"/>
      <c r="L7708" s="4">
        <v>3.8661235063096488E-2</v>
      </c>
      <c r="M7708" s="27">
        <f t="shared" si="129"/>
        <v>-1040</v>
      </c>
    </row>
    <row r="7709" spans="3:13" x14ac:dyDescent="0.3">
      <c r="C7709" s="2"/>
      <c r="L7709" s="4">
        <v>0.97551091403655787</v>
      </c>
      <c r="M7709" s="28">
        <f t="shared" si="129"/>
        <v>1000</v>
      </c>
    </row>
    <row r="7710" spans="3:13" x14ac:dyDescent="0.3">
      <c r="C7710" s="2"/>
      <c r="L7710" s="4">
        <v>0.65580937084835866</v>
      </c>
      <c r="M7710" s="27">
        <f t="shared" si="129"/>
        <v>480</v>
      </c>
    </row>
    <row r="7711" spans="3:13" x14ac:dyDescent="0.3">
      <c r="C7711" s="2"/>
      <c r="L7711" s="4">
        <v>0.527164497447002</v>
      </c>
      <c r="M7711" s="28">
        <f t="shared" si="129"/>
        <v>480</v>
      </c>
    </row>
    <row r="7712" spans="3:13" x14ac:dyDescent="0.3">
      <c r="C7712" s="2"/>
      <c r="L7712" s="4">
        <v>0.24327098141405945</v>
      </c>
      <c r="M7712" s="27">
        <f t="shared" si="129"/>
        <v>-540</v>
      </c>
    </row>
    <row r="7713" spans="3:13" x14ac:dyDescent="0.3">
      <c r="C7713" s="2"/>
      <c r="L7713" s="4">
        <v>0.53561208073413702</v>
      </c>
      <c r="M7713" s="28">
        <f t="shared" si="129"/>
        <v>480</v>
      </c>
    </row>
    <row r="7714" spans="3:13" x14ac:dyDescent="0.3">
      <c r="C7714" s="2"/>
      <c r="L7714" s="4">
        <v>0.86554993055503116</v>
      </c>
      <c r="M7714" s="27">
        <f t="shared" si="129"/>
        <v>1000</v>
      </c>
    </row>
    <row r="7715" spans="3:13" x14ac:dyDescent="0.3">
      <c r="C7715" s="2"/>
      <c r="L7715" s="4">
        <v>4.8545060445375432E-2</v>
      </c>
      <c r="M7715" s="28">
        <f t="shared" si="129"/>
        <v>-1040</v>
      </c>
    </row>
    <row r="7716" spans="3:13" x14ac:dyDescent="0.3">
      <c r="C7716" s="2"/>
      <c r="L7716" s="4">
        <v>0.1334624630615876</v>
      </c>
      <c r="M7716" s="27">
        <f t="shared" si="129"/>
        <v>-1040</v>
      </c>
    </row>
    <row r="7717" spans="3:13" x14ac:dyDescent="0.3">
      <c r="C7717" s="2"/>
      <c r="L7717" s="4">
        <v>0.37928508053559751</v>
      </c>
      <c r="M7717" s="28">
        <f t="shared" si="129"/>
        <v>-540</v>
      </c>
    </row>
    <row r="7718" spans="3:13" x14ac:dyDescent="0.3">
      <c r="C7718" s="2"/>
      <c r="L7718" s="4">
        <v>0.3123739601743708</v>
      </c>
      <c r="M7718" s="27">
        <f t="shared" si="129"/>
        <v>-540</v>
      </c>
    </row>
    <row r="7719" spans="3:13" x14ac:dyDescent="0.3">
      <c r="C7719" s="2"/>
      <c r="L7719" s="4">
        <v>6.2408596000844252E-2</v>
      </c>
      <c r="M7719" s="28">
        <f t="shared" si="129"/>
        <v>-1040</v>
      </c>
    </row>
    <row r="7720" spans="3:13" x14ac:dyDescent="0.3">
      <c r="C7720" s="2"/>
      <c r="L7720" s="4">
        <v>0.9908114913766437</v>
      </c>
      <c r="M7720" s="27">
        <f t="shared" si="129"/>
        <v>1000</v>
      </c>
    </row>
    <row r="7721" spans="3:13" x14ac:dyDescent="0.3">
      <c r="C7721" s="2"/>
      <c r="L7721" s="4">
        <v>0.59021901640316288</v>
      </c>
      <c r="M7721" s="28">
        <f t="shared" si="129"/>
        <v>480</v>
      </c>
    </row>
    <row r="7722" spans="3:13" x14ac:dyDescent="0.3">
      <c r="C7722" s="2"/>
      <c r="L7722" s="4">
        <v>0.58121590440784643</v>
      </c>
      <c r="M7722" s="27">
        <f t="shared" si="129"/>
        <v>480</v>
      </c>
    </row>
    <row r="7723" spans="3:13" x14ac:dyDescent="0.3">
      <c r="C7723" s="2"/>
      <c r="L7723" s="4">
        <v>0.35262416991857226</v>
      </c>
      <c r="M7723" s="28">
        <f t="shared" si="129"/>
        <v>-540</v>
      </c>
    </row>
    <row r="7724" spans="3:13" x14ac:dyDescent="0.3">
      <c r="C7724" s="2"/>
      <c r="L7724" s="4">
        <v>0.20594595167341834</v>
      </c>
      <c r="M7724" s="27">
        <f t="shared" si="129"/>
        <v>-1040</v>
      </c>
    </row>
    <row r="7725" spans="3:13" x14ac:dyDescent="0.3">
      <c r="C7725" s="2"/>
      <c r="L7725" s="4">
        <v>0.6631807040640566</v>
      </c>
      <c r="M7725" s="28">
        <f t="shared" si="129"/>
        <v>480</v>
      </c>
    </row>
    <row r="7726" spans="3:13" x14ac:dyDescent="0.3">
      <c r="C7726" s="2"/>
      <c r="L7726" s="4">
        <v>0.63333438437629552</v>
      </c>
      <c r="M7726" s="27">
        <f t="shared" si="129"/>
        <v>480</v>
      </c>
    </row>
    <row r="7727" spans="3:13" x14ac:dyDescent="0.3">
      <c r="C7727" s="2"/>
      <c r="L7727" s="4">
        <v>1.7979084960733305E-2</v>
      </c>
      <c r="M7727" s="28">
        <f t="shared" si="129"/>
        <v>-1040</v>
      </c>
    </row>
    <row r="7728" spans="3:13" x14ac:dyDescent="0.3">
      <c r="C7728" s="2"/>
      <c r="L7728" s="4">
        <v>0.56026149263084246</v>
      </c>
      <c r="M7728" s="27">
        <f t="shared" si="129"/>
        <v>480</v>
      </c>
    </row>
    <row r="7729" spans="3:13" x14ac:dyDescent="0.3">
      <c r="C7729" s="2"/>
      <c r="L7729" s="4">
        <v>0.97471478347927865</v>
      </c>
      <c r="M7729" s="28">
        <f t="shared" si="129"/>
        <v>1000</v>
      </c>
    </row>
    <row r="7730" spans="3:13" x14ac:dyDescent="0.3">
      <c r="C7730" s="2"/>
      <c r="L7730" s="4">
        <v>0.64045387652208063</v>
      </c>
      <c r="M7730" s="27">
        <f t="shared" si="129"/>
        <v>480</v>
      </c>
    </row>
    <row r="7731" spans="3:13" x14ac:dyDescent="0.3">
      <c r="C7731" s="2"/>
      <c r="L7731" s="4">
        <v>0.81479451787712898</v>
      </c>
      <c r="M7731" s="28">
        <f t="shared" si="129"/>
        <v>1000</v>
      </c>
    </row>
    <row r="7732" spans="3:13" x14ac:dyDescent="0.3">
      <c r="C7732" s="2"/>
      <c r="L7732" s="4">
        <v>0.85042604167864522</v>
      </c>
      <c r="M7732" s="27">
        <f t="shared" si="129"/>
        <v>1000</v>
      </c>
    </row>
    <row r="7733" spans="3:13" x14ac:dyDescent="0.3">
      <c r="C7733" s="2"/>
      <c r="L7733" s="4">
        <v>0.81704648402215241</v>
      </c>
      <c r="M7733" s="28">
        <f t="shared" si="129"/>
        <v>1000</v>
      </c>
    </row>
    <row r="7734" spans="3:13" x14ac:dyDescent="0.3">
      <c r="C7734" s="2"/>
      <c r="L7734" s="4">
        <v>0.44285303166219581</v>
      </c>
      <c r="M7734" s="27">
        <f t="shared" si="129"/>
        <v>480</v>
      </c>
    </row>
    <row r="7735" spans="3:13" x14ac:dyDescent="0.3">
      <c r="C7735" s="2"/>
      <c r="L7735" s="4">
        <v>0.46926576775273554</v>
      </c>
      <c r="M7735" s="28">
        <f t="shared" si="129"/>
        <v>480</v>
      </c>
    </row>
    <row r="7736" spans="3:13" x14ac:dyDescent="0.3">
      <c r="C7736" s="2"/>
      <c r="L7736" s="4">
        <v>0.74026077848914074</v>
      </c>
      <c r="M7736" s="27">
        <f t="shared" si="129"/>
        <v>480</v>
      </c>
    </row>
    <row r="7737" spans="3:13" x14ac:dyDescent="0.3">
      <c r="C7737" s="2"/>
      <c r="L7737" s="4">
        <v>0.49122980893250201</v>
      </c>
      <c r="M7737" s="28">
        <f t="shared" si="129"/>
        <v>480</v>
      </c>
    </row>
    <row r="7738" spans="3:13" x14ac:dyDescent="0.3">
      <c r="C7738" s="2"/>
      <c r="L7738" s="4">
        <v>0.56273239905388606</v>
      </c>
      <c r="M7738" s="27">
        <f t="shared" si="129"/>
        <v>480</v>
      </c>
    </row>
    <row r="7739" spans="3:13" x14ac:dyDescent="0.3">
      <c r="C7739" s="2"/>
      <c r="L7739" s="4">
        <v>0.85342459632465595</v>
      </c>
      <c r="M7739" s="28">
        <f t="shared" si="129"/>
        <v>1000</v>
      </c>
    </row>
    <row r="7740" spans="3:13" x14ac:dyDescent="0.3">
      <c r="C7740" s="2"/>
      <c r="L7740" s="4">
        <v>0.16082402471704049</v>
      </c>
      <c r="M7740" s="27">
        <f t="shared" si="129"/>
        <v>-1040</v>
      </c>
    </row>
    <row r="7741" spans="3:13" x14ac:dyDescent="0.3">
      <c r="C7741" s="2"/>
      <c r="L7741" s="4">
        <v>0.32442293648050002</v>
      </c>
      <c r="M7741" s="28">
        <f t="shared" si="129"/>
        <v>-540</v>
      </c>
    </row>
    <row r="7742" spans="3:13" x14ac:dyDescent="0.3">
      <c r="C7742" s="2"/>
      <c r="L7742" s="4">
        <v>0.99612799860421453</v>
      </c>
      <c r="M7742" s="27">
        <f t="shared" si="129"/>
        <v>1000</v>
      </c>
    </row>
    <row r="7743" spans="3:13" x14ac:dyDescent="0.3">
      <c r="C7743" s="2"/>
      <c r="L7743" s="4">
        <v>0.98255784479552433</v>
      </c>
      <c r="M7743" s="28">
        <f t="shared" si="129"/>
        <v>1000</v>
      </c>
    </row>
    <row r="7744" spans="3:13" x14ac:dyDescent="0.3">
      <c r="C7744" s="2"/>
      <c r="L7744" s="4">
        <v>0.64762568288681699</v>
      </c>
      <c r="M7744" s="27">
        <f t="shared" si="129"/>
        <v>480</v>
      </c>
    </row>
    <row r="7745" spans="3:13" x14ac:dyDescent="0.3">
      <c r="C7745" s="2"/>
      <c r="L7745" s="4">
        <v>0.83990192689880427</v>
      </c>
      <c r="M7745" s="28">
        <f t="shared" si="129"/>
        <v>1000</v>
      </c>
    </row>
    <row r="7746" spans="3:13" x14ac:dyDescent="0.3">
      <c r="C7746" s="2"/>
      <c r="L7746" s="4">
        <v>0.84191135139499562</v>
      </c>
      <c r="M7746" s="27">
        <f t="shared" si="129"/>
        <v>1000</v>
      </c>
    </row>
    <row r="7747" spans="3:13" x14ac:dyDescent="0.3">
      <c r="C7747" s="2"/>
      <c r="L7747" s="4">
        <v>0.51386232977947854</v>
      </c>
      <c r="M7747" s="28">
        <f t="shared" si="129"/>
        <v>480</v>
      </c>
    </row>
    <row r="7748" spans="3:13" x14ac:dyDescent="0.3">
      <c r="C7748" s="2"/>
      <c r="L7748" s="4">
        <v>0.55257790644461247</v>
      </c>
      <c r="M7748" s="27">
        <f t="shared" si="129"/>
        <v>480</v>
      </c>
    </row>
    <row r="7749" spans="3:13" x14ac:dyDescent="0.3">
      <c r="C7749" s="2"/>
      <c r="L7749" s="4">
        <v>0.96034468631252656</v>
      </c>
      <c r="M7749" s="28">
        <f t="shared" ref="M7749:M7812" si="130">IF(L7749&gt;$D$19,$E$18,IF(L7749&gt;$D$20,$E$19,IF(L7749&gt;$D$21,$E$20,$E$21)))</f>
        <v>1000</v>
      </c>
    </row>
    <row r="7750" spans="3:13" x14ac:dyDescent="0.3">
      <c r="C7750" s="2"/>
      <c r="L7750" s="4">
        <v>0.30712180263873723</v>
      </c>
      <c r="M7750" s="27">
        <f t="shared" si="130"/>
        <v>-540</v>
      </c>
    </row>
    <row r="7751" spans="3:13" x14ac:dyDescent="0.3">
      <c r="C7751" s="2"/>
      <c r="L7751" s="4">
        <v>0.33525727735183719</v>
      </c>
      <c r="M7751" s="28">
        <f t="shared" si="130"/>
        <v>-540</v>
      </c>
    </row>
    <row r="7752" spans="3:13" x14ac:dyDescent="0.3">
      <c r="C7752" s="2"/>
      <c r="L7752" s="4">
        <v>0.18298319222924775</v>
      </c>
      <c r="M7752" s="27">
        <f t="shared" si="130"/>
        <v>-1040</v>
      </c>
    </row>
    <row r="7753" spans="3:13" x14ac:dyDescent="0.3">
      <c r="C7753" s="2"/>
      <c r="L7753" s="4">
        <v>6.8948724819904772E-2</v>
      </c>
      <c r="M7753" s="28">
        <f t="shared" si="130"/>
        <v>-1040</v>
      </c>
    </row>
    <row r="7754" spans="3:13" x14ac:dyDescent="0.3">
      <c r="C7754" s="2"/>
      <c r="L7754" s="4">
        <v>0.63235998337490051</v>
      </c>
      <c r="M7754" s="27">
        <f t="shared" si="130"/>
        <v>480</v>
      </c>
    </row>
    <row r="7755" spans="3:13" x14ac:dyDescent="0.3">
      <c r="C7755" s="2"/>
      <c r="L7755" s="4">
        <v>0.87118144300176359</v>
      </c>
      <c r="M7755" s="28">
        <f t="shared" si="130"/>
        <v>1000</v>
      </c>
    </row>
    <row r="7756" spans="3:13" x14ac:dyDescent="0.3">
      <c r="C7756" s="2"/>
      <c r="L7756" s="4">
        <v>0.72078195177797877</v>
      </c>
      <c r="M7756" s="27">
        <f t="shared" si="130"/>
        <v>480</v>
      </c>
    </row>
    <row r="7757" spans="3:13" x14ac:dyDescent="0.3">
      <c r="C7757" s="2"/>
      <c r="L7757" s="4">
        <v>0.66301614082415838</v>
      </c>
      <c r="M7757" s="28">
        <f t="shared" si="130"/>
        <v>480</v>
      </c>
    </row>
    <row r="7758" spans="3:13" x14ac:dyDescent="0.3">
      <c r="C7758" s="2"/>
      <c r="L7758" s="4">
        <v>0.86112917605600237</v>
      </c>
      <c r="M7758" s="27">
        <f t="shared" si="130"/>
        <v>1000</v>
      </c>
    </row>
    <row r="7759" spans="3:13" x14ac:dyDescent="0.3">
      <c r="C7759" s="2"/>
      <c r="L7759" s="4">
        <v>0.14640088007339425</v>
      </c>
      <c r="M7759" s="28">
        <f t="shared" si="130"/>
        <v>-1040</v>
      </c>
    </row>
    <row r="7760" spans="3:13" x14ac:dyDescent="0.3">
      <c r="C7760" s="2"/>
      <c r="L7760" s="4">
        <v>0.58582672633404564</v>
      </c>
      <c r="M7760" s="27">
        <f t="shared" si="130"/>
        <v>480</v>
      </c>
    </row>
    <row r="7761" spans="3:13" x14ac:dyDescent="0.3">
      <c r="C7761" s="2"/>
      <c r="L7761" s="4">
        <v>0.37825790077377097</v>
      </c>
      <c r="M7761" s="28">
        <f t="shared" si="130"/>
        <v>-540</v>
      </c>
    </row>
    <row r="7762" spans="3:13" x14ac:dyDescent="0.3">
      <c r="C7762" s="2"/>
      <c r="L7762" s="4">
        <v>0.660853891185334</v>
      </c>
      <c r="M7762" s="27">
        <f t="shared" si="130"/>
        <v>480</v>
      </c>
    </row>
    <row r="7763" spans="3:13" x14ac:dyDescent="0.3">
      <c r="C7763" s="2"/>
      <c r="L7763" s="4">
        <v>0.10164226928114828</v>
      </c>
      <c r="M7763" s="28">
        <f t="shared" si="130"/>
        <v>-1040</v>
      </c>
    </row>
    <row r="7764" spans="3:13" x14ac:dyDescent="0.3">
      <c r="C7764" s="2"/>
      <c r="L7764" s="4">
        <v>0.98970519729024076</v>
      </c>
      <c r="M7764" s="27">
        <f t="shared" si="130"/>
        <v>1000</v>
      </c>
    </row>
    <row r="7765" spans="3:13" x14ac:dyDescent="0.3">
      <c r="C7765" s="2"/>
      <c r="L7765" s="4">
        <v>0.90401746813401185</v>
      </c>
      <c r="M7765" s="28">
        <f t="shared" si="130"/>
        <v>1000</v>
      </c>
    </row>
    <row r="7766" spans="3:13" x14ac:dyDescent="0.3">
      <c r="C7766" s="2"/>
      <c r="L7766" s="4">
        <v>0.45959619978221966</v>
      </c>
      <c r="M7766" s="27">
        <f t="shared" si="130"/>
        <v>480</v>
      </c>
    </row>
    <row r="7767" spans="3:13" x14ac:dyDescent="0.3">
      <c r="C7767" s="2"/>
      <c r="L7767" s="4">
        <v>0.94321284598377186</v>
      </c>
      <c r="M7767" s="28">
        <f t="shared" si="130"/>
        <v>1000</v>
      </c>
    </row>
    <row r="7768" spans="3:13" x14ac:dyDescent="0.3">
      <c r="C7768" s="2"/>
      <c r="L7768" s="4">
        <v>0.5489383107309227</v>
      </c>
      <c r="M7768" s="27">
        <f t="shared" si="130"/>
        <v>480</v>
      </c>
    </row>
    <row r="7769" spans="3:13" x14ac:dyDescent="0.3">
      <c r="C7769" s="2"/>
      <c r="L7769" s="4">
        <v>0.73948454254247831</v>
      </c>
      <c r="M7769" s="28">
        <f t="shared" si="130"/>
        <v>480</v>
      </c>
    </row>
    <row r="7770" spans="3:13" x14ac:dyDescent="0.3">
      <c r="C7770" s="2"/>
      <c r="L7770" s="4">
        <v>0.64229109426741027</v>
      </c>
      <c r="M7770" s="27">
        <f t="shared" si="130"/>
        <v>480</v>
      </c>
    </row>
    <row r="7771" spans="3:13" x14ac:dyDescent="0.3">
      <c r="C7771" s="2"/>
      <c r="L7771" s="4">
        <v>0.15931403332569527</v>
      </c>
      <c r="M7771" s="28">
        <f t="shared" si="130"/>
        <v>-1040</v>
      </c>
    </row>
    <row r="7772" spans="3:13" x14ac:dyDescent="0.3">
      <c r="C7772" s="2"/>
      <c r="L7772" s="4">
        <v>0.78550781684265936</v>
      </c>
      <c r="M7772" s="27">
        <f t="shared" si="130"/>
        <v>1000</v>
      </c>
    </row>
    <row r="7773" spans="3:13" x14ac:dyDescent="0.3">
      <c r="C7773" s="2"/>
      <c r="L7773" s="4">
        <v>0.51091713822123996</v>
      </c>
      <c r="M7773" s="28">
        <f t="shared" si="130"/>
        <v>480</v>
      </c>
    </row>
    <row r="7774" spans="3:13" x14ac:dyDescent="0.3">
      <c r="C7774" s="2"/>
      <c r="L7774" s="4">
        <v>1.6411559280721244E-2</v>
      </c>
      <c r="M7774" s="27">
        <f t="shared" si="130"/>
        <v>-1040</v>
      </c>
    </row>
    <row r="7775" spans="3:13" x14ac:dyDescent="0.3">
      <c r="C7775" s="2"/>
      <c r="L7775" s="4">
        <v>0.55062420727637773</v>
      </c>
      <c r="M7775" s="28">
        <f t="shared" si="130"/>
        <v>480</v>
      </c>
    </row>
    <row r="7776" spans="3:13" x14ac:dyDescent="0.3">
      <c r="C7776" s="2"/>
      <c r="L7776" s="4">
        <v>0.82891805307767918</v>
      </c>
      <c r="M7776" s="27">
        <f t="shared" si="130"/>
        <v>1000</v>
      </c>
    </row>
    <row r="7777" spans="3:13" x14ac:dyDescent="0.3">
      <c r="C7777" s="2"/>
      <c r="L7777" s="4">
        <v>0.88468354429517027</v>
      </c>
      <c r="M7777" s="28">
        <f t="shared" si="130"/>
        <v>1000</v>
      </c>
    </row>
    <row r="7778" spans="3:13" x14ac:dyDescent="0.3">
      <c r="C7778" s="2"/>
      <c r="L7778" s="4">
        <v>0.17493304542966504</v>
      </c>
      <c r="M7778" s="27">
        <f t="shared" si="130"/>
        <v>-1040</v>
      </c>
    </row>
    <row r="7779" spans="3:13" x14ac:dyDescent="0.3">
      <c r="C7779" s="2"/>
      <c r="L7779" s="4">
        <v>0.35217677458634367</v>
      </c>
      <c r="M7779" s="28">
        <f t="shared" si="130"/>
        <v>-540</v>
      </c>
    </row>
    <row r="7780" spans="3:13" x14ac:dyDescent="0.3">
      <c r="C7780" s="2"/>
      <c r="L7780" s="4">
        <v>0.51229190383159984</v>
      </c>
      <c r="M7780" s="27">
        <f t="shared" si="130"/>
        <v>480</v>
      </c>
    </row>
    <row r="7781" spans="3:13" x14ac:dyDescent="0.3">
      <c r="C7781" s="2"/>
      <c r="L7781" s="4">
        <v>0.96704557403884783</v>
      </c>
      <c r="M7781" s="28">
        <f t="shared" si="130"/>
        <v>1000</v>
      </c>
    </row>
    <row r="7782" spans="3:13" x14ac:dyDescent="0.3">
      <c r="C7782" s="2"/>
      <c r="L7782" s="4">
        <v>0.95177159062378469</v>
      </c>
      <c r="M7782" s="27">
        <f t="shared" si="130"/>
        <v>1000</v>
      </c>
    </row>
    <row r="7783" spans="3:13" x14ac:dyDescent="0.3">
      <c r="C7783" s="2"/>
      <c r="L7783" s="4">
        <v>0.90885695443605941</v>
      </c>
      <c r="M7783" s="28">
        <f t="shared" si="130"/>
        <v>1000</v>
      </c>
    </row>
    <row r="7784" spans="3:13" x14ac:dyDescent="0.3">
      <c r="C7784" s="2"/>
      <c r="L7784" s="4">
        <v>0.50193916484339407</v>
      </c>
      <c r="M7784" s="27">
        <f t="shared" si="130"/>
        <v>480</v>
      </c>
    </row>
    <row r="7785" spans="3:13" x14ac:dyDescent="0.3">
      <c r="C7785" s="2"/>
      <c r="L7785" s="4">
        <v>0.63669493458396564</v>
      </c>
      <c r="M7785" s="28">
        <f t="shared" si="130"/>
        <v>480</v>
      </c>
    </row>
    <row r="7786" spans="3:13" x14ac:dyDescent="0.3">
      <c r="C7786" s="2"/>
      <c r="L7786" s="4">
        <v>6.3810555383841394E-2</v>
      </c>
      <c r="M7786" s="27">
        <f t="shared" si="130"/>
        <v>-1040</v>
      </c>
    </row>
    <row r="7787" spans="3:13" x14ac:dyDescent="0.3">
      <c r="C7787" s="2"/>
      <c r="L7787" s="4">
        <v>0.81136329185820577</v>
      </c>
      <c r="M7787" s="28">
        <f t="shared" si="130"/>
        <v>1000</v>
      </c>
    </row>
    <row r="7788" spans="3:13" x14ac:dyDescent="0.3">
      <c r="C7788" s="2"/>
      <c r="L7788" s="4">
        <v>0.50964626801628199</v>
      </c>
      <c r="M7788" s="27">
        <f t="shared" si="130"/>
        <v>480</v>
      </c>
    </row>
    <row r="7789" spans="3:13" x14ac:dyDescent="0.3">
      <c r="C7789" s="2"/>
      <c r="L7789" s="4">
        <v>0.20120589064097671</v>
      </c>
      <c r="M7789" s="28">
        <f t="shared" si="130"/>
        <v>-1040</v>
      </c>
    </row>
    <row r="7790" spans="3:13" x14ac:dyDescent="0.3">
      <c r="C7790" s="2"/>
      <c r="L7790" s="4">
        <v>0.54819366834817795</v>
      </c>
      <c r="M7790" s="27">
        <f t="shared" si="130"/>
        <v>480</v>
      </c>
    </row>
    <row r="7791" spans="3:13" x14ac:dyDescent="0.3">
      <c r="C7791" s="2"/>
      <c r="L7791" s="4">
        <v>0.23064264292911985</v>
      </c>
      <c r="M7791" s="28">
        <f t="shared" si="130"/>
        <v>-540</v>
      </c>
    </row>
    <row r="7792" spans="3:13" x14ac:dyDescent="0.3">
      <c r="C7792" s="2"/>
      <c r="L7792" s="4">
        <v>0.86287676752150655</v>
      </c>
      <c r="M7792" s="27">
        <f t="shared" si="130"/>
        <v>1000</v>
      </c>
    </row>
    <row r="7793" spans="3:13" x14ac:dyDescent="0.3">
      <c r="C7793" s="2"/>
      <c r="L7793" s="4">
        <v>4.6980979532054601E-2</v>
      </c>
      <c r="M7793" s="28">
        <f t="shared" si="130"/>
        <v>-1040</v>
      </c>
    </row>
    <row r="7794" spans="3:13" x14ac:dyDescent="0.3">
      <c r="C7794" s="2"/>
      <c r="L7794" s="4">
        <v>0.11591240975126471</v>
      </c>
      <c r="M7794" s="27">
        <f t="shared" si="130"/>
        <v>-1040</v>
      </c>
    </row>
    <row r="7795" spans="3:13" x14ac:dyDescent="0.3">
      <c r="C7795" s="2"/>
      <c r="L7795" s="4">
        <v>0.98747441511391021</v>
      </c>
      <c r="M7795" s="28">
        <f t="shared" si="130"/>
        <v>1000</v>
      </c>
    </row>
    <row r="7796" spans="3:13" x14ac:dyDescent="0.3">
      <c r="C7796" s="2"/>
      <c r="L7796" s="4">
        <v>0.88874479408985396</v>
      </c>
      <c r="M7796" s="27">
        <f t="shared" si="130"/>
        <v>1000</v>
      </c>
    </row>
    <row r="7797" spans="3:13" x14ac:dyDescent="0.3">
      <c r="C7797" s="2"/>
      <c r="L7797" s="4">
        <v>0.43455396345567943</v>
      </c>
      <c r="M7797" s="28">
        <f t="shared" si="130"/>
        <v>480</v>
      </c>
    </row>
    <row r="7798" spans="3:13" x14ac:dyDescent="0.3">
      <c r="C7798" s="2"/>
      <c r="L7798" s="4">
        <v>0.19958063357951272</v>
      </c>
      <c r="M7798" s="27">
        <f t="shared" si="130"/>
        <v>-1040</v>
      </c>
    </row>
    <row r="7799" spans="3:13" x14ac:dyDescent="0.3">
      <c r="C7799" s="2"/>
      <c r="L7799" s="4">
        <v>0.20965379240255533</v>
      </c>
      <c r="M7799" s="28">
        <f t="shared" si="130"/>
        <v>-1040</v>
      </c>
    </row>
    <row r="7800" spans="3:13" x14ac:dyDescent="0.3">
      <c r="C7800" s="2"/>
      <c r="L7800" s="4">
        <v>0.33418874559664713</v>
      </c>
      <c r="M7800" s="27">
        <f t="shared" si="130"/>
        <v>-540</v>
      </c>
    </row>
    <row r="7801" spans="3:13" x14ac:dyDescent="0.3">
      <c r="C7801" s="2"/>
      <c r="L7801" s="4">
        <v>0.17070870293565477</v>
      </c>
      <c r="M7801" s="28">
        <f t="shared" si="130"/>
        <v>-1040</v>
      </c>
    </row>
    <row r="7802" spans="3:13" x14ac:dyDescent="0.3">
      <c r="C7802" s="2"/>
      <c r="L7802" s="4">
        <v>7.5414571817339793E-2</v>
      </c>
      <c r="M7802" s="27">
        <f t="shared" si="130"/>
        <v>-1040</v>
      </c>
    </row>
    <row r="7803" spans="3:13" x14ac:dyDescent="0.3">
      <c r="C7803" s="2"/>
      <c r="L7803" s="4">
        <v>0.84708255379550079</v>
      </c>
      <c r="M7803" s="28">
        <f t="shared" si="130"/>
        <v>1000</v>
      </c>
    </row>
    <row r="7804" spans="3:13" x14ac:dyDescent="0.3">
      <c r="C7804" s="2"/>
      <c r="L7804" s="4">
        <v>9.0420305479247176E-2</v>
      </c>
      <c r="M7804" s="27">
        <f t="shared" si="130"/>
        <v>-1040</v>
      </c>
    </row>
    <row r="7805" spans="3:13" x14ac:dyDescent="0.3">
      <c r="C7805" s="2"/>
      <c r="L7805" s="4">
        <v>0.17243482909280061</v>
      </c>
      <c r="M7805" s="28">
        <f t="shared" si="130"/>
        <v>-1040</v>
      </c>
    </row>
    <row r="7806" spans="3:13" x14ac:dyDescent="0.3">
      <c r="C7806" s="2"/>
      <c r="L7806" s="4">
        <v>0.2546462892371063</v>
      </c>
      <c r="M7806" s="27">
        <f t="shared" si="130"/>
        <v>-540</v>
      </c>
    </row>
    <row r="7807" spans="3:13" x14ac:dyDescent="0.3">
      <c r="C7807" s="2"/>
      <c r="L7807" s="4">
        <v>0.58375782208758287</v>
      </c>
      <c r="M7807" s="28">
        <f t="shared" si="130"/>
        <v>480</v>
      </c>
    </row>
    <row r="7808" spans="3:13" x14ac:dyDescent="0.3">
      <c r="C7808" s="2"/>
      <c r="L7808" s="4">
        <v>0.43790272837412725</v>
      </c>
      <c r="M7808" s="27">
        <f t="shared" si="130"/>
        <v>480</v>
      </c>
    </row>
    <row r="7809" spans="3:13" x14ac:dyDescent="0.3">
      <c r="C7809" s="2"/>
      <c r="L7809" s="4">
        <v>0.67136506800996676</v>
      </c>
      <c r="M7809" s="28">
        <f t="shared" si="130"/>
        <v>480</v>
      </c>
    </row>
    <row r="7810" spans="3:13" x14ac:dyDescent="0.3">
      <c r="C7810" s="2"/>
      <c r="L7810" s="4">
        <v>0.95493059191795737</v>
      </c>
      <c r="M7810" s="27">
        <f t="shared" si="130"/>
        <v>1000</v>
      </c>
    </row>
    <row r="7811" spans="3:13" x14ac:dyDescent="0.3">
      <c r="C7811" s="2"/>
      <c r="L7811" s="4">
        <v>0.31047182105877646</v>
      </c>
      <c r="M7811" s="28">
        <f t="shared" si="130"/>
        <v>-540</v>
      </c>
    </row>
    <row r="7812" spans="3:13" x14ac:dyDescent="0.3">
      <c r="C7812" s="2"/>
      <c r="L7812" s="4">
        <v>0.47669724830707838</v>
      </c>
      <c r="M7812" s="27">
        <f t="shared" si="130"/>
        <v>480</v>
      </c>
    </row>
    <row r="7813" spans="3:13" x14ac:dyDescent="0.3">
      <c r="C7813" s="2"/>
      <c r="L7813" s="4">
        <v>0.24402941686967072</v>
      </c>
      <c r="M7813" s="28">
        <f t="shared" ref="M7813:M7876" si="131">IF(L7813&gt;$D$19,$E$18,IF(L7813&gt;$D$20,$E$19,IF(L7813&gt;$D$21,$E$20,$E$21)))</f>
        <v>-540</v>
      </c>
    </row>
    <row r="7814" spans="3:13" x14ac:dyDescent="0.3">
      <c r="C7814" s="2"/>
      <c r="L7814" s="4">
        <v>0.70008959778088764</v>
      </c>
      <c r="M7814" s="27">
        <f t="shared" si="131"/>
        <v>480</v>
      </c>
    </row>
    <row r="7815" spans="3:13" x14ac:dyDescent="0.3">
      <c r="C7815" s="2"/>
      <c r="L7815" s="4">
        <v>0.88518278225484737</v>
      </c>
      <c r="M7815" s="28">
        <f t="shared" si="131"/>
        <v>1000</v>
      </c>
    </row>
    <row r="7816" spans="3:13" x14ac:dyDescent="0.3">
      <c r="C7816" s="2"/>
      <c r="L7816" s="4">
        <v>0.62505345397548318</v>
      </c>
      <c r="M7816" s="27">
        <f t="shared" si="131"/>
        <v>480</v>
      </c>
    </row>
    <row r="7817" spans="3:13" x14ac:dyDescent="0.3">
      <c r="C7817" s="2"/>
      <c r="L7817" s="4">
        <v>0.62639375293631883</v>
      </c>
      <c r="M7817" s="28">
        <f t="shared" si="131"/>
        <v>480</v>
      </c>
    </row>
    <row r="7818" spans="3:13" x14ac:dyDescent="0.3">
      <c r="C7818" s="2"/>
      <c r="L7818" s="4">
        <v>0.84892024460324667</v>
      </c>
      <c r="M7818" s="27">
        <f t="shared" si="131"/>
        <v>1000</v>
      </c>
    </row>
    <row r="7819" spans="3:13" x14ac:dyDescent="0.3">
      <c r="C7819" s="2"/>
      <c r="L7819" s="4">
        <v>0.66548348769425925</v>
      </c>
      <c r="M7819" s="28">
        <f t="shared" si="131"/>
        <v>480</v>
      </c>
    </row>
    <row r="7820" spans="3:13" x14ac:dyDescent="0.3">
      <c r="C7820" s="2"/>
      <c r="L7820" s="4">
        <v>0.78706487828649319</v>
      </c>
      <c r="M7820" s="27">
        <f t="shared" si="131"/>
        <v>1000</v>
      </c>
    </row>
    <row r="7821" spans="3:13" x14ac:dyDescent="0.3">
      <c r="C7821" s="2"/>
      <c r="L7821" s="4">
        <v>5.1895384625687546E-2</v>
      </c>
      <c r="M7821" s="28">
        <f t="shared" si="131"/>
        <v>-1040</v>
      </c>
    </row>
    <row r="7822" spans="3:13" x14ac:dyDescent="0.3">
      <c r="C7822" s="2"/>
      <c r="L7822" s="4">
        <v>0.44726442348210849</v>
      </c>
      <c r="M7822" s="27">
        <f t="shared" si="131"/>
        <v>480</v>
      </c>
    </row>
    <row r="7823" spans="3:13" x14ac:dyDescent="0.3">
      <c r="C7823" s="2"/>
      <c r="L7823" s="4">
        <v>5.1749831483898223E-2</v>
      </c>
      <c r="M7823" s="28">
        <f t="shared" si="131"/>
        <v>-1040</v>
      </c>
    </row>
    <row r="7824" spans="3:13" x14ac:dyDescent="0.3">
      <c r="C7824" s="2"/>
      <c r="L7824" s="4">
        <v>0.37647028363296076</v>
      </c>
      <c r="M7824" s="27">
        <f t="shared" si="131"/>
        <v>-540</v>
      </c>
    </row>
    <row r="7825" spans="3:13" x14ac:dyDescent="0.3">
      <c r="C7825" s="2"/>
      <c r="L7825" s="4">
        <v>0.67432182079140501</v>
      </c>
      <c r="M7825" s="28">
        <f t="shared" si="131"/>
        <v>480</v>
      </c>
    </row>
    <row r="7826" spans="3:13" x14ac:dyDescent="0.3">
      <c r="C7826" s="2"/>
      <c r="L7826" s="4">
        <v>0.80415975613307622</v>
      </c>
      <c r="M7826" s="27">
        <f t="shared" si="131"/>
        <v>1000</v>
      </c>
    </row>
    <row r="7827" spans="3:13" x14ac:dyDescent="0.3">
      <c r="C7827" s="2"/>
      <c r="L7827" s="4">
        <v>0.61566783480063436</v>
      </c>
      <c r="M7827" s="28">
        <f t="shared" si="131"/>
        <v>480</v>
      </c>
    </row>
    <row r="7828" spans="3:13" x14ac:dyDescent="0.3">
      <c r="C7828" s="2"/>
      <c r="L7828" s="4">
        <v>0.61344999132931433</v>
      </c>
      <c r="M7828" s="27">
        <f t="shared" si="131"/>
        <v>480</v>
      </c>
    </row>
    <row r="7829" spans="3:13" x14ac:dyDescent="0.3">
      <c r="C7829" s="2"/>
      <c r="L7829" s="4">
        <v>3.7737725157077739E-2</v>
      </c>
      <c r="M7829" s="28">
        <f t="shared" si="131"/>
        <v>-1040</v>
      </c>
    </row>
    <row r="7830" spans="3:13" x14ac:dyDescent="0.3">
      <c r="C7830" s="2"/>
      <c r="L7830" s="4">
        <v>0.27586006154640663</v>
      </c>
      <c r="M7830" s="27">
        <f t="shared" si="131"/>
        <v>-540</v>
      </c>
    </row>
    <row r="7831" spans="3:13" x14ac:dyDescent="0.3">
      <c r="C7831" s="2"/>
      <c r="L7831" s="4">
        <v>0.11427938486048494</v>
      </c>
      <c r="M7831" s="28">
        <f t="shared" si="131"/>
        <v>-1040</v>
      </c>
    </row>
    <row r="7832" spans="3:13" x14ac:dyDescent="0.3">
      <c r="C7832" s="2"/>
      <c r="L7832" s="4">
        <v>0.87350421978280379</v>
      </c>
      <c r="M7832" s="27">
        <f t="shared" si="131"/>
        <v>1000</v>
      </c>
    </row>
    <row r="7833" spans="3:13" x14ac:dyDescent="0.3">
      <c r="C7833" s="2"/>
      <c r="L7833" s="4">
        <v>0.73279113809638319</v>
      </c>
      <c r="M7833" s="28">
        <f t="shared" si="131"/>
        <v>480</v>
      </c>
    </row>
    <row r="7834" spans="3:13" x14ac:dyDescent="0.3">
      <c r="C7834" s="2"/>
      <c r="L7834" s="4">
        <v>0.23168953345693</v>
      </c>
      <c r="M7834" s="27">
        <f t="shared" si="131"/>
        <v>-540</v>
      </c>
    </row>
    <row r="7835" spans="3:13" x14ac:dyDescent="0.3">
      <c r="C7835" s="2"/>
      <c r="L7835" s="4">
        <v>0.19834412142962088</v>
      </c>
      <c r="M7835" s="28">
        <f t="shared" si="131"/>
        <v>-1040</v>
      </c>
    </row>
    <row r="7836" spans="3:13" x14ac:dyDescent="0.3">
      <c r="C7836" s="2"/>
      <c r="L7836" s="4">
        <v>0.51141752936896712</v>
      </c>
      <c r="M7836" s="27">
        <f t="shared" si="131"/>
        <v>480</v>
      </c>
    </row>
    <row r="7837" spans="3:13" x14ac:dyDescent="0.3">
      <c r="C7837" s="2"/>
      <c r="L7837" s="4">
        <v>0.81638365265505364</v>
      </c>
      <c r="M7837" s="28">
        <f t="shared" si="131"/>
        <v>1000</v>
      </c>
    </row>
    <row r="7838" spans="3:13" x14ac:dyDescent="0.3">
      <c r="C7838" s="2"/>
      <c r="L7838" s="4">
        <v>0.13595843556736453</v>
      </c>
      <c r="M7838" s="27">
        <f t="shared" si="131"/>
        <v>-1040</v>
      </c>
    </row>
    <row r="7839" spans="3:13" x14ac:dyDescent="0.3">
      <c r="C7839" s="2"/>
      <c r="L7839" s="4">
        <v>0.27138176784655543</v>
      </c>
      <c r="M7839" s="28">
        <f t="shared" si="131"/>
        <v>-540</v>
      </c>
    </row>
    <row r="7840" spans="3:13" x14ac:dyDescent="0.3">
      <c r="C7840" s="2"/>
      <c r="L7840" s="4">
        <v>6.7931655155135995E-2</v>
      </c>
      <c r="M7840" s="27">
        <f t="shared" si="131"/>
        <v>-1040</v>
      </c>
    </row>
    <row r="7841" spans="3:13" x14ac:dyDescent="0.3">
      <c r="C7841" s="2"/>
      <c r="L7841" s="4">
        <v>0.56193114525865318</v>
      </c>
      <c r="M7841" s="28">
        <f t="shared" si="131"/>
        <v>480</v>
      </c>
    </row>
    <row r="7842" spans="3:13" x14ac:dyDescent="0.3">
      <c r="C7842" s="2"/>
      <c r="L7842" s="4">
        <v>0.40505350801313222</v>
      </c>
      <c r="M7842" s="27">
        <f t="shared" si="131"/>
        <v>-540</v>
      </c>
    </row>
    <row r="7843" spans="3:13" x14ac:dyDescent="0.3">
      <c r="C7843" s="2"/>
      <c r="L7843" s="4">
        <v>0.3419915668594955</v>
      </c>
      <c r="M7843" s="28">
        <f t="shared" si="131"/>
        <v>-540</v>
      </c>
    </row>
    <row r="7844" spans="3:13" x14ac:dyDescent="0.3">
      <c r="C7844" s="2"/>
      <c r="L7844" s="4">
        <v>6.7605625625202226E-3</v>
      </c>
      <c r="M7844" s="27">
        <f t="shared" si="131"/>
        <v>-1040</v>
      </c>
    </row>
    <row r="7845" spans="3:13" x14ac:dyDescent="0.3">
      <c r="C7845" s="2"/>
      <c r="L7845" s="4">
        <v>0.67142171995570776</v>
      </c>
      <c r="M7845" s="28">
        <f t="shared" si="131"/>
        <v>480</v>
      </c>
    </row>
    <row r="7846" spans="3:13" x14ac:dyDescent="0.3">
      <c r="C7846" s="2"/>
      <c r="L7846" s="4">
        <v>0.92020492320816394</v>
      </c>
      <c r="M7846" s="27">
        <f t="shared" si="131"/>
        <v>1000</v>
      </c>
    </row>
    <row r="7847" spans="3:13" x14ac:dyDescent="0.3">
      <c r="C7847" s="2"/>
      <c r="L7847" s="4">
        <v>0.857441124341775</v>
      </c>
      <c r="M7847" s="28">
        <f t="shared" si="131"/>
        <v>1000</v>
      </c>
    </row>
    <row r="7848" spans="3:13" x14ac:dyDescent="0.3">
      <c r="C7848" s="2"/>
      <c r="L7848" s="4">
        <v>0.96490775784409111</v>
      </c>
      <c r="M7848" s="27">
        <f t="shared" si="131"/>
        <v>1000</v>
      </c>
    </row>
    <row r="7849" spans="3:13" x14ac:dyDescent="0.3">
      <c r="C7849" s="2"/>
      <c r="L7849" s="4">
        <v>0.51195160166666043</v>
      </c>
      <c r="M7849" s="28">
        <f t="shared" si="131"/>
        <v>480</v>
      </c>
    </row>
    <row r="7850" spans="3:13" x14ac:dyDescent="0.3">
      <c r="C7850" s="2"/>
      <c r="L7850" s="4">
        <v>0.15143210520451078</v>
      </c>
      <c r="M7850" s="27">
        <f t="shared" si="131"/>
        <v>-1040</v>
      </c>
    </row>
    <row r="7851" spans="3:13" x14ac:dyDescent="0.3">
      <c r="C7851" s="2"/>
      <c r="L7851" s="4">
        <v>0.66862180953709005</v>
      </c>
      <c r="M7851" s="28">
        <f t="shared" si="131"/>
        <v>480</v>
      </c>
    </row>
    <row r="7852" spans="3:13" x14ac:dyDescent="0.3">
      <c r="C7852" s="2"/>
      <c r="L7852" s="4">
        <v>0.43520767384794667</v>
      </c>
      <c r="M7852" s="27">
        <f t="shared" si="131"/>
        <v>480</v>
      </c>
    </row>
    <row r="7853" spans="3:13" x14ac:dyDescent="0.3">
      <c r="C7853" s="2"/>
      <c r="L7853" s="4">
        <v>0.27918235067329811</v>
      </c>
      <c r="M7853" s="28">
        <f t="shared" si="131"/>
        <v>-540</v>
      </c>
    </row>
    <row r="7854" spans="3:13" x14ac:dyDescent="0.3">
      <c r="C7854" s="2"/>
      <c r="L7854" s="4">
        <v>0.56893858895086047</v>
      </c>
      <c r="M7854" s="27">
        <f t="shared" si="131"/>
        <v>480</v>
      </c>
    </row>
    <row r="7855" spans="3:13" x14ac:dyDescent="0.3">
      <c r="C7855" s="2"/>
      <c r="L7855" s="4">
        <v>0.84043433271212475</v>
      </c>
      <c r="M7855" s="28">
        <f t="shared" si="131"/>
        <v>1000</v>
      </c>
    </row>
    <row r="7856" spans="3:13" x14ac:dyDescent="0.3">
      <c r="C7856" s="2"/>
      <c r="L7856" s="4">
        <v>0.18575536684284799</v>
      </c>
      <c r="M7856" s="27">
        <f t="shared" si="131"/>
        <v>-1040</v>
      </c>
    </row>
    <row r="7857" spans="3:13" x14ac:dyDescent="0.3">
      <c r="C7857" s="2"/>
      <c r="L7857" s="4">
        <v>0.43426767666122978</v>
      </c>
      <c r="M7857" s="28">
        <f t="shared" si="131"/>
        <v>480</v>
      </c>
    </row>
    <row r="7858" spans="3:13" x14ac:dyDescent="0.3">
      <c r="C7858" s="2"/>
      <c r="L7858" s="4">
        <v>0.8708266759801202</v>
      </c>
      <c r="M7858" s="27">
        <f t="shared" si="131"/>
        <v>1000</v>
      </c>
    </row>
    <row r="7859" spans="3:13" x14ac:dyDescent="0.3">
      <c r="C7859" s="2"/>
      <c r="L7859" s="4">
        <v>0.40037529491699575</v>
      </c>
      <c r="M7859" s="28">
        <f t="shared" si="131"/>
        <v>-540</v>
      </c>
    </row>
    <row r="7860" spans="3:13" x14ac:dyDescent="0.3">
      <c r="C7860" s="2"/>
      <c r="L7860" s="4">
        <v>0.71380223498171291</v>
      </c>
      <c r="M7860" s="27">
        <f t="shared" si="131"/>
        <v>480</v>
      </c>
    </row>
    <row r="7861" spans="3:13" x14ac:dyDescent="0.3">
      <c r="C7861" s="2"/>
      <c r="L7861" s="4">
        <v>0.56792609570796371</v>
      </c>
      <c r="M7861" s="28">
        <f t="shared" si="131"/>
        <v>480</v>
      </c>
    </row>
    <row r="7862" spans="3:13" x14ac:dyDescent="0.3">
      <c r="C7862" s="2"/>
      <c r="L7862" s="4">
        <v>0.41416385807487643</v>
      </c>
      <c r="M7862" s="27">
        <f t="shared" si="131"/>
        <v>-540</v>
      </c>
    </row>
    <row r="7863" spans="3:13" x14ac:dyDescent="0.3">
      <c r="C7863" s="2"/>
      <c r="L7863" s="4">
        <v>0.51779718267094488</v>
      </c>
      <c r="M7863" s="28">
        <f t="shared" si="131"/>
        <v>480</v>
      </c>
    </row>
    <row r="7864" spans="3:13" x14ac:dyDescent="0.3">
      <c r="C7864" s="2"/>
      <c r="L7864" s="4">
        <v>0.14209934582164796</v>
      </c>
      <c r="M7864" s="27">
        <f t="shared" si="131"/>
        <v>-1040</v>
      </c>
    </row>
    <row r="7865" spans="3:13" x14ac:dyDescent="0.3">
      <c r="C7865" s="2"/>
      <c r="L7865" s="4">
        <v>0.73070399684953546</v>
      </c>
      <c r="M7865" s="28">
        <f t="shared" si="131"/>
        <v>480</v>
      </c>
    </row>
    <row r="7866" spans="3:13" x14ac:dyDescent="0.3">
      <c r="C7866" s="2"/>
      <c r="L7866" s="4">
        <v>0.70275358451811865</v>
      </c>
      <c r="M7866" s="27">
        <f t="shared" si="131"/>
        <v>480</v>
      </c>
    </row>
    <row r="7867" spans="3:13" x14ac:dyDescent="0.3">
      <c r="C7867" s="2"/>
      <c r="L7867" s="4">
        <v>0.25469177853588054</v>
      </c>
      <c r="M7867" s="28">
        <f t="shared" si="131"/>
        <v>-540</v>
      </c>
    </row>
    <row r="7868" spans="3:13" x14ac:dyDescent="0.3">
      <c r="C7868" s="2"/>
      <c r="L7868" s="4">
        <v>0.36054958342267873</v>
      </c>
      <c r="M7868" s="27">
        <f t="shared" si="131"/>
        <v>-540</v>
      </c>
    </row>
    <row r="7869" spans="3:13" x14ac:dyDescent="0.3">
      <c r="C7869" s="2"/>
      <c r="L7869" s="4">
        <v>0.48115716690334764</v>
      </c>
      <c r="M7869" s="28">
        <f t="shared" si="131"/>
        <v>480</v>
      </c>
    </row>
    <row r="7870" spans="3:13" x14ac:dyDescent="0.3">
      <c r="C7870" s="2"/>
      <c r="L7870" s="4">
        <v>0.32539822438008426</v>
      </c>
      <c r="M7870" s="27">
        <f t="shared" si="131"/>
        <v>-540</v>
      </c>
    </row>
    <row r="7871" spans="3:13" x14ac:dyDescent="0.3">
      <c r="C7871" s="2"/>
      <c r="L7871" s="4">
        <v>0.80266749872986554</v>
      </c>
      <c r="M7871" s="28">
        <f t="shared" si="131"/>
        <v>1000</v>
      </c>
    </row>
    <row r="7872" spans="3:13" x14ac:dyDescent="0.3">
      <c r="C7872" s="2"/>
      <c r="L7872" s="4">
        <v>0.88652500523255162</v>
      </c>
      <c r="M7872" s="27">
        <f t="shared" si="131"/>
        <v>1000</v>
      </c>
    </row>
    <row r="7873" spans="3:13" x14ac:dyDescent="0.3">
      <c r="C7873" s="2"/>
      <c r="L7873" s="4">
        <v>0.80918771654458677</v>
      </c>
      <c r="M7873" s="28">
        <f t="shared" si="131"/>
        <v>1000</v>
      </c>
    </row>
    <row r="7874" spans="3:13" x14ac:dyDescent="0.3">
      <c r="C7874" s="2"/>
      <c r="L7874" s="4">
        <v>0.10194149923972529</v>
      </c>
      <c r="M7874" s="27">
        <f t="shared" si="131"/>
        <v>-1040</v>
      </c>
    </row>
    <row r="7875" spans="3:13" x14ac:dyDescent="0.3">
      <c r="C7875" s="2"/>
      <c r="L7875" s="4">
        <v>0.90220028292906962</v>
      </c>
      <c r="M7875" s="28">
        <f t="shared" si="131"/>
        <v>1000</v>
      </c>
    </row>
    <row r="7876" spans="3:13" x14ac:dyDescent="0.3">
      <c r="C7876" s="2"/>
      <c r="L7876" s="4">
        <v>0.27432695141324159</v>
      </c>
      <c r="M7876" s="27">
        <f t="shared" si="131"/>
        <v>-540</v>
      </c>
    </row>
    <row r="7877" spans="3:13" x14ac:dyDescent="0.3">
      <c r="C7877" s="2"/>
      <c r="L7877" s="4">
        <v>0.83505123137811343</v>
      </c>
      <c r="M7877" s="28">
        <f t="shared" ref="M7877:M7940" si="132">IF(L7877&gt;$D$19,$E$18,IF(L7877&gt;$D$20,$E$19,IF(L7877&gt;$D$21,$E$20,$E$21)))</f>
        <v>1000</v>
      </c>
    </row>
    <row r="7878" spans="3:13" x14ac:dyDescent="0.3">
      <c r="C7878" s="2"/>
      <c r="L7878" s="4">
        <v>0.24016100143974706</v>
      </c>
      <c r="M7878" s="27">
        <f t="shared" si="132"/>
        <v>-540</v>
      </c>
    </row>
    <row r="7879" spans="3:13" x14ac:dyDescent="0.3">
      <c r="C7879" s="2"/>
      <c r="L7879" s="4">
        <v>0.37528323078585446</v>
      </c>
      <c r="M7879" s="28">
        <f t="shared" si="132"/>
        <v>-540</v>
      </c>
    </row>
    <row r="7880" spans="3:13" x14ac:dyDescent="0.3">
      <c r="C7880" s="2"/>
      <c r="L7880" s="4">
        <v>0.25895934081514016</v>
      </c>
      <c r="M7880" s="27">
        <f t="shared" si="132"/>
        <v>-540</v>
      </c>
    </row>
    <row r="7881" spans="3:13" x14ac:dyDescent="0.3">
      <c r="C7881" s="2"/>
      <c r="L7881" s="4">
        <v>0.92679835251676668</v>
      </c>
      <c r="M7881" s="28">
        <f t="shared" si="132"/>
        <v>1000</v>
      </c>
    </row>
    <row r="7882" spans="3:13" x14ac:dyDescent="0.3">
      <c r="C7882" s="2"/>
      <c r="L7882" s="4">
        <v>0.75807890851600324</v>
      </c>
      <c r="M7882" s="27">
        <f t="shared" si="132"/>
        <v>1000</v>
      </c>
    </row>
    <row r="7883" spans="3:13" x14ac:dyDescent="0.3">
      <c r="C7883" s="2"/>
      <c r="L7883" s="4">
        <v>8.0808653489057303E-3</v>
      </c>
      <c r="M7883" s="28">
        <f t="shared" si="132"/>
        <v>-1040</v>
      </c>
    </row>
    <row r="7884" spans="3:13" x14ac:dyDescent="0.3">
      <c r="C7884" s="2"/>
      <c r="L7884" s="4">
        <v>0.87664702191938904</v>
      </c>
      <c r="M7884" s="27">
        <f t="shared" si="132"/>
        <v>1000</v>
      </c>
    </row>
    <row r="7885" spans="3:13" x14ac:dyDescent="0.3">
      <c r="C7885" s="2"/>
      <c r="L7885" s="4">
        <v>0.77800189886393489</v>
      </c>
      <c r="M7885" s="28">
        <f t="shared" si="132"/>
        <v>1000</v>
      </c>
    </row>
    <row r="7886" spans="3:13" x14ac:dyDescent="0.3">
      <c r="C7886" s="2"/>
      <c r="L7886" s="4">
        <v>0.71756299970070125</v>
      </c>
      <c r="M7886" s="27">
        <f t="shared" si="132"/>
        <v>480</v>
      </c>
    </row>
    <row r="7887" spans="3:13" x14ac:dyDescent="0.3">
      <c r="C7887" s="2"/>
      <c r="L7887" s="4">
        <v>0.64530709442724943</v>
      </c>
      <c r="M7887" s="28">
        <f t="shared" si="132"/>
        <v>480</v>
      </c>
    </row>
    <row r="7888" spans="3:13" x14ac:dyDescent="0.3">
      <c r="C7888" s="2"/>
      <c r="L7888" s="4">
        <v>7.091752492058645E-2</v>
      </c>
      <c r="M7888" s="27">
        <f t="shared" si="132"/>
        <v>-1040</v>
      </c>
    </row>
    <row r="7889" spans="3:13" x14ac:dyDescent="0.3">
      <c r="C7889" s="2"/>
      <c r="L7889" s="4">
        <v>0.42982549966327621</v>
      </c>
      <c r="M7889" s="28">
        <f t="shared" si="132"/>
        <v>-540</v>
      </c>
    </row>
    <row r="7890" spans="3:13" x14ac:dyDescent="0.3">
      <c r="C7890" s="2"/>
      <c r="L7890" s="4">
        <v>0.63859018734840922</v>
      </c>
      <c r="M7890" s="27">
        <f t="shared" si="132"/>
        <v>480</v>
      </c>
    </row>
    <row r="7891" spans="3:13" x14ac:dyDescent="0.3">
      <c r="C7891" s="2"/>
      <c r="L7891" s="4">
        <v>0.69387995731864893</v>
      </c>
      <c r="M7891" s="28">
        <f t="shared" si="132"/>
        <v>480</v>
      </c>
    </row>
    <row r="7892" spans="3:13" x14ac:dyDescent="0.3">
      <c r="C7892" s="2"/>
      <c r="L7892" s="4">
        <v>2.1079232992517016E-2</v>
      </c>
      <c r="M7892" s="27">
        <f t="shared" si="132"/>
        <v>-1040</v>
      </c>
    </row>
    <row r="7893" spans="3:13" x14ac:dyDescent="0.3">
      <c r="C7893" s="2"/>
      <c r="L7893" s="4">
        <v>5.5088940223823823E-2</v>
      </c>
      <c r="M7893" s="28">
        <f t="shared" si="132"/>
        <v>-1040</v>
      </c>
    </row>
    <row r="7894" spans="3:13" x14ac:dyDescent="0.3">
      <c r="C7894" s="2"/>
      <c r="L7894" s="4">
        <v>0.56077403519265812</v>
      </c>
      <c r="M7894" s="27">
        <f t="shared" si="132"/>
        <v>480</v>
      </c>
    </row>
    <row r="7895" spans="3:13" x14ac:dyDescent="0.3">
      <c r="C7895" s="2"/>
      <c r="L7895" s="4">
        <v>0.50744649302534173</v>
      </c>
      <c r="M7895" s="28">
        <f t="shared" si="132"/>
        <v>480</v>
      </c>
    </row>
    <row r="7896" spans="3:13" x14ac:dyDescent="0.3">
      <c r="C7896" s="2"/>
      <c r="L7896" s="4">
        <v>0.9475369801284822</v>
      </c>
      <c r="M7896" s="27">
        <f t="shared" si="132"/>
        <v>1000</v>
      </c>
    </row>
    <row r="7897" spans="3:13" x14ac:dyDescent="0.3">
      <c r="C7897" s="2"/>
      <c r="L7897" s="4">
        <v>0.27085473022339213</v>
      </c>
      <c r="M7897" s="28">
        <f t="shared" si="132"/>
        <v>-540</v>
      </c>
    </row>
    <row r="7898" spans="3:13" x14ac:dyDescent="0.3">
      <c r="C7898" s="2"/>
      <c r="L7898" s="4">
        <v>0.27177082323600421</v>
      </c>
      <c r="M7898" s="27">
        <f t="shared" si="132"/>
        <v>-540</v>
      </c>
    </row>
    <row r="7899" spans="3:13" x14ac:dyDescent="0.3">
      <c r="C7899" s="2"/>
      <c r="L7899" s="4">
        <v>0.6811571328940631</v>
      </c>
      <c r="M7899" s="28">
        <f t="shared" si="132"/>
        <v>480</v>
      </c>
    </row>
    <row r="7900" spans="3:13" x14ac:dyDescent="0.3">
      <c r="C7900" s="2"/>
      <c r="L7900" s="4">
        <v>0.24481990647342877</v>
      </c>
      <c r="M7900" s="27">
        <f t="shared" si="132"/>
        <v>-540</v>
      </c>
    </row>
    <row r="7901" spans="3:13" x14ac:dyDescent="0.3">
      <c r="C7901" s="2"/>
      <c r="L7901" s="4">
        <v>0.21535777549561019</v>
      </c>
      <c r="M7901" s="28">
        <f t="shared" si="132"/>
        <v>-1040</v>
      </c>
    </row>
    <row r="7902" spans="3:13" x14ac:dyDescent="0.3">
      <c r="C7902" s="2"/>
      <c r="L7902" s="4">
        <v>7.481997617059688E-2</v>
      </c>
      <c r="M7902" s="27">
        <f t="shared" si="132"/>
        <v>-1040</v>
      </c>
    </row>
    <row r="7903" spans="3:13" x14ac:dyDescent="0.3">
      <c r="C7903" s="2"/>
      <c r="L7903" s="4">
        <v>0.38300310096968693</v>
      </c>
      <c r="M7903" s="28">
        <f t="shared" si="132"/>
        <v>-540</v>
      </c>
    </row>
    <row r="7904" spans="3:13" x14ac:dyDescent="0.3">
      <c r="C7904" s="2"/>
      <c r="L7904" s="4">
        <v>0.45718337489493976</v>
      </c>
      <c r="M7904" s="27">
        <f t="shared" si="132"/>
        <v>480</v>
      </c>
    </row>
    <row r="7905" spans="3:13" x14ac:dyDescent="0.3">
      <c r="C7905" s="2"/>
      <c r="L7905" s="4">
        <v>6.6851488633072331E-2</v>
      </c>
      <c r="M7905" s="28">
        <f t="shared" si="132"/>
        <v>-1040</v>
      </c>
    </row>
    <row r="7906" spans="3:13" x14ac:dyDescent="0.3">
      <c r="C7906" s="2"/>
      <c r="L7906" s="4">
        <v>0.41064760937400735</v>
      </c>
      <c r="M7906" s="27">
        <f t="shared" si="132"/>
        <v>-540</v>
      </c>
    </row>
    <row r="7907" spans="3:13" x14ac:dyDescent="0.3">
      <c r="C7907" s="2"/>
      <c r="L7907" s="4">
        <v>0.22815296371457561</v>
      </c>
      <c r="M7907" s="28">
        <f t="shared" si="132"/>
        <v>-540</v>
      </c>
    </row>
    <row r="7908" spans="3:13" x14ac:dyDescent="0.3">
      <c r="C7908" s="2"/>
      <c r="L7908" s="4">
        <v>0.25411246290810408</v>
      </c>
      <c r="M7908" s="27">
        <f t="shared" si="132"/>
        <v>-540</v>
      </c>
    </row>
    <row r="7909" spans="3:13" x14ac:dyDescent="0.3">
      <c r="C7909" s="2"/>
      <c r="L7909" s="4">
        <v>0.1775545089391618</v>
      </c>
      <c r="M7909" s="28">
        <f t="shared" si="132"/>
        <v>-1040</v>
      </c>
    </row>
    <row r="7910" spans="3:13" x14ac:dyDescent="0.3">
      <c r="C7910" s="2"/>
      <c r="L7910" s="4">
        <v>0.62142345872690696</v>
      </c>
      <c r="M7910" s="27">
        <f t="shared" si="132"/>
        <v>480</v>
      </c>
    </row>
    <row r="7911" spans="3:13" x14ac:dyDescent="0.3">
      <c r="C7911" s="2"/>
      <c r="L7911" s="4">
        <v>0.6782452041614887</v>
      </c>
      <c r="M7911" s="28">
        <f t="shared" si="132"/>
        <v>480</v>
      </c>
    </row>
    <row r="7912" spans="3:13" x14ac:dyDescent="0.3">
      <c r="C7912" s="2"/>
      <c r="L7912" s="4">
        <v>0.48066388055995957</v>
      </c>
      <c r="M7912" s="27">
        <f t="shared" si="132"/>
        <v>480</v>
      </c>
    </row>
    <row r="7913" spans="3:13" x14ac:dyDescent="0.3">
      <c r="C7913" s="2"/>
      <c r="L7913" s="4">
        <v>0.14923555182936632</v>
      </c>
      <c r="M7913" s="28">
        <f t="shared" si="132"/>
        <v>-1040</v>
      </c>
    </row>
    <row r="7914" spans="3:13" x14ac:dyDescent="0.3">
      <c r="C7914" s="2"/>
      <c r="L7914" s="4">
        <v>0.9399096574848409</v>
      </c>
      <c r="M7914" s="27">
        <f t="shared" si="132"/>
        <v>1000</v>
      </c>
    </row>
    <row r="7915" spans="3:13" x14ac:dyDescent="0.3">
      <c r="C7915" s="2"/>
      <c r="L7915" s="4">
        <v>9.0283884487382671E-2</v>
      </c>
      <c r="M7915" s="28">
        <f t="shared" si="132"/>
        <v>-1040</v>
      </c>
    </row>
    <row r="7916" spans="3:13" x14ac:dyDescent="0.3">
      <c r="C7916" s="2"/>
      <c r="L7916" s="4">
        <v>0.32692532689811926</v>
      </c>
      <c r="M7916" s="27">
        <f t="shared" si="132"/>
        <v>-540</v>
      </c>
    </row>
    <row r="7917" spans="3:13" x14ac:dyDescent="0.3">
      <c r="C7917" s="2"/>
      <c r="L7917" s="4">
        <v>0.16850550540224962</v>
      </c>
      <c r="M7917" s="28">
        <f t="shared" si="132"/>
        <v>-1040</v>
      </c>
    </row>
    <row r="7918" spans="3:13" x14ac:dyDescent="0.3">
      <c r="C7918" s="2"/>
      <c r="L7918" s="4">
        <v>0.20426921446153423</v>
      </c>
      <c r="M7918" s="27">
        <f t="shared" si="132"/>
        <v>-1040</v>
      </c>
    </row>
    <row r="7919" spans="3:13" x14ac:dyDescent="0.3">
      <c r="C7919" s="2"/>
      <c r="L7919" s="4">
        <v>0.76949405555403383</v>
      </c>
      <c r="M7919" s="28">
        <f t="shared" si="132"/>
        <v>1000</v>
      </c>
    </row>
    <row r="7920" spans="3:13" x14ac:dyDescent="0.3">
      <c r="C7920" s="2"/>
      <c r="L7920" s="4">
        <v>0.76348697920337527</v>
      </c>
      <c r="M7920" s="27">
        <f t="shared" si="132"/>
        <v>1000</v>
      </c>
    </row>
    <row r="7921" spans="3:13" x14ac:dyDescent="0.3">
      <c r="C7921" s="2"/>
      <c r="L7921" s="4">
        <v>0.87301200836349868</v>
      </c>
      <c r="M7921" s="28">
        <f t="shared" si="132"/>
        <v>1000</v>
      </c>
    </row>
    <row r="7922" spans="3:13" x14ac:dyDescent="0.3">
      <c r="C7922" s="2"/>
      <c r="L7922" s="4">
        <v>0.88473714053202801</v>
      </c>
      <c r="M7922" s="27">
        <f t="shared" si="132"/>
        <v>1000</v>
      </c>
    </row>
    <row r="7923" spans="3:13" x14ac:dyDescent="0.3">
      <c r="C7923" s="2"/>
      <c r="L7923" s="4">
        <v>0.10380031843581183</v>
      </c>
      <c r="M7923" s="28">
        <f t="shared" si="132"/>
        <v>-1040</v>
      </c>
    </row>
    <row r="7924" spans="3:13" x14ac:dyDescent="0.3">
      <c r="C7924" s="2"/>
      <c r="L7924" s="4">
        <v>0.40107341845364597</v>
      </c>
      <c r="M7924" s="27">
        <f t="shared" si="132"/>
        <v>-540</v>
      </c>
    </row>
    <row r="7925" spans="3:13" x14ac:dyDescent="0.3">
      <c r="C7925" s="2"/>
      <c r="L7925" s="4">
        <v>0.9781519347648433</v>
      </c>
      <c r="M7925" s="28">
        <f t="shared" si="132"/>
        <v>1000</v>
      </c>
    </row>
    <row r="7926" spans="3:13" x14ac:dyDescent="0.3">
      <c r="C7926" s="2"/>
      <c r="L7926" s="4">
        <v>0.11385994973825986</v>
      </c>
      <c r="M7926" s="27">
        <f t="shared" si="132"/>
        <v>-1040</v>
      </c>
    </row>
    <row r="7927" spans="3:13" x14ac:dyDescent="0.3">
      <c r="C7927" s="2"/>
      <c r="L7927" s="4">
        <v>0.48192037373951024</v>
      </c>
      <c r="M7927" s="28">
        <f t="shared" si="132"/>
        <v>480</v>
      </c>
    </row>
    <row r="7928" spans="3:13" x14ac:dyDescent="0.3">
      <c r="C7928" s="2"/>
      <c r="L7928" s="4">
        <v>1.2672236017980398E-2</v>
      </c>
      <c r="M7928" s="27">
        <f t="shared" si="132"/>
        <v>-1040</v>
      </c>
    </row>
    <row r="7929" spans="3:13" x14ac:dyDescent="0.3">
      <c r="C7929" s="2"/>
      <c r="L7929" s="4">
        <v>0.37412811342107677</v>
      </c>
      <c r="M7929" s="28">
        <f t="shared" si="132"/>
        <v>-540</v>
      </c>
    </row>
    <row r="7930" spans="3:13" x14ac:dyDescent="0.3">
      <c r="C7930" s="2"/>
      <c r="L7930" s="4">
        <v>0.60641939098302944</v>
      </c>
      <c r="M7930" s="27">
        <f t="shared" si="132"/>
        <v>480</v>
      </c>
    </row>
    <row r="7931" spans="3:13" x14ac:dyDescent="0.3">
      <c r="C7931" s="2"/>
      <c r="L7931" s="4">
        <v>0.20788019052358342</v>
      </c>
      <c r="M7931" s="28">
        <f t="shared" si="132"/>
        <v>-1040</v>
      </c>
    </row>
    <row r="7932" spans="3:13" x14ac:dyDescent="0.3">
      <c r="C7932" s="2"/>
      <c r="L7932" s="4">
        <v>0.10384735419202695</v>
      </c>
      <c r="M7932" s="27">
        <f t="shared" si="132"/>
        <v>-1040</v>
      </c>
    </row>
    <row r="7933" spans="3:13" x14ac:dyDescent="0.3">
      <c r="C7933" s="2"/>
      <c r="L7933" s="4">
        <v>0.43812784907441393</v>
      </c>
      <c r="M7933" s="28">
        <f t="shared" si="132"/>
        <v>480</v>
      </c>
    </row>
    <row r="7934" spans="3:13" x14ac:dyDescent="0.3">
      <c r="C7934" s="2"/>
      <c r="L7934" s="4">
        <v>0.44072961289869783</v>
      </c>
      <c r="M7934" s="27">
        <f t="shared" si="132"/>
        <v>480</v>
      </c>
    </row>
    <row r="7935" spans="3:13" x14ac:dyDescent="0.3">
      <c r="C7935" s="2"/>
      <c r="L7935" s="4">
        <v>0.13014065976912415</v>
      </c>
      <c r="M7935" s="28">
        <f t="shared" si="132"/>
        <v>-1040</v>
      </c>
    </row>
    <row r="7936" spans="3:13" x14ac:dyDescent="0.3">
      <c r="C7936" s="2"/>
      <c r="L7936" s="4">
        <v>0.23280711203545967</v>
      </c>
      <c r="M7936" s="27">
        <f t="shared" si="132"/>
        <v>-540</v>
      </c>
    </row>
    <row r="7937" spans="3:13" x14ac:dyDescent="0.3">
      <c r="C7937" s="2"/>
      <c r="L7937" s="4">
        <v>0.24317167267591488</v>
      </c>
      <c r="M7937" s="28">
        <f t="shared" si="132"/>
        <v>-540</v>
      </c>
    </row>
    <row r="7938" spans="3:13" x14ac:dyDescent="0.3">
      <c r="C7938" s="2"/>
      <c r="L7938" s="4">
        <v>4.408724376311246E-2</v>
      </c>
      <c r="M7938" s="27">
        <f t="shared" si="132"/>
        <v>-1040</v>
      </c>
    </row>
    <row r="7939" spans="3:13" x14ac:dyDescent="0.3">
      <c r="C7939" s="2"/>
      <c r="L7939" s="4">
        <v>0.49825264889092991</v>
      </c>
      <c r="M7939" s="28">
        <f t="shared" si="132"/>
        <v>480</v>
      </c>
    </row>
    <row r="7940" spans="3:13" x14ac:dyDescent="0.3">
      <c r="C7940" s="2"/>
      <c r="L7940" s="4">
        <v>0.42888841151913648</v>
      </c>
      <c r="M7940" s="27">
        <f t="shared" si="132"/>
        <v>-540</v>
      </c>
    </row>
    <row r="7941" spans="3:13" x14ac:dyDescent="0.3">
      <c r="C7941" s="2"/>
      <c r="L7941" s="4">
        <v>5.4203195512924074E-3</v>
      </c>
      <c r="M7941" s="28">
        <f t="shared" ref="M7941:M8004" si="133">IF(L7941&gt;$D$19,$E$18,IF(L7941&gt;$D$20,$E$19,IF(L7941&gt;$D$21,$E$20,$E$21)))</f>
        <v>-1040</v>
      </c>
    </row>
    <row r="7942" spans="3:13" x14ac:dyDescent="0.3">
      <c r="C7942" s="2"/>
      <c r="L7942" s="4">
        <v>0.55494178077431</v>
      </c>
      <c r="M7942" s="27">
        <f t="shared" si="133"/>
        <v>480</v>
      </c>
    </row>
    <row r="7943" spans="3:13" x14ac:dyDescent="0.3">
      <c r="C7943" s="2"/>
      <c r="L7943" s="4">
        <v>0.59331017187621504</v>
      </c>
      <c r="M7943" s="28">
        <f t="shared" si="133"/>
        <v>480</v>
      </c>
    </row>
    <row r="7944" spans="3:13" x14ac:dyDescent="0.3">
      <c r="C7944" s="2"/>
      <c r="L7944" s="4">
        <v>0.81985752031773018</v>
      </c>
      <c r="M7944" s="27">
        <f t="shared" si="133"/>
        <v>1000</v>
      </c>
    </row>
    <row r="7945" spans="3:13" x14ac:dyDescent="0.3">
      <c r="C7945" s="2"/>
      <c r="L7945" s="4">
        <v>6.9833157637398835E-2</v>
      </c>
      <c r="M7945" s="28">
        <f t="shared" si="133"/>
        <v>-1040</v>
      </c>
    </row>
    <row r="7946" spans="3:13" x14ac:dyDescent="0.3">
      <c r="C7946" s="2"/>
      <c r="L7946" s="4">
        <v>0.69780748415635918</v>
      </c>
      <c r="M7946" s="27">
        <f t="shared" si="133"/>
        <v>480</v>
      </c>
    </row>
    <row r="7947" spans="3:13" x14ac:dyDescent="0.3">
      <c r="C7947" s="2"/>
      <c r="L7947" s="4">
        <v>0.20239070277463533</v>
      </c>
      <c r="M7947" s="28">
        <f t="shared" si="133"/>
        <v>-1040</v>
      </c>
    </row>
    <row r="7948" spans="3:13" x14ac:dyDescent="0.3">
      <c r="C7948" s="2"/>
      <c r="L7948" s="4">
        <v>0.45391318985683426</v>
      </c>
      <c r="M7948" s="27">
        <f t="shared" si="133"/>
        <v>480</v>
      </c>
    </row>
    <row r="7949" spans="3:13" x14ac:dyDescent="0.3">
      <c r="C7949" s="2"/>
      <c r="L7949" s="4">
        <v>4.3850017242715533E-2</v>
      </c>
      <c r="M7949" s="28">
        <f t="shared" si="133"/>
        <v>-1040</v>
      </c>
    </row>
    <row r="7950" spans="3:13" x14ac:dyDescent="0.3">
      <c r="C7950" s="2"/>
      <c r="L7950" s="4">
        <v>0.28419828211450782</v>
      </c>
      <c r="M7950" s="27">
        <f t="shared" si="133"/>
        <v>-540</v>
      </c>
    </row>
    <row r="7951" spans="3:13" x14ac:dyDescent="0.3">
      <c r="C7951" s="2"/>
      <c r="L7951" s="4">
        <v>0.61747697220597098</v>
      </c>
      <c r="M7951" s="28">
        <f t="shared" si="133"/>
        <v>480</v>
      </c>
    </row>
    <row r="7952" spans="3:13" x14ac:dyDescent="0.3">
      <c r="C7952" s="2"/>
      <c r="L7952" s="4">
        <v>7.3302114660814044E-2</v>
      </c>
      <c r="M7952" s="27">
        <f t="shared" si="133"/>
        <v>-1040</v>
      </c>
    </row>
    <row r="7953" spans="3:13" x14ac:dyDescent="0.3">
      <c r="C7953" s="2"/>
      <c r="L7953" s="4">
        <v>0.16868461138261814</v>
      </c>
      <c r="M7953" s="28">
        <f t="shared" si="133"/>
        <v>-1040</v>
      </c>
    </row>
    <row r="7954" spans="3:13" x14ac:dyDescent="0.3">
      <c r="C7954" s="2"/>
      <c r="L7954" s="4">
        <v>0.87406567806861357</v>
      </c>
      <c r="M7954" s="27">
        <f t="shared" si="133"/>
        <v>1000</v>
      </c>
    </row>
    <row r="7955" spans="3:13" x14ac:dyDescent="0.3">
      <c r="C7955" s="2"/>
      <c r="L7955" s="4">
        <v>0.48585902210199883</v>
      </c>
      <c r="M7955" s="28">
        <f t="shared" si="133"/>
        <v>480</v>
      </c>
    </row>
    <row r="7956" spans="3:13" x14ac:dyDescent="0.3">
      <c r="C7956" s="2"/>
      <c r="L7956" s="4">
        <v>0.19384403584934562</v>
      </c>
      <c r="M7956" s="27">
        <f t="shared" si="133"/>
        <v>-1040</v>
      </c>
    </row>
    <row r="7957" spans="3:13" x14ac:dyDescent="0.3">
      <c r="C7957" s="2"/>
      <c r="L7957" s="4">
        <v>0.67833510704239564</v>
      </c>
      <c r="M7957" s="28">
        <f t="shared" si="133"/>
        <v>480</v>
      </c>
    </row>
    <row r="7958" spans="3:13" x14ac:dyDescent="0.3">
      <c r="C7958" s="2"/>
      <c r="L7958" s="4">
        <v>0.91607560317920222</v>
      </c>
      <c r="M7958" s="27">
        <f t="shared" si="133"/>
        <v>1000</v>
      </c>
    </row>
    <row r="7959" spans="3:13" x14ac:dyDescent="0.3">
      <c r="C7959" s="2"/>
      <c r="L7959" s="4">
        <v>0.92426021862180829</v>
      </c>
      <c r="M7959" s="28">
        <f t="shared" si="133"/>
        <v>1000</v>
      </c>
    </row>
    <row r="7960" spans="3:13" x14ac:dyDescent="0.3">
      <c r="C7960" s="2"/>
      <c r="L7960" s="4">
        <v>0.49046038136592418</v>
      </c>
      <c r="M7960" s="27">
        <f t="shared" si="133"/>
        <v>480</v>
      </c>
    </row>
    <row r="7961" spans="3:13" x14ac:dyDescent="0.3">
      <c r="C7961" s="2"/>
      <c r="L7961" s="4">
        <v>5.2150559145895503E-2</v>
      </c>
      <c r="M7961" s="28">
        <f t="shared" si="133"/>
        <v>-1040</v>
      </c>
    </row>
    <row r="7962" spans="3:13" x14ac:dyDescent="0.3">
      <c r="C7962" s="2"/>
      <c r="L7962" s="4">
        <v>0.38764485398157444</v>
      </c>
      <c r="M7962" s="27">
        <f t="shared" si="133"/>
        <v>-540</v>
      </c>
    </row>
    <row r="7963" spans="3:13" x14ac:dyDescent="0.3">
      <c r="C7963" s="2"/>
      <c r="L7963" s="4">
        <v>0.27482987523545876</v>
      </c>
      <c r="M7963" s="28">
        <f t="shared" si="133"/>
        <v>-540</v>
      </c>
    </row>
    <row r="7964" spans="3:13" x14ac:dyDescent="0.3">
      <c r="C7964" s="2"/>
      <c r="L7964" s="4">
        <v>0.588930162971532</v>
      </c>
      <c r="M7964" s="27">
        <f t="shared" si="133"/>
        <v>480</v>
      </c>
    </row>
    <row r="7965" spans="3:13" x14ac:dyDescent="0.3">
      <c r="C7965" s="2"/>
      <c r="L7965" s="4">
        <v>8.1824868977886989E-2</v>
      </c>
      <c r="M7965" s="28">
        <f t="shared" si="133"/>
        <v>-1040</v>
      </c>
    </row>
    <row r="7966" spans="3:13" x14ac:dyDescent="0.3">
      <c r="C7966" s="2"/>
      <c r="L7966" s="4">
        <v>0.89229035152642833</v>
      </c>
      <c r="M7966" s="27">
        <f t="shared" si="133"/>
        <v>1000</v>
      </c>
    </row>
    <row r="7967" spans="3:13" x14ac:dyDescent="0.3">
      <c r="C7967" s="2"/>
      <c r="L7967" s="4">
        <v>0.81998840329180522</v>
      </c>
      <c r="M7967" s="28">
        <f t="shared" si="133"/>
        <v>1000</v>
      </c>
    </row>
    <row r="7968" spans="3:13" x14ac:dyDescent="0.3">
      <c r="C7968" s="2"/>
      <c r="L7968" s="4">
        <v>0.88101078590358717</v>
      </c>
      <c r="M7968" s="27">
        <f t="shared" si="133"/>
        <v>1000</v>
      </c>
    </row>
    <row r="7969" spans="3:13" x14ac:dyDescent="0.3">
      <c r="C7969" s="2"/>
      <c r="L7969" s="4">
        <v>0.21765865305920795</v>
      </c>
      <c r="M7969" s="28">
        <f t="shared" si="133"/>
        <v>-1040</v>
      </c>
    </row>
    <row r="7970" spans="3:13" x14ac:dyDescent="0.3">
      <c r="C7970" s="2"/>
      <c r="L7970" s="4">
        <v>0.87230701831068902</v>
      </c>
      <c r="M7970" s="27">
        <f t="shared" si="133"/>
        <v>1000</v>
      </c>
    </row>
    <row r="7971" spans="3:13" x14ac:dyDescent="0.3">
      <c r="C7971" s="2"/>
      <c r="L7971" s="4">
        <v>0.98377056851007161</v>
      </c>
      <c r="M7971" s="28">
        <f t="shared" si="133"/>
        <v>1000</v>
      </c>
    </row>
    <row r="7972" spans="3:13" x14ac:dyDescent="0.3">
      <c r="C7972" s="2"/>
      <c r="L7972" s="4">
        <v>9.9516531162735733E-2</v>
      </c>
      <c r="M7972" s="27">
        <f t="shared" si="133"/>
        <v>-1040</v>
      </c>
    </row>
    <row r="7973" spans="3:13" x14ac:dyDescent="0.3">
      <c r="C7973" s="2"/>
      <c r="L7973" s="4">
        <v>0.98082094666635289</v>
      </c>
      <c r="M7973" s="28">
        <f t="shared" si="133"/>
        <v>1000</v>
      </c>
    </row>
    <row r="7974" spans="3:13" x14ac:dyDescent="0.3">
      <c r="C7974" s="2"/>
      <c r="L7974" s="4">
        <v>0.52927507037756505</v>
      </c>
      <c r="M7974" s="27">
        <f t="shared" si="133"/>
        <v>480</v>
      </c>
    </row>
    <row r="7975" spans="3:13" x14ac:dyDescent="0.3">
      <c r="C7975" s="2"/>
      <c r="L7975" s="4">
        <v>0.25486475793898977</v>
      </c>
      <c r="M7975" s="28">
        <f t="shared" si="133"/>
        <v>-540</v>
      </c>
    </row>
    <row r="7976" spans="3:13" x14ac:dyDescent="0.3">
      <c r="C7976" s="2"/>
      <c r="L7976" s="4">
        <v>0.37755667850125085</v>
      </c>
      <c r="M7976" s="27">
        <f t="shared" si="133"/>
        <v>-540</v>
      </c>
    </row>
    <row r="7977" spans="3:13" x14ac:dyDescent="0.3">
      <c r="C7977" s="2"/>
      <c r="L7977" s="4">
        <v>0.74732845168268325</v>
      </c>
      <c r="M7977" s="28">
        <f t="shared" si="133"/>
        <v>1000</v>
      </c>
    </row>
    <row r="7978" spans="3:13" x14ac:dyDescent="0.3">
      <c r="C7978" s="2"/>
      <c r="L7978" s="4">
        <v>0.55072798829895453</v>
      </c>
      <c r="M7978" s="27">
        <f t="shared" si="133"/>
        <v>480</v>
      </c>
    </row>
    <row r="7979" spans="3:13" x14ac:dyDescent="0.3">
      <c r="C7979" s="2"/>
      <c r="L7979" s="4">
        <v>0.10526632631604271</v>
      </c>
      <c r="M7979" s="28">
        <f t="shared" si="133"/>
        <v>-1040</v>
      </c>
    </row>
    <row r="7980" spans="3:13" x14ac:dyDescent="0.3">
      <c r="C7980" s="2"/>
      <c r="L7980" s="4">
        <v>0.54785575018158694</v>
      </c>
      <c r="M7980" s="27">
        <f t="shared" si="133"/>
        <v>480</v>
      </c>
    </row>
    <row r="7981" spans="3:13" x14ac:dyDescent="0.3">
      <c r="C7981" s="2"/>
      <c r="L7981" s="4">
        <v>2.6032096153475903E-2</v>
      </c>
      <c r="M7981" s="28">
        <f t="shared" si="133"/>
        <v>-1040</v>
      </c>
    </row>
    <row r="7982" spans="3:13" x14ac:dyDescent="0.3">
      <c r="C7982" s="2"/>
      <c r="L7982" s="4">
        <v>0.68147389925846813</v>
      </c>
      <c r="M7982" s="27">
        <f t="shared" si="133"/>
        <v>480</v>
      </c>
    </row>
    <row r="7983" spans="3:13" x14ac:dyDescent="0.3">
      <c r="C7983" s="2"/>
      <c r="L7983" s="4">
        <v>0.83516093719916817</v>
      </c>
      <c r="M7983" s="28">
        <f t="shared" si="133"/>
        <v>1000</v>
      </c>
    </row>
    <row r="7984" spans="3:13" x14ac:dyDescent="0.3">
      <c r="C7984" s="2"/>
      <c r="L7984" s="4">
        <v>0.10052273542144397</v>
      </c>
      <c r="M7984" s="27">
        <f t="shared" si="133"/>
        <v>-1040</v>
      </c>
    </row>
    <row r="7985" spans="3:13" x14ac:dyDescent="0.3">
      <c r="C7985" s="2"/>
      <c r="L7985" s="4">
        <v>0.89051216381826015</v>
      </c>
      <c r="M7985" s="28">
        <f t="shared" si="133"/>
        <v>1000</v>
      </c>
    </row>
    <row r="7986" spans="3:13" x14ac:dyDescent="0.3">
      <c r="C7986" s="2"/>
      <c r="L7986" s="4">
        <v>0.40420916860727596</v>
      </c>
      <c r="M7986" s="27">
        <f t="shared" si="133"/>
        <v>-540</v>
      </c>
    </row>
    <row r="7987" spans="3:13" x14ac:dyDescent="0.3">
      <c r="C7987" s="2"/>
      <c r="L7987" s="4">
        <v>0.59686245424844619</v>
      </c>
      <c r="M7987" s="28">
        <f t="shared" si="133"/>
        <v>480</v>
      </c>
    </row>
    <row r="7988" spans="3:13" x14ac:dyDescent="0.3">
      <c r="C7988" s="2"/>
      <c r="L7988" s="4">
        <v>9.2488006353660612E-2</v>
      </c>
      <c r="M7988" s="27">
        <f t="shared" si="133"/>
        <v>-1040</v>
      </c>
    </row>
    <row r="7989" spans="3:13" x14ac:dyDescent="0.3">
      <c r="C7989" s="2"/>
      <c r="L7989" s="4">
        <v>0.17567438643568201</v>
      </c>
      <c r="M7989" s="28">
        <f t="shared" si="133"/>
        <v>-1040</v>
      </c>
    </row>
    <row r="7990" spans="3:13" x14ac:dyDescent="0.3">
      <c r="C7990" s="2"/>
      <c r="L7990" s="4">
        <v>0.81283769889328505</v>
      </c>
      <c r="M7990" s="27">
        <f t="shared" si="133"/>
        <v>1000</v>
      </c>
    </row>
    <row r="7991" spans="3:13" x14ac:dyDescent="0.3">
      <c r="C7991" s="2"/>
      <c r="L7991" s="4">
        <v>6.5088830272781339E-2</v>
      </c>
      <c r="M7991" s="28">
        <f t="shared" si="133"/>
        <v>-1040</v>
      </c>
    </row>
    <row r="7992" spans="3:13" x14ac:dyDescent="0.3">
      <c r="C7992" s="2"/>
      <c r="L7992" s="4">
        <v>0.15116877913137183</v>
      </c>
      <c r="M7992" s="27">
        <f t="shared" si="133"/>
        <v>-1040</v>
      </c>
    </row>
    <row r="7993" spans="3:13" x14ac:dyDescent="0.3">
      <c r="C7993" s="2"/>
      <c r="L7993" s="4">
        <v>0.59357041570986591</v>
      </c>
      <c r="M7993" s="28">
        <f t="shared" si="133"/>
        <v>480</v>
      </c>
    </row>
    <row r="7994" spans="3:13" x14ac:dyDescent="0.3">
      <c r="C7994" s="2"/>
      <c r="L7994" s="4">
        <v>0.19079604510625614</v>
      </c>
      <c r="M7994" s="27">
        <f t="shared" si="133"/>
        <v>-1040</v>
      </c>
    </row>
    <row r="7995" spans="3:13" x14ac:dyDescent="0.3">
      <c r="C7995" s="2"/>
      <c r="L7995" s="4">
        <v>0.72874402584525877</v>
      </c>
      <c r="M7995" s="28">
        <f t="shared" si="133"/>
        <v>480</v>
      </c>
    </row>
    <row r="7996" spans="3:13" x14ac:dyDescent="0.3">
      <c r="C7996" s="2"/>
      <c r="L7996" s="4">
        <v>0.21628362144377378</v>
      </c>
      <c r="M7996" s="27">
        <f t="shared" si="133"/>
        <v>-1040</v>
      </c>
    </row>
    <row r="7997" spans="3:13" x14ac:dyDescent="0.3">
      <c r="C7997" s="2"/>
      <c r="L7997" s="4">
        <v>0.68178568145759599</v>
      </c>
      <c r="M7997" s="28">
        <f t="shared" si="133"/>
        <v>480</v>
      </c>
    </row>
    <row r="7998" spans="3:13" x14ac:dyDescent="0.3">
      <c r="C7998" s="2"/>
      <c r="L7998" s="4">
        <v>0.82862793300159709</v>
      </c>
      <c r="M7998" s="27">
        <f t="shared" si="133"/>
        <v>1000</v>
      </c>
    </row>
    <row r="7999" spans="3:13" x14ac:dyDescent="0.3">
      <c r="C7999" s="2"/>
      <c r="L7999" s="4">
        <v>0.22494757473710147</v>
      </c>
      <c r="M7999" s="28">
        <f t="shared" si="133"/>
        <v>-1040</v>
      </c>
    </row>
    <row r="8000" spans="3:13" x14ac:dyDescent="0.3">
      <c r="C8000" s="2"/>
      <c r="L8000" s="4">
        <v>0.93831420774405183</v>
      </c>
      <c r="M8000" s="27">
        <f t="shared" si="133"/>
        <v>1000</v>
      </c>
    </row>
    <row r="8001" spans="3:13" x14ac:dyDescent="0.3">
      <c r="C8001" s="2"/>
      <c r="L8001" s="4">
        <v>0.71151796382178412</v>
      </c>
      <c r="M8001" s="28">
        <f t="shared" si="133"/>
        <v>480</v>
      </c>
    </row>
    <row r="8002" spans="3:13" x14ac:dyDescent="0.3">
      <c r="C8002" s="2"/>
      <c r="L8002" s="4">
        <v>0.99516973410364928</v>
      </c>
      <c r="M8002" s="27">
        <f t="shared" si="133"/>
        <v>1000</v>
      </c>
    </row>
    <row r="8003" spans="3:13" x14ac:dyDescent="0.3">
      <c r="C8003" s="2"/>
      <c r="L8003" s="4">
        <v>0.58353029355042696</v>
      </c>
      <c r="M8003" s="28">
        <f t="shared" si="133"/>
        <v>480</v>
      </c>
    </row>
    <row r="8004" spans="3:13" x14ac:dyDescent="0.3">
      <c r="C8004" s="2"/>
      <c r="L8004" s="4">
        <v>0.67016962007202818</v>
      </c>
      <c r="M8004" s="27">
        <f t="shared" si="133"/>
        <v>480</v>
      </c>
    </row>
    <row r="8005" spans="3:13" x14ac:dyDescent="0.3">
      <c r="C8005" s="2"/>
      <c r="L8005" s="4">
        <v>0.4452442535648683</v>
      </c>
      <c r="M8005" s="28">
        <f t="shared" ref="M8005:M8068" si="134">IF(L8005&gt;$D$19,$E$18,IF(L8005&gt;$D$20,$E$19,IF(L8005&gt;$D$21,$E$20,$E$21)))</f>
        <v>480</v>
      </c>
    </row>
    <row r="8006" spans="3:13" x14ac:dyDescent="0.3">
      <c r="C8006" s="2"/>
      <c r="L8006" s="4">
        <v>0.77053865398061072</v>
      </c>
      <c r="M8006" s="27">
        <f t="shared" si="134"/>
        <v>1000</v>
      </c>
    </row>
    <row r="8007" spans="3:13" x14ac:dyDescent="0.3">
      <c r="C8007" s="2"/>
      <c r="L8007" s="4">
        <v>0.31750037954894383</v>
      </c>
      <c r="M8007" s="28">
        <f t="shared" si="134"/>
        <v>-540</v>
      </c>
    </row>
    <row r="8008" spans="3:13" x14ac:dyDescent="0.3">
      <c r="C8008" s="2"/>
      <c r="L8008" s="4">
        <v>0.3339799486863444</v>
      </c>
      <c r="M8008" s="27">
        <f t="shared" si="134"/>
        <v>-540</v>
      </c>
    </row>
    <row r="8009" spans="3:13" x14ac:dyDescent="0.3">
      <c r="C8009" s="2"/>
      <c r="L8009" s="4">
        <v>0.35665069040610109</v>
      </c>
      <c r="M8009" s="28">
        <f t="shared" si="134"/>
        <v>-540</v>
      </c>
    </row>
    <row r="8010" spans="3:13" x14ac:dyDescent="0.3">
      <c r="C8010" s="2"/>
      <c r="L8010" s="4">
        <v>0.24575500601649214</v>
      </c>
      <c r="M8010" s="27">
        <f t="shared" si="134"/>
        <v>-540</v>
      </c>
    </row>
    <row r="8011" spans="3:13" x14ac:dyDescent="0.3">
      <c r="C8011" s="2"/>
      <c r="L8011" s="4">
        <v>0.8782160056821362</v>
      </c>
      <c r="M8011" s="28">
        <f t="shared" si="134"/>
        <v>1000</v>
      </c>
    </row>
    <row r="8012" spans="3:13" x14ac:dyDescent="0.3">
      <c r="C8012" s="2"/>
      <c r="L8012" s="4">
        <v>0.4541029734619122</v>
      </c>
      <c r="M8012" s="27">
        <f t="shared" si="134"/>
        <v>480</v>
      </c>
    </row>
    <row r="8013" spans="3:13" x14ac:dyDescent="0.3">
      <c r="C8013" s="2"/>
      <c r="L8013" s="4">
        <v>0.57370527640834212</v>
      </c>
      <c r="M8013" s="28">
        <f t="shared" si="134"/>
        <v>480</v>
      </c>
    </row>
    <row r="8014" spans="3:13" x14ac:dyDescent="0.3">
      <c r="C8014" s="2"/>
      <c r="L8014" s="4">
        <v>0.11508603568107845</v>
      </c>
      <c r="M8014" s="27">
        <f t="shared" si="134"/>
        <v>-1040</v>
      </c>
    </row>
    <row r="8015" spans="3:13" x14ac:dyDescent="0.3">
      <c r="C8015" s="2"/>
      <c r="L8015" s="4">
        <v>0.34210919134481244</v>
      </c>
      <c r="M8015" s="28">
        <f t="shared" si="134"/>
        <v>-540</v>
      </c>
    </row>
    <row r="8016" spans="3:13" x14ac:dyDescent="0.3">
      <c r="C8016" s="2"/>
      <c r="L8016" s="4">
        <v>0.40689952028706755</v>
      </c>
      <c r="M8016" s="27">
        <f t="shared" si="134"/>
        <v>-540</v>
      </c>
    </row>
    <row r="8017" spans="3:13" x14ac:dyDescent="0.3">
      <c r="C8017" s="2"/>
      <c r="L8017" s="4">
        <v>0.43285340179765452</v>
      </c>
      <c r="M8017" s="28">
        <f t="shared" si="134"/>
        <v>-540</v>
      </c>
    </row>
    <row r="8018" spans="3:13" x14ac:dyDescent="0.3">
      <c r="C8018" s="2"/>
      <c r="L8018" s="4">
        <v>0.72371817836725527</v>
      </c>
      <c r="M8018" s="27">
        <f t="shared" si="134"/>
        <v>480</v>
      </c>
    </row>
    <row r="8019" spans="3:13" x14ac:dyDescent="0.3">
      <c r="C8019" s="2"/>
      <c r="L8019" s="4">
        <v>0.20418752847592114</v>
      </c>
      <c r="M8019" s="28">
        <f t="shared" si="134"/>
        <v>-1040</v>
      </c>
    </row>
    <row r="8020" spans="3:13" x14ac:dyDescent="0.3">
      <c r="C8020" s="2"/>
      <c r="L8020" s="4">
        <v>0.43429520193798499</v>
      </c>
      <c r="M8020" s="27">
        <f t="shared" si="134"/>
        <v>480</v>
      </c>
    </row>
    <row r="8021" spans="3:13" x14ac:dyDescent="0.3">
      <c r="C8021" s="2"/>
      <c r="L8021" s="4">
        <v>0.70582298098967122</v>
      </c>
      <c r="M8021" s="28">
        <f t="shared" si="134"/>
        <v>480</v>
      </c>
    </row>
    <row r="8022" spans="3:13" x14ac:dyDescent="0.3">
      <c r="C8022" s="2"/>
      <c r="L8022" s="4">
        <v>0.90577623815677444</v>
      </c>
      <c r="M8022" s="27">
        <f t="shared" si="134"/>
        <v>1000</v>
      </c>
    </row>
    <row r="8023" spans="3:13" x14ac:dyDescent="0.3">
      <c r="C8023" s="2"/>
      <c r="L8023" s="4">
        <v>0.57422220572057869</v>
      </c>
      <c r="M8023" s="28">
        <f t="shared" si="134"/>
        <v>480</v>
      </c>
    </row>
    <row r="8024" spans="3:13" x14ac:dyDescent="0.3">
      <c r="C8024" s="2"/>
      <c r="L8024" s="4">
        <v>8.871490702819973E-2</v>
      </c>
      <c r="M8024" s="27">
        <f t="shared" si="134"/>
        <v>-1040</v>
      </c>
    </row>
    <row r="8025" spans="3:13" x14ac:dyDescent="0.3">
      <c r="C8025" s="2"/>
      <c r="L8025" s="4">
        <v>1.425320385031692E-2</v>
      </c>
      <c r="M8025" s="28">
        <f t="shared" si="134"/>
        <v>-1040</v>
      </c>
    </row>
    <row r="8026" spans="3:13" x14ac:dyDescent="0.3">
      <c r="C8026" s="2"/>
      <c r="L8026" s="4">
        <v>0.43247651959090427</v>
      </c>
      <c r="M8026" s="27">
        <f t="shared" si="134"/>
        <v>-540</v>
      </c>
    </row>
    <row r="8027" spans="3:13" x14ac:dyDescent="0.3">
      <c r="C8027" s="2"/>
      <c r="L8027" s="4">
        <v>0.27229173461624134</v>
      </c>
      <c r="M8027" s="28">
        <f t="shared" si="134"/>
        <v>-540</v>
      </c>
    </row>
    <row r="8028" spans="3:13" x14ac:dyDescent="0.3">
      <c r="C8028" s="2"/>
      <c r="L8028" s="4">
        <v>0.65928864400730491</v>
      </c>
      <c r="M8028" s="27">
        <f t="shared" si="134"/>
        <v>480</v>
      </c>
    </row>
    <row r="8029" spans="3:13" x14ac:dyDescent="0.3">
      <c r="C8029" s="2"/>
      <c r="L8029" s="4">
        <v>0.26983732991332687</v>
      </c>
      <c r="M8029" s="28">
        <f t="shared" si="134"/>
        <v>-540</v>
      </c>
    </row>
    <row r="8030" spans="3:13" x14ac:dyDescent="0.3">
      <c r="C8030" s="2"/>
      <c r="L8030" s="4">
        <v>0.79201527410541028</v>
      </c>
      <c r="M8030" s="27">
        <f t="shared" si="134"/>
        <v>1000</v>
      </c>
    </row>
    <row r="8031" spans="3:13" x14ac:dyDescent="0.3">
      <c r="C8031" s="2"/>
      <c r="L8031" s="4">
        <v>0.39252216072663582</v>
      </c>
      <c r="M8031" s="28">
        <f t="shared" si="134"/>
        <v>-540</v>
      </c>
    </row>
    <row r="8032" spans="3:13" x14ac:dyDescent="0.3">
      <c r="C8032" s="2"/>
      <c r="L8032" s="4">
        <v>0.53885735893731235</v>
      </c>
      <c r="M8032" s="27">
        <f t="shared" si="134"/>
        <v>480</v>
      </c>
    </row>
    <row r="8033" spans="3:13" x14ac:dyDescent="0.3">
      <c r="C8033" s="2"/>
      <c r="L8033" s="4">
        <v>0.90027984124752325</v>
      </c>
      <c r="M8033" s="28">
        <f t="shared" si="134"/>
        <v>1000</v>
      </c>
    </row>
    <row r="8034" spans="3:13" x14ac:dyDescent="0.3">
      <c r="C8034" s="2"/>
      <c r="L8034" s="4">
        <v>0.36297803301052423</v>
      </c>
      <c r="M8034" s="27">
        <f t="shared" si="134"/>
        <v>-540</v>
      </c>
    </row>
    <row r="8035" spans="3:13" x14ac:dyDescent="0.3">
      <c r="C8035" s="2"/>
      <c r="L8035" s="4">
        <v>0.13319217416971196</v>
      </c>
      <c r="M8035" s="28">
        <f t="shared" si="134"/>
        <v>-1040</v>
      </c>
    </row>
    <row r="8036" spans="3:13" x14ac:dyDescent="0.3">
      <c r="C8036" s="2"/>
      <c r="L8036" s="4">
        <v>0.65688478276181284</v>
      </c>
      <c r="M8036" s="27">
        <f t="shared" si="134"/>
        <v>480</v>
      </c>
    </row>
    <row r="8037" spans="3:13" x14ac:dyDescent="0.3">
      <c r="C8037" s="2"/>
      <c r="L8037" s="4">
        <v>0.39043347671170681</v>
      </c>
      <c r="M8037" s="28">
        <f t="shared" si="134"/>
        <v>-540</v>
      </c>
    </row>
    <row r="8038" spans="3:13" x14ac:dyDescent="0.3">
      <c r="C8038" s="2"/>
      <c r="L8038" s="4">
        <v>0.33032728156010727</v>
      </c>
      <c r="M8038" s="27">
        <f t="shared" si="134"/>
        <v>-540</v>
      </c>
    </row>
    <row r="8039" spans="3:13" x14ac:dyDescent="0.3">
      <c r="C8039" s="2"/>
      <c r="L8039" s="4">
        <v>0.55761427217460335</v>
      </c>
      <c r="M8039" s="28">
        <f t="shared" si="134"/>
        <v>480</v>
      </c>
    </row>
    <row r="8040" spans="3:13" x14ac:dyDescent="0.3">
      <c r="C8040" s="2"/>
      <c r="L8040" s="4">
        <v>7.8966061769924156E-2</v>
      </c>
      <c r="M8040" s="27">
        <f t="shared" si="134"/>
        <v>-1040</v>
      </c>
    </row>
    <row r="8041" spans="3:13" x14ac:dyDescent="0.3">
      <c r="C8041" s="2"/>
      <c r="L8041" s="4">
        <v>7.1056117780510353E-2</v>
      </c>
      <c r="M8041" s="28">
        <f t="shared" si="134"/>
        <v>-1040</v>
      </c>
    </row>
    <row r="8042" spans="3:13" x14ac:dyDescent="0.3">
      <c r="C8042" s="2"/>
      <c r="L8042" s="4">
        <v>0.75324810320508817</v>
      </c>
      <c r="M8042" s="27">
        <f t="shared" si="134"/>
        <v>1000</v>
      </c>
    </row>
    <row r="8043" spans="3:13" x14ac:dyDescent="0.3">
      <c r="C8043" s="2"/>
      <c r="L8043" s="4">
        <v>0.4135442462624318</v>
      </c>
      <c r="M8043" s="28">
        <f t="shared" si="134"/>
        <v>-540</v>
      </c>
    </row>
    <row r="8044" spans="3:13" x14ac:dyDescent="0.3">
      <c r="C8044" s="2"/>
      <c r="L8044" s="4">
        <v>0.21883425516579125</v>
      </c>
      <c r="M8044" s="27">
        <f t="shared" si="134"/>
        <v>-1040</v>
      </c>
    </row>
    <row r="8045" spans="3:13" x14ac:dyDescent="0.3">
      <c r="C8045" s="2"/>
      <c r="L8045" s="4">
        <v>0.54314190502194304</v>
      </c>
      <c r="M8045" s="28">
        <f t="shared" si="134"/>
        <v>480</v>
      </c>
    </row>
    <row r="8046" spans="3:13" x14ac:dyDescent="0.3">
      <c r="C8046" s="2"/>
      <c r="L8046" s="4">
        <v>0.72155028348511607</v>
      </c>
      <c r="M8046" s="27">
        <f t="shared" si="134"/>
        <v>480</v>
      </c>
    </row>
    <row r="8047" spans="3:13" x14ac:dyDescent="0.3">
      <c r="C8047" s="2"/>
      <c r="L8047" s="4">
        <v>0.38948525840613524</v>
      </c>
      <c r="M8047" s="28">
        <f t="shared" si="134"/>
        <v>-540</v>
      </c>
    </row>
    <row r="8048" spans="3:13" x14ac:dyDescent="0.3">
      <c r="C8048" s="2"/>
      <c r="L8048" s="4">
        <v>0.89239874780032158</v>
      </c>
      <c r="M8048" s="27">
        <f t="shared" si="134"/>
        <v>1000</v>
      </c>
    </row>
    <row r="8049" spans="3:13" x14ac:dyDescent="0.3">
      <c r="C8049" s="2"/>
      <c r="L8049" s="4">
        <v>0.4512228338452845</v>
      </c>
      <c r="M8049" s="28">
        <f t="shared" si="134"/>
        <v>480</v>
      </c>
    </row>
    <row r="8050" spans="3:13" x14ac:dyDescent="0.3">
      <c r="C8050" s="2"/>
      <c r="L8050" s="4">
        <v>0.73351793902364992</v>
      </c>
      <c r="M8050" s="27">
        <f t="shared" si="134"/>
        <v>480</v>
      </c>
    </row>
    <row r="8051" spans="3:13" x14ac:dyDescent="0.3">
      <c r="C8051" s="2"/>
      <c r="L8051" s="4">
        <v>0.77470172444970087</v>
      </c>
      <c r="M8051" s="28">
        <f t="shared" si="134"/>
        <v>1000</v>
      </c>
    </row>
    <row r="8052" spans="3:13" x14ac:dyDescent="0.3">
      <c r="C8052" s="2"/>
      <c r="L8052" s="4">
        <v>0.11745199467383194</v>
      </c>
      <c r="M8052" s="27">
        <f t="shared" si="134"/>
        <v>-1040</v>
      </c>
    </row>
    <row r="8053" spans="3:13" x14ac:dyDescent="0.3">
      <c r="C8053" s="2"/>
      <c r="L8053" s="4">
        <v>0.48538627580182736</v>
      </c>
      <c r="M8053" s="28">
        <f t="shared" si="134"/>
        <v>480</v>
      </c>
    </row>
    <row r="8054" spans="3:13" x14ac:dyDescent="0.3">
      <c r="C8054" s="2"/>
      <c r="L8054" s="4">
        <v>0.15566130664580069</v>
      </c>
      <c r="M8054" s="27">
        <f t="shared" si="134"/>
        <v>-1040</v>
      </c>
    </row>
    <row r="8055" spans="3:13" x14ac:dyDescent="0.3">
      <c r="C8055" s="2"/>
      <c r="L8055" s="4">
        <v>0.19184779178507383</v>
      </c>
      <c r="M8055" s="28">
        <f t="shared" si="134"/>
        <v>-1040</v>
      </c>
    </row>
    <row r="8056" spans="3:13" x14ac:dyDescent="0.3">
      <c r="C8056" s="2"/>
      <c r="L8056" s="4">
        <v>0.37752483094306433</v>
      </c>
      <c r="M8056" s="27">
        <f t="shared" si="134"/>
        <v>-540</v>
      </c>
    </row>
    <row r="8057" spans="3:13" x14ac:dyDescent="0.3">
      <c r="C8057" s="2"/>
      <c r="L8057" s="4">
        <v>0.18643376576312209</v>
      </c>
      <c r="M8057" s="28">
        <f t="shared" si="134"/>
        <v>-1040</v>
      </c>
    </row>
    <row r="8058" spans="3:13" x14ac:dyDescent="0.3">
      <c r="C8058" s="2"/>
      <c r="L8058" s="4">
        <v>0.31779407454452102</v>
      </c>
      <c r="M8058" s="27">
        <f t="shared" si="134"/>
        <v>-540</v>
      </c>
    </row>
    <row r="8059" spans="3:13" x14ac:dyDescent="0.3">
      <c r="C8059" s="2"/>
      <c r="L8059" s="4">
        <v>0.35105071997732928</v>
      </c>
      <c r="M8059" s="28">
        <f t="shared" si="134"/>
        <v>-540</v>
      </c>
    </row>
    <row r="8060" spans="3:13" x14ac:dyDescent="0.3">
      <c r="C8060" s="2"/>
      <c r="L8060" s="4">
        <v>0.72103471235023342</v>
      </c>
      <c r="M8060" s="27">
        <f t="shared" si="134"/>
        <v>480</v>
      </c>
    </row>
    <row r="8061" spans="3:13" x14ac:dyDescent="0.3">
      <c r="C8061" s="2"/>
      <c r="L8061" s="4">
        <v>0.67073443142235445</v>
      </c>
      <c r="M8061" s="28">
        <f t="shared" si="134"/>
        <v>480</v>
      </c>
    </row>
    <row r="8062" spans="3:13" x14ac:dyDescent="0.3">
      <c r="C8062" s="2"/>
      <c r="L8062" s="4">
        <v>1.4321870168465534E-3</v>
      </c>
      <c r="M8062" s="27">
        <f t="shared" si="134"/>
        <v>-1040</v>
      </c>
    </row>
    <row r="8063" spans="3:13" x14ac:dyDescent="0.3">
      <c r="C8063" s="2"/>
      <c r="L8063" s="4">
        <v>0.71816382100431275</v>
      </c>
      <c r="M8063" s="28">
        <f t="shared" si="134"/>
        <v>480</v>
      </c>
    </row>
    <row r="8064" spans="3:13" x14ac:dyDescent="0.3">
      <c r="C8064" s="2"/>
      <c r="L8064" s="4">
        <v>0.54400700064320362</v>
      </c>
      <c r="M8064" s="27">
        <f t="shared" si="134"/>
        <v>480</v>
      </c>
    </row>
    <row r="8065" spans="3:13" x14ac:dyDescent="0.3">
      <c r="C8065" s="2"/>
      <c r="L8065" s="4">
        <v>0.61503447654336263</v>
      </c>
      <c r="M8065" s="28">
        <f t="shared" si="134"/>
        <v>480</v>
      </c>
    </row>
    <row r="8066" spans="3:13" x14ac:dyDescent="0.3">
      <c r="C8066" s="2"/>
      <c r="L8066" s="4">
        <v>0.54165773594354183</v>
      </c>
      <c r="M8066" s="27">
        <f t="shared" si="134"/>
        <v>480</v>
      </c>
    </row>
    <row r="8067" spans="3:13" x14ac:dyDescent="0.3">
      <c r="C8067" s="2"/>
      <c r="L8067" s="4">
        <v>0.43757416041642749</v>
      </c>
      <c r="M8067" s="28">
        <f t="shared" si="134"/>
        <v>480</v>
      </c>
    </row>
    <row r="8068" spans="3:13" x14ac:dyDescent="0.3">
      <c r="C8068" s="2"/>
      <c r="L8068" s="4">
        <v>0.5294374057227591</v>
      </c>
      <c r="M8068" s="27">
        <f t="shared" si="134"/>
        <v>480</v>
      </c>
    </row>
    <row r="8069" spans="3:13" x14ac:dyDescent="0.3">
      <c r="C8069" s="2"/>
      <c r="L8069" s="4">
        <v>0.84619220267469974</v>
      </c>
      <c r="M8069" s="28">
        <f t="shared" ref="M8069:M8132" si="135">IF(L8069&gt;$D$19,$E$18,IF(L8069&gt;$D$20,$E$19,IF(L8069&gt;$D$21,$E$20,$E$21)))</f>
        <v>1000</v>
      </c>
    </row>
    <row r="8070" spans="3:13" x14ac:dyDescent="0.3">
      <c r="C8070" s="2"/>
      <c r="L8070" s="4">
        <v>3.0653511978241732E-2</v>
      </c>
      <c r="M8070" s="27">
        <f t="shared" si="135"/>
        <v>-1040</v>
      </c>
    </row>
    <row r="8071" spans="3:13" x14ac:dyDescent="0.3">
      <c r="C8071" s="2"/>
      <c r="L8071" s="4">
        <v>0.44327830214174868</v>
      </c>
      <c r="M8071" s="28">
        <f t="shared" si="135"/>
        <v>480</v>
      </c>
    </row>
    <row r="8072" spans="3:13" x14ac:dyDescent="0.3">
      <c r="C8072" s="2"/>
      <c r="L8072" s="4">
        <v>0.35376435729062228</v>
      </c>
      <c r="M8072" s="27">
        <f t="shared" si="135"/>
        <v>-540</v>
      </c>
    </row>
    <row r="8073" spans="3:13" x14ac:dyDescent="0.3">
      <c r="C8073" s="2"/>
      <c r="L8073" s="4">
        <v>0.88361714376392864</v>
      </c>
      <c r="M8073" s="28">
        <f t="shared" si="135"/>
        <v>1000</v>
      </c>
    </row>
    <row r="8074" spans="3:13" x14ac:dyDescent="0.3">
      <c r="C8074" s="2"/>
      <c r="L8074" s="4">
        <v>0.89535736475765115</v>
      </c>
      <c r="M8074" s="27">
        <f t="shared" si="135"/>
        <v>1000</v>
      </c>
    </row>
    <row r="8075" spans="3:13" x14ac:dyDescent="0.3">
      <c r="C8075" s="2"/>
      <c r="L8075" s="4">
        <v>0.70287764828815213</v>
      </c>
      <c r="M8075" s="28">
        <f t="shared" si="135"/>
        <v>480</v>
      </c>
    </row>
    <row r="8076" spans="3:13" x14ac:dyDescent="0.3">
      <c r="C8076" s="2"/>
      <c r="L8076" s="4">
        <v>0.31817137980677801</v>
      </c>
      <c r="M8076" s="27">
        <f t="shared" si="135"/>
        <v>-540</v>
      </c>
    </row>
    <row r="8077" spans="3:13" x14ac:dyDescent="0.3">
      <c r="C8077" s="2"/>
      <c r="L8077" s="4">
        <v>0.25394007686664732</v>
      </c>
      <c r="M8077" s="28">
        <f t="shared" si="135"/>
        <v>-540</v>
      </c>
    </row>
    <row r="8078" spans="3:13" x14ac:dyDescent="0.3">
      <c r="C8078" s="2"/>
      <c r="L8078" s="4">
        <v>0.37622448702421074</v>
      </c>
      <c r="M8078" s="27">
        <f t="shared" si="135"/>
        <v>-540</v>
      </c>
    </row>
    <row r="8079" spans="3:13" x14ac:dyDescent="0.3">
      <c r="C8079" s="2"/>
      <c r="L8079" s="4">
        <v>0.39578839005012523</v>
      </c>
      <c r="M8079" s="28">
        <f t="shared" si="135"/>
        <v>-540</v>
      </c>
    </row>
    <row r="8080" spans="3:13" x14ac:dyDescent="0.3">
      <c r="C8080" s="2"/>
      <c r="L8080" s="4">
        <v>0.43022934935306867</v>
      </c>
      <c r="M8080" s="27">
        <f t="shared" si="135"/>
        <v>-540</v>
      </c>
    </row>
    <row r="8081" spans="3:13" x14ac:dyDescent="0.3">
      <c r="C8081" s="2"/>
      <c r="L8081" s="4">
        <v>0.81663387723693259</v>
      </c>
      <c r="M8081" s="28">
        <f t="shared" si="135"/>
        <v>1000</v>
      </c>
    </row>
    <row r="8082" spans="3:13" x14ac:dyDescent="0.3">
      <c r="C8082" s="2"/>
      <c r="L8082" s="4">
        <v>0.95834597759500195</v>
      </c>
      <c r="M8082" s="27">
        <f t="shared" si="135"/>
        <v>1000</v>
      </c>
    </row>
    <row r="8083" spans="3:13" x14ac:dyDescent="0.3">
      <c r="C8083" s="2"/>
      <c r="L8083" s="4">
        <v>0.74506138392981236</v>
      </c>
      <c r="M8083" s="28">
        <f t="shared" si="135"/>
        <v>1000</v>
      </c>
    </row>
    <row r="8084" spans="3:13" x14ac:dyDescent="0.3">
      <c r="C8084" s="2"/>
      <c r="L8084" s="4">
        <v>0.73693781533689262</v>
      </c>
      <c r="M8084" s="27">
        <f t="shared" si="135"/>
        <v>480</v>
      </c>
    </row>
    <row r="8085" spans="3:13" x14ac:dyDescent="0.3">
      <c r="C8085" s="2"/>
      <c r="L8085" s="4">
        <v>0.8689648677293168</v>
      </c>
      <c r="M8085" s="28">
        <f t="shared" si="135"/>
        <v>1000</v>
      </c>
    </row>
    <row r="8086" spans="3:13" x14ac:dyDescent="0.3">
      <c r="C8086" s="2"/>
      <c r="L8086" s="4">
        <v>0.52846140957552812</v>
      </c>
      <c r="M8086" s="27">
        <f t="shared" si="135"/>
        <v>480</v>
      </c>
    </row>
    <row r="8087" spans="3:13" x14ac:dyDescent="0.3">
      <c r="C8087" s="2"/>
      <c r="L8087" s="4">
        <v>0.13261408509049066</v>
      </c>
      <c r="M8087" s="28">
        <f t="shared" si="135"/>
        <v>-1040</v>
      </c>
    </row>
    <row r="8088" spans="3:13" x14ac:dyDescent="0.3">
      <c r="C8088" s="2"/>
      <c r="L8088" s="4">
        <v>0.82273463827837634</v>
      </c>
      <c r="M8088" s="27">
        <f t="shared" si="135"/>
        <v>1000</v>
      </c>
    </row>
    <row r="8089" spans="3:13" x14ac:dyDescent="0.3">
      <c r="C8089" s="2"/>
      <c r="L8089" s="4">
        <v>0.64286710564083749</v>
      </c>
      <c r="M8089" s="28">
        <f t="shared" si="135"/>
        <v>480</v>
      </c>
    </row>
    <row r="8090" spans="3:13" x14ac:dyDescent="0.3">
      <c r="C8090" s="2"/>
      <c r="L8090" s="4">
        <v>0.2564459496428162</v>
      </c>
      <c r="M8090" s="27">
        <f t="shared" si="135"/>
        <v>-540</v>
      </c>
    </row>
    <row r="8091" spans="3:13" x14ac:dyDescent="0.3">
      <c r="C8091" s="2"/>
      <c r="L8091" s="4">
        <v>0.76857224803295054</v>
      </c>
      <c r="M8091" s="28">
        <f t="shared" si="135"/>
        <v>1000</v>
      </c>
    </row>
    <row r="8092" spans="3:13" x14ac:dyDescent="0.3">
      <c r="C8092" s="2"/>
      <c r="L8092" s="4">
        <v>0.62421869496518967</v>
      </c>
      <c r="M8092" s="27">
        <f t="shared" si="135"/>
        <v>480</v>
      </c>
    </row>
    <row r="8093" spans="3:13" x14ac:dyDescent="0.3">
      <c r="C8093" s="2"/>
      <c r="L8093" s="4">
        <v>0.89674453412225741</v>
      </c>
      <c r="M8093" s="28">
        <f t="shared" si="135"/>
        <v>1000</v>
      </c>
    </row>
    <row r="8094" spans="3:13" x14ac:dyDescent="0.3">
      <c r="C8094" s="2"/>
      <c r="L8094" s="4">
        <v>0.67817573737137116</v>
      </c>
      <c r="M8094" s="27">
        <f t="shared" si="135"/>
        <v>480</v>
      </c>
    </row>
    <row r="8095" spans="3:13" x14ac:dyDescent="0.3">
      <c r="C8095" s="2"/>
      <c r="L8095" s="4">
        <v>0.49415462044996838</v>
      </c>
      <c r="M8095" s="28">
        <f t="shared" si="135"/>
        <v>480</v>
      </c>
    </row>
    <row r="8096" spans="3:13" x14ac:dyDescent="0.3">
      <c r="C8096" s="2"/>
      <c r="L8096" s="4">
        <v>1.8233102618653185E-2</v>
      </c>
      <c r="M8096" s="27">
        <f t="shared" si="135"/>
        <v>-1040</v>
      </c>
    </row>
    <row r="8097" spans="3:13" x14ac:dyDescent="0.3">
      <c r="C8097" s="2"/>
      <c r="L8097" s="4">
        <v>0.97763033263286347</v>
      </c>
      <c r="M8097" s="28">
        <f t="shared" si="135"/>
        <v>1000</v>
      </c>
    </row>
    <row r="8098" spans="3:13" x14ac:dyDescent="0.3">
      <c r="C8098" s="2"/>
      <c r="L8098" s="4">
        <v>0.22723722072280694</v>
      </c>
      <c r="M8098" s="27">
        <f t="shared" si="135"/>
        <v>-1040</v>
      </c>
    </row>
    <row r="8099" spans="3:13" x14ac:dyDescent="0.3">
      <c r="C8099" s="2"/>
      <c r="L8099" s="4">
        <v>0.49000114294183128</v>
      </c>
      <c r="M8099" s="28">
        <f t="shared" si="135"/>
        <v>480</v>
      </c>
    </row>
    <row r="8100" spans="3:13" x14ac:dyDescent="0.3">
      <c r="C8100" s="2"/>
      <c r="L8100" s="4">
        <v>0.57264462922047055</v>
      </c>
      <c r="M8100" s="27">
        <f t="shared" si="135"/>
        <v>480</v>
      </c>
    </row>
    <row r="8101" spans="3:13" x14ac:dyDescent="0.3">
      <c r="C8101" s="2"/>
      <c r="L8101" s="4">
        <v>0.7488204301463407</v>
      </c>
      <c r="M8101" s="28">
        <f t="shared" si="135"/>
        <v>1000</v>
      </c>
    </row>
    <row r="8102" spans="3:13" x14ac:dyDescent="0.3">
      <c r="C8102" s="2"/>
      <c r="L8102" s="4">
        <v>0.67043993785372769</v>
      </c>
      <c r="M8102" s="27">
        <f t="shared" si="135"/>
        <v>480</v>
      </c>
    </row>
    <row r="8103" spans="3:13" x14ac:dyDescent="0.3">
      <c r="C8103" s="2"/>
      <c r="L8103" s="4">
        <v>0.78013655068018539</v>
      </c>
      <c r="M8103" s="28">
        <f t="shared" si="135"/>
        <v>1000</v>
      </c>
    </row>
    <row r="8104" spans="3:13" x14ac:dyDescent="0.3">
      <c r="C8104" s="2"/>
      <c r="L8104" s="4">
        <v>0.99602194179654746</v>
      </c>
      <c r="M8104" s="27">
        <f t="shared" si="135"/>
        <v>1000</v>
      </c>
    </row>
    <row r="8105" spans="3:13" x14ac:dyDescent="0.3">
      <c r="C8105" s="2"/>
      <c r="L8105" s="4">
        <v>0.85756607741696789</v>
      </c>
      <c r="M8105" s="28">
        <f t="shared" si="135"/>
        <v>1000</v>
      </c>
    </row>
    <row r="8106" spans="3:13" x14ac:dyDescent="0.3">
      <c r="C8106" s="2"/>
      <c r="L8106" s="4">
        <v>0.11074096667544842</v>
      </c>
      <c r="M8106" s="27">
        <f t="shared" si="135"/>
        <v>-1040</v>
      </c>
    </row>
    <row r="8107" spans="3:13" x14ac:dyDescent="0.3">
      <c r="C8107" s="2"/>
      <c r="L8107" s="4">
        <v>0.94937892224333087</v>
      </c>
      <c r="M8107" s="28">
        <f t="shared" si="135"/>
        <v>1000</v>
      </c>
    </row>
    <row r="8108" spans="3:13" x14ac:dyDescent="0.3">
      <c r="C8108" s="2"/>
      <c r="L8108" s="4">
        <v>0.74970084172266893</v>
      </c>
      <c r="M8108" s="27">
        <f t="shared" si="135"/>
        <v>1000</v>
      </c>
    </row>
    <row r="8109" spans="3:13" x14ac:dyDescent="0.3">
      <c r="C8109" s="2"/>
      <c r="L8109" s="4">
        <v>0.12989246857136527</v>
      </c>
      <c r="M8109" s="28">
        <f t="shared" si="135"/>
        <v>-1040</v>
      </c>
    </row>
    <row r="8110" spans="3:13" x14ac:dyDescent="0.3">
      <c r="C8110" s="2"/>
      <c r="L8110" s="4">
        <v>0.12514651263952281</v>
      </c>
      <c r="M8110" s="27">
        <f t="shared" si="135"/>
        <v>-1040</v>
      </c>
    </row>
    <row r="8111" spans="3:13" x14ac:dyDescent="0.3">
      <c r="C8111" s="2"/>
      <c r="L8111" s="4">
        <v>0.19593144392824835</v>
      </c>
      <c r="M8111" s="28">
        <f t="shared" si="135"/>
        <v>-1040</v>
      </c>
    </row>
    <row r="8112" spans="3:13" x14ac:dyDescent="0.3">
      <c r="C8112" s="2"/>
      <c r="L8112" s="4">
        <v>0.64922098806596862</v>
      </c>
      <c r="M8112" s="27">
        <f t="shared" si="135"/>
        <v>480</v>
      </c>
    </row>
    <row r="8113" spans="3:13" x14ac:dyDescent="0.3">
      <c r="C8113" s="2"/>
      <c r="L8113" s="4">
        <v>0.67730249276391108</v>
      </c>
      <c r="M8113" s="28">
        <f t="shared" si="135"/>
        <v>480</v>
      </c>
    </row>
    <row r="8114" spans="3:13" x14ac:dyDescent="0.3">
      <c r="C8114" s="2"/>
      <c r="L8114" s="4">
        <v>0.58882804651974852</v>
      </c>
      <c r="M8114" s="27">
        <f t="shared" si="135"/>
        <v>480</v>
      </c>
    </row>
    <row r="8115" spans="3:13" x14ac:dyDescent="0.3">
      <c r="C8115" s="2"/>
      <c r="L8115" s="4">
        <v>0.53668824283592176</v>
      </c>
      <c r="M8115" s="28">
        <f t="shared" si="135"/>
        <v>480</v>
      </c>
    </row>
    <row r="8116" spans="3:13" x14ac:dyDescent="0.3">
      <c r="C8116" s="2"/>
      <c r="L8116" s="4">
        <v>0.33602925991130916</v>
      </c>
      <c r="M8116" s="27">
        <f t="shared" si="135"/>
        <v>-540</v>
      </c>
    </row>
    <row r="8117" spans="3:13" x14ac:dyDescent="0.3">
      <c r="C8117" s="2"/>
      <c r="L8117" s="4">
        <v>0.29426510413433182</v>
      </c>
      <c r="M8117" s="28">
        <f t="shared" si="135"/>
        <v>-540</v>
      </c>
    </row>
    <row r="8118" spans="3:13" x14ac:dyDescent="0.3">
      <c r="C8118" s="2"/>
      <c r="L8118" s="4">
        <v>0.31491200855380086</v>
      </c>
      <c r="M8118" s="27">
        <f t="shared" si="135"/>
        <v>-540</v>
      </c>
    </row>
    <row r="8119" spans="3:13" x14ac:dyDescent="0.3">
      <c r="C8119" s="2"/>
      <c r="L8119" s="4">
        <v>0.25392242060810633</v>
      </c>
      <c r="M8119" s="28">
        <f t="shared" si="135"/>
        <v>-540</v>
      </c>
    </row>
    <row r="8120" spans="3:13" x14ac:dyDescent="0.3">
      <c r="C8120" s="2"/>
      <c r="L8120" s="4">
        <v>0.15026477014783235</v>
      </c>
      <c r="M8120" s="27">
        <f t="shared" si="135"/>
        <v>-1040</v>
      </c>
    </row>
    <row r="8121" spans="3:13" x14ac:dyDescent="0.3">
      <c r="C8121" s="2"/>
      <c r="L8121" s="4">
        <v>3.9957579679611777E-2</v>
      </c>
      <c r="M8121" s="28">
        <f t="shared" si="135"/>
        <v>-1040</v>
      </c>
    </row>
    <row r="8122" spans="3:13" x14ac:dyDescent="0.3">
      <c r="C8122" s="2"/>
      <c r="L8122" s="4">
        <v>0.22496518320123671</v>
      </c>
      <c r="M8122" s="27">
        <f t="shared" si="135"/>
        <v>-1040</v>
      </c>
    </row>
    <row r="8123" spans="3:13" x14ac:dyDescent="0.3">
      <c r="C8123" s="2"/>
      <c r="L8123" s="4">
        <v>0.69028711752719007</v>
      </c>
      <c r="M8123" s="28">
        <f t="shared" si="135"/>
        <v>480</v>
      </c>
    </row>
    <row r="8124" spans="3:13" x14ac:dyDescent="0.3">
      <c r="C8124" s="2"/>
      <c r="L8124" s="4">
        <v>0.74137163732443667</v>
      </c>
      <c r="M8124" s="27">
        <f t="shared" si="135"/>
        <v>480</v>
      </c>
    </row>
    <row r="8125" spans="3:13" x14ac:dyDescent="0.3">
      <c r="C8125" s="2"/>
      <c r="L8125" s="4">
        <v>0.72504152565720592</v>
      </c>
      <c r="M8125" s="28">
        <f t="shared" si="135"/>
        <v>480</v>
      </c>
    </row>
    <row r="8126" spans="3:13" x14ac:dyDescent="0.3">
      <c r="C8126" s="2"/>
      <c r="L8126" s="4">
        <v>0.46720485555325864</v>
      </c>
      <c r="M8126" s="27">
        <f t="shared" si="135"/>
        <v>480</v>
      </c>
    </row>
    <row r="8127" spans="3:13" x14ac:dyDescent="0.3">
      <c r="C8127" s="2"/>
      <c r="L8127" s="4">
        <v>2.9446945680783987E-2</v>
      </c>
      <c r="M8127" s="28">
        <f t="shared" si="135"/>
        <v>-1040</v>
      </c>
    </row>
    <row r="8128" spans="3:13" x14ac:dyDescent="0.3">
      <c r="C8128" s="2"/>
      <c r="L8128" s="4">
        <v>0.7145460065540219</v>
      </c>
      <c r="M8128" s="27">
        <f t="shared" si="135"/>
        <v>480</v>
      </c>
    </row>
    <row r="8129" spans="3:13" x14ac:dyDescent="0.3">
      <c r="C8129" s="2"/>
      <c r="L8129" s="4">
        <v>6.0935616807133108E-2</v>
      </c>
      <c r="M8129" s="28">
        <f t="shared" si="135"/>
        <v>-1040</v>
      </c>
    </row>
    <row r="8130" spans="3:13" x14ac:dyDescent="0.3">
      <c r="C8130" s="2"/>
      <c r="L8130" s="4">
        <v>0.10688046220107539</v>
      </c>
      <c r="M8130" s="27">
        <f t="shared" si="135"/>
        <v>-1040</v>
      </c>
    </row>
    <row r="8131" spans="3:13" x14ac:dyDescent="0.3">
      <c r="C8131" s="2"/>
      <c r="L8131" s="4">
        <v>0.65935757667800066</v>
      </c>
      <c r="M8131" s="28">
        <f t="shared" si="135"/>
        <v>480</v>
      </c>
    </row>
    <row r="8132" spans="3:13" x14ac:dyDescent="0.3">
      <c r="C8132" s="2"/>
      <c r="L8132" s="4">
        <v>0.821926696837046</v>
      </c>
      <c r="M8132" s="27">
        <f t="shared" si="135"/>
        <v>1000</v>
      </c>
    </row>
    <row r="8133" spans="3:13" x14ac:dyDescent="0.3">
      <c r="C8133" s="2"/>
      <c r="L8133" s="4">
        <v>0.18900213899634788</v>
      </c>
      <c r="M8133" s="28">
        <f t="shared" ref="M8133:M8196" si="136">IF(L8133&gt;$D$19,$E$18,IF(L8133&gt;$D$20,$E$19,IF(L8133&gt;$D$21,$E$20,$E$21)))</f>
        <v>-1040</v>
      </c>
    </row>
    <row r="8134" spans="3:13" x14ac:dyDescent="0.3">
      <c r="C8134" s="2"/>
      <c r="L8134" s="4">
        <v>3.9461026774002539E-3</v>
      </c>
      <c r="M8134" s="27">
        <f t="shared" si="136"/>
        <v>-1040</v>
      </c>
    </row>
    <row r="8135" spans="3:13" x14ac:dyDescent="0.3">
      <c r="C8135" s="2"/>
      <c r="L8135" s="4">
        <v>0.92569595202139732</v>
      </c>
      <c r="M8135" s="28">
        <f t="shared" si="136"/>
        <v>1000</v>
      </c>
    </row>
    <row r="8136" spans="3:13" x14ac:dyDescent="0.3">
      <c r="C8136" s="2"/>
      <c r="L8136" s="4">
        <v>0.45274644002597408</v>
      </c>
      <c r="M8136" s="27">
        <f t="shared" si="136"/>
        <v>480</v>
      </c>
    </row>
    <row r="8137" spans="3:13" x14ac:dyDescent="0.3">
      <c r="C8137" s="2"/>
      <c r="L8137" s="4">
        <v>0.43210873334695654</v>
      </c>
      <c r="M8137" s="28">
        <f t="shared" si="136"/>
        <v>-540</v>
      </c>
    </row>
    <row r="8138" spans="3:13" x14ac:dyDescent="0.3">
      <c r="C8138" s="2"/>
      <c r="L8138" s="4">
        <v>2.2791116575072157E-2</v>
      </c>
      <c r="M8138" s="27">
        <f t="shared" si="136"/>
        <v>-1040</v>
      </c>
    </row>
    <row r="8139" spans="3:13" x14ac:dyDescent="0.3">
      <c r="C8139" s="2"/>
      <c r="L8139" s="4">
        <v>0.45317824171502652</v>
      </c>
      <c r="M8139" s="28">
        <f t="shared" si="136"/>
        <v>480</v>
      </c>
    </row>
    <row r="8140" spans="3:13" x14ac:dyDescent="0.3">
      <c r="C8140" s="2"/>
      <c r="L8140" s="4">
        <v>0.67252405280345218</v>
      </c>
      <c r="M8140" s="27">
        <f t="shared" si="136"/>
        <v>480</v>
      </c>
    </row>
    <row r="8141" spans="3:13" x14ac:dyDescent="0.3">
      <c r="C8141" s="2"/>
      <c r="L8141" s="4">
        <v>0.23596092662067736</v>
      </c>
      <c r="M8141" s="28">
        <f t="shared" si="136"/>
        <v>-540</v>
      </c>
    </row>
    <row r="8142" spans="3:13" x14ac:dyDescent="0.3">
      <c r="C8142" s="2"/>
      <c r="L8142" s="4">
        <v>0.76892846442207852</v>
      </c>
      <c r="M8142" s="27">
        <f t="shared" si="136"/>
        <v>1000</v>
      </c>
    </row>
    <row r="8143" spans="3:13" x14ac:dyDescent="0.3">
      <c r="C8143" s="2"/>
      <c r="L8143" s="4">
        <v>0.40063514823073298</v>
      </c>
      <c r="M8143" s="28">
        <f t="shared" si="136"/>
        <v>-540</v>
      </c>
    </row>
    <row r="8144" spans="3:13" x14ac:dyDescent="0.3">
      <c r="C8144" s="2"/>
      <c r="L8144" s="4">
        <v>0.24278809977466465</v>
      </c>
      <c r="M8144" s="27">
        <f t="shared" si="136"/>
        <v>-540</v>
      </c>
    </row>
    <row r="8145" spans="3:13" x14ac:dyDescent="0.3">
      <c r="C8145" s="2"/>
      <c r="L8145" s="4">
        <v>0.1012273160305609</v>
      </c>
      <c r="M8145" s="28">
        <f t="shared" si="136"/>
        <v>-1040</v>
      </c>
    </row>
    <row r="8146" spans="3:13" x14ac:dyDescent="0.3">
      <c r="C8146" s="2"/>
      <c r="L8146" s="4">
        <v>0.43546634179822075</v>
      </c>
      <c r="M8146" s="27">
        <f t="shared" si="136"/>
        <v>480</v>
      </c>
    </row>
    <row r="8147" spans="3:13" x14ac:dyDescent="0.3">
      <c r="C8147" s="2"/>
      <c r="L8147" s="4">
        <v>0.8027210836587817</v>
      </c>
      <c r="M8147" s="28">
        <f t="shared" si="136"/>
        <v>1000</v>
      </c>
    </row>
    <row r="8148" spans="3:13" x14ac:dyDescent="0.3">
      <c r="C8148" s="2"/>
      <c r="L8148" s="4">
        <v>0.19259073318264386</v>
      </c>
      <c r="M8148" s="27">
        <f t="shared" si="136"/>
        <v>-1040</v>
      </c>
    </row>
    <row r="8149" spans="3:13" x14ac:dyDescent="0.3">
      <c r="C8149" s="2"/>
      <c r="L8149" s="4">
        <v>0.46949358460371371</v>
      </c>
      <c r="M8149" s="28">
        <f t="shared" si="136"/>
        <v>480</v>
      </c>
    </row>
    <row r="8150" spans="3:13" x14ac:dyDescent="0.3">
      <c r="C8150" s="2"/>
      <c r="L8150" s="4">
        <v>0.71653935220711162</v>
      </c>
      <c r="M8150" s="27">
        <f t="shared" si="136"/>
        <v>480</v>
      </c>
    </row>
    <row r="8151" spans="3:13" x14ac:dyDescent="0.3">
      <c r="C8151" s="2"/>
      <c r="L8151" s="4">
        <v>0.58591976868650752</v>
      </c>
      <c r="M8151" s="28">
        <f t="shared" si="136"/>
        <v>480</v>
      </c>
    </row>
    <row r="8152" spans="3:13" x14ac:dyDescent="0.3">
      <c r="C8152" s="2"/>
      <c r="L8152" s="4">
        <v>0.6749852868357562</v>
      </c>
      <c r="M8152" s="27">
        <f t="shared" si="136"/>
        <v>480</v>
      </c>
    </row>
    <row r="8153" spans="3:13" x14ac:dyDescent="0.3">
      <c r="C8153" s="2"/>
      <c r="L8153" s="4">
        <v>0.22125489768221807</v>
      </c>
      <c r="M8153" s="28">
        <f t="shared" si="136"/>
        <v>-1040</v>
      </c>
    </row>
    <row r="8154" spans="3:13" x14ac:dyDescent="0.3">
      <c r="C8154" s="2"/>
      <c r="L8154" s="4">
        <v>0.64449427720088526</v>
      </c>
      <c r="M8154" s="27">
        <f t="shared" si="136"/>
        <v>480</v>
      </c>
    </row>
    <row r="8155" spans="3:13" x14ac:dyDescent="0.3">
      <c r="C8155" s="2"/>
      <c r="L8155" s="4">
        <v>0.33726239597879559</v>
      </c>
      <c r="M8155" s="28">
        <f t="shared" si="136"/>
        <v>-540</v>
      </c>
    </row>
    <row r="8156" spans="3:13" x14ac:dyDescent="0.3">
      <c r="C8156" s="2"/>
      <c r="L8156" s="4">
        <v>0.28789824757760496</v>
      </c>
      <c r="M8156" s="27">
        <f t="shared" si="136"/>
        <v>-540</v>
      </c>
    </row>
    <row r="8157" spans="3:13" x14ac:dyDescent="0.3">
      <c r="C8157" s="2"/>
      <c r="L8157" s="4">
        <v>0.696113514527122</v>
      </c>
      <c r="M8157" s="28">
        <f t="shared" si="136"/>
        <v>480</v>
      </c>
    </row>
    <row r="8158" spans="3:13" x14ac:dyDescent="0.3">
      <c r="C8158" s="2"/>
      <c r="L8158" s="4">
        <v>0.93448872645178405</v>
      </c>
      <c r="M8158" s="27">
        <f t="shared" si="136"/>
        <v>1000</v>
      </c>
    </row>
    <row r="8159" spans="3:13" x14ac:dyDescent="0.3">
      <c r="C8159" s="2"/>
      <c r="L8159" s="4">
        <v>0.18900510746215704</v>
      </c>
      <c r="M8159" s="28">
        <f t="shared" si="136"/>
        <v>-1040</v>
      </c>
    </row>
    <row r="8160" spans="3:13" x14ac:dyDescent="0.3">
      <c r="C8160" s="2"/>
      <c r="L8160" s="4">
        <v>0.63138950094533552</v>
      </c>
      <c r="M8160" s="27">
        <f t="shared" si="136"/>
        <v>480</v>
      </c>
    </row>
    <row r="8161" spans="3:13" x14ac:dyDescent="0.3">
      <c r="C8161" s="2"/>
      <c r="L8161" s="4">
        <v>0.6378117083027236</v>
      </c>
      <c r="M8161" s="28">
        <f t="shared" si="136"/>
        <v>480</v>
      </c>
    </row>
    <row r="8162" spans="3:13" x14ac:dyDescent="0.3">
      <c r="C8162" s="2"/>
      <c r="L8162" s="4">
        <v>0.88787852189349059</v>
      </c>
      <c r="M8162" s="27">
        <f t="shared" si="136"/>
        <v>1000</v>
      </c>
    </row>
    <row r="8163" spans="3:13" x14ac:dyDescent="0.3">
      <c r="C8163" s="2"/>
      <c r="L8163" s="4">
        <v>0.68899646551594007</v>
      </c>
      <c r="M8163" s="28">
        <f t="shared" si="136"/>
        <v>480</v>
      </c>
    </row>
    <row r="8164" spans="3:13" x14ac:dyDescent="0.3">
      <c r="C8164" s="2"/>
      <c r="L8164" s="4">
        <v>0.57497938269718984</v>
      </c>
      <c r="M8164" s="27">
        <f t="shared" si="136"/>
        <v>480</v>
      </c>
    </row>
    <row r="8165" spans="3:13" x14ac:dyDescent="0.3">
      <c r="C8165" s="2"/>
      <c r="L8165" s="4">
        <v>1.0214569607347568E-2</v>
      </c>
      <c r="M8165" s="28">
        <f t="shared" si="136"/>
        <v>-1040</v>
      </c>
    </row>
    <row r="8166" spans="3:13" x14ac:dyDescent="0.3">
      <c r="C8166" s="2"/>
      <c r="L8166" s="4">
        <v>0.95203219873821343</v>
      </c>
      <c r="M8166" s="27">
        <f t="shared" si="136"/>
        <v>1000</v>
      </c>
    </row>
    <row r="8167" spans="3:13" x14ac:dyDescent="0.3">
      <c r="C8167" s="2"/>
      <c r="L8167" s="4">
        <v>0.71924470424310316</v>
      </c>
      <c r="M8167" s="28">
        <f t="shared" si="136"/>
        <v>480</v>
      </c>
    </row>
    <row r="8168" spans="3:13" x14ac:dyDescent="0.3">
      <c r="C8168" s="2"/>
      <c r="L8168" s="4">
        <v>0.68794846199226678</v>
      </c>
      <c r="M8168" s="27">
        <f t="shared" si="136"/>
        <v>480</v>
      </c>
    </row>
    <row r="8169" spans="3:13" x14ac:dyDescent="0.3">
      <c r="C8169" s="2"/>
      <c r="L8169" s="4">
        <v>0.13443439977883331</v>
      </c>
      <c r="M8169" s="28">
        <f t="shared" si="136"/>
        <v>-1040</v>
      </c>
    </row>
    <row r="8170" spans="3:13" x14ac:dyDescent="0.3">
      <c r="C8170" s="2"/>
      <c r="L8170" s="4">
        <v>9.1459232287242953E-2</v>
      </c>
      <c r="M8170" s="27">
        <f t="shared" si="136"/>
        <v>-1040</v>
      </c>
    </row>
    <row r="8171" spans="3:13" x14ac:dyDescent="0.3">
      <c r="C8171" s="2"/>
      <c r="L8171" s="4">
        <v>0.52203911859790186</v>
      </c>
      <c r="M8171" s="28">
        <f t="shared" si="136"/>
        <v>480</v>
      </c>
    </row>
    <row r="8172" spans="3:13" x14ac:dyDescent="0.3">
      <c r="C8172" s="2"/>
      <c r="L8172" s="4">
        <v>0.82708588524779403</v>
      </c>
      <c r="M8172" s="27">
        <f t="shared" si="136"/>
        <v>1000</v>
      </c>
    </row>
    <row r="8173" spans="3:13" x14ac:dyDescent="0.3">
      <c r="C8173" s="2"/>
      <c r="L8173" s="4">
        <v>0.55503162867847489</v>
      </c>
      <c r="M8173" s="28">
        <f t="shared" si="136"/>
        <v>480</v>
      </c>
    </row>
    <row r="8174" spans="3:13" x14ac:dyDescent="0.3">
      <c r="C8174" s="2"/>
      <c r="L8174" s="4">
        <v>0.73191318248545456</v>
      </c>
      <c r="M8174" s="27">
        <f t="shared" si="136"/>
        <v>480</v>
      </c>
    </row>
    <row r="8175" spans="3:13" x14ac:dyDescent="0.3">
      <c r="C8175" s="2"/>
      <c r="L8175" s="4">
        <v>0.66468923659022128</v>
      </c>
      <c r="M8175" s="28">
        <f t="shared" si="136"/>
        <v>480</v>
      </c>
    </row>
    <row r="8176" spans="3:13" x14ac:dyDescent="0.3">
      <c r="C8176" s="2"/>
      <c r="L8176" s="4">
        <v>0.51960646456408721</v>
      </c>
      <c r="M8176" s="27">
        <f t="shared" si="136"/>
        <v>480</v>
      </c>
    </row>
    <row r="8177" spans="3:13" x14ac:dyDescent="0.3">
      <c r="C8177" s="2"/>
      <c r="L8177" s="4">
        <v>0.61278467729406105</v>
      </c>
      <c r="M8177" s="28">
        <f t="shared" si="136"/>
        <v>480</v>
      </c>
    </row>
    <row r="8178" spans="3:13" x14ac:dyDescent="0.3">
      <c r="C8178" s="2"/>
      <c r="L8178" s="4">
        <v>1.1826524277892658E-2</v>
      </c>
      <c r="M8178" s="27">
        <f t="shared" si="136"/>
        <v>-1040</v>
      </c>
    </row>
    <row r="8179" spans="3:13" x14ac:dyDescent="0.3">
      <c r="C8179" s="2"/>
      <c r="L8179" s="4">
        <v>0.83432115480309177</v>
      </c>
      <c r="M8179" s="28">
        <f t="shared" si="136"/>
        <v>1000</v>
      </c>
    </row>
    <row r="8180" spans="3:13" x14ac:dyDescent="0.3">
      <c r="C8180" s="2"/>
      <c r="L8180" s="4">
        <v>0.65776863032270916</v>
      </c>
      <c r="M8180" s="27">
        <f t="shared" si="136"/>
        <v>480</v>
      </c>
    </row>
    <row r="8181" spans="3:13" x14ac:dyDescent="0.3">
      <c r="C8181" s="2"/>
      <c r="L8181" s="4">
        <v>0.42985315079952324</v>
      </c>
      <c r="M8181" s="28">
        <f t="shared" si="136"/>
        <v>-540</v>
      </c>
    </row>
    <row r="8182" spans="3:13" x14ac:dyDescent="0.3">
      <c r="C8182" s="2"/>
      <c r="L8182" s="4">
        <v>0.84897360728097604</v>
      </c>
      <c r="M8182" s="27">
        <f t="shared" si="136"/>
        <v>1000</v>
      </c>
    </row>
    <row r="8183" spans="3:13" x14ac:dyDescent="0.3">
      <c r="C8183" s="2"/>
      <c r="L8183" s="4">
        <v>0.72264131979135859</v>
      </c>
      <c r="M8183" s="28">
        <f t="shared" si="136"/>
        <v>480</v>
      </c>
    </row>
    <row r="8184" spans="3:13" x14ac:dyDescent="0.3">
      <c r="C8184" s="2"/>
      <c r="L8184" s="4">
        <v>0.90138341106205067</v>
      </c>
      <c r="M8184" s="27">
        <f t="shared" si="136"/>
        <v>1000</v>
      </c>
    </row>
    <row r="8185" spans="3:13" x14ac:dyDescent="0.3">
      <c r="C8185" s="2"/>
      <c r="L8185" s="4">
        <v>0.76754541967805257</v>
      </c>
      <c r="M8185" s="28">
        <f t="shared" si="136"/>
        <v>1000</v>
      </c>
    </row>
    <row r="8186" spans="3:13" x14ac:dyDescent="0.3">
      <c r="C8186" s="2"/>
      <c r="L8186" s="4">
        <v>0.66825250137960468</v>
      </c>
      <c r="M8186" s="27">
        <f t="shared" si="136"/>
        <v>480</v>
      </c>
    </row>
    <row r="8187" spans="3:13" x14ac:dyDescent="0.3">
      <c r="C8187" s="2"/>
      <c r="L8187" s="4">
        <v>0.37652472439379048</v>
      </c>
      <c r="M8187" s="28">
        <f t="shared" si="136"/>
        <v>-540</v>
      </c>
    </row>
    <row r="8188" spans="3:13" x14ac:dyDescent="0.3">
      <c r="C8188" s="2"/>
      <c r="L8188" s="4">
        <v>0.1975027496094991</v>
      </c>
      <c r="M8188" s="27">
        <f t="shared" si="136"/>
        <v>-1040</v>
      </c>
    </row>
    <row r="8189" spans="3:13" x14ac:dyDescent="0.3">
      <c r="C8189" s="2"/>
      <c r="L8189" s="4">
        <v>0.69201968050270413</v>
      </c>
      <c r="M8189" s="28">
        <f t="shared" si="136"/>
        <v>480</v>
      </c>
    </row>
    <row r="8190" spans="3:13" x14ac:dyDescent="0.3">
      <c r="C8190" s="2"/>
      <c r="L8190" s="4">
        <v>0.493744867655457</v>
      </c>
      <c r="M8190" s="27">
        <f t="shared" si="136"/>
        <v>480</v>
      </c>
    </row>
    <row r="8191" spans="3:13" x14ac:dyDescent="0.3">
      <c r="C8191" s="2"/>
      <c r="L8191" s="4">
        <v>0.37628875874845746</v>
      </c>
      <c r="M8191" s="28">
        <f t="shared" si="136"/>
        <v>-540</v>
      </c>
    </row>
    <row r="8192" spans="3:13" x14ac:dyDescent="0.3">
      <c r="C8192" s="2"/>
      <c r="L8192" s="4">
        <v>0.67977215979259853</v>
      </c>
      <c r="M8192" s="27">
        <f t="shared" si="136"/>
        <v>480</v>
      </c>
    </row>
    <row r="8193" spans="3:13" x14ac:dyDescent="0.3">
      <c r="C8193" s="2"/>
      <c r="L8193" s="4">
        <v>6.0790357519780236E-2</v>
      </c>
      <c r="M8193" s="28">
        <f t="shared" si="136"/>
        <v>-1040</v>
      </c>
    </row>
    <row r="8194" spans="3:13" x14ac:dyDescent="0.3">
      <c r="C8194" s="2"/>
      <c r="L8194" s="4">
        <v>0.91638728657495794</v>
      </c>
      <c r="M8194" s="27">
        <f t="shared" si="136"/>
        <v>1000</v>
      </c>
    </row>
    <row r="8195" spans="3:13" x14ac:dyDescent="0.3">
      <c r="C8195" s="2"/>
      <c r="L8195" s="4">
        <v>0.24645605518989211</v>
      </c>
      <c r="M8195" s="28">
        <f t="shared" si="136"/>
        <v>-540</v>
      </c>
    </row>
    <row r="8196" spans="3:13" x14ac:dyDescent="0.3">
      <c r="C8196" s="2"/>
      <c r="L8196" s="4">
        <v>0.60938365369350245</v>
      </c>
      <c r="M8196" s="27">
        <f t="shared" si="136"/>
        <v>480</v>
      </c>
    </row>
    <row r="8197" spans="3:13" x14ac:dyDescent="0.3">
      <c r="C8197" s="2"/>
      <c r="L8197" s="4">
        <v>0.36167699144701404</v>
      </c>
      <c r="M8197" s="28">
        <f t="shared" ref="M8197:M8260" si="137">IF(L8197&gt;$D$19,$E$18,IF(L8197&gt;$D$20,$E$19,IF(L8197&gt;$D$21,$E$20,$E$21)))</f>
        <v>-540</v>
      </c>
    </row>
    <row r="8198" spans="3:13" x14ac:dyDescent="0.3">
      <c r="C8198" s="2"/>
      <c r="L8198" s="4">
        <v>0.57259499387386925</v>
      </c>
      <c r="M8198" s="27">
        <f t="shared" si="137"/>
        <v>480</v>
      </c>
    </row>
    <row r="8199" spans="3:13" x14ac:dyDescent="0.3">
      <c r="C8199" s="2"/>
      <c r="L8199" s="4">
        <v>0.14688558133810592</v>
      </c>
      <c r="M8199" s="28">
        <f t="shared" si="137"/>
        <v>-1040</v>
      </c>
    </row>
    <row r="8200" spans="3:13" x14ac:dyDescent="0.3">
      <c r="C8200" s="2"/>
      <c r="L8200" s="4">
        <v>0.765960857293844</v>
      </c>
      <c r="M8200" s="27">
        <f t="shared" si="137"/>
        <v>1000</v>
      </c>
    </row>
    <row r="8201" spans="3:13" x14ac:dyDescent="0.3">
      <c r="C8201" s="2"/>
      <c r="L8201" s="4">
        <v>3.682506990675305E-2</v>
      </c>
      <c r="M8201" s="28">
        <f t="shared" si="137"/>
        <v>-1040</v>
      </c>
    </row>
    <row r="8202" spans="3:13" x14ac:dyDescent="0.3">
      <c r="C8202" s="2"/>
      <c r="L8202" s="4">
        <v>5.1227189545238527E-2</v>
      </c>
      <c r="M8202" s="27">
        <f t="shared" si="137"/>
        <v>-1040</v>
      </c>
    </row>
    <row r="8203" spans="3:13" x14ac:dyDescent="0.3">
      <c r="C8203" s="2"/>
      <c r="L8203" s="4">
        <v>0.41615721262179395</v>
      </c>
      <c r="M8203" s="28">
        <f t="shared" si="137"/>
        <v>-540</v>
      </c>
    </row>
    <row r="8204" spans="3:13" x14ac:dyDescent="0.3">
      <c r="C8204" s="2"/>
      <c r="L8204" s="4">
        <v>0.51543399520530475</v>
      </c>
      <c r="M8204" s="27">
        <f t="shared" si="137"/>
        <v>480</v>
      </c>
    </row>
    <row r="8205" spans="3:13" x14ac:dyDescent="0.3">
      <c r="C8205" s="2"/>
      <c r="L8205" s="4">
        <v>0.86079567102341825</v>
      </c>
      <c r="M8205" s="28">
        <f t="shared" si="137"/>
        <v>1000</v>
      </c>
    </row>
    <row r="8206" spans="3:13" x14ac:dyDescent="0.3">
      <c r="C8206" s="2"/>
      <c r="L8206" s="4">
        <v>0.43895861649105339</v>
      </c>
      <c r="M8206" s="27">
        <f t="shared" si="137"/>
        <v>480</v>
      </c>
    </row>
    <row r="8207" spans="3:13" x14ac:dyDescent="0.3">
      <c r="C8207" s="2"/>
      <c r="L8207" s="4">
        <v>0.42424792876033635</v>
      </c>
      <c r="M8207" s="28">
        <f t="shared" si="137"/>
        <v>-540</v>
      </c>
    </row>
    <row r="8208" spans="3:13" x14ac:dyDescent="0.3">
      <c r="C8208" s="2"/>
      <c r="L8208" s="4">
        <v>4.9077546102162639E-2</v>
      </c>
      <c r="M8208" s="27">
        <f t="shared" si="137"/>
        <v>-1040</v>
      </c>
    </row>
    <row r="8209" spans="3:13" x14ac:dyDescent="0.3">
      <c r="C8209" s="2"/>
      <c r="L8209" s="4">
        <v>1.3239518649832971E-2</v>
      </c>
      <c r="M8209" s="28">
        <f t="shared" si="137"/>
        <v>-1040</v>
      </c>
    </row>
    <row r="8210" spans="3:13" x14ac:dyDescent="0.3">
      <c r="C8210" s="2"/>
      <c r="L8210" s="4">
        <v>0.33779638956901459</v>
      </c>
      <c r="M8210" s="27">
        <f t="shared" si="137"/>
        <v>-540</v>
      </c>
    </row>
    <row r="8211" spans="3:13" x14ac:dyDescent="0.3">
      <c r="C8211" s="2"/>
      <c r="L8211" s="4">
        <v>0.58260356026991356</v>
      </c>
      <c r="M8211" s="28">
        <f t="shared" si="137"/>
        <v>480</v>
      </c>
    </row>
    <row r="8212" spans="3:13" x14ac:dyDescent="0.3">
      <c r="C8212" s="2"/>
      <c r="L8212" s="4">
        <v>4.0406967083422729E-2</v>
      </c>
      <c r="M8212" s="27">
        <f t="shared" si="137"/>
        <v>-1040</v>
      </c>
    </row>
    <row r="8213" spans="3:13" x14ac:dyDescent="0.3">
      <c r="C8213" s="2"/>
      <c r="L8213" s="4">
        <v>0.21991857663342229</v>
      </c>
      <c r="M8213" s="28">
        <f t="shared" si="137"/>
        <v>-1040</v>
      </c>
    </row>
    <row r="8214" spans="3:13" x14ac:dyDescent="0.3">
      <c r="C8214" s="2"/>
      <c r="L8214" s="4">
        <v>0.90021198946848568</v>
      </c>
      <c r="M8214" s="27">
        <f t="shared" si="137"/>
        <v>1000</v>
      </c>
    </row>
    <row r="8215" spans="3:13" x14ac:dyDescent="0.3">
      <c r="C8215" s="2"/>
      <c r="L8215" s="4">
        <v>0.27697237999167224</v>
      </c>
      <c r="M8215" s="28">
        <f t="shared" si="137"/>
        <v>-540</v>
      </c>
    </row>
    <row r="8216" spans="3:13" x14ac:dyDescent="0.3">
      <c r="C8216" s="2"/>
      <c r="L8216" s="4">
        <v>0.81691381649552819</v>
      </c>
      <c r="M8216" s="27">
        <f t="shared" si="137"/>
        <v>1000</v>
      </c>
    </row>
    <row r="8217" spans="3:13" x14ac:dyDescent="0.3">
      <c r="C8217" s="2"/>
      <c r="L8217" s="4">
        <v>2.4326711644492072E-2</v>
      </c>
      <c r="M8217" s="28">
        <f t="shared" si="137"/>
        <v>-1040</v>
      </c>
    </row>
    <row r="8218" spans="3:13" x14ac:dyDescent="0.3">
      <c r="C8218" s="2"/>
      <c r="L8218" s="4">
        <v>0.79521661823650525</v>
      </c>
      <c r="M8218" s="27">
        <f t="shared" si="137"/>
        <v>1000</v>
      </c>
    </row>
    <row r="8219" spans="3:13" x14ac:dyDescent="0.3">
      <c r="C8219" s="2"/>
      <c r="L8219" s="4">
        <v>0.77059551785712121</v>
      </c>
      <c r="M8219" s="28">
        <f t="shared" si="137"/>
        <v>1000</v>
      </c>
    </row>
    <row r="8220" spans="3:13" x14ac:dyDescent="0.3">
      <c r="C8220" s="2"/>
      <c r="L8220" s="4">
        <v>0.61984742753626654</v>
      </c>
      <c r="M8220" s="27">
        <f t="shared" si="137"/>
        <v>480</v>
      </c>
    </row>
    <row r="8221" spans="3:13" x14ac:dyDescent="0.3">
      <c r="C8221" s="2"/>
      <c r="L8221" s="4">
        <v>0.25241447222053792</v>
      </c>
      <c r="M8221" s="28">
        <f t="shared" si="137"/>
        <v>-540</v>
      </c>
    </row>
    <row r="8222" spans="3:13" x14ac:dyDescent="0.3">
      <c r="C8222" s="2"/>
      <c r="L8222" s="4">
        <v>0.57930573455531365</v>
      </c>
      <c r="M8222" s="27">
        <f t="shared" si="137"/>
        <v>480</v>
      </c>
    </row>
    <row r="8223" spans="3:13" x14ac:dyDescent="0.3">
      <c r="C8223" s="2"/>
      <c r="L8223" s="4">
        <v>0.50318593066782269</v>
      </c>
      <c r="M8223" s="28">
        <f t="shared" si="137"/>
        <v>480</v>
      </c>
    </row>
    <row r="8224" spans="3:13" x14ac:dyDescent="0.3">
      <c r="C8224" s="2"/>
      <c r="L8224" s="4">
        <v>0.33366865332790119</v>
      </c>
      <c r="M8224" s="27">
        <f t="shared" si="137"/>
        <v>-540</v>
      </c>
    </row>
    <row r="8225" spans="3:13" x14ac:dyDescent="0.3">
      <c r="C8225" s="2"/>
      <c r="L8225" s="4">
        <v>0.84152753257325363</v>
      </c>
      <c r="M8225" s="28">
        <f t="shared" si="137"/>
        <v>1000</v>
      </c>
    </row>
    <row r="8226" spans="3:13" x14ac:dyDescent="0.3">
      <c r="C8226" s="2"/>
      <c r="L8226" s="4">
        <v>0.70140544341701605</v>
      </c>
      <c r="M8226" s="27">
        <f t="shared" si="137"/>
        <v>480</v>
      </c>
    </row>
    <row r="8227" spans="3:13" x14ac:dyDescent="0.3">
      <c r="C8227" s="2"/>
      <c r="L8227" s="4">
        <v>0.98373045236821488</v>
      </c>
      <c r="M8227" s="28">
        <f t="shared" si="137"/>
        <v>1000</v>
      </c>
    </row>
    <row r="8228" spans="3:13" x14ac:dyDescent="0.3">
      <c r="C8228" s="2"/>
      <c r="L8228" s="4">
        <v>1.1785897397416867E-2</v>
      </c>
      <c r="M8228" s="27">
        <f t="shared" si="137"/>
        <v>-1040</v>
      </c>
    </row>
    <row r="8229" spans="3:13" x14ac:dyDescent="0.3">
      <c r="C8229" s="2"/>
      <c r="L8229" s="4">
        <v>0.20994817243999375</v>
      </c>
      <c r="M8229" s="28">
        <f t="shared" si="137"/>
        <v>-1040</v>
      </c>
    </row>
    <row r="8230" spans="3:13" x14ac:dyDescent="0.3">
      <c r="C8230" s="2"/>
      <c r="L8230" s="4">
        <v>0.2425456275974458</v>
      </c>
      <c r="M8230" s="27">
        <f t="shared" si="137"/>
        <v>-540</v>
      </c>
    </row>
    <row r="8231" spans="3:13" x14ac:dyDescent="0.3">
      <c r="C8231" s="2"/>
      <c r="L8231" s="4">
        <v>0.62282556923652499</v>
      </c>
      <c r="M8231" s="28">
        <f t="shared" si="137"/>
        <v>480</v>
      </c>
    </row>
    <row r="8232" spans="3:13" x14ac:dyDescent="0.3">
      <c r="C8232" s="2"/>
      <c r="L8232" s="4">
        <v>0.51500352724130405</v>
      </c>
      <c r="M8232" s="27">
        <f t="shared" si="137"/>
        <v>480</v>
      </c>
    </row>
    <row r="8233" spans="3:13" x14ac:dyDescent="0.3">
      <c r="C8233" s="2"/>
      <c r="L8233" s="4">
        <v>0.55138325968960722</v>
      </c>
      <c r="M8233" s="28">
        <f t="shared" si="137"/>
        <v>480</v>
      </c>
    </row>
    <row r="8234" spans="3:13" x14ac:dyDescent="0.3">
      <c r="C8234" s="2"/>
      <c r="L8234" s="4">
        <v>0.27282825772218933</v>
      </c>
      <c r="M8234" s="27">
        <f t="shared" si="137"/>
        <v>-540</v>
      </c>
    </row>
    <row r="8235" spans="3:13" x14ac:dyDescent="0.3">
      <c r="C8235" s="2"/>
      <c r="L8235" s="4">
        <v>0.83463309691246268</v>
      </c>
      <c r="M8235" s="28">
        <f t="shared" si="137"/>
        <v>1000</v>
      </c>
    </row>
    <row r="8236" spans="3:13" x14ac:dyDescent="0.3">
      <c r="C8236" s="2"/>
      <c r="L8236" s="4">
        <v>0.81937221548584316</v>
      </c>
      <c r="M8236" s="27">
        <f t="shared" si="137"/>
        <v>1000</v>
      </c>
    </row>
    <row r="8237" spans="3:13" x14ac:dyDescent="0.3">
      <c r="C8237" s="2"/>
      <c r="L8237" s="4">
        <v>0.54648175115097142</v>
      </c>
      <c r="M8237" s="28">
        <f t="shared" si="137"/>
        <v>480</v>
      </c>
    </row>
    <row r="8238" spans="3:13" x14ac:dyDescent="0.3">
      <c r="C8238" s="2"/>
      <c r="L8238" s="4">
        <v>0.98127652356587458</v>
      </c>
      <c r="M8238" s="27">
        <f t="shared" si="137"/>
        <v>1000</v>
      </c>
    </row>
    <row r="8239" spans="3:13" x14ac:dyDescent="0.3">
      <c r="C8239" s="2"/>
      <c r="L8239" s="4">
        <v>0.4296828521917988</v>
      </c>
      <c r="M8239" s="28">
        <f t="shared" si="137"/>
        <v>-540</v>
      </c>
    </row>
    <row r="8240" spans="3:13" x14ac:dyDescent="0.3">
      <c r="C8240" s="2"/>
      <c r="L8240" s="4">
        <v>0.87566799254840899</v>
      </c>
      <c r="M8240" s="27">
        <f t="shared" si="137"/>
        <v>1000</v>
      </c>
    </row>
    <row r="8241" spans="3:13" x14ac:dyDescent="0.3">
      <c r="C8241" s="2"/>
      <c r="L8241" s="4">
        <v>0.29161651192068139</v>
      </c>
      <c r="M8241" s="28">
        <f t="shared" si="137"/>
        <v>-540</v>
      </c>
    </row>
    <row r="8242" spans="3:13" x14ac:dyDescent="0.3">
      <c r="C8242" s="2"/>
      <c r="L8242" s="4">
        <v>0.79316372500336363</v>
      </c>
      <c r="M8242" s="27">
        <f t="shared" si="137"/>
        <v>1000</v>
      </c>
    </row>
    <row r="8243" spans="3:13" x14ac:dyDescent="0.3">
      <c r="C8243" s="2"/>
      <c r="L8243" s="4">
        <v>0.32409580932982796</v>
      </c>
      <c r="M8243" s="28">
        <f t="shared" si="137"/>
        <v>-540</v>
      </c>
    </row>
    <row r="8244" spans="3:13" x14ac:dyDescent="0.3">
      <c r="C8244" s="2"/>
      <c r="L8244" s="4">
        <v>0.12007815440762615</v>
      </c>
      <c r="M8244" s="27">
        <f t="shared" si="137"/>
        <v>-1040</v>
      </c>
    </row>
    <row r="8245" spans="3:13" x14ac:dyDescent="0.3">
      <c r="C8245" s="2"/>
      <c r="L8245" s="4">
        <v>0.13602451794022452</v>
      </c>
      <c r="M8245" s="28">
        <f t="shared" si="137"/>
        <v>-1040</v>
      </c>
    </row>
    <row r="8246" spans="3:13" x14ac:dyDescent="0.3">
      <c r="C8246" s="2"/>
      <c r="L8246" s="4">
        <v>0.86764664568737593</v>
      </c>
      <c r="M8246" s="27">
        <f t="shared" si="137"/>
        <v>1000</v>
      </c>
    </row>
    <row r="8247" spans="3:13" x14ac:dyDescent="0.3">
      <c r="C8247" s="2"/>
      <c r="L8247" s="4">
        <v>0.83816554724166858</v>
      </c>
      <c r="M8247" s="28">
        <f t="shared" si="137"/>
        <v>1000</v>
      </c>
    </row>
    <row r="8248" spans="3:13" x14ac:dyDescent="0.3">
      <c r="C8248" s="2"/>
      <c r="L8248" s="4">
        <v>6.8874087766522929E-2</v>
      </c>
      <c r="M8248" s="27">
        <f t="shared" si="137"/>
        <v>-1040</v>
      </c>
    </row>
    <row r="8249" spans="3:13" x14ac:dyDescent="0.3">
      <c r="C8249" s="2"/>
      <c r="L8249" s="4">
        <v>0.46531399731674683</v>
      </c>
      <c r="M8249" s="28">
        <f t="shared" si="137"/>
        <v>480</v>
      </c>
    </row>
    <row r="8250" spans="3:13" x14ac:dyDescent="0.3">
      <c r="C8250" s="2"/>
      <c r="L8250" s="4">
        <v>0.43472443868571309</v>
      </c>
      <c r="M8250" s="27">
        <f t="shared" si="137"/>
        <v>480</v>
      </c>
    </row>
    <row r="8251" spans="3:13" x14ac:dyDescent="0.3">
      <c r="C8251" s="2"/>
      <c r="L8251" s="4">
        <v>0.25183414032987861</v>
      </c>
      <c r="M8251" s="28">
        <f t="shared" si="137"/>
        <v>-540</v>
      </c>
    </row>
    <row r="8252" spans="3:13" x14ac:dyDescent="0.3">
      <c r="C8252" s="2"/>
      <c r="L8252" s="4">
        <v>0.77316247787614667</v>
      </c>
      <c r="M8252" s="27">
        <f t="shared" si="137"/>
        <v>1000</v>
      </c>
    </row>
    <row r="8253" spans="3:13" x14ac:dyDescent="0.3">
      <c r="C8253" s="2"/>
      <c r="L8253" s="4">
        <v>0.55596092032323297</v>
      </c>
      <c r="M8253" s="28">
        <f t="shared" si="137"/>
        <v>480</v>
      </c>
    </row>
    <row r="8254" spans="3:13" x14ac:dyDescent="0.3">
      <c r="C8254" s="2"/>
      <c r="L8254" s="4">
        <v>0.90755950835269739</v>
      </c>
      <c r="M8254" s="27">
        <f t="shared" si="137"/>
        <v>1000</v>
      </c>
    </row>
    <row r="8255" spans="3:13" x14ac:dyDescent="0.3">
      <c r="C8255" s="2"/>
      <c r="L8255" s="4">
        <v>0.22988465741654462</v>
      </c>
      <c r="M8255" s="28">
        <f t="shared" si="137"/>
        <v>-540</v>
      </c>
    </row>
    <row r="8256" spans="3:13" x14ac:dyDescent="0.3">
      <c r="C8256" s="2"/>
      <c r="L8256" s="4">
        <v>0.66213161210553395</v>
      </c>
      <c r="M8256" s="27">
        <f t="shared" si="137"/>
        <v>480</v>
      </c>
    </row>
    <row r="8257" spans="3:13" x14ac:dyDescent="0.3">
      <c r="C8257" s="2"/>
      <c r="L8257" s="4">
        <v>8.8880332696961162E-3</v>
      </c>
      <c r="M8257" s="28">
        <f t="shared" si="137"/>
        <v>-1040</v>
      </c>
    </row>
    <row r="8258" spans="3:13" x14ac:dyDescent="0.3">
      <c r="C8258" s="2"/>
      <c r="L8258" s="4">
        <v>0.12620850398626504</v>
      </c>
      <c r="M8258" s="27">
        <f t="shared" si="137"/>
        <v>-1040</v>
      </c>
    </row>
    <row r="8259" spans="3:13" x14ac:dyDescent="0.3">
      <c r="C8259" s="2"/>
      <c r="L8259" s="4">
        <v>0.16432905677572496</v>
      </c>
      <c r="M8259" s="28">
        <f t="shared" si="137"/>
        <v>-1040</v>
      </c>
    </row>
    <row r="8260" spans="3:13" x14ac:dyDescent="0.3">
      <c r="C8260" s="2"/>
      <c r="L8260" s="4">
        <v>0.93754504785473414</v>
      </c>
      <c r="M8260" s="27">
        <f t="shared" si="137"/>
        <v>1000</v>
      </c>
    </row>
    <row r="8261" spans="3:13" x14ac:dyDescent="0.3">
      <c r="C8261" s="2"/>
      <c r="L8261" s="4">
        <v>0.93149358092440404</v>
      </c>
      <c r="M8261" s="28">
        <f t="shared" ref="M8261:M8324" si="138">IF(L8261&gt;$D$19,$E$18,IF(L8261&gt;$D$20,$E$19,IF(L8261&gt;$D$21,$E$20,$E$21)))</f>
        <v>1000</v>
      </c>
    </row>
    <row r="8262" spans="3:13" x14ac:dyDescent="0.3">
      <c r="C8262" s="2"/>
      <c r="L8262" s="4">
        <v>1.662660559204987E-2</v>
      </c>
      <c r="M8262" s="27">
        <f t="shared" si="138"/>
        <v>-1040</v>
      </c>
    </row>
    <row r="8263" spans="3:13" x14ac:dyDescent="0.3">
      <c r="C8263" s="2"/>
      <c r="L8263" s="4">
        <v>0.68811867785752467</v>
      </c>
      <c r="M8263" s="28">
        <f t="shared" si="138"/>
        <v>480</v>
      </c>
    </row>
    <row r="8264" spans="3:13" x14ac:dyDescent="0.3">
      <c r="C8264" s="2"/>
      <c r="L8264" s="4">
        <v>1.334447302689612E-2</v>
      </c>
      <c r="M8264" s="27">
        <f t="shared" si="138"/>
        <v>-1040</v>
      </c>
    </row>
    <row r="8265" spans="3:13" x14ac:dyDescent="0.3">
      <c r="C8265" s="2"/>
      <c r="L8265" s="4">
        <v>0.80922593705620727</v>
      </c>
      <c r="M8265" s="28">
        <f t="shared" si="138"/>
        <v>1000</v>
      </c>
    </row>
    <row r="8266" spans="3:13" x14ac:dyDescent="0.3">
      <c r="C8266" s="2"/>
      <c r="L8266" s="4">
        <v>0.67339693900717412</v>
      </c>
      <c r="M8266" s="27">
        <f t="shared" si="138"/>
        <v>480</v>
      </c>
    </row>
    <row r="8267" spans="3:13" x14ac:dyDescent="0.3">
      <c r="C8267" s="2"/>
      <c r="L8267" s="4">
        <v>0.22313727644706105</v>
      </c>
      <c r="M8267" s="28">
        <f t="shared" si="138"/>
        <v>-1040</v>
      </c>
    </row>
    <row r="8268" spans="3:13" x14ac:dyDescent="0.3">
      <c r="C8268" s="2"/>
      <c r="L8268" s="4">
        <v>0.57166060193315771</v>
      </c>
      <c r="M8268" s="27">
        <f t="shared" si="138"/>
        <v>480</v>
      </c>
    </row>
    <row r="8269" spans="3:13" x14ac:dyDescent="0.3">
      <c r="C8269" s="2"/>
      <c r="L8269" s="4">
        <v>0.56942771678322079</v>
      </c>
      <c r="M8269" s="28">
        <f t="shared" si="138"/>
        <v>480</v>
      </c>
    </row>
    <row r="8270" spans="3:13" x14ac:dyDescent="0.3">
      <c r="C8270" s="2"/>
      <c r="L8270" s="4">
        <v>0.51914319206752146</v>
      </c>
      <c r="M8270" s="27">
        <f t="shared" si="138"/>
        <v>480</v>
      </c>
    </row>
    <row r="8271" spans="3:13" x14ac:dyDescent="0.3">
      <c r="C8271" s="2"/>
      <c r="L8271" s="4">
        <v>0.33971186663590014</v>
      </c>
      <c r="M8271" s="28">
        <f t="shared" si="138"/>
        <v>-540</v>
      </c>
    </row>
    <row r="8272" spans="3:13" x14ac:dyDescent="0.3">
      <c r="C8272" s="2"/>
      <c r="L8272" s="4">
        <v>0.64057322640791814</v>
      </c>
      <c r="M8272" s="27">
        <f t="shared" si="138"/>
        <v>480</v>
      </c>
    </row>
    <row r="8273" spans="3:13" x14ac:dyDescent="0.3">
      <c r="C8273" s="2"/>
      <c r="L8273" s="4">
        <v>0.60007845659655001</v>
      </c>
      <c r="M8273" s="28">
        <f t="shared" si="138"/>
        <v>480</v>
      </c>
    </row>
    <row r="8274" spans="3:13" x14ac:dyDescent="0.3">
      <c r="C8274" s="2"/>
      <c r="L8274" s="4">
        <v>3.7249388992925958E-3</v>
      </c>
      <c r="M8274" s="27">
        <f t="shared" si="138"/>
        <v>-1040</v>
      </c>
    </row>
    <row r="8275" spans="3:13" x14ac:dyDescent="0.3">
      <c r="C8275" s="2"/>
      <c r="L8275" s="4">
        <v>0.22526134829383526</v>
      </c>
      <c r="M8275" s="28">
        <f t="shared" si="138"/>
        <v>-1040</v>
      </c>
    </row>
    <row r="8276" spans="3:13" x14ac:dyDescent="0.3">
      <c r="C8276" s="2"/>
      <c r="L8276" s="4">
        <v>0.10849512600820599</v>
      </c>
      <c r="M8276" s="27">
        <f t="shared" si="138"/>
        <v>-1040</v>
      </c>
    </row>
    <row r="8277" spans="3:13" x14ac:dyDescent="0.3">
      <c r="C8277" s="2"/>
      <c r="L8277" s="4">
        <v>0.70849218667746983</v>
      </c>
      <c r="M8277" s="28">
        <f t="shared" si="138"/>
        <v>480</v>
      </c>
    </row>
    <row r="8278" spans="3:13" x14ac:dyDescent="0.3">
      <c r="C8278" s="2"/>
      <c r="L8278" s="4">
        <v>0.20980002492660255</v>
      </c>
      <c r="M8278" s="27">
        <f t="shared" si="138"/>
        <v>-1040</v>
      </c>
    </row>
    <row r="8279" spans="3:13" x14ac:dyDescent="0.3">
      <c r="C8279" s="2"/>
      <c r="L8279" s="4">
        <v>0.4938967866924493</v>
      </c>
      <c r="M8279" s="28">
        <f t="shared" si="138"/>
        <v>480</v>
      </c>
    </row>
    <row r="8280" spans="3:13" x14ac:dyDescent="0.3">
      <c r="C8280" s="2"/>
      <c r="L8280" s="4">
        <v>9.5075674585028969E-3</v>
      </c>
      <c r="M8280" s="27">
        <f t="shared" si="138"/>
        <v>-1040</v>
      </c>
    </row>
    <row r="8281" spans="3:13" x14ac:dyDescent="0.3">
      <c r="C8281" s="2"/>
      <c r="L8281" s="4">
        <v>0.31772164096463318</v>
      </c>
      <c r="M8281" s="28">
        <f t="shared" si="138"/>
        <v>-540</v>
      </c>
    </row>
    <row r="8282" spans="3:13" x14ac:dyDescent="0.3">
      <c r="C8282" s="2"/>
      <c r="L8282" s="4">
        <v>0.53174145803328587</v>
      </c>
      <c r="M8282" s="27">
        <f t="shared" si="138"/>
        <v>480</v>
      </c>
    </row>
    <row r="8283" spans="3:13" x14ac:dyDescent="0.3">
      <c r="C8283" s="2"/>
      <c r="L8283" s="4">
        <v>0.10718777076588692</v>
      </c>
      <c r="M8283" s="28">
        <f t="shared" si="138"/>
        <v>-1040</v>
      </c>
    </row>
    <row r="8284" spans="3:13" x14ac:dyDescent="0.3">
      <c r="C8284" s="2"/>
      <c r="L8284" s="4">
        <v>8.4509872501012828E-2</v>
      </c>
      <c r="M8284" s="27">
        <f t="shared" si="138"/>
        <v>-1040</v>
      </c>
    </row>
    <row r="8285" spans="3:13" x14ac:dyDescent="0.3">
      <c r="C8285" s="2"/>
      <c r="L8285" s="4">
        <v>0.74770150929964307</v>
      </c>
      <c r="M8285" s="28">
        <f t="shared" si="138"/>
        <v>1000</v>
      </c>
    </row>
    <row r="8286" spans="3:13" x14ac:dyDescent="0.3">
      <c r="C8286" s="2"/>
      <c r="L8286" s="4">
        <v>0.93385758970136057</v>
      </c>
      <c r="M8286" s="27">
        <f t="shared" si="138"/>
        <v>1000</v>
      </c>
    </row>
    <row r="8287" spans="3:13" x14ac:dyDescent="0.3">
      <c r="C8287" s="2"/>
      <c r="L8287" s="4">
        <v>0.84090405820063618</v>
      </c>
      <c r="M8287" s="28">
        <f t="shared" si="138"/>
        <v>1000</v>
      </c>
    </row>
    <row r="8288" spans="3:13" x14ac:dyDescent="0.3">
      <c r="C8288" s="2"/>
      <c r="L8288" s="4">
        <v>0.89452659714713612</v>
      </c>
      <c r="M8288" s="27">
        <f t="shared" si="138"/>
        <v>1000</v>
      </c>
    </row>
    <row r="8289" spans="3:13" x14ac:dyDescent="0.3">
      <c r="C8289" s="2"/>
      <c r="L8289" s="4">
        <v>0.39810883794233376</v>
      </c>
      <c r="M8289" s="28">
        <f t="shared" si="138"/>
        <v>-540</v>
      </c>
    </row>
    <row r="8290" spans="3:13" x14ac:dyDescent="0.3">
      <c r="C8290" s="2"/>
      <c r="L8290" s="4">
        <v>0.7693259848573174</v>
      </c>
      <c r="M8290" s="27">
        <f t="shared" si="138"/>
        <v>1000</v>
      </c>
    </row>
    <row r="8291" spans="3:13" x14ac:dyDescent="0.3">
      <c r="C8291" s="2"/>
      <c r="L8291" s="4">
        <v>3.8231930701419059E-2</v>
      </c>
      <c r="M8291" s="28">
        <f t="shared" si="138"/>
        <v>-1040</v>
      </c>
    </row>
    <row r="8292" spans="3:13" x14ac:dyDescent="0.3">
      <c r="C8292" s="2"/>
      <c r="L8292" s="4">
        <v>0.62982884647585058</v>
      </c>
      <c r="M8292" s="27">
        <f t="shared" si="138"/>
        <v>480</v>
      </c>
    </row>
    <row r="8293" spans="3:13" x14ac:dyDescent="0.3">
      <c r="C8293" s="2"/>
      <c r="L8293" s="4">
        <v>0.20066907797875155</v>
      </c>
      <c r="M8293" s="28">
        <f t="shared" si="138"/>
        <v>-1040</v>
      </c>
    </row>
    <row r="8294" spans="3:13" x14ac:dyDescent="0.3">
      <c r="C8294" s="2"/>
      <c r="L8294" s="4">
        <v>0.85979678929603764</v>
      </c>
      <c r="M8294" s="27">
        <f t="shared" si="138"/>
        <v>1000</v>
      </c>
    </row>
    <row r="8295" spans="3:13" x14ac:dyDescent="0.3">
      <c r="C8295" s="2"/>
      <c r="L8295" s="4">
        <v>0.7444705963706636</v>
      </c>
      <c r="M8295" s="28">
        <f t="shared" si="138"/>
        <v>1000</v>
      </c>
    </row>
    <row r="8296" spans="3:13" x14ac:dyDescent="0.3">
      <c r="C8296" s="2"/>
      <c r="L8296" s="4">
        <v>0.73871505176634089</v>
      </c>
      <c r="M8296" s="27">
        <f t="shared" si="138"/>
        <v>480</v>
      </c>
    </row>
    <row r="8297" spans="3:13" x14ac:dyDescent="0.3">
      <c r="C8297" s="2"/>
      <c r="L8297" s="4">
        <v>0.6593177865366554</v>
      </c>
      <c r="M8297" s="28">
        <f t="shared" si="138"/>
        <v>480</v>
      </c>
    </row>
    <row r="8298" spans="3:13" x14ac:dyDescent="0.3">
      <c r="C8298" s="2"/>
      <c r="L8298" s="4">
        <v>0.57255807289640182</v>
      </c>
      <c r="M8298" s="27">
        <f t="shared" si="138"/>
        <v>480</v>
      </c>
    </row>
    <row r="8299" spans="3:13" x14ac:dyDescent="0.3">
      <c r="C8299" s="2"/>
      <c r="L8299" s="4">
        <v>5.8156540876719842E-2</v>
      </c>
      <c r="M8299" s="28">
        <f t="shared" si="138"/>
        <v>-1040</v>
      </c>
    </row>
    <row r="8300" spans="3:13" x14ac:dyDescent="0.3">
      <c r="C8300" s="2"/>
      <c r="L8300" s="4">
        <v>0.73484997056128598</v>
      </c>
      <c r="M8300" s="27">
        <f t="shared" si="138"/>
        <v>480</v>
      </c>
    </row>
    <row r="8301" spans="3:13" x14ac:dyDescent="0.3">
      <c r="C8301" s="2"/>
      <c r="L8301" s="4">
        <v>0.52387579769828674</v>
      </c>
      <c r="M8301" s="28">
        <f t="shared" si="138"/>
        <v>480</v>
      </c>
    </row>
    <row r="8302" spans="3:13" x14ac:dyDescent="0.3">
      <c r="C8302" s="2"/>
      <c r="L8302" s="4">
        <v>0.95373923786631787</v>
      </c>
      <c r="M8302" s="27">
        <f t="shared" si="138"/>
        <v>1000</v>
      </c>
    </row>
    <row r="8303" spans="3:13" x14ac:dyDescent="0.3">
      <c r="C8303" s="2"/>
      <c r="L8303" s="4">
        <v>0.30674259559092332</v>
      </c>
      <c r="M8303" s="28">
        <f t="shared" si="138"/>
        <v>-540</v>
      </c>
    </row>
    <row r="8304" spans="3:13" x14ac:dyDescent="0.3">
      <c r="C8304" s="2"/>
      <c r="L8304" s="4">
        <v>0.38345412580175309</v>
      </c>
      <c r="M8304" s="27">
        <f t="shared" si="138"/>
        <v>-540</v>
      </c>
    </row>
    <row r="8305" spans="3:13" x14ac:dyDescent="0.3">
      <c r="C8305" s="2"/>
      <c r="L8305" s="4">
        <v>0.17600410932485699</v>
      </c>
      <c r="M8305" s="28">
        <f t="shared" si="138"/>
        <v>-1040</v>
      </c>
    </row>
    <row r="8306" spans="3:13" x14ac:dyDescent="0.3">
      <c r="C8306" s="2"/>
      <c r="L8306" s="4">
        <v>0.22480244001879257</v>
      </c>
      <c r="M8306" s="27">
        <f t="shared" si="138"/>
        <v>-1040</v>
      </c>
    </row>
    <row r="8307" spans="3:13" x14ac:dyDescent="0.3">
      <c r="C8307" s="2"/>
      <c r="L8307" s="4">
        <v>0.45520644275494404</v>
      </c>
      <c r="M8307" s="28">
        <f t="shared" si="138"/>
        <v>480</v>
      </c>
    </row>
    <row r="8308" spans="3:13" x14ac:dyDescent="0.3">
      <c r="C8308" s="2"/>
      <c r="L8308" s="4">
        <v>0.88469015734454037</v>
      </c>
      <c r="M8308" s="27">
        <f t="shared" si="138"/>
        <v>1000</v>
      </c>
    </row>
    <row r="8309" spans="3:13" x14ac:dyDescent="0.3">
      <c r="C8309" s="2"/>
      <c r="L8309" s="4">
        <v>0.44676096921277408</v>
      </c>
      <c r="M8309" s="28">
        <f t="shared" si="138"/>
        <v>480</v>
      </c>
    </row>
    <row r="8310" spans="3:13" x14ac:dyDescent="0.3">
      <c r="C8310" s="2"/>
      <c r="L8310" s="4">
        <v>0.36639140601571507</v>
      </c>
      <c r="M8310" s="27">
        <f t="shared" si="138"/>
        <v>-540</v>
      </c>
    </row>
    <row r="8311" spans="3:13" x14ac:dyDescent="0.3">
      <c r="C8311" s="2"/>
      <c r="L8311" s="4">
        <v>5.4999462565727741E-2</v>
      </c>
      <c r="M8311" s="28">
        <f t="shared" si="138"/>
        <v>-1040</v>
      </c>
    </row>
    <row r="8312" spans="3:13" x14ac:dyDescent="0.3">
      <c r="C8312" s="2"/>
      <c r="L8312" s="4">
        <v>0.34412384036331867</v>
      </c>
      <c r="M8312" s="27">
        <f t="shared" si="138"/>
        <v>-540</v>
      </c>
    </row>
    <row r="8313" spans="3:13" x14ac:dyDescent="0.3">
      <c r="C8313" s="2"/>
      <c r="L8313" s="4">
        <v>0.87571750590159914</v>
      </c>
      <c r="M8313" s="28">
        <f t="shared" si="138"/>
        <v>1000</v>
      </c>
    </row>
    <row r="8314" spans="3:13" x14ac:dyDescent="0.3">
      <c r="C8314" s="2"/>
      <c r="L8314" s="4">
        <v>0.21731777523313989</v>
      </c>
      <c r="M8314" s="27">
        <f t="shared" si="138"/>
        <v>-1040</v>
      </c>
    </row>
    <row r="8315" spans="3:13" x14ac:dyDescent="0.3">
      <c r="C8315" s="2"/>
      <c r="L8315" s="4">
        <v>0.41552982883011524</v>
      </c>
      <c r="M8315" s="28">
        <f t="shared" si="138"/>
        <v>-540</v>
      </c>
    </row>
    <row r="8316" spans="3:13" x14ac:dyDescent="0.3">
      <c r="C8316" s="2"/>
      <c r="L8316" s="4">
        <v>0.83886286543746569</v>
      </c>
      <c r="M8316" s="27">
        <f t="shared" si="138"/>
        <v>1000</v>
      </c>
    </row>
    <row r="8317" spans="3:13" x14ac:dyDescent="0.3">
      <c r="C8317" s="2"/>
      <c r="L8317" s="4">
        <v>0.87431092213689898</v>
      </c>
      <c r="M8317" s="28">
        <f t="shared" si="138"/>
        <v>1000</v>
      </c>
    </row>
    <row r="8318" spans="3:13" x14ac:dyDescent="0.3">
      <c r="C8318" s="2"/>
      <c r="L8318" s="4">
        <v>6.6464618797845487E-2</v>
      </c>
      <c r="M8318" s="27">
        <f t="shared" si="138"/>
        <v>-1040</v>
      </c>
    </row>
    <row r="8319" spans="3:13" x14ac:dyDescent="0.3">
      <c r="C8319" s="2"/>
      <c r="L8319" s="4">
        <v>0.39249499935749621</v>
      </c>
      <c r="M8319" s="28">
        <f t="shared" si="138"/>
        <v>-540</v>
      </c>
    </row>
    <row r="8320" spans="3:13" x14ac:dyDescent="0.3">
      <c r="C8320" s="2"/>
      <c r="L8320" s="4">
        <v>0.47248460354008071</v>
      </c>
      <c r="M8320" s="27">
        <f t="shared" si="138"/>
        <v>480</v>
      </c>
    </row>
    <row r="8321" spans="3:13" x14ac:dyDescent="0.3">
      <c r="C8321" s="2"/>
      <c r="L8321" s="4">
        <v>0.6270787206129439</v>
      </c>
      <c r="M8321" s="28">
        <f t="shared" si="138"/>
        <v>480</v>
      </c>
    </row>
    <row r="8322" spans="3:13" x14ac:dyDescent="0.3">
      <c r="C8322" s="2"/>
      <c r="L8322" s="4">
        <v>0.42324282217940157</v>
      </c>
      <c r="M8322" s="27">
        <f t="shared" si="138"/>
        <v>-540</v>
      </c>
    </row>
    <row r="8323" spans="3:13" x14ac:dyDescent="0.3">
      <c r="C8323" s="2"/>
      <c r="L8323" s="4">
        <v>9.6731987951447329E-2</v>
      </c>
      <c r="M8323" s="28">
        <f t="shared" si="138"/>
        <v>-1040</v>
      </c>
    </row>
    <row r="8324" spans="3:13" x14ac:dyDescent="0.3">
      <c r="C8324" s="2"/>
      <c r="L8324" s="4">
        <v>0.95414812598504584</v>
      </c>
      <c r="M8324" s="27">
        <f t="shared" si="138"/>
        <v>1000</v>
      </c>
    </row>
    <row r="8325" spans="3:13" x14ac:dyDescent="0.3">
      <c r="C8325" s="2"/>
      <c r="L8325" s="4">
        <v>0.45988395120246639</v>
      </c>
      <c r="M8325" s="28">
        <f t="shared" ref="M8325:M8388" si="139">IF(L8325&gt;$D$19,$E$18,IF(L8325&gt;$D$20,$E$19,IF(L8325&gt;$D$21,$E$20,$E$21)))</f>
        <v>480</v>
      </c>
    </row>
    <row r="8326" spans="3:13" x14ac:dyDescent="0.3">
      <c r="C8326" s="2"/>
      <c r="L8326" s="4">
        <v>0.89392943471249897</v>
      </c>
      <c r="M8326" s="27">
        <f t="shared" si="139"/>
        <v>1000</v>
      </c>
    </row>
    <row r="8327" spans="3:13" x14ac:dyDescent="0.3">
      <c r="C8327" s="2"/>
      <c r="L8327" s="4">
        <v>0.35640576249163125</v>
      </c>
      <c r="M8327" s="28">
        <f t="shared" si="139"/>
        <v>-540</v>
      </c>
    </row>
    <row r="8328" spans="3:13" x14ac:dyDescent="0.3">
      <c r="C8328" s="2"/>
      <c r="L8328" s="4">
        <v>0.27001281060104232</v>
      </c>
      <c r="M8328" s="27">
        <f t="shared" si="139"/>
        <v>-540</v>
      </c>
    </row>
    <row r="8329" spans="3:13" x14ac:dyDescent="0.3">
      <c r="C8329" s="2"/>
      <c r="L8329" s="4">
        <v>4.0371782757468333E-2</v>
      </c>
      <c r="M8329" s="28">
        <f t="shared" si="139"/>
        <v>-1040</v>
      </c>
    </row>
    <row r="8330" spans="3:13" x14ac:dyDescent="0.3">
      <c r="C8330" s="2"/>
      <c r="L8330" s="4">
        <v>0.6496259760644828</v>
      </c>
      <c r="M8330" s="27">
        <f t="shared" si="139"/>
        <v>480</v>
      </c>
    </row>
    <row r="8331" spans="3:13" x14ac:dyDescent="0.3">
      <c r="C8331" s="2"/>
      <c r="L8331" s="4">
        <v>0.55653274886630577</v>
      </c>
      <c r="M8331" s="28">
        <f t="shared" si="139"/>
        <v>480</v>
      </c>
    </row>
    <row r="8332" spans="3:13" x14ac:dyDescent="0.3">
      <c r="C8332" s="2"/>
      <c r="L8332" s="4">
        <v>0.46253395972472366</v>
      </c>
      <c r="M8332" s="27">
        <f t="shared" si="139"/>
        <v>480</v>
      </c>
    </row>
    <row r="8333" spans="3:13" x14ac:dyDescent="0.3">
      <c r="C8333" s="2"/>
      <c r="L8333" s="4">
        <v>0.63489718578157339</v>
      </c>
      <c r="M8333" s="28">
        <f t="shared" si="139"/>
        <v>480</v>
      </c>
    </row>
    <row r="8334" spans="3:13" x14ac:dyDescent="0.3">
      <c r="C8334" s="2"/>
      <c r="L8334" s="4">
        <v>0.16032598541566134</v>
      </c>
      <c r="M8334" s="27">
        <f t="shared" si="139"/>
        <v>-1040</v>
      </c>
    </row>
    <row r="8335" spans="3:13" x14ac:dyDescent="0.3">
      <c r="C8335" s="2"/>
      <c r="L8335" s="4">
        <v>0.48198681572234003</v>
      </c>
      <c r="M8335" s="28">
        <f t="shared" si="139"/>
        <v>480</v>
      </c>
    </row>
    <row r="8336" spans="3:13" x14ac:dyDescent="0.3">
      <c r="C8336" s="2"/>
      <c r="L8336" s="4">
        <v>0.93964504750916023</v>
      </c>
      <c r="M8336" s="27">
        <f t="shared" si="139"/>
        <v>1000</v>
      </c>
    </row>
    <row r="8337" spans="3:13" x14ac:dyDescent="0.3">
      <c r="C8337" s="2"/>
      <c r="L8337" s="4">
        <v>0.6970171303476258</v>
      </c>
      <c r="M8337" s="28">
        <f t="shared" si="139"/>
        <v>480</v>
      </c>
    </row>
    <row r="8338" spans="3:13" x14ac:dyDescent="0.3">
      <c r="C8338" s="2"/>
      <c r="L8338" s="4">
        <v>0.41491280494606897</v>
      </c>
      <c r="M8338" s="27">
        <f t="shared" si="139"/>
        <v>-540</v>
      </c>
    </row>
    <row r="8339" spans="3:13" x14ac:dyDescent="0.3">
      <c r="C8339" s="2"/>
      <c r="L8339" s="4">
        <v>0.40845671282118401</v>
      </c>
      <c r="M8339" s="28">
        <f t="shared" si="139"/>
        <v>-540</v>
      </c>
    </row>
    <row r="8340" spans="3:13" x14ac:dyDescent="0.3">
      <c r="C8340" s="2"/>
      <c r="L8340" s="4">
        <v>0.56726074215963906</v>
      </c>
      <c r="M8340" s="27">
        <f t="shared" si="139"/>
        <v>480</v>
      </c>
    </row>
    <row r="8341" spans="3:13" x14ac:dyDescent="0.3">
      <c r="C8341" s="2"/>
      <c r="L8341" s="4">
        <v>0.36424458628156331</v>
      </c>
      <c r="M8341" s="28">
        <f t="shared" si="139"/>
        <v>-540</v>
      </c>
    </row>
    <row r="8342" spans="3:13" x14ac:dyDescent="0.3">
      <c r="C8342" s="2"/>
      <c r="L8342" s="4">
        <v>2.681775129680708E-2</v>
      </c>
      <c r="M8342" s="27">
        <f t="shared" si="139"/>
        <v>-1040</v>
      </c>
    </row>
    <row r="8343" spans="3:13" x14ac:dyDescent="0.3">
      <c r="C8343" s="2"/>
      <c r="L8343" s="4">
        <v>0.2908495499931143</v>
      </c>
      <c r="M8343" s="28">
        <f t="shared" si="139"/>
        <v>-540</v>
      </c>
    </row>
    <row r="8344" spans="3:13" x14ac:dyDescent="0.3">
      <c r="C8344" s="2"/>
      <c r="L8344" s="4">
        <v>0.88909895310771647</v>
      </c>
      <c r="M8344" s="27">
        <f t="shared" si="139"/>
        <v>1000</v>
      </c>
    </row>
    <row r="8345" spans="3:13" x14ac:dyDescent="0.3">
      <c r="C8345" s="2"/>
      <c r="L8345" s="4">
        <v>0.28288317451326961</v>
      </c>
      <c r="M8345" s="28">
        <f t="shared" si="139"/>
        <v>-540</v>
      </c>
    </row>
    <row r="8346" spans="3:13" x14ac:dyDescent="0.3">
      <c r="C8346" s="2"/>
      <c r="L8346" s="4">
        <v>0.51239344745931781</v>
      </c>
      <c r="M8346" s="27">
        <f t="shared" si="139"/>
        <v>480</v>
      </c>
    </row>
    <row r="8347" spans="3:13" x14ac:dyDescent="0.3">
      <c r="C8347" s="2"/>
      <c r="L8347" s="4">
        <v>9.4644731166937834E-2</v>
      </c>
      <c r="M8347" s="28">
        <f t="shared" si="139"/>
        <v>-1040</v>
      </c>
    </row>
    <row r="8348" spans="3:13" x14ac:dyDescent="0.3">
      <c r="C8348" s="2"/>
      <c r="L8348" s="4">
        <v>0.52321545749795473</v>
      </c>
      <c r="M8348" s="27">
        <f t="shared" si="139"/>
        <v>480</v>
      </c>
    </row>
    <row r="8349" spans="3:13" x14ac:dyDescent="0.3">
      <c r="C8349" s="2"/>
      <c r="L8349" s="4">
        <v>0.39328070690183525</v>
      </c>
      <c r="M8349" s="28">
        <f t="shared" si="139"/>
        <v>-540</v>
      </c>
    </row>
    <row r="8350" spans="3:13" x14ac:dyDescent="0.3">
      <c r="C8350" s="2"/>
      <c r="L8350" s="4">
        <v>0.58849627753398859</v>
      </c>
      <c r="M8350" s="27">
        <f t="shared" si="139"/>
        <v>480</v>
      </c>
    </row>
    <row r="8351" spans="3:13" x14ac:dyDescent="0.3">
      <c r="C8351" s="2"/>
      <c r="L8351" s="4">
        <v>0.87035412409371649</v>
      </c>
      <c r="M8351" s="28">
        <f t="shared" si="139"/>
        <v>1000</v>
      </c>
    </row>
    <row r="8352" spans="3:13" x14ac:dyDescent="0.3">
      <c r="C8352" s="2"/>
      <c r="L8352" s="4">
        <v>6.9854652130953099E-2</v>
      </c>
      <c r="M8352" s="27">
        <f t="shared" si="139"/>
        <v>-1040</v>
      </c>
    </row>
    <row r="8353" spans="3:13" x14ac:dyDescent="0.3">
      <c r="C8353" s="2"/>
      <c r="L8353" s="4">
        <v>0.29351537469430777</v>
      </c>
      <c r="M8353" s="28">
        <f t="shared" si="139"/>
        <v>-540</v>
      </c>
    </row>
    <row r="8354" spans="3:13" x14ac:dyDescent="0.3">
      <c r="C8354" s="2"/>
      <c r="L8354" s="4">
        <v>0.86484625347607402</v>
      </c>
      <c r="M8354" s="27">
        <f t="shared" si="139"/>
        <v>1000</v>
      </c>
    </row>
    <row r="8355" spans="3:13" x14ac:dyDescent="0.3">
      <c r="C8355" s="2"/>
      <c r="L8355" s="4">
        <v>0.44059625059122376</v>
      </c>
      <c r="M8355" s="28">
        <f t="shared" si="139"/>
        <v>480</v>
      </c>
    </row>
    <row r="8356" spans="3:13" x14ac:dyDescent="0.3">
      <c r="C8356" s="2"/>
      <c r="L8356" s="4">
        <v>0.87088468224695825</v>
      </c>
      <c r="M8356" s="27">
        <f t="shared" si="139"/>
        <v>1000</v>
      </c>
    </row>
    <row r="8357" spans="3:13" x14ac:dyDescent="0.3">
      <c r="C8357" s="2"/>
      <c r="L8357" s="4">
        <v>0.68582146078115069</v>
      </c>
      <c r="M8357" s="28">
        <f t="shared" si="139"/>
        <v>480</v>
      </c>
    </row>
    <row r="8358" spans="3:13" x14ac:dyDescent="0.3">
      <c r="C8358" s="2"/>
      <c r="L8358" s="4">
        <v>0.45632676614887735</v>
      </c>
      <c r="M8358" s="27">
        <f t="shared" si="139"/>
        <v>480</v>
      </c>
    </row>
    <row r="8359" spans="3:13" x14ac:dyDescent="0.3">
      <c r="C8359" s="2"/>
      <c r="L8359" s="4">
        <v>0.48666978737874367</v>
      </c>
      <c r="M8359" s="28">
        <f t="shared" si="139"/>
        <v>480</v>
      </c>
    </row>
    <row r="8360" spans="3:13" x14ac:dyDescent="0.3">
      <c r="C8360" s="2"/>
      <c r="L8360" s="4">
        <v>0.61361006240997795</v>
      </c>
      <c r="M8360" s="27">
        <f t="shared" si="139"/>
        <v>480</v>
      </c>
    </row>
    <row r="8361" spans="3:13" x14ac:dyDescent="0.3">
      <c r="C8361" s="2"/>
      <c r="L8361" s="4">
        <v>0.30828316881500295</v>
      </c>
      <c r="M8361" s="28">
        <f t="shared" si="139"/>
        <v>-540</v>
      </c>
    </row>
    <row r="8362" spans="3:13" x14ac:dyDescent="0.3">
      <c r="C8362" s="2"/>
      <c r="L8362" s="4">
        <v>0.25890346329196945</v>
      </c>
      <c r="M8362" s="27">
        <f t="shared" si="139"/>
        <v>-540</v>
      </c>
    </row>
    <row r="8363" spans="3:13" x14ac:dyDescent="0.3">
      <c r="C8363" s="2"/>
      <c r="L8363" s="4">
        <v>0.24807061306377931</v>
      </c>
      <c r="M8363" s="28">
        <f t="shared" si="139"/>
        <v>-540</v>
      </c>
    </row>
    <row r="8364" spans="3:13" x14ac:dyDescent="0.3">
      <c r="C8364" s="2"/>
      <c r="L8364" s="4">
        <v>0.5895429464729196</v>
      </c>
      <c r="M8364" s="27">
        <f t="shared" si="139"/>
        <v>480</v>
      </c>
    </row>
    <row r="8365" spans="3:13" x14ac:dyDescent="0.3">
      <c r="C8365" s="2"/>
      <c r="L8365" s="4">
        <v>0.80047445343373469</v>
      </c>
      <c r="M8365" s="28">
        <f t="shared" si="139"/>
        <v>1000</v>
      </c>
    </row>
    <row r="8366" spans="3:13" x14ac:dyDescent="0.3">
      <c r="C8366" s="2"/>
      <c r="L8366" s="4">
        <v>0.4806614571046709</v>
      </c>
      <c r="M8366" s="27">
        <f t="shared" si="139"/>
        <v>480</v>
      </c>
    </row>
    <row r="8367" spans="3:13" x14ac:dyDescent="0.3">
      <c r="C8367" s="2"/>
      <c r="L8367" s="4">
        <v>0.86168028472001157</v>
      </c>
      <c r="M8367" s="28">
        <f t="shared" si="139"/>
        <v>1000</v>
      </c>
    </row>
    <row r="8368" spans="3:13" x14ac:dyDescent="0.3">
      <c r="C8368" s="2"/>
      <c r="L8368" s="4">
        <v>0.41993052932938391</v>
      </c>
      <c r="M8368" s="27">
        <f t="shared" si="139"/>
        <v>-540</v>
      </c>
    </row>
    <row r="8369" spans="3:13" x14ac:dyDescent="0.3">
      <c r="C8369" s="2"/>
      <c r="L8369" s="4">
        <v>0.74054788320587439</v>
      </c>
      <c r="M8369" s="28">
        <f t="shared" si="139"/>
        <v>480</v>
      </c>
    </row>
    <row r="8370" spans="3:13" x14ac:dyDescent="0.3">
      <c r="C8370" s="2"/>
      <c r="L8370" s="4">
        <v>0.7572543633358424</v>
      </c>
      <c r="M8370" s="27">
        <f t="shared" si="139"/>
        <v>1000</v>
      </c>
    </row>
    <row r="8371" spans="3:13" x14ac:dyDescent="0.3">
      <c r="C8371" s="2"/>
      <c r="L8371" s="4">
        <v>0.50612470290150635</v>
      </c>
      <c r="M8371" s="28">
        <f t="shared" si="139"/>
        <v>480</v>
      </c>
    </row>
    <row r="8372" spans="3:13" x14ac:dyDescent="0.3">
      <c r="C8372" s="2"/>
      <c r="L8372" s="4">
        <v>0.90445959494210315</v>
      </c>
      <c r="M8372" s="27">
        <f t="shared" si="139"/>
        <v>1000</v>
      </c>
    </row>
    <row r="8373" spans="3:13" x14ac:dyDescent="0.3">
      <c r="C8373" s="2"/>
      <c r="L8373" s="4">
        <v>0.44842653591208181</v>
      </c>
      <c r="M8373" s="28">
        <f t="shared" si="139"/>
        <v>480</v>
      </c>
    </row>
    <row r="8374" spans="3:13" x14ac:dyDescent="0.3">
      <c r="C8374" s="2"/>
      <c r="L8374" s="4">
        <v>0.18484965128737907</v>
      </c>
      <c r="M8374" s="27">
        <f t="shared" si="139"/>
        <v>-1040</v>
      </c>
    </row>
    <row r="8375" spans="3:13" x14ac:dyDescent="0.3">
      <c r="C8375" s="2"/>
      <c r="L8375" s="4">
        <v>0.86216411300757578</v>
      </c>
      <c r="M8375" s="28">
        <f t="shared" si="139"/>
        <v>1000</v>
      </c>
    </row>
    <row r="8376" spans="3:13" x14ac:dyDescent="0.3">
      <c r="C8376" s="2"/>
      <c r="L8376" s="4">
        <v>0.30230348935279749</v>
      </c>
      <c r="M8376" s="27">
        <f t="shared" si="139"/>
        <v>-540</v>
      </c>
    </row>
    <row r="8377" spans="3:13" x14ac:dyDescent="0.3">
      <c r="C8377" s="2"/>
      <c r="L8377" s="4">
        <v>0.9602029067409662</v>
      </c>
      <c r="M8377" s="28">
        <f t="shared" si="139"/>
        <v>1000</v>
      </c>
    </row>
    <row r="8378" spans="3:13" x14ac:dyDescent="0.3">
      <c r="C8378" s="2"/>
      <c r="L8378" s="4">
        <v>0.58758282725105659</v>
      </c>
      <c r="M8378" s="27">
        <f t="shared" si="139"/>
        <v>480</v>
      </c>
    </row>
    <row r="8379" spans="3:13" x14ac:dyDescent="0.3">
      <c r="C8379" s="2"/>
      <c r="L8379" s="4">
        <v>0.21659967172193473</v>
      </c>
      <c r="M8379" s="28">
        <f t="shared" si="139"/>
        <v>-1040</v>
      </c>
    </row>
    <row r="8380" spans="3:13" x14ac:dyDescent="0.3">
      <c r="C8380" s="2"/>
      <c r="L8380" s="4">
        <v>0.35433629880649864</v>
      </c>
      <c r="M8380" s="27">
        <f t="shared" si="139"/>
        <v>-540</v>
      </c>
    </row>
    <row r="8381" spans="3:13" x14ac:dyDescent="0.3">
      <c r="C8381" s="2"/>
      <c r="L8381" s="4">
        <v>0.94606546539665393</v>
      </c>
      <c r="M8381" s="28">
        <f t="shared" si="139"/>
        <v>1000</v>
      </c>
    </row>
    <row r="8382" spans="3:13" x14ac:dyDescent="0.3">
      <c r="C8382" s="2"/>
      <c r="L8382" s="4">
        <v>0.69042764341101415</v>
      </c>
      <c r="M8382" s="27">
        <f t="shared" si="139"/>
        <v>480</v>
      </c>
    </row>
    <row r="8383" spans="3:13" x14ac:dyDescent="0.3">
      <c r="C8383" s="2"/>
      <c r="L8383" s="4">
        <v>0.15358515869259504</v>
      </c>
      <c r="M8383" s="28">
        <f t="shared" si="139"/>
        <v>-1040</v>
      </c>
    </row>
    <row r="8384" spans="3:13" x14ac:dyDescent="0.3">
      <c r="C8384" s="2"/>
      <c r="L8384" s="4">
        <v>8.8797073627557399E-2</v>
      </c>
      <c r="M8384" s="27">
        <f t="shared" si="139"/>
        <v>-1040</v>
      </c>
    </row>
    <row r="8385" spans="3:13" x14ac:dyDescent="0.3">
      <c r="C8385" s="2"/>
      <c r="L8385" s="4">
        <v>0.80039243737049004</v>
      </c>
      <c r="M8385" s="28">
        <f t="shared" si="139"/>
        <v>1000</v>
      </c>
    </row>
    <row r="8386" spans="3:13" x14ac:dyDescent="0.3">
      <c r="C8386" s="2"/>
      <c r="L8386" s="4">
        <v>0.38326486973276697</v>
      </c>
      <c r="M8386" s="27">
        <f t="shared" si="139"/>
        <v>-540</v>
      </c>
    </row>
    <row r="8387" spans="3:13" x14ac:dyDescent="0.3">
      <c r="C8387" s="2"/>
      <c r="L8387" s="4">
        <v>0.40717040710863961</v>
      </c>
      <c r="M8387" s="28">
        <f t="shared" si="139"/>
        <v>-540</v>
      </c>
    </row>
    <row r="8388" spans="3:13" x14ac:dyDescent="0.3">
      <c r="C8388" s="2"/>
      <c r="L8388" s="4">
        <v>0.11500292601237116</v>
      </c>
      <c r="M8388" s="27">
        <f t="shared" si="139"/>
        <v>-1040</v>
      </c>
    </row>
    <row r="8389" spans="3:13" x14ac:dyDescent="0.3">
      <c r="C8389" s="2"/>
      <c r="L8389" s="4">
        <v>0.49458996689215495</v>
      </c>
      <c r="M8389" s="28">
        <f t="shared" ref="M8389:M8452" si="140">IF(L8389&gt;$D$19,$E$18,IF(L8389&gt;$D$20,$E$19,IF(L8389&gt;$D$21,$E$20,$E$21)))</f>
        <v>480</v>
      </c>
    </row>
    <row r="8390" spans="3:13" x14ac:dyDescent="0.3">
      <c r="C8390" s="2"/>
      <c r="L8390" s="4">
        <v>0.25748392689656052</v>
      </c>
      <c r="M8390" s="27">
        <f t="shared" si="140"/>
        <v>-540</v>
      </c>
    </row>
    <row r="8391" spans="3:13" x14ac:dyDescent="0.3">
      <c r="C8391" s="2"/>
      <c r="L8391" s="4">
        <v>0.13222632624557351</v>
      </c>
      <c r="M8391" s="28">
        <f t="shared" si="140"/>
        <v>-1040</v>
      </c>
    </row>
    <row r="8392" spans="3:13" x14ac:dyDescent="0.3">
      <c r="C8392" s="2"/>
      <c r="L8392" s="4">
        <v>8.2854823666932864E-2</v>
      </c>
      <c r="M8392" s="27">
        <f t="shared" si="140"/>
        <v>-1040</v>
      </c>
    </row>
    <row r="8393" spans="3:13" x14ac:dyDescent="0.3">
      <c r="C8393" s="2"/>
      <c r="L8393" s="4">
        <v>0.78972456964028881</v>
      </c>
      <c r="M8393" s="28">
        <f t="shared" si="140"/>
        <v>1000</v>
      </c>
    </row>
    <row r="8394" spans="3:13" x14ac:dyDescent="0.3">
      <c r="C8394" s="2"/>
      <c r="L8394" s="4">
        <v>0.30746086928977101</v>
      </c>
      <c r="M8394" s="27">
        <f t="shared" si="140"/>
        <v>-540</v>
      </c>
    </row>
    <row r="8395" spans="3:13" x14ac:dyDescent="0.3">
      <c r="C8395" s="2"/>
      <c r="L8395" s="4">
        <v>0.64337943869190006</v>
      </c>
      <c r="M8395" s="28">
        <f t="shared" si="140"/>
        <v>480</v>
      </c>
    </row>
    <row r="8396" spans="3:13" x14ac:dyDescent="0.3">
      <c r="C8396" s="2"/>
      <c r="L8396" s="4">
        <v>0.85425122107371421</v>
      </c>
      <c r="M8396" s="27">
        <f t="shared" si="140"/>
        <v>1000</v>
      </c>
    </row>
    <row r="8397" spans="3:13" x14ac:dyDescent="0.3">
      <c r="C8397" s="2"/>
      <c r="L8397" s="4">
        <v>4.8367701662117901E-2</v>
      </c>
      <c r="M8397" s="28">
        <f t="shared" si="140"/>
        <v>-1040</v>
      </c>
    </row>
    <row r="8398" spans="3:13" x14ac:dyDescent="0.3">
      <c r="C8398" s="2"/>
      <c r="L8398" s="4">
        <v>0.4971008485399635</v>
      </c>
      <c r="M8398" s="27">
        <f t="shared" si="140"/>
        <v>480</v>
      </c>
    </row>
    <row r="8399" spans="3:13" x14ac:dyDescent="0.3">
      <c r="C8399" s="2"/>
      <c r="L8399" s="4">
        <v>0.89509651795892398</v>
      </c>
      <c r="M8399" s="28">
        <f t="shared" si="140"/>
        <v>1000</v>
      </c>
    </row>
    <row r="8400" spans="3:13" x14ac:dyDescent="0.3">
      <c r="C8400" s="2"/>
      <c r="L8400" s="4">
        <v>0.19343539882573046</v>
      </c>
      <c r="M8400" s="27">
        <f t="shared" si="140"/>
        <v>-1040</v>
      </c>
    </row>
    <row r="8401" spans="3:13" x14ac:dyDescent="0.3">
      <c r="C8401" s="2"/>
      <c r="L8401" s="4">
        <v>0.16836555160396449</v>
      </c>
      <c r="M8401" s="28">
        <f t="shared" si="140"/>
        <v>-1040</v>
      </c>
    </row>
    <row r="8402" spans="3:13" x14ac:dyDescent="0.3">
      <c r="C8402" s="2"/>
      <c r="L8402" s="4">
        <v>0.35467725518674253</v>
      </c>
      <c r="M8402" s="27">
        <f t="shared" si="140"/>
        <v>-540</v>
      </c>
    </row>
    <row r="8403" spans="3:13" x14ac:dyDescent="0.3">
      <c r="C8403" s="2"/>
      <c r="L8403" s="4">
        <v>0.5793905409769734</v>
      </c>
      <c r="M8403" s="28">
        <f t="shared" si="140"/>
        <v>480</v>
      </c>
    </row>
    <row r="8404" spans="3:13" x14ac:dyDescent="0.3">
      <c r="C8404" s="2"/>
      <c r="L8404" s="4">
        <v>0.33181125580217274</v>
      </c>
      <c r="M8404" s="27">
        <f t="shared" si="140"/>
        <v>-540</v>
      </c>
    </row>
    <row r="8405" spans="3:13" x14ac:dyDescent="0.3">
      <c r="C8405" s="2"/>
      <c r="L8405" s="4">
        <v>1.5664651102058058E-2</v>
      </c>
      <c r="M8405" s="28">
        <f t="shared" si="140"/>
        <v>-1040</v>
      </c>
    </row>
    <row r="8406" spans="3:13" x14ac:dyDescent="0.3">
      <c r="C8406" s="2"/>
      <c r="L8406" s="4">
        <v>0.85865716835468109</v>
      </c>
      <c r="M8406" s="27">
        <f t="shared" si="140"/>
        <v>1000</v>
      </c>
    </row>
    <row r="8407" spans="3:13" x14ac:dyDescent="0.3">
      <c r="C8407" s="2"/>
      <c r="L8407" s="4">
        <v>0.42082671158896257</v>
      </c>
      <c r="M8407" s="28">
        <f t="shared" si="140"/>
        <v>-540</v>
      </c>
    </row>
    <row r="8408" spans="3:13" x14ac:dyDescent="0.3">
      <c r="C8408" s="2"/>
      <c r="L8408" s="4">
        <v>0.15780703459185774</v>
      </c>
      <c r="M8408" s="27">
        <f t="shared" si="140"/>
        <v>-1040</v>
      </c>
    </row>
    <row r="8409" spans="3:13" x14ac:dyDescent="0.3">
      <c r="C8409" s="2"/>
      <c r="L8409" s="4">
        <v>0.12029012413056006</v>
      </c>
      <c r="M8409" s="28">
        <f t="shared" si="140"/>
        <v>-1040</v>
      </c>
    </row>
    <row r="8410" spans="3:13" x14ac:dyDescent="0.3">
      <c r="C8410" s="2"/>
      <c r="L8410" s="4">
        <v>8.3059287803044834E-2</v>
      </c>
      <c r="M8410" s="27">
        <f t="shared" si="140"/>
        <v>-1040</v>
      </c>
    </row>
    <row r="8411" spans="3:13" x14ac:dyDescent="0.3">
      <c r="C8411" s="2"/>
      <c r="L8411" s="4">
        <v>0.94276526042298869</v>
      </c>
      <c r="M8411" s="28">
        <f t="shared" si="140"/>
        <v>1000</v>
      </c>
    </row>
    <row r="8412" spans="3:13" x14ac:dyDescent="0.3">
      <c r="C8412" s="2"/>
      <c r="L8412" s="4">
        <v>0.59066400050382584</v>
      </c>
      <c r="M8412" s="27">
        <f t="shared" si="140"/>
        <v>480</v>
      </c>
    </row>
    <row r="8413" spans="3:13" x14ac:dyDescent="0.3">
      <c r="C8413" s="2"/>
      <c r="L8413" s="4">
        <v>8.3553433162276813E-2</v>
      </c>
      <c r="M8413" s="28">
        <f t="shared" si="140"/>
        <v>-1040</v>
      </c>
    </row>
    <row r="8414" spans="3:13" x14ac:dyDescent="0.3">
      <c r="C8414" s="2"/>
      <c r="L8414" s="4">
        <v>0.66679509304560669</v>
      </c>
      <c r="M8414" s="27">
        <f t="shared" si="140"/>
        <v>480</v>
      </c>
    </row>
    <row r="8415" spans="3:13" x14ac:dyDescent="0.3">
      <c r="C8415" s="2"/>
      <c r="L8415" s="4">
        <v>0.33829137822962652</v>
      </c>
      <c r="M8415" s="28">
        <f t="shared" si="140"/>
        <v>-540</v>
      </c>
    </row>
    <row r="8416" spans="3:13" x14ac:dyDescent="0.3">
      <c r="C8416" s="2"/>
      <c r="L8416" s="4">
        <v>0.74983754683753145</v>
      </c>
      <c r="M8416" s="27">
        <f t="shared" si="140"/>
        <v>1000</v>
      </c>
    </row>
    <row r="8417" spans="3:13" x14ac:dyDescent="0.3">
      <c r="C8417" s="2"/>
      <c r="L8417" s="4">
        <v>0.87688952000931186</v>
      </c>
      <c r="M8417" s="28">
        <f t="shared" si="140"/>
        <v>1000</v>
      </c>
    </row>
    <row r="8418" spans="3:13" x14ac:dyDescent="0.3">
      <c r="C8418" s="2"/>
      <c r="L8418" s="4">
        <v>0.34878045289252546</v>
      </c>
      <c r="M8418" s="27">
        <f t="shared" si="140"/>
        <v>-540</v>
      </c>
    </row>
    <row r="8419" spans="3:13" x14ac:dyDescent="0.3">
      <c r="C8419" s="2"/>
      <c r="L8419" s="4">
        <v>0.16041718425753537</v>
      </c>
      <c r="M8419" s="28">
        <f t="shared" si="140"/>
        <v>-1040</v>
      </c>
    </row>
    <row r="8420" spans="3:13" x14ac:dyDescent="0.3">
      <c r="C8420" s="2"/>
      <c r="L8420" s="4">
        <v>0.35844947509368652</v>
      </c>
      <c r="M8420" s="27">
        <f t="shared" si="140"/>
        <v>-540</v>
      </c>
    </row>
    <row r="8421" spans="3:13" x14ac:dyDescent="0.3">
      <c r="C8421" s="2"/>
      <c r="L8421" s="4">
        <v>0.58441545416273655</v>
      </c>
      <c r="M8421" s="28">
        <f t="shared" si="140"/>
        <v>480</v>
      </c>
    </row>
    <row r="8422" spans="3:13" x14ac:dyDescent="0.3">
      <c r="C8422" s="2"/>
      <c r="L8422" s="4">
        <v>0.4390316159474833</v>
      </c>
      <c r="M8422" s="27">
        <f t="shared" si="140"/>
        <v>480</v>
      </c>
    </row>
    <row r="8423" spans="3:13" x14ac:dyDescent="0.3">
      <c r="C8423" s="2"/>
      <c r="L8423" s="4">
        <v>6.9083612584230902E-3</v>
      </c>
      <c r="M8423" s="28">
        <f t="shared" si="140"/>
        <v>-1040</v>
      </c>
    </row>
    <row r="8424" spans="3:13" x14ac:dyDescent="0.3">
      <c r="C8424" s="2"/>
      <c r="L8424" s="4">
        <v>0.87839643705957593</v>
      </c>
      <c r="M8424" s="27">
        <f t="shared" si="140"/>
        <v>1000</v>
      </c>
    </row>
    <row r="8425" spans="3:13" x14ac:dyDescent="0.3">
      <c r="C8425" s="2"/>
      <c r="L8425" s="4">
        <v>0.32313429509308544</v>
      </c>
      <c r="M8425" s="28">
        <f t="shared" si="140"/>
        <v>-540</v>
      </c>
    </row>
    <row r="8426" spans="3:13" x14ac:dyDescent="0.3">
      <c r="C8426" s="2"/>
      <c r="L8426" s="4">
        <v>0.7742388099094023</v>
      </c>
      <c r="M8426" s="27">
        <f t="shared" si="140"/>
        <v>1000</v>
      </c>
    </row>
    <row r="8427" spans="3:13" x14ac:dyDescent="0.3">
      <c r="C8427" s="2"/>
      <c r="L8427" s="4">
        <v>0.78136530892432343</v>
      </c>
      <c r="M8427" s="28">
        <f t="shared" si="140"/>
        <v>1000</v>
      </c>
    </row>
    <row r="8428" spans="3:13" x14ac:dyDescent="0.3">
      <c r="C8428" s="2"/>
      <c r="L8428" s="4">
        <v>0.78617463511711672</v>
      </c>
      <c r="M8428" s="27">
        <f t="shared" si="140"/>
        <v>1000</v>
      </c>
    </row>
    <row r="8429" spans="3:13" x14ac:dyDescent="0.3">
      <c r="C8429" s="2"/>
      <c r="L8429" s="4">
        <v>0.63107697758055747</v>
      </c>
      <c r="M8429" s="28">
        <f t="shared" si="140"/>
        <v>480</v>
      </c>
    </row>
    <row r="8430" spans="3:13" x14ac:dyDescent="0.3">
      <c r="C8430" s="2"/>
      <c r="L8430" s="4">
        <v>7.0436851298664171E-3</v>
      </c>
      <c r="M8430" s="27">
        <f t="shared" si="140"/>
        <v>-1040</v>
      </c>
    </row>
    <row r="8431" spans="3:13" x14ac:dyDescent="0.3">
      <c r="C8431" s="2"/>
      <c r="L8431" s="4">
        <v>0.28726747699274158</v>
      </c>
      <c r="M8431" s="28">
        <f t="shared" si="140"/>
        <v>-540</v>
      </c>
    </row>
    <row r="8432" spans="3:13" x14ac:dyDescent="0.3">
      <c r="C8432" s="2"/>
      <c r="L8432" s="4">
        <v>4.2852999748580256E-2</v>
      </c>
      <c r="M8432" s="27">
        <f t="shared" si="140"/>
        <v>-1040</v>
      </c>
    </row>
    <row r="8433" spans="3:13" x14ac:dyDescent="0.3">
      <c r="C8433" s="2"/>
      <c r="L8433" s="4">
        <v>0.19114207156937224</v>
      </c>
      <c r="M8433" s="28">
        <f t="shared" si="140"/>
        <v>-1040</v>
      </c>
    </row>
    <row r="8434" spans="3:13" x14ac:dyDescent="0.3">
      <c r="C8434" s="2"/>
      <c r="L8434" s="4">
        <v>4.1054328320244471E-2</v>
      </c>
      <c r="M8434" s="27">
        <f t="shared" si="140"/>
        <v>-1040</v>
      </c>
    </row>
    <row r="8435" spans="3:13" x14ac:dyDescent="0.3">
      <c r="C8435" s="2"/>
      <c r="L8435" s="4">
        <v>7.7233757587533369E-2</v>
      </c>
      <c r="M8435" s="28">
        <f t="shared" si="140"/>
        <v>-1040</v>
      </c>
    </row>
    <row r="8436" spans="3:13" x14ac:dyDescent="0.3">
      <c r="C8436" s="2"/>
      <c r="L8436" s="4">
        <v>0.59272477057879114</v>
      </c>
      <c r="M8436" s="27">
        <f t="shared" si="140"/>
        <v>480</v>
      </c>
    </row>
    <row r="8437" spans="3:13" x14ac:dyDescent="0.3">
      <c r="C8437" s="2"/>
      <c r="L8437" s="4">
        <v>0.44181258368044896</v>
      </c>
      <c r="M8437" s="28">
        <f t="shared" si="140"/>
        <v>480</v>
      </c>
    </row>
    <row r="8438" spans="3:13" x14ac:dyDescent="0.3">
      <c r="C8438" s="2"/>
      <c r="L8438" s="4">
        <v>0.34408297647577923</v>
      </c>
      <c r="M8438" s="27">
        <f t="shared" si="140"/>
        <v>-540</v>
      </c>
    </row>
    <row r="8439" spans="3:13" x14ac:dyDescent="0.3">
      <c r="C8439" s="2"/>
      <c r="L8439" s="4">
        <v>0.86884856132534471</v>
      </c>
      <c r="M8439" s="28">
        <f t="shared" si="140"/>
        <v>1000</v>
      </c>
    </row>
    <row r="8440" spans="3:13" x14ac:dyDescent="0.3">
      <c r="C8440" s="2"/>
      <c r="L8440" s="4">
        <v>0.5089869332480691</v>
      </c>
      <c r="M8440" s="27">
        <f t="shared" si="140"/>
        <v>480</v>
      </c>
    </row>
    <row r="8441" spans="3:13" x14ac:dyDescent="0.3">
      <c r="C8441" s="2"/>
      <c r="L8441" s="4">
        <v>0.63676180780626379</v>
      </c>
      <c r="M8441" s="28">
        <f t="shared" si="140"/>
        <v>480</v>
      </c>
    </row>
    <row r="8442" spans="3:13" x14ac:dyDescent="0.3">
      <c r="C8442" s="2"/>
      <c r="L8442" s="4">
        <v>0.75544280273838738</v>
      </c>
      <c r="M8442" s="27">
        <f t="shared" si="140"/>
        <v>1000</v>
      </c>
    </row>
    <row r="8443" spans="3:13" x14ac:dyDescent="0.3">
      <c r="C8443" s="2"/>
      <c r="L8443" s="4">
        <v>0.4550169853993602</v>
      </c>
      <c r="M8443" s="28">
        <f t="shared" si="140"/>
        <v>480</v>
      </c>
    </row>
    <row r="8444" spans="3:13" x14ac:dyDescent="0.3">
      <c r="C8444" s="2"/>
      <c r="L8444" s="4">
        <v>0.64329603667078739</v>
      </c>
      <c r="M8444" s="27">
        <f t="shared" si="140"/>
        <v>480</v>
      </c>
    </row>
    <row r="8445" spans="3:13" x14ac:dyDescent="0.3">
      <c r="C8445" s="2"/>
      <c r="L8445" s="4">
        <v>0.82142157186021736</v>
      </c>
      <c r="M8445" s="28">
        <f t="shared" si="140"/>
        <v>1000</v>
      </c>
    </row>
    <row r="8446" spans="3:13" x14ac:dyDescent="0.3">
      <c r="C8446" s="2"/>
      <c r="L8446" s="4">
        <v>0.8782531857722623</v>
      </c>
      <c r="M8446" s="27">
        <f t="shared" si="140"/>
        <v>1000</v>
      </c>
    </row>
    <row r="8447" spans="3:13" x14ac:dyDescent="0.3">
      <c r="C8447" s="2"/>
      <c r="L8447" s="4">
        <v>0.62311101364904176</v>
      </c>
      <c r="M8447" s="28">
        <f t="shared" si="140"/>
        <v>480</v>
      </c>
    </row>
    <row r="8448" spans="3:13" x14ac:dyDescent="0.3">
      <c r="C8448" s="2"/>
      <c r="L8448" s="4">
        <v>0.18751875369710147</v>
      </c>
      <c r="M8448" s="27">
        <f t="shared" si="140"/>
        <v>-1040</v>
      </c>
    </row>
    <row r="8449" spans="3:13" x14ac:dyDescent="0.3">
      <c r="C8449" s="2"/>
      <c r="L8449" s="4">
        <v>0.38123220071074182</v>
      </c>
      <c r="M8449" s="28">
        <f t="shared" si="140"/>
        <v>-540</v>
      </c>
    </row>
    <row r="8450" spans="3:13" x14ac:dyDescent="0.3">
      <c r="C8450" s="2"/>
      <c r="L8450" s="4">
        <v>0.98327702848070309</v>
      </c>
      <c r="M8450" s="27">
        <f t="shared" si="140"/>
        <v>1000</v>
      </c>
    </row>
    <row r="8451" spans="3:13" x14ac:dyDescent="0.3">
      <c r="C8451" s="2"/>
      <c r="L8451" s="4">
        <v>0.66886776131623427</v>
      </c>
      <c r="M8451" s="28">
        <f t="shared" si="140"/>
        <v>480</v>
      </c>
    </row>
    <row r="8452" spans="3:13" x14ac:dyDescent="0.3">
      <c r="C8452" s="2"/>
      <c r="L8452" s="4">
        <v>0.26279298425972808</v>
      </c>
      <c r="M8452" s="27">
        <f t="shared" si="140"/>
        <v>-540</v>
      </c>
    </row>
    <row r="8453" spans="3:13" x14ac:dyDescent="0.3">
      <c r="C8453" s="2"/>
      <c r="L8453" s="4">
        <v>0.57383243943275275</v>
      </c>
      <c r="M8453" s="28">
        <f t="shared" ref="M8453:M8516" si="141">IF(L8453&gt;$D$19,$E$18,IF(L8453&gt;$D$20,$E$19,IF(L8453&gt;$D$21,$E$20,$E$21)))</f>
        <v>480</v>
      </c>
    </row>
    <row r="8454" spans="3:13" x14ac:dyDescent="0.3">
      <c r="C8454" s="2"/>
      <c r="L8454" s="4">
        <v>0.74887036243882077</v>
      </c>
      <c r="M8454" s="27">
        <f t="shared" si="141"/>
        <v>1000</v>
      </c>
    </row>
    <row r="8455" spans="3:13" x14ac:dyDescent="0.3">
      <c r="C8455" s="2"/>
      <c r="L8455" s="4">
        <v>0.81740519495066588</v>
      </c>
      <c r="M8455" s="28">
        <f t="shared" si="141"/>
        <v>1000</v>
      </c>
    </row>
    <row r="8456" spans="3:13" x14ac:dyDescent="0.3">
      <c r="C8456" s="2"/>
      <c r="L8456" s="4">
        <v>0.55280472395790647</v>
      </c>
      <c r="M8456" s="27">
        <f t="shared" si="141"/>
        <v>480</v>
      </c>
    </row>
    <row r="8457" spans="3:13" x14ac:dyDescent="0.3">
      <c r="C8457" s="2"/>
      <c r="L8457" s="4">
        <v>0.76267983259624672</v>
      </c>
      <c r="M8457" s="28">
        <f t="shared" si="141"/>
        <v>1000</v>
      </c>
    </row>
    <row r="8458" spans="3:13" x14ac:dyDescent="0.3">
      <c r="C8458" s="2"/>
      <c r="L8458" s="4">
        <v>0.20460606016236327</v>
      </c>
      <c r="M8458" s="27">
        <f t="shared" si="141"/>
        <v>-1040</v>
      </c>
    </row>
    <row r="8459" spans="3:13" x14ac:dyDescent="0.3">
      <c r="C8459" s="2"/>
      <c r="L8459" s="4">
        <v>0.11397732985270514</v>
      </c>
      <c r="M8459" s="28">
        <f t="shared" si="141"/>
        <v>-1040</v>
      </c>
    </row>
    <row r="8460" spans="3:13" x14ac:dyDescent="0.3">
      <c r="C8460" s="2"/>
      <c r="L8460" s="4">
        <v>0.1433323406761452</v>
      </c>
      <c r="M8460" s="27">
        <f t="shared" si="141"/>
        <v>-1040</v>
      </c>
    </row>
    <row r="8461" spans="3:13" x14ac:dyDescent="0.3">
      <c r="C8461" s="2"/>
      <c r="L8461" s="4">
        <v>0.9419452138964306</v>
      </c>
      <c r="M8461" s="28">
        <f t="shared" si="141"/>
        <v>1000</v>
      </c>
    </row>
    <row r="8462" spans="3:13" x14ac:dyDescent="0.3">
      <c r="C8462" s="2"/>
      <c r="L8462" s="4">
        <v>0.24987552837960014</v>
      </c>
      <c r="M8462" s="27">
        <f t="shared" si="141"/>
        <v>-540</v>
      </c>
    </row>
    <row r="8463" spans="3:13" x14ac:dyDescent="0.3">
      <c r="C8463" s="2"/>
      <c r="L8463" s="4">
        <v>0.71584455090546917</v>
      </c>
      <c r="M8463" s="28">
        <f t="shared" si="141"/>
        <v>480</v>
      </c>
    </row>
    <row r="8464" spans="3:13" x14ac:dyDescent="0.3">
      <c r="C8464" s="2"/>
      <c r="L8464" s="4">
        <v>0.35156986835046533</v>
      </c>
      <c r="M8464" s="27">
        <f t="shared" si="141"/>
        <v>-540</v>
      </c>
    </row>
    <row r="8465" spans="3:13" x14ac:dyDescent="0.3">
      <c r="C8465" s="2"/>
      <c r="L8465" s="4">
        <v>0.14132324683398156</v>
      </c>
      <c r="M8465" s="28">
        <f t="shared" si="141"/>
        <v>-1040</v>
      </c>
    </row>
    <row r="8466" spans="3:13" x14ac:dyDescent="0.3">
      <c r="C8466" s="2"/>
      <c r="L8466" s="4">
        <v>0.85470364763280615</v>
      </c>
      <c r="M8466" s="27">
        <f t="shared" si="141"/>
        <v>1000</v>
      </c>
    </row>
    <row r="8467" spans="3:13" x14ac:dyDescent="0.3">
      <c r="C8467" s="2"/>
      <c r="L8467" s="4">
        <v>0.55783766539477486</v>
      </c>
      <c r="M8467" s="28">
        <f t="shared" si="141"/>
        <v>480</v>
      </c>
    </row>
    <row r="8468" spans="3:13" x14ac:dyDescent="0.3">
      <c r="C8468" s="2"/>
      <c r="L8468" s="4">
        <v>0.45276370280315292</v>
      </c>
      <c r="M8468" s="27">
        <f t="shared" si="141"/>
        <v>480</v>
      </c>
    </row>
    <row r="8469" spans="3:13" x14ac:dyDescent="0.3">
      <c r="C8469" s="2"/>
      <c r="L8469" s="4">
        <v>0.89963887740911375</v>
      </c>
      <c r="M8469" s="28">
        <f t="shared" si="141"/>
        <v>1000</v>
      </c>
    </row>
    <row r="8470" spans="3:13" x14ac:dyDescent="0.3">
      <c r="C8470" s="2"/>
      <c r="L8470" s="4">
        <v>3.03540719613693E-4</v>
      </c>
      <c r="M8470" s="27">
        <f t="shared" si="141"/>
        <v>-1040</v>
      </c>
    </row>
    <row r="8471" spans="3:13" x14ac:dyDescent="0.3">
      <c r="C8471" s="2"/>
      <c r="L8471" s="4">
        <v>0.18902657004929302</v>
      </c>
      <c r="M8471" s="28">
        <f t="shared" si="141"/>
        <v>-1040</v>
      </c>
    </row>
    <row r="8472" spans="3:13" x14ac:dyDescent="0.3">
      <c r="C8472" s="2"/>
      <c r="L8472" s="4">
        <v>0.95129618152315976</v>
      </c>
      <c r="M8472" s="27">
        <f t="shared" si="141"/>
        <v>1000</v>
      </c>
    </row>
    <row r="8473" spans="3:13" x14ac:dyDescent="0.3">
      <c r="C8473" s="2"/>
      <c r="L8473" s="4">
        <v>0.1072519358992795</v>
      </c>
      <c r="M8473" s="28">
        <f t="shared" si="141"/>
        <v>-1040</v>
      </c>
    </row>
    <row r="8474" spans="3:13" x14ac:dyDescent="0.3">
      <c r="C8474" s="2"/>
      <c r="L8474" s="4">
        <v>0.29272171820303605</v>
      </c>
      <c r="M8474" s="27">
        <f t="shared" si="141"/>
        <v>-540</v>
      </c>
    </row>
    <row r="8475" spans="3:13" x14ac:dyDescent="0.3">
      <c r="C8475" s="2"/>
      <c r="L8475" s="4">
        <v>0.56155349820636347</v>
      </c>
      <c r="M8475" s="28">
        <f t="shared" si="141"/>
        <v>480</v>
      </c>
    </row>
    <row r="8476" spans="3:13" x14ac:dyDescent="0.3">
      <c r="C8476" s="2"/>
      <c r="L8476" s="4">
        <v>0.21035756283270968</v>
      </c>
      <c r="M8476" s="27">
        <f t="shared" si="141"/>
        <v>-1040</v>
      </c>
    </row>
    <row r="8477" spans="3:13" x14ac:dyDescent="0.3">
      <c r="C8477" s="2"/>
      <c r="L8477" s="4">
        <v>0.68264391127312962</v>
      </c>
      <c r="M8477" s="28">
        <f t="shared" si="141"/>
        <v>480</v>
      </c>
    </row>
    <row r="8478" spans="3:13" x14ac:dyDescent="0.3">
      <c r="C8478" s="2"/>
      <c r="L8478" s="4">
        <v>0.11133844844475105</v>
      </c>
      <c r="M8478" s="27">
        <f t="shared" si="141"/>
        <v>-1040</v>
      </c>
    </row>
    <row r="8479" spans="3:13" x14ac:dyDescent="0.3">
      <c r="C8479" s="2"/>
      <c r="L8479" s="4">
        <v>0.3223972672813038</v>
      </c>
      <c r="M8479" s="28">
        <f t="shared" si="141"/>
        <v>-540</v>
      </c>
    </row>
    <row r="8480" spans="3:13" x14ac:dyDescent="0.3">
      <c r="C8480" s="2"/>
      <c r="L8480" s="4">
        <v>4.5491191217629789E-2</v>
      </c>
      <c r="M8480" s="27">
        <f t="shared" si="141"/>
        <v>-1040</v>
      </c>
    </row>
    <row r="8481" spans="3:13" x14ac:dyDescent="0.3">
      <c r="C8481" s="2"/>
      <c r="L8481" s="4">
        <v>0.87605264025314933</v>
      </c>
      <c r="M8481" s="28">
        <f t="shared" si="141"/>
        <v>1000</v>
      </c>
    </row>
    <row r="8482" spans="3:13" x14ac:dyDescent="0.3">
      <c r="C8482" s="2"/>
      <c r="L8482" s="4">
        <v>0.22905249182355136</v>
      </c>
      <c r="M8482" s="27">
        <f t="shared" si="141"/>
        <v>-540</v>
      </c>
    </row>
    <row r="8483" spans="3:13" x14ac:dyDescent="0.3">
      <c r="C8483" s="2"/>
      <c r="L8483" s="4">
        <v>0.66557513611410202</v>
      </c>
      <c r="M8483" s="28">
        <f t="shared" si="141"/>
        <v>480</v>
      </c>
    </row>
    <row r="8484" spans="3:13" x14ac:dyDescent="0.3">
      <c r="C8484" s="2"/>
      <c r="L8484" s="4">
        <v>0.21250836135863671</v>
      </c>
      <c r="M8484" s="27">
        <f t="shared" si="141"/>
        <v>-1040</v>
      </c>
    </row>
    <row r="8485" spans="3:13" x14ac:dyDescent="0.3">
      <c r="C8485" s="2"/>
      <c r="L8485" s="4">
        <v>0.8391075320864303</v>
      </c>
      <c r="M8485" s="28">
        <f t="shared" si="141"/>
        <v>1000</v>
      </c>
    </row>
    <row r="8486" spans="3:13" x14ac:dyDescent="0.3">
      <c r="C8486" s="2"/>
      <c r="L8486" s="4">
        <v>0.90703598847848932</v>
      </c>
      <c r="M8486" s="27">
        <f t="shared" si="141"/>
        <v>1000</v>
      </c>
    </row>
    <row r="8487" spans="3:13" x14ac:dyDescent="0.3">
      <c r="C8487" s="2"/>
      <c r="L8487" s="4">
        <v>0.4871767453921193</v>
      </c>
      <c r="M8487" s="28">
        <f t="shared" si="141"/>
        <v>480</v>
      </c>
    </row>
    <row r="8488" spans="3:13" x14ac:dyDescent="0.3">
      <c r="C8488" s="2"/>
      <c r="L8488" s="4">
        <v>0.81016841966028541</v>
      </c>
      <c r="M8488" s="27">
        <f t="shared" si="141"/>
        <v>1000</v>
      </c>
    </row>
    <row r="8489" spans="3:13" x14ac:dyDescent="0.3">
      <c r="C8489" s="2"/>
      <c r="L8489" s="4">
        <v>0.26907003201489266</v>
      </c>
      <c r="M8489" s="28">
        <f t="shared" si="141"/>
        <v>-540</v>
      </c>
    </row>
    <row r="8490" spans="3:13" x14ac:dyDescent="0.3">
      <c r="C8490" s="2"/>
      <c r="L8490" s="4">
        <v>0.9006821679935626</v>
      </c>
      <c r="M8490" s="27">
        <f t="shared" si="141"/>
        <v>1000</v>
      </c>
    </row>
    <row r="8491" spans="3:13" x14ac:dyDescent="0.3">
      <c r="C8491" s="2"/>
      <c r="L8491" s="4">
        <v>0.99050219622559055</v>
      </c>
      <c r="M8491" s="28">
        <f t="shared" si="141"/>
        <v>1000</v>
      </c>
    </row>
    <row r="8492" spans="3:13" x14ac:dyDescent="0.3">
      <c r="C8492" s="2"/>
      <c r="L8492" s="4">
        <v>2.6414575467499146E-2</v>
      </c>
      <c r="M8492" s="27">
        <f t="shared" si="141"/>
        <v>-1040</v>
      </c>
    </row>
    <row r="8493" spans="3:13" x14ac:dyDescent="0.3">
      <c r="C8493" s="2"/>
      <c r="L8493" s="4">
        <v>0.3149727686437318</v>
      </c>
      <c r="M8493" s="28">
        <f t="shared" si="141"/>
        <v>-540</v>
      </c>
    </row>
    <row r="8494" spans="3:13" x14ac:dyDescent="0.3">
      <c r="C8494" s="2"/>
      <c r="L8494" s="4">
        <v>0.16965434401561241</v>
      </c>
      <c r="M8494" s="27">
        <f t="shared" si="141"/>
        <v>-1040</v>
      </c>
    </row>
    <row r="8495" spans="3:13" x14ac:dyDescent="0.3">
      <c r="C8495" s="2"/>
      <c r="L8495" s="4">
        <v>0.55389816084491172</v>
      </c>
      <c r="M8495" s="28">
        <f t="shared" si="141"/>
        <v>480</v>
      </c>
    </row>
    <row r="8496" spans="3:13" x14ac:dyDescent="0.3">
      <c r="C8496" s="2"/>
      <c r="L8496" s="4">
        <v>0.30254629977902348</v>
      </c>
      <c r="M8496" s="27">
        <f t="shared" si="141"/>
        <v>-540</v>
      </c>
    </row>
    <row r="8497" spans="3:13" x14ac:dyDescent="0.3">
      <c r="C8497" s="2"/>
      <c r="L8497" s="4">
        <v>0.41699889289078884</v>
      </c>
      <c r="M8497" s="28">
        <f t="shared" si="141"/>
        <v>-540</v>
      </c>
    </row>
    <row r="8498" spans="3:13" x14ac:dyDescent="0.3">
      <c r="C8498" s="2"/>
      <c r="L8498" s="4">
        <v>0.73189257967565646</v>
      </c>
      <c r="M8498" s="27">
        <f t="shared" si="141"/>
        <v>480</v>
      </c>
    </row>
    <row r="8499" spans="3:13" x14ac:dyDescent="0.3">
      <c r="C8499" s="2"/>
      <c r="L8499" s="4">
        <v>1.0811821946292488E-2</v>
      </c>
      <c r="M8499" s="28">
        <f t="shared" si="141"/>
        <v>-1040</v>
      </c>
    </row>
    <row r="8500" spans="3:13" x14ac:dyDescent="0.3">
      <c r="C8500" s="2"/>
      <c r="L8500" s="4">
        <v>0.99975613216715553</v>
      </c>
      <c r="M8500" s="27">
        <f t="shared" si="141"/>
        <v>1000</v>
      </c>
    </row>
    <row r="8501" spans="3:13" x14ac:dyDescent="0.3">
      <c r="C8501" s="2"/>
      <c r="L8501" s="4">
        <v>0.34885925911576843</v>
      </c>
      <c r="M8501" s="28">
        <f t="shared" si="141"/>
        <v>-540</v>
      </c>
    </row>
    <row r="8502" spans="3:13" x14ac:dyDescent="0.3">
      <c r="C8502" s="2"/>
      <c r="L8502" s="4">
        <v>0.26900151634925584</v>
      </c>
      <c r="M8502" s="27">
        <f t="shared" si="141"/>
        <v>-540</v>
      </c>
    </row>
    <row r="8503" spans="3:13" x14ac:dyDescent="0.3">
      <c r="C8503" s="2"/>
      <c r="L8503" s="4">
        <v>0.35363988871590268</v>
      </c>
      <c r="M8503" s="28">
        <f t="shared" si="141"/>
        <v>-540</v>
      </c>
    </row>
    <row r="8504" spans="3:13" x14ac:dyDescent="0.3">
      <c r="C8504" s="2"/>
      <c r="L8504" s="4">
        <v>0.90356135829761475</v>
      </c>
      <c r="M8504" s="27">
        <f t="shared" si="141"/>
        <v>1000</v>
      </c>
    </row>
    <row r="8505" spans="3:13" x14ac:dyDescent="0.3">
      <c r="C8505" s="2"/>
      <c r="L8505" s="4">
        <v>0.22477871723302711</v>
      </c>
      <c r="M8505" s="28">
        <f t="shared" si="141"/>
        <v>-1040</v>
      </c>
    </row>
    <row r="8506" spans="3:13" x14ac:dyDescent="0.3">
      <c r="C8506" s="2"/>
      <c r="L8506" s="4">
        <v>0.68001260374289452</v>
      </c>
      <c r="M8506" s="27">
        <f t="shared" si="141"/>
        <v>480</v>
      </c>
    </row>
    <row r="8507" spans="3:13" x14ac:dyDescent="0.3">
      <c r="C8507" s="2"/>
      <c r="L8507" s="4">
        <v>0.8187034507690909</v>
      </c>
      <c r="M8507" s="28">
        <f t="shared" si="141"/>
        <v>1000</v>
      </c>
    </row>
    <row r="8508" spans="3:13" x14ac:dyDescent="0.3">
      <c r="C8508" s="2"/>
      <c r="L8508" s="4">
        <v>0.69753004081780046</v>
      </c>
      <c r="M8508" s="27">
        <f t="shared" si="141"/>
        <v>480</v>
      </c>
    </row>
    <row r="8509" spans="3:13" x14ac:dyDescent="0.3">
      <c r="C8509" s="2"/>
      <c r="L8509" s="4">
        <v>0.52434517388006807</v>
      </c>
      <c r="M8509" s="28">
        <f t="shared" si="141"/>
        <v>480</v>
      </c>
    </row>
    <row r="8510" spans="3:13" x14ac:dyDescent="0.3">
      <c r="C8510" s="2"/>
      <c r="L8510" s="4">
        <v>0.16711948609373117</v>
      </c>
      <c r="M8510" s="27">
        <f t="shared" si="141"/>
        <v>-1040</v>
      </c>
    </row>
    <row r="8511" spans="3:13" x14ac:dyDescent="0.3">
      <c r="C8511" s="2"/>
      <c r="L8511" s="4">
        <v>4.3800596169667805E-2</v>
      </c>
      <c r="M8511" s="28">
        <f t="shared" si="141"/>
        <v>-1040</v>
      </c>
    </row>
    <row r="8512" spans="3:13" x14ac:dyDescent="0.3">
      <c r="C8512" s="2"/>
      <c r="L8512" s="4">
        <v>0.62231597620488055</v>
      </c>
      <c r="M8512" s="27">
        <f t="shared" si="141"/>
        <v>480</v>
      </c>
    </row>
    <row r="8513" spans="3:13" x14ac:dyDescent="0.3">
      <c r="C8513" s="2"/>
      <c r="L8513" s="4">
        <v>0.3844120773054801</v>
      </c>
      <c r="M8513" s="28">
        <f t="shared" si="141"/>
        <v>-540</v>
      </c>
    </row>
    <row r="8514" spans="3:13" x14ac:dyDescent="0.3">
      <c r="C8514" s="2"/>
      <c r="L8514" s="4">
        <v>0.6981484226164747</v>
      </c>
      <c r="M8514" s="27">
        <f t="shared" si="141"/>
        <v>480</v>
      </c>
    </row>
    <row r="8515" spans="3:13" x14ac:dyDescent="0.3">
      <c r="C8515" s="2"/>
      <c r="L8515" s="4">
        <v>0.13698745986467276</v>
      </c>
      <c r="M8515" s="28">
        <f t="shared" si="141"/>
        <v>-1040</v>
      </c>
    </row>
    <row r="8516" spans="3:13" x14ac:dyDescent="0.3">
      <c r="C8516" s="2"/>
      <c r="L8516" s="4">
        <v>0.44128387829461713</v>
      </c>
      <c r="M8516" s="27">
        <f t="shared" si="141"/>
        <v>480</v>
      </c>
    </row>
    <row r="8517" spans="3:13" x14ac:dyDescent="0.3">
      <c r="C8517" s="2"/>
      <c r="L8517" s="4">
        <v>0.23361462693534485</v>
      </c>
      <c r="M8517" s="28">
        <f t="shared" ref="M8517:M8580" si="142">IF(L8517&gt;$D$19,$E$18,IF(L8517&gt;$D$20,$E$19,IF(L8517&gt;$D$21,$E$20,$E$21)))</f>
        <v>-540</v>
      </c>
    </row>
    <row r="8518" spans="3:13" x14ac:dyDescent="0.3">
      <c r="C8518" s="2"/>
      <c r="L8518" s="4">
        <v>4.6622403681261249E-2</v>
      </c>
      <c r="M8518" s="27">
        <f t="shared" si="142"/>
        <v>-1040</v>
      </c>
    </row>
    <row r="8519" spans="3:13" x14ac:dyDescent="0.3">
      <c r="C8519" s="2"/>
      <c r="L8519" s="4">
        <v>0.23227650382178655</v>
      </c>
      <c r="M8519" s="28">
        <f t="shared" si="142"/>
        <v>-540</v>
      </c>
    </row>
    <row r="8520" spans="3:13" x14ac:dyDescent="0.3">
      <c r="C8520" s="2"/>
      <c r="L8520" s="4">
        <v>0.80387084567762235</v>
      </c>
      <c r="M8520" s="27">
        <f t="shared" si="142"/>
        <v>1000</v>
      </c>
    </row>
    <row r="8521" spans="3:13" x14ac:dyDescent="0.3">
      <c r="C8521" s="2"/>
      <c r="L8521" s="4">
        <v>0.34362710363575388</v>
      </c>
      <c r="M8521" s="28">
        <f t="shared" si="142"/>
        <v>-540</v>
      </c>
    </row>
    <row r="8522" spans="3:13" x14ac:dyDescent="0.3">
      <c r="C8522" s="2"/>
      <c r="L8522" s="4">
        <v>0.30478694309779275</v>
      </c>
      <c r="M8522" s="27">
        <f t="shared" si="142"/>
        <v>-540</v>
      </c>
    </row>
    <row r="8523" spans="3:13" x14ac:dyDescent="0.3">
      <c r="C8523" s="2"/>
      <c r="L8523" s="4">
        <v>0.48439862420845714</v>
      </c>
      <c r="M8523" s="28">
        <f t="shared" si="142"/>
        <v>480</v>
      </c>
    </row>
    <row r="8524" spans="3:13" x14ac:dyDescent="0.3">
      <c r="C8524" s="2"/>
      <c r="L8524" s="4">
        <v>0.6899727511997219</v>
      </c>
      <c r="M8524" s="27">
        <f t="shared" si="142"/>
        <v>480</v>
      </c>
    </row>
    <row r="8525" spans="3:13" x14ac:dyDescent="0.3">
      <c r="C8525" s="2"/>
      <c r="L8525" s="4">
        <v>0.19498056284337961</v>
      </c>
      <c r="M8525" s="28">
        <f t="shared" si="142"/>
        <v>-1040</v>
      </c>
    </row>
    <row r="8526" spans="3:13" x14ac:dyDescent="0.3">
      <c r="C8526" s="2"/>
      <c r="L8526" s="4">
        <v>4.8410910022463893E-3</v>
      </c>
      <c r="M8526" s="27">
        <f t="shared" si="142"/>
        <v>-1040</v>
      </c>
    </row>
    <row r="8527" spans="3:13" x14ac:dyDescent="0.3">
      <c r="C8527" s="2"/>
      <c r="L8527" s="4">
        <v>0.36917899583604519</v>
      </c>
      <c r="M8527" s="28">
        <f t="shared" si="142"/>
        <v>-540</v>
      </c>
    </row>
    <row r="8528" spans="3:13" x14ac:dyDescent="0.3">
      <c r="C8528" s="2"/>
      <c r="L8528" s="4">
        <v>0.4681477075398861</v>
      </c>
      <c r="M8528" s="27">
        <f t="shared" si="142"/>
        <v>480</v>
      </c>
    </row>
    <row r="8529" spans="3:13" x14ac:dyDescent="0.3">
      <c r="C8529" s="2"/>
      <c r="L8529" s="4">
        <v>0.87696011005982211</v>
      </c>
      <c r="M8529" s="28">
        <f t="shared" si="142"/>
        <v>1000</v>
      </c>
    </row>
    <row r="8530" spans="3:13" x14ac:dyDescent="0.3">
      <c r="C8530" s="2"/>
      <c r="L8530" s="4">
        <v>0.89439426747683037</v>
      </c>
      <c r="M8530" s="27">
        <f t="shared" si="142"/>
        <v>1000</v>
      </c>
    </row>
    <row r="8531" spans="3:13" x14ac:dyDescent="0.3">
      <c r="C8531" s="2"/>
      <c r="L8531" s="4">
        <v>0.98069539630727753</v>
      </c>
      <c r="M8531" s="28">
        <f t="shared" si="142"/>
        <v>1000</v>
      </c>
    </row>
    <row r="8532" spans="3:13" x14ac:dyDescent="0.3">
      <c r="C8532" s="2"/>
      <c r="L8532" s="4">
        <v>0.11201994557009354</v>
      </c>
      <c r="M8532" s="27">
        <f t="shared" si="142"/>
        <v>-1040</v>
      </c>
    </row>
    <row r="8533" spans="3:13" x14ac:dyDescent="0.3">
      <c r="C8533" s="2"/>
      <c r="L8533" s="4">
        <v>0.61083336961049584</v>
      </c>
      <c r="M8533" s="28">
        <f t="shared" si="142"/>
        <v>480</v>
      </c>
    </row>
    <row r="8534" spans="3:13" x14ac:dyDescent="0.3">
      <c r="C8534" s="2"/>
      <c r="L8534" s="4">
        <v>0.94810798820460818</v>
      </c>
      <c r="M8534" s="27">
        <f t="shared" si="142"/>
        <v>1000</v>
      </c>
    </row>
    <row r="8535" spans="3:13" x14ac:dyDescent="0.3">
      <c r="C8535" s="2"/>
      <c r="L8535" s="4">
        <v>0.23976662367577206</v>
      </c>
      <c r="M8535" s="28">
        <f t="shared" si="142"/>
        <v>-540</v>
      </c>
    </row>
    <row r="8536" spans="3:13" x14ac:dyDescent="0.3">
      <c r="C8536" s="2"/>
      <c r="L8536" s="4">
        <v>0.21151165227997404</v>
      </c>
      <c r="M8536" s="27">
        <f t="shared" si="142"/>
        <v>-1040</v>
      </c>
    </row>
    <row r="8537" spans="3:13" x14ac:dyDescent="0.3">
      <c r="C8537" s="2"/>
      <c r="L8537" s="4">
        <v>0.91123112520315419</v>
      </c>
      <c r="M8537" s="28">
        <f t="shared" si="142"/>
        <v>1000</v>
      </c>
    </row>
    <row r="8538" spans="3:13" x14ac:dyDescent="0.3">
      <c r="C8538" s="2"/>
      <c r="L8538" s="4">
        <v>0.91997381152847824</v>
      </c>
      <c r="M8538" s="27">
        <f t="shared" si="142"/>
        <v>1000</v>
      </c>
    </row>
    <row r="8539" spans="3:13" x14ac:dyDescent="0.3">
      <c r="C8539" s="2"/>
      <c r="L8539" s="4">
        <v>0.2230305595337273</v>
      </c>
      <c r="M8539" s="28">
        <f t="shared" si="142"/>
        <v>-1040</v>
      </c>
    </row>
    <row r="8540" spans="3:13" x14ac:dyDescent="0.3">
      <c r="C8540" s="2"/>
      <c r="L8540" s="4">
        <v>0.13949859297097322</v>
      </c>
      <c r="M8540" s="27">
        <f t="shared" si="142"/>
        <v>-1040</v>
      </c>
    </row>
    <row r="8541" spans="3:13" x14ac:dyDescent="0.3">
      <c r="C8541" s="2"/>
      <c r="L8541" s="4">
        <v>0.29261250527600657</v>
      </c>
      <c r="M8541" s="28">
        <f t="shared" si="142"/>
        <v>-540</v>
      </c>
    </row>
    <row r="8542" spans="3:13" x14ac:dyDescent="0.3">
      <c r="C8542" s="2"/>
      <c r="L8542" s="4">
        <v>0.75216517489643964</v>
      </c>
      <c r="M8542" s="27">
        <f t="shared" si="142"/>
        <v>1000</v>
      </c>
    </row>
    <row r="8543" spans="3:13" x14ac:dyDescent="0.3">
      <c r="C8543" s="2"/>
      <c r="L8543" s="4">
        <v>0.87099281283794183</v>
      </c>
      <c r="M8543" s="28">
        <f t="shared" si="142"/>
        <v>1000</v>
      </c>
    </row>
    <row r="8544" spans="3:13" x14ac:dyDescent="0.3">
      <c r="C8544" s="2"/>
      <c r="L8544" s="4">
        <v>0.94007147294680038</v>
      </c>
      <c r="M8544" s="27">
        <f t="shared" si="142"/>
        <v>1000</v>
      </c>
    </row>
    <row r="8545" spans="3:13" x14ac:dyDescent="0.3">
      <c r="C8545" s="2"/>
      <c r="L8545" s="4">
        <v>0.65813659264643209</v>
      </c>
      <c r="M8545" s="28">
        <f t="shared" si="142"/>
        <v>480</v>
      </c>
    </row>
    <row r="8546" spans="3:13" x14ac:dyDescent="0.3">
      <c r="C8546" s="2"/>
      <c r="L8546" s="4">
        <v>0.6679880941335169</v>
      </c>
      <c r="M8546" s="27">
        <f t="shared" si="142"/>
        <v>480</v>
      </c>
    </row>
    <row r="8547" spans="3:13" x14ac:dyDescent="0.3">
      <c r="C8547" s="2"/>
      <c r="L8547" s="4">
        <v>0.91423611902615831</v>
      </c>
      <c r="M8547" s="28">
        <f t="shared" si="142"/>
        <v>1000</v>
      </c>
    </row>
    <row r="8548" spans="3:13" x14ac:dyDescent="0.3">
      <c r="C8548" s="2"/>
      <c r="L8548" s="4">
        <v>0.12062744828701633</v>
      </c>
      <c r="M8548" s="27">
        <f t="shared" si="142"/>
        <v>-1040</v>
      </c>
    </row>
    <row r="8549" spans="3:13" x14ac:dyDescent="0.3">
      <c r="C8549" s="2"/>
      <c r="L8549" s="4">
        <v>0.58609981431023361</v>
      </c>
      <c r="M8549" s="28">
        <f t="shared" si="142"/>
        <v>480</v>
      </c>
    </row>
    <row r="8550" spans="3:13" x14ac:dyDescent="0.3">
      <c r="C8550" s="2"/>
      <c r="L8550" s="4">
        <v>0.31248744456046507</v>
      </c>
      <c r="M8550" s="27">
        <f t="shared" si="142"/>
        <v>-540</v>
      </c>
    </row>
    <row r="8551" spans="3:13" x14ac:dyDescent="0.3">
      <c r="C8551" s="2"/>
      <c r="L8551" s="4">
        <v>0.14367431795183083</v>
      </c>
      <c r="M8551" s="28">
        <f t="shared" si="142"/>
        <v>-1040</v>
      </c>
    </row>
    <row r="8552" spans="3:13" x14ac:dyDescent="0.3">
      <c r="C8552" s="2"/>
      <c r="L8552" s="4">
        <v>0.42132488499538789</v>
      </c>
      <c r="M8552" s="27">
        <f t="shared" si="142"/>
        <v>-540</v>
      </c>
    </row>
    <row r="8553" spans="3:13" x14ac:dyDescent="0.3">
      <c r="C8553" s="2"/>
      <c r="L8553" s="4">
        <v>0.83135518780738094</v>
      </c>
      <c r="M8553" s="28">
        <f t="shared" si="142"/>
        <v>1000</v>
      </c>
    </row>
    <row r="8554" spans="3:13" x14ac:dyDescent="0.3">
      <c r="C8554" s="2"/>
      <c r="L8554" s="4">
        <v>0.77077173664499177</v>
      </c>
      <c r="M8554" s="27">
        <f t="shared" si="142"/>
        <v>1000</v>
      </c>
    </row>
    <row r="8555" spans="3:13" x14ac:dyDescent="0.3">
      <c r="C8555" s="2"/>
      <c r="L8555" s="4">
        <v>0.93254839189148298</v>
      </c>
      <c r="M8555" s="28">
        <f t="shared" si="142"/>
        <v>1000</v>
      </c>
    </row>
    <row r="8556" spans="3:13" x14ac:dyDescent="0.3">
      <c r="C8556" s="2"/>
      <c r="L8556" s="4">
        <v>0.99283744274877295</v>
      </c>
      <c r="M8556" s="27">
        <f t="shared" si="142"/>
        <v>1000</v>
      </c>
    </row>
    <row r="8557" spans="3:13" x14ac:dyDescent="0.3">
      <c r="C8557" s="2"/>
      <c r="L8557" s="4">
        <v>0.95600578958458837</v>
      </c>
      <c r="M8557" s="28">
        <f t="shared" si="142"/>
        <v>1000</v>
      </c>
    </row>
    <row r="8558" spans="3:13" x14ac:dyDescent="0.3">
      <c r="C8558" s="2"/>
      <c r="L8558" s="4">
        <v>0.26273459222068696</v>
      </c>
      <c r="M8558" s="27">
        <f t="shared" si="142"/>
        <v>-540</v>
      </c>
    </row>
    <row r="8559" spans="3:13" x14ac:dyDescent="0.3">
      <c r="C8559" s="2"/>
      <c r="L8559" s="4">
        <v>0.71237858950352106</v>
      </c>
      <c r="M8559" s="28">
        <f t="shared" si="142"/>
        <v>480</v>
      </c>
    </row>
    <row r="8560" spans="3:13" x14ac:dyDescent="0.3">
      <c r="C8560" s="2"/>
      <c r="L8560" s="4">
        <v>0.4846605162250659</v>
      </c>
      <c r="M8560" s="27">
        <f t="shared" si="142"/>
        <v>480</v>
      </c>
    </row>
    <row r="8561" spans="3:13" x14ac:dyDescent="0.3">
      <c r="C8561" s="2"/>
      <c r="L8561" s="4">
        <v>5.4471198521585662E-2</v>
      </c>
      <c r="M8561" s="28">
        <f t="shared" si="142"/>
        <v>-1040</v>
      </c>
    </row>
    <row r="8562" spans="3:13" x14ac:dyDescent="0.3">
      <c r="C8562" s="2"/>
      <c r="L8562" s="4">
        <v>0.66469836398395066</v>
      </c>
      <c r="M8562" s="27">
        <f t="shared" si="142"/>
        <v>480</v>
      </c>
    </row>
    <row r="8563" spans="3:13" x14ac:dyDescent="0.3">
      <c r="C8563" s="2"/>
      <c r="L8563" s="4">
        <v>5.1890980633791828E-2</v>
      </c>
      <c r="M8563" s="28">
        <f t="shared" si="142"/>
        <v>-1040</v>
      </c>
    </row>
    <row r="8564" spans="3:13" x14ac:dyDescent="0.3">
      <c r="C8564" s="2"/>
      <c r="L8564" s="4">
        <v>0.85082966624050027</v>
      </c>
      <c r="M8564" s="27">
        <f t="shared" si="142"/>
        <v>1000</v>
      </c>
    </row>
    <row r="8565" spans="3:13" x14ac:dyDescent="0.3">
      <c r="C8565" s="2"/>
      <c r="L8565" s="4">
        <v>0.58374844738219445</v>
      </c>
      <c r="M8565" s="28">
        <f t="shared" si="142"/>
        <v>480</v>
      </c>
    </row>
    <row r="8566" spans="3:13" x14ac:dyDescent="0.3">
      <c r="C8566" s="2"/>
      <c r="L8566" s="4">
        <v>0.87932541517221618</v>
      </c>
      <c r="M8566" s="27">
        <f t="shared" si="142"/>
        <v>1000</v>
      </c>
    </row>
    <row r="8567" spans="3:13" x14ac:dyDescent="0.3">
      <c r="C8567" s="2"/>
      <c r="L8567" s="4">
        <v>0.18482568251260589</v>
      </c>
      <c r="M8567" s="28">
        <f t="shared" si="142"/>
        <v>-1040</v>
      </c>
    </row>
    <row r="8568" spans="3:13" x14ac:dyDescent="0.3">
      <c r="C8568" s="2"/>
      <c r="L8568" s="4">
        <v>0.74776880673835999</v>
      </c>
      <c r="M8568" s="27">
        <f t="shared" si="142"/>
        <v>1000</v>
      </c>
    </row>
    <row r="8569" spans="3:13" x14ac:dyDescent="0.3">
      <c r="C8569" s="2"/>
      <c r="L8569" s="4">
        <v>6.2918365272186971E-2</v>
      </c>
      <c r="M8569" s="28">
        <f t="shared" si="142"/>
        <v>-1040</v>
      </c>
    </row>
    <row r="8570" spans="3:13" x14ac:dyDescent="0.3">
      <c r="C8570" s="2"/>
      <c r="L8570" s="4">
        <v>0.21167971432722366</v>
      </c>
      <c r="M8570" s="27">
        <f t="shared" si="142"/>
        <v>-1040</v>
      </c>
    </row>
    <row r="8571" spans="3:13" x14ac:dyDescent="0.3">
      <c r="C8571" s="2"/>
      <c r="L8571" s="4">
        <v>7.6272775251910119E-2</v>
      </c>
      <c r="M8571" s="28">
        <f t="shared" si="142"/>
        <v>-1040</v>
      </c>
    </row>
    <row r="8572" spans="3:13" x14ac:dyDescent="0.3">
      <c r="C8572" s="2"/>
      <c r="L8572" s="4">
        <v>0.30219337745366948</v>
      </c>
      <c r="M8572" s="27">
        <f t="shared" si="142"/>
        <v>-540</v>
      </c>
    </row>
    <row r="8573" spans="3:13" x14ac:dyDescent="0.3">
      <c r="C8573" s="2"/>
      <c r="L8573" s="4">
        <v>0.46348012872561783</v>
      </c>
      <c r="M8573" s="28">
        <f t="shared" si="142"/>
        <v>480</v>
      </c>
    </row>
    <row r="8574" spans="3:13" x14ac:dyDescent="0.3">
      <c r="C8574" s="2"/>
      <c r="L8574" s="4">
        <v>0.89377132178643426</v>
      </c>
      <c r="M8574" s="27">
        <f t="shared" si="142"/>
        <v>1000</v>
      </c>
    </row>
    <row r="8575" spans="3:13" x14ac:dyDescent="0.3">
      <c r="C8575" s="2"/>
      <c r="L8575" s="4">
        <v>3.8578202086219093E-3</v>
      </c>
      <c r="M8575" s="28">
        <f t="shared" si="142"/>
        <v>-1040</v>
      </c>
    </row>
    <row r="8576" spans="3:13" x14ac:dyDescent="0.3">
      <c r="C8576" s="2"/>
      <c r="L8576" s="4">
        <v>0.60836642321040668</v>
      </c>
      <c r="M8576" s="27">
        <f t="shared" si="142"/>
        <v>480</v>
      </c>
    </row>
    <row r="8577" spans="3:13" x14ac:dyDescent="0.3">
      <c r="C8577" s="2"/>
      <c r="L8577" s="4">
        <v>0.28009464834175646</v>
      </c>
      <c r="M8577" s="28">
        <f t="shared" si="142"/>
        <v>-540</v>
      </c>
    </row>
    <row r="8578" spans="3:13" x14ac:dyDescent="0.3">
      <c r="C8578" s="2"/>
      <c r="L8578" s="4">
        <v>0.99299655814658172</v>
      </c>
      <c r="M8578" s="27">
        <f t="shared" si="142"/>
        <v>1000</v>
      </c>
    </row>
    <row r="8579" spans="3:13" x14ac:dyDescent="0.3">
      <c r="C8579" s="2"/>
      <c r="L8579" s="4">
        <v>0.77577668929565358</v>
      </c>
      <c r="M8579" s="28">
        <f t="shared" si="142"/>
        <v>1000</v>
      </c>
    </row>
    <row r="8580" spans="3:13" x14ac:dyDescent="0.3">
      <c r="C8580" s="2"/>
      <c r="L8580" s="4">
        <v>0.41543987148416106</v>
      </c>
      <c r="M8580" s="27">
        <f t="shared" si="142"/>
        <v>-540</v>
      </c>
    </row>
    <row r="8581" spans="3:13" x14ac:dyDescent="0.3">
      <c r="C8581" s="2"/>
      <c r="L8581" s="4">
        <v>0.84892180091170444</v>
      </c>
      <c r="M8581" s="28">
        <f t="shared" ref="M8581:M8644" si="143">IF(L8581&gt;$D$19,$E$18,IF(L8581&gt;$D$20,$E$19,IF(L8581&gt;$D$21,$E$20,$E$21)))</f>
        <v>1000</v>
      </c>
    </row>
    <row r="8582" spans="3:13" x14ac:dyDescent="0.3">
      <c r="C8582" s="2"/>
      <c r="L8582" s="4">
        <v>5.5841628317053971E-2</v>
      </c>
      <c r="M8582" s="27">
        <f t="shared" si="143"/>
        <v>-1040</v>
      </c>
    </row>
    <row r="8583" spans="3:13" x14ac:dyDescent="0.3">
      <c r="C8583" s="2"/>
      <c r="L8583" s="4">
        <v>0.48316796345680246</v>
      </c>
      <c r="M8583" s="28">
        <f t="shared" si="143"/>
        <v>480</v>
      </c>
    </row>
    <row r="8584" spans="3:13" x14ac:dyDescent="0.3">
      <c r="C8584" s="2"/>
      <c r="L8584" s="4">
        <v>0.14629938348038507</v>
      </c>
      <c r="M8584" s="27">
        <f t="shared" si="143"/>
        <v>-1040</v>
      </c>
    </row>
    <row r="8585" spans="3:13" x14ac:dyDescent="0.3">
      <c r="C8585" s="2"/>
      <c r="L8585" s="4">
        <v>0.77261298010083901</v>
      </c>
      <c r="M8585" s="28">
        <f t="shared" si="143"/>
        <v>1000</v>
      </c>
    </row>
    <row r="8586" spans="3:13" x14ac:dyDescent="0.3">
      <c r="C8586" s="2"/>
      <c r="L8586" s="4">
        <v>0.77285613708750966</v>
      </c>
      <c r="M8586" s="27">
        <f t="shared" si="143"/>
        <v>1000</v>
      </c>
    </row>
    <row r="8587" spans="3:13" x14ac:dyDescent="0.3">
      <c r="C8587" s="2"/>
      <c r="L8587" s="4">
        <v>0.5412361764464203</v>
      </c>
      <c r="M8587" s="28">
        <f t="shared" si="143"/>
        <v>480</v>
      </c>
    </row>
    <row r="8588" spans="3:13" x14ac:dyDescent="0.3">
      <c r="C8588" s="2"/>
      <c r="L8588" s="4">
        <v>0.25105821699284803</v>
      </c>
      <c r="M8588" s="27">
        <f t="shared" si="143"/>
        <v>-540</v>
      </c>
    </row>
    <row r="8589" spans="3:13" x14ac:dyDescent="0.3">
      <c r="C8589" s="2"/>
      <c r="L8589" s="4">
        <v>0.27002324152285573</v>
      </c>
      <c r="M8589" s="28">
        <f t="shared" si="143"/>
        <v>-540</v>
      </c>
    </row>
    <row r="8590" spans="3:13" x14ac:dyDescent="0.3">
      <c r="C8590" s="2"/>
      <c r="L8590" s="4">
        <v>0.62470705115787517</v>
      </c>
      <c r="M8590" s="27">
        <f t="shared" si="143"/>
        <v>480</v>
      </c>
    </row>
    <row r="8591" spans="3:13" x14ac:dyDescent="0.3">
      <c r="C8591" s="2"/>
      <c r="L8591" s="4">
        <v>0.72314208629034915</v>
      </c>
      <c r="M8591" s="28">
        <f t="shared" si="143"/>
        <v>480</v>
      </c>
    </row>
    <row r="8592" spans="3:13" x14ac:dyDescent="0.3">
      <c r="C8592" s="2"/>
      <c r="L8592" s="4">
        <v>0.95823999168992424</v>
      </c>
      <c r="M8592" s="27">
        <f t="shared" si="143"/>
        <v>1000</v>
      </c>
    </row>
    <row r="8593" spans="3:13" x14ac:dyDescent="0.3">
      <c r="C8593" s="2"/>
      <c r="L8593" s="4">
        <v>0.19735898716154343</v>
      </c>
      <c r="M8593" s="28">
        <f t="shared" si="143"/>
        <v>-1040</v>
      </c>
    </row>
    <row r="8594" spans="3:13" x14ac:dyDescent="0.3">
      <c r="C8594" s="2"/>
      <c r="L8594" s="4">
        <v>0.80411620930366579</v>
      </c>
      <c r="M8594" s="27">
        <f t="shared" si="143"/>
        <v>1000</v>
      </c>
    </row>
    <row r="8595" spans="3:13" x14ac:dyDescent="0.3">
      <c r="C8595" s="2"/>
      <c r="L8595" s="4">
        <v>0.59952580608693129</v>
      </c>
      <c r="M8595" s="28">
        <f t="shared" si="143"/>
        <v>480</v>
      </c>
    </row>
    <row r="8596" spans="3:13" x14ac:dyDescent="0.3">
      <c r="C8596" s="2"/>
      <c r="L8596" s="4">
        <v>0.99612926637543653</v>
      </c>
      <c r="M8596" s="27">
        <f t="shared" si="143"/>
        <v>1000</v>
      </c>
    </row>
    <row r="8597" spans="3:13" x14ac:dyDescent="0.3">
      <c r="C8597" s="2"/>
      <c r="L8597" s="4">
        <v>0.35452901426749228</v>
      </c>
      <c r="M8597" s="28">
        <f t="shared" si="143"/>
        <v>-540</v>
      </c>
    </row>
    <row r="8598" spans="3:13" x14ac:dyDescent="0.3">
      <c r="C8598" s="2"/>
      <c r="L8598" s="4">
        <v>0.33050524709323292</v>
      </c>
      <c r="M8598" s="27">
        <f t="shared" si="143"/>
        <v>-540</v>
      </c>
    </row>
    <row r="8599" spans="3:13" x14ac:dyDescent="0.3">
      <c r="C8599" s="2"/>
      <c r="L8599" s="4">
        <v>0.30730682035160028</v>
      </c>
      <c r="M8599" s="28">
        <f t="shared" si="143"/>
        <v>-540</v>
      </c>
    </row>
    <row r="8600" spans="3:13" x14ac:dyDescent="0.3">
      <c r="C8600" s="2"/>
      <c r="L8600" s="4">
        <v>0.4516334440323283</v>
      </c>
      <c r="M8600" s="27">
        <f t="shared" si="143"/>
        <v>480</v>
      </c>
    </row>
    <row r="8601" spans="3:13" x14ac:dyDescent="0.3">
      <c r="C8601" s="2"/>
      <c r="L8601" s="4">
        <v>1.8288118719550717E-2</v>
      </c>
      <c r="M8601" s="28">
        <f t="shared" si="143"/>
        <v>-1040</v>
      </c>
    </row>
    <row r="8602" spans="3:13" x14ac:dyDescent="0.3">
      <c r="C8602" s="2"/>
      <c r="L8602" s="4">
        <v>0.16428483818576567</v>
      </c>
      <c r="M8602" s="27">
        <f t="shared" si="143"/>
        <v>-1040</v>
      </c>
    </row>
    <row r="8603" spans="3:13" x14ac:dyDescent="0.3">
      <c r="C8603" s="2"/>
      <c r="L8603" s="4">
        <v>0.28395822053766018</v>
      </c>
      <c r="M8603" s="28">
        <f t="shared" si="143"/>
        <v>-540</v>
      </c>
    </row>
    <row r="8604" spans="3:13" x14ac:dyDescent="0.3">
      <c r="C8604" s="2"/>
      <c r="L8604" s="4">
        <v>3.8995819473106486E-2</v>
      </c>
      <c r="M8604" s="27">
        <f t="shared" si="143"/>
        <v>-1040</v>
      </c>
    </row>
    <row r="8605" spans="3:13" x14ac:dyDescent="0.3">
      <c r="C8605" s="2"/>
      <c r="L8605" s="4">
        <v>0.14319587407151568</v>
      </c>
      <c r="M8605" s="28">
        <f t="shared" si="143"/>
        <v>-1040</v>
      </c>
    </row>
    <row r="8606" spans="3:13" x14ac:dyDescent="0.3">
      <c r="C8606" s="2"/>
      <c r="L8606" s="4">
        <v>0.35645468301888206</v>
      </c>
      <c r="M8606" s="27">
        <f t="shared" si="143"/>
        <v>-540</v>
      </c>
    </row>
    <row r="8607" spans="3:13" x14ac:dyDescent="0.3">
      <c r="C8607" s="2"/>
      <c r="L8607" s="4">
        <v>0.25827983795535248</v>
      </c>
      <c r="M8607" s="28">
        <f t="shared" si="143"/>
        <v>-540</v>
      </c>
    </row>
    <row r="8608" spans="3:13" x14ac:dyDescent="0.3">
      <c r="C8608" s="2"/>
      <c r="L8608" s="4">
        <v>0.13961083581774569</v>
      </c>
      <c r="M8608" s="27">
        <f t="shared" si="143"/>
        <v>-1040</v>
      </c>
    </row>
    <row r="8609" spans="3:13" x14ac:dyDescent="0.3">
      <c r="C8609" s="2"/>
      <c r="L8609" s="4">
        <v>0.55414724368924972</v>
      </c>
      <c r="M8609" s="28">
        <f t="shared" si="143"/>
        <v>480</v>
      </c>
    </row>
    <row r="8610" spans="3:13" x14ac:dyDescent="0.3">
      <c r="C8610" s="2"/>
      <c r="L8610" s="4">
        <v>0.64201961366661608</v>
      </c>
      <c r="M8610" s="27">
        <f t="shared" si="143"/>
        <v>480</v>
      </c>
    </row>
    <row r="8611" spans="3:13" x14ac:dyDescent="0.3">
      <c r="C8611" s="2"/>
      <c r="L8611" s="4">
        <v>0.93491993837576803</v>
      </c>
      <c r="M8611" s="28">
        <f t="shared" si="143"/>
        <v>1000</v>
      </c>
    </row>
    <row r="8612" spans="3:13" x14ac:dyDescent="0.3">
      <c r="C8612" s="2"/>
      <c r="L8612" s="4">
        <v>0.80427098307672562</v>
      </c>
      <c r="M8612" s="27">
        <f t="shared" si="143"/>
        <v>1000</v>
      </c>
    </row>
    <row r="8613" spans="3:13" x14ac:dyDescent="0.3">
      <c r="C8613" s="2"/>
      <c r="L8613" s="4">
        <v>0.46743296011596513</v>
      </c>
      <c r="M8613" s="28">
        <f t="shared" si="143"/>
        <v>480</v>
      </c>
    </row>
    <row r="8614" spans="3:13" x14ac:dyDescent="0.3">
      <c r="C8614" s="2"/>
      <c r="L8614" s="4">
        <v>0.39229951556626319</v>
      </c>
      <c r="M8614" s="27">
        <f t="shared" si="143"/>
        <v>-540</v>
      </c>
    </row>
    <row r="8615" spans="3:13" x14ac:dyDescent="0.3">
      <c r="C8615" s="2"/>
      <c r="L8615" s="4">
        <v>0.66764303804320457</v>
      </c>
      <c r="M8615" s="28">
        <f t="shared" si="143"/>
        <v>480</v>
      </c>
    </row>
    <row r="8616" spans="3:13" x14ac:dyDescent="0.3">
      <c r="C8616" s="2"/>
      <c r="L8616" s="4">
        <v>0.37011624703297452</v>
      </c>
      <c r="M8616" s="27">
        <f t="shared" si="143"/>
        <v>-540</v>
      </c>
    </row>
    <row r="8617" spans="3:13" x14ac:dyDescent="0.3">
      <c r="C8617" s="2"/>
      <c r="L8617" s="4">
        <v>0.13447580845592244</v>
      </c>
      <c r="M8617" s="28">
        <f t="shared" si="143"/>
        <v>-1040</v>
      </c>
    </row>
    <row r="8618" spans="3:13" x14ac:dyDescent="0.3">
      <c r="C8618" s="2"/>
      <c r="L8618" s="4">
        <v>0.99546586080314814</v>
      </c>
      <c r="M8618" s="27">
        <f t="shared" si="143"/>
        <v>1000</v>
      </c>
    </row>
    <row r="8619" spans="3:13" x14ac:dyDescent="0.3">
      <c r="C8619" s="2"/>
      <c r="L8619" s="4">
        <v>0.33492028233539994</v>
      </c>
      <c r="M8619" s="28">
        <f t="shared" si="143"/>
        <v>-540</v>
      </c>
    </row>
    <row r="8620" spans="3:13" x14ac:dyDescent="0.3">
      <c r="C8620" s="2"/>
      <c r="L8620" s="4">
        <v>0.42101217816311043</v>
      </c>
      <c r="M8620" s="27">
        <f t="shared" si="143"/>
        <v>-540</v>
      </c>
    </row>
    <row r="8621" spans="3:13" x14ac:dyDescent="0.3">
      <c r="C8621" s="2"/>
      <c r="L8621" s="4">
        <v>0.71585445250193636</v>
      </c>
      <c r="M8621" s="28">
        <f t="shared" si="143"/>
        <v>480</v>
      </c>
    </row>
    <row r="8622" spans="3:13" x14ac:dyDescent="0.3">
      <c r="C8622" s="2"/>
      <c r="L8622" s="4">
        <v>0.42755261878838891</v>
      </c>
      <c r="M8622" s="27">
        <f t="shared" si="143"/>
        <v>-540</v>
      </c>
    </row>
    <row r="8623" spans="3:13" x14ac:dyDescent="0.3">
      <c r="C8623" s="2"/>
      <c r="L8623" s="4">
        <v>0.90186866281577183</v>
      </c>
      <c r="M8623" s="28">
        <f t="shared" si="143"/>
        <v>1000</v>
      </c>
    </row>
    <row r="8624" spans="3:13" x14ac:dyDescent="0.3">
      <c r="C8624" s="2"/>
      <c r="L8624" s="4">
        <v>0.98515110098062464</v>
      </c>
      <c r="M8624" s="27">
        <f t="shared" si="143"/>
        <v>1000</v>
      </c>
    </row>
    <row r="8625" spans="3:13" x14ac:dyDescent="0.3">
      <c r="C8625" s="2"/>
      <c r="L8625" s="4">
        <v>0.20934620038825713</v>
      </c>
      <c r="M8625" s="28">
        <f t="shared" si="143"/>
        <v>-1040</v>
      </c>
    </row>
    <row r="8626" spans="3:13" x14ac:dyDescent="0.3">
      <c r="C8626" s="2"/>
      <c r="L8626" s="4">
        <v>0.64901759011523819</v>
      </c>
      <c r="M8626" s="27">
        <f t="shared" si="143"/>
        <v>480</v>
      </c>
    </row>
    <row r="8627" spans="3:13" x14ac:dyDescent="0.3">
      <c r="C8627" s="2"/>
      <c r="L8627" s="4">
        <v>0.90856723703839193</v>
      </c>
      <c r="M8627" s="28">
        <f t="shared" si="143"/>
        <v>1000</v>
      </c>
    </row>
    <row r="8628" spans="3:13" x14ac:dyDescent="0.3">
      <c r="C8628" s="2"/>
      <c r="L8628" s="4">
        <v>0.72276108456546884</v>
      </c>
      <c r="M8628" s="27">
        <f t="shared" si="143"/>
        <v>480</v>
      </c>
    </row>
    <row r="8629" spans="3:13" x14ac:dyDescent="0.3">
      <c r="C8629" s="2"/>
      <c r="L8629" s="4">
        <v>0.96134545265228166</v>
      </c>
      <c r="M8629" s="28">
        <f t="shared" si="143"/>
        <v>1000</v>
      </c>
    </row>
    <row r="8630" spans="3:13" x14ac:dyDescent="0.3">
      <c r="C8630" s="2"/>
      <c r="L8630" s="4">
        <v>0.200479174617061</v>
      </c>
      <c r="M8630" s="27">
        <f t="shared" si="143"/>
        <v>-1040</v>
      </c>
    </row>
    <row r="8631" spans="3:13" x14ac:dyDescent="0.3">
      <c r="C8631" s="2"/>
      <c r="L8631" s="4">
        <v>0.89788579127709234</v>
      </c>
      <c r="M8631" s="28">
        <f t="shared" si="143"/>
        <v>1000</v>
      </c>
    </row>
    <row r="8632" spans="3:13" x14ac:dyDescent="0.3">
      <c r="C8632" s="2"/>
      <c r="L8632" s="4">
        <v>0.75259692063626726</v>
      </c>
      <c r="M8632" s="27">
        <f t="shared" si="143"/>
        <v>1000</v>
      </c>
    </row>
    <row r="8633" spans="3:13" x14ac:dyDescent="0.3">
      <c r="C8633" s="2"/>
      <c r="L8633" s="4">
        <v>2.9854238215488715E-3</v>
      </c>
      <c r="M8633" s="28">
        <f t="shared" si="143"/>
        <v>-1040</v>
      </c>
    </row>
    <row r="8634" spans="3:13" x14ac:dyDescent="0.3">
      <c r="C8634" s="2"/>
      <c r="L8634" s="4">
        <v>0.58279170774643274</v>
      </c>
      <c r="M8634" s="27">
        <f t="shared" si="143"/>
        <v>480</v>
      </c>
    </row>
    <row r="8635" spans="3:13" x14ac:dyDescent="0.3">
      <c r="C8635" s="2"/>
      <c r="L8635" s="4">
        <v>0.60175067193246756</v>
      </c>
      <c r="M8635" s="28">
        <f t="shared" si="143"/>
        <v>480</v>
      </c>
    </row>
    <row r="8636" spans="3:13" x14ac:dyDescent="0.3">
      <c r="C8636" s="2"/>
      <c r="L8636" s="4">
        <v>0.55255074675952365</v>
      </c>
      <c r="M8636" s="27">
        <f t="shared" si="143"/>
        <v>480</v>
      </c>
    </row>
    <row r="8637" spans="3:13" x14ac:dyDescent="0.3">
      <c r="C8637" s="2"/>
      <c r="L8637" s="4">
        <v>0.33126521767400152</v>
      </c>
      <c r="M8637" s="28">
        <f t="shared" si="143"/>
        <v>-540</v>
      </c>
    </row>
    <row r="8638" spans="3:13" x14ac:dyDescent="0.3">
      <c r="C8638" s="2"/>
      <c r="L8638" s="4">
        <v>0.35489859652841793</v>
      </c>
      <c r="M8638" s="27">
        <f t="shared" si="143"/>
        <v>-540</v>
      </c>
    </row>
    <row r="8639" spans="3:13" x14ac:dyDescent="0.3">
      <c r="C8639" s="2"/>
      <c r="L8639" s="4">
        <v>0.8037107316996861</v>
      </c>
      <c r="M8639" s="28">
        <f t="shared" si="143"/>
        <v>1000</v>
      </c>
    </row>
    <row r="8640" spans="3:13" x14ac:dyDescent="0.3">
      <c r="C8640" s="2"/>
      <c r="L8640" s="4">
        <v>3.6480442749350583E-2</v>
      </c>
      <c r="M8640" s="27">
        <f t="shared" si="143"/>
        <v>-1040</v>
      </c>
    </row>
    <row r="8641" spans="3:13" x14ac:dyDescent="0.3">
      <c r="C8641" s="2"/>
      <c r="L8641" s="4">
        <v>0.7400692274158277</v>
      </c>
      <c r="M8641" s="28">
        <f t="shared" si="143"/>
        <v>480</v>
      </c>
    </row>
    <row r="8642" spans="3:13" x14ac:dyDescent="0.3">
      <c r="C8642" s="2"/>
      <c r="L8642" s="4">
        <v>0.45358734110991994</v>
      </c>
      <c r="M8642" s="27">
        <f t="shared" si="143"/>
        <v>480</v>
      </c>
    </row>
    <row r="8643" spans="3:13" x14ac:dyDescent="0.3">
      <c r="C8643" s="2"/>
      <c r="L8643" s="4">
        <v>0.75643563996015717</v>
      </c>
      <c r="M8643" s="28">
        <f t="shared" si="143"/>
        <v>1000</v>
      </c>
    </row>
    <row r="8644" spans="3:13" x14ac:dyDescent="0.3">
      <c r="C8644" s="2"/>
      <c r="L8644" s="4">
        <v>0.88931823806236776</v>
      </c>
      <c r="M8644" s="27">
        <f t="shared" si="143"/>
        <v>1000</v>
      </c>
    </row>
    <row r="8645" spans="3:13" x14ac:dyDescent="0.3">
      <c r="C8645" s="2"/>
      <c r="L8645" s="4">
        <v>0.38109110020139703</v>
      </c>
      <c r="M8645" s="28">
        <f t="shared" ref="M8645:M8708" si="144">IF(L8645&gt;$D$19,$E$18,IF(L8645&gt;$D$20,$E$19,IF(L8645&gt;$D$21,$E$20,$E$21)))</f>
        <v>-540</v>
      </c>
    </row>
    <row r="8646" spans="3:13" x14ac:dyDescent="0.3">
      <c r="C8646" s="2"/>
      <c r="L8646" s="4">
        <v>0.36143615203480017</v>
      </c>
      <c r="M8646" s="27">
        <f t="shared" si="144"/>
        <v>-540</v>
      </c>
    </row>
    <row r="8647" spans="3:13" x14ac:dyDescent="0.3">
      <c r="C8647" s="2"/>
      <c r="L8647" s="4">
        <v>0.95394376867991248</v>
      </c>
      <c r="M8647" s="28">
        <f t="shared" si="144"/>
        <v>1000</v>
      </c>
    </row>
    <row r="8648" spans="3:13" x14ac:dyDescent="0.3">
      <c r="C8648" s="2"/>
      <c r="L8648" s="4">
        <v>0.37591505642080003</v>
      </c>
      <c r="M8648" s="27">
        <f t="shared" si="144"/>
        <v>-540</v>
      </c>
    </row>
    <row r="8649" spans="3:13" x14ac:dyDescent="0.3">
      <c r="C8649" s="2"/>
      <c r="L8649" s="4">
        <v>0.14672574902638535</v>
      </c>
      <c r="M8649" s="28">
        <f t="shared" si="144"/>
        <v>-1040</v>
      </c>
    </row>
    <row r="8650" spans="3:13" x14ac:dyDescent="0.3">
      <c r="C8650" s="2"/>
      <c r="L8650" s="4">
        <v>0.93781994300874094</v>
      </c>
      <c r="M8650" s="27">
        <f t="shared" si="144"/>
        <v>1000</v>
      </c>
    </row>
    <row r="8651" spans="3:13" x14ac:dyDescent="0.3">
      <c r="C8651" s="2"/>
      <c r="L8651" s="4">
        <v>0.19768397734934517</v>
      </c>
      <c r="M8651" s="28">
        <f t="shared" si="144"/>
        <v>-1040</v>
      </c>
    </row>
    <row r="8652" spans="3:13" x14ac:dyDescent="0.3">
      <c r="C8652" s="2"/>
      <c r="L8652" s="4">
        <v>0.77851114159658108</v>
      </c>
      <c r="M8652" s="27">
        <f t="shared" si="144"/>
        <v>1000</v>
      </c>
    </row>
    <row r="8653" spans="3:13" x14ac:dyDescent="0.3">
      <c r="C8653" s="2"/>
      <c r="L8653" s="4">
        <v>0.37453784350874275</v>
      </c>
      <c r="M8653" s="28">
        <f t="shared" si="144"/>
        <v>-540</v>
      </c>
    </row>
    <row r="8654" spans="3:13" x14ac:dyDescent="0.3">
      <c r="C8654" s="2"/>
      <c r="L8654" s="4">
        <v>0.38422091448868101</v>
      </c>
      <c r="M8654" s="27">
        <f t="shared" si="144"/>
        <v>-540</v>
      </c>
    </row>
    <row r="8655" spans="3:13" x14ac:dyDescent="0.3">
      <c r="C8655" s="2"/>
      <c r="L8655" s="4">
        <v>0.89455909256974819</v>
      </c>
      <c r="M8655" s="28">
        <f t="shared" si="144"/>
        <v>1000</v>
      </c>
    </row>
    <row r="8656" spans="3:13" x14ac:dyDescent="0.3">
      <c r="C8656" s="2"/>
      <c r="L8656" s="4">
        <v>0.58259450884780883</v>
      </c>
      <c r="M8656" s="27">
        <f t="shared" si="144"/>
        <v>480</v>
      </c>
    </row>
    <row r="8657" spans="3:13" x14ac:dyDescent="0.3">
      <c r="C8657" s="2"/>
      <c r="L8657" s="4">
        <v>0.81979559069636532</v>
      </c>
      <c r="M8657" s="28">
        <f t="shared" si="144"/>
        <v>1000</v>
      </c>
    </row>
    <row r="8658" spans="3:13" x14ac:dyDescent="0.3">
      <c r="C8658" s="2"/>
      <c r="L8658" s="4">
        <v>0.35603652597301993</v>
      </c>
      <c r="M8658" s="27">
        <f t="shared" si="144"/>
        <v>-540</v>
      </c>
    </row>
    <row r="8659" spans="3:13" x14ac:dyDescent="0.3">
      <c r="C8659" s="2"/>
      <c r="L8659" s="4">
        <v>0.74739224006172111</v>
      </c>
      <c r="M8659" s="28">
        <f t="shared" si="144"/>
        <v>1000</v>
      </c>
    </row>
    <row r="8660" spans="3:13" x14ac:dyDescent="0.3">
      <c r="C8660" s="2"/>
      <c r="L8660" s="4">
        <v>0.36793395778309856</v>
      </c>
      <c r="M8660" s="27">
        <f t="shared" si="144"/>
        <v>-540</v>
      </c>
    </row>
    <row r="8661" spans="3:13" x14ac:dyDescent="0.3">
      <c r="C8661" s="2"/>
      <c r="L8661" s="4">
        <v>1.9943102338761842E-2</v>
      </c>
      <c r="M8661" s="28">
        <f t="shared" si="144"/>
        <v>-1040</v>
      </c>
    </row>
    <row r="8662" spans="3:13" x14ac:dyDescent="0.3">
      <c r="C8662" s="2"/>
      <c r="L8662" s="4">
        <v>0.54993205794304267</v>
      </c>
      <c r="M8662" s="27">
        <f t="shared" si="144"/>
        <v>480</v>
      </c>
    </row>
    <row r="8663" spans="3:13" x14ac:dyDescent="0.3">
      <c r="C8663" s="2"/>
      <c r="L8663" s="4">
        <v>0.45507449794635491</v>
      </c>
      <c r="M8663" s="28">
        <f t="shared" si="144"/>
        <v>480</v>
      </c>
    </row>
    <row r="8664" spans="3:13" x14ac:dyDescent="0.3">
      <c r="C8664" s="2"/>
      <c r="L8664" s="4">
        <v>0.63569805882331465</v>
      </c>
      <c r="M8664" s="27">
        <f t="shared" si="144"/>
        <v>480</v>
      </c>
    </row>
    <row r="8665" spans="3:13" x14ac:dyDescent="0.3">
      <c r="C8665" s="2"/>
      <c r="L8665" s="4">
        <v>0.54991632208945151</v>
      </c>
      <c r="M8665" s="28">
        <f t="shared" si="144"/>
        <v>480</v>
      </c>
    </row>
    <row r="8666" spans="3:13" x14ac:dyDescent="0.3">
      <c r="C8666" s="2"/>
      <c r="L8666" s="4">
        <v>0.14172474453832928</v>
      </c>
      <c r="M8666" s="27">
        <f t="shared" si="144"/>
        <v>-1040</v>
      </c>
    </row>
    <row r="8667" spans="3:13" x14ac:dyDescent="0.3">
      <c r="C8667" s="2"/>
      <c r="L8667" s="4">
        <v>4.5365644263271276E-2</v>
      </c>
      <c r="M8667" s="28">
        <f t="shared" si="144"/>
        <v>-1040</v>
      </c>
    </row>
    <row r="8668" spans="3:13" x14ac:dyDescent="0.3">
      <c r="C8668" s="2"/>
      <c r="L8668" s="4">
        <v>0.40497076328581372</v>
      </c>
      <c r="M8668" s="27">
        <f t="shared" si="144"/>
        <v>-540</v>
      </c>
    </row>
    <row r="8669" spans="3:13" x14ac:dyDescent="0.3">
      <c r="C8669" s="2"/>
      <c r="L8669" s="4">
        <v>0.228436262897455</v>
      </c>
      <c r="M8669" s="28">
        <f t="shared" si="144"/>
        <v>-540</v>
      </c>
    </row>
    <row r="8670" spans="3:13" x14ac:dyDescent="0.3">
      <c r="C8670" s="2"/>
      <c r="L8670" s="4">
        <v>0.1352462267975103</v>
      </c>
      <c r="M8670" s="27">
        <f t="shared" si="144"/>
        <v>-1040</v>
      </c>
    </row>
    <row r="8671" spans="3:13" x14ac:dyDescent="0.3">
      <c r="C8671" s="2"/>
      <c r="L8671" s="4">
        <v>0.92504178505696144</v>
      </c>
      <c r="M8671" s="28">
        <f t="shared" si="144"/>
        <v>1000</v>
      </c>
    </row>
    <row r="8672" spans="3:13" x14ac:dyDescent="0.3">
      <c r="C8672" s="2"/>
      <c r="L8672" s="4">
        <v>0.52476144329426055</v>
      </c>
      <c r="M8672" s="27">
        <f t="shared" si="144"/>
        <v>480</v>
      </c>
    </row>
    <row r="8673" spans="3:13" x14ac:dyDescent="0.3">
      <c r="C8673" s="2"/>
      <c r="L8673" s="4">
        <v>0.78491332557571036</v>
      </c>
      <c r="M8673" s="28">
        <f t="shared" si="144"/>
        <v>1000</v>
      </c>
    </row>
    <row r="8674" spans="3:13" x14ac:dyDescent="0.3">
      <c r="C8674" s="2"/>
      <c r="L8674" s="4">
        <v>0.10258337026661668</v>
      </c>
      <c r="M8674" s="27">
        <f t="shared" si="144"/>
        <v>-1040</v>
      </c>
    </row>
    <row r="8675" spans="3:13" x14ac:dyDescent="0.3">
      <c r="C8675" s="2"/>
      <c r="L8675" s="4">
        <v>0.26533022117913896</v>
      </c>
      <c r="M8675" s="28">
        <f t="shared" si="144"/>
        <v>-540</v>
      </c>
    </row>
    <row r="8676" spans="3:13" x14ac:dyDescent="0.3">
      <c r="C8676" s="2"/>
      <c r="L8676" s="4">
        <v>0.84848388625723692</v>
      </c>
      <c r="M8676" s="27">
        <f t="shared" si="144"/>
        <v>1000</v>
      </c>
    </row>
    <row r="8677" spans="3:13" x14ac:dyDescent="0.3">
      <c r="C8677" s="2"/>
      <c r="L8677" s="4">
        <v>0.30338983427589505</v>
      </c>
      <c r="M8677" s="28">
        <f t="shared" si="144"/>
        <v>-540</v>
      </c>
    </row>
    <row r="8678" spans="3:13" x14ac:dyDescent="0.3">
      <c r="C8678" s="2"/>
      <c r="L8678" s="4">
        <v>0.76833821994453722</v>
      </c>
      <c r="M8678" s="27">
        <f t="shared" si="144"/>
        <v>1000</v>
      </c>
    </row>
    <row r="8679" spans="3:13" x14ac:dyDescent="0.3">
      <c r="C8679" s="2"/>
      <c r="L8679" s="4">
        <v>0.86605338100721052</v>
      </c>
      <c r="M8679" s="28">
        <f t="shared" si="144"/>
        <v>1000</v>
      </c>
    </row>
    <row r="8680" spans="3:13" x14ac:dyDescent="0.3">
      <c r="C8680" s="2"/>
      <c r="L8680" s="4">
        <v>3.7125115143076148E-2</v>
      </c>
      <c r="M8680" s="27">
        <f t="shared" si="144"/>
        <v>-1040</v>
      </c>
    </row>
    <row r="8681" spans="3:13" x14ac:dyDescent="0.3">
      <c r="C8681" s="2"/>
      <c r="L8681" s="4">
        <v>0.54247406812911325</v>
      </c>
      <c r="M8681" s="28">
        <f t="shared" si="144"/>
        <v>480</v>
      </c>
    </row>
    <row r="8682" spans="3:13" x14ac:dyDescent="0.3">
      <c r="C8682" s="2"/>
      <c r="L8682" s="4">
        <v>0.64208558473713118</v>
      </c>
      <c r="M8682" s="27">
        <f t="shared" si="144"/>
        <v>480</v>
      </c>
    </row>
    <row r="8683" spans="3:13" x14ac:dyDescent="0.3">
      <c r="C8683" s="2"/>
      <c r="L8683" s="4">
        <v>0.99662592571937725</v>
      </c>
      <c r="M8683" s="28">
        <f t="shared" si="144"/>
        <v>1000</v>
      </c>
    </row>
    <row r="8684" spans="3:13" x14ac:dyDescent="0.3">
      <c r="C8684" s="2"/>
      <c r="L8684" s="4">
        <v>0.15779790028830021</v>
      </c>
      <c r="M8684" s="27">
        <f t="shared" si="144"/>
        <v>-1040</v>
      </c>
    </row>
    <row r="8685" spans="3:13" x14ac:dyDescent="0.3">
      <c r="C8685" s="2"/>
      <c r="L8685" s="4">
        <v>0.36916293602803452</v>
      </c>
      <c r="M8685" s="28">
        <f t="shared" si="144"/>
        <v>-540</v>
      </c>
    </row>
    <row r="8686" spans="3:13" x14ac:dyDescent="0.3">
      <c r="C8686" s="2"/>
      <c r="L8686" s="4">
        <v>3.3709049070675401E-2</v>
      </c>
      <c r="M8686" s="27">
        <f t="shared" si="144"/>
        <v>-1040</v>
      </c>
    </row>
    <row r="8687" spans="3:13" x14ac:dyDescent="0.3">
      <c r="C8687" s="2"/>
      <c r="L8687" s="4">
        <v>0.59324146638878428</v>
      </c>
      <c r="M8687" s="28">
        <f t="shared" si="144"/>
        <v>480</v>
      </c>
    </row>
    <row r="8688" spans="3:13" x14ac:dyDescent="0.3">
      <c r="C8688" s="2"/>
      <c r="L8688" s="4">
        <v>0.32173925940808046</v>
      </c>
      <c r="M8688" s="27">
        <f t="shared" si="144"/>
        <v>-540</v>
      </c>
    </row>
    <row r="8689" spans="3:13" x14ac:dyDescent="0.3">
      <c r="C8689" s="2"/>
      <c r="L8689" s="4">
        <v>6.4200347099755306E-2</v>
      </c>
      <c r="M8689" s="28">
        <f t="shared" si="144"/>
        <v>-1040</v>
      </c>
    </row>
    <row r="8690" spans="3:13" x14ac:dyDescent="0.3">
      <c r="C8690" s="2"/>
      <c r="L8690" s="4">
        <v>0.468627651742345</v>
      </c>
      <c r="M8690" s="27">
        <f t="shared" si="144"/>
        <v>480</v>
      </c>
    </row>
    <row r="8691" spans="3:13" x14ac:dyDescent="0.3">
      <c r="C8691" s="2"/>
      <c r="L8691" s="4">
        <v>0.90283553070598366</v>
      </c>
      <c r="M8691" s="28">
        <f t="shared" si="144"/>
        <v>1000</v>
      </c>
    </row>
    <row r="8692" spans="3:13" x14ac:dyDescent="0.3">
      <c r="C8692" s="2"/>
      <c r="L8692" s="4">
        <v>4.9416241999671762E-2</v>
      </c>
      <c r="M8692" s="27">
        <f t="shared" si="144"/>
        <v>-1040</v>
      </c>
    </row>
    <row r="8693" spans="3:13" x14ac:dyDescent="0.3">
      <c r="C8693" s="2"/>
      <c r="L8693" s="4">
        <v>9.767131286565478E-4</v>
      </c>
      <c r="M8693" s="28">
        <f t="shared" si="144"/>
        <v>-1040</v>
      </c>
    </row>
    <row r="8694" spans="3:13" x14ac:dyDescent="0.3">
      <c r="C8694" s="2"/>
      <c r="L8694" s="4">
        <v>0.77068621885608046</v>
      </c>
      <c r="M8694" s="27">
        <f t="shared" si="144"/>
        <v>1000</v>
      </c>
    </row>
    <row r="8695" spans="3:13" x14ac:dyDescent="0.3">
      <c r="C8695" s="2"/>
      <c r="L8695" s="4">
        <v>0.35405080601977512</v>
      </c>
      <c r="M8695" s="28">
        <f t="shared" si="144"/>
        <v>-540</v>
      </c>
    </row>
    <row r="8696" spans="3:13" x14ac:dyDescent="0.3">
      <c r="C8696" s="2"/>
      <c r="L8696" s="4">
        <v>0.60740250890509939</v>
      </c>
      <c r="M8696" s="27">
        <f t="shared" si="144"/>
        <v>480</v>
      </c>
    </row>
    <row r="8697" spans="3:13" x14ac:dyDescent="0.3">
      <c r="C8697" s="2"/>
      <c r="L8697" s="4">
        <v>0.57620387773148574</v>
      </c>
      <c r="M8697" s="28">
        <f t="shared" si="144"/>
        <v>480</v>
      </c>
    </row>
    <row r="8698" spans="3:13" x14ac:dyDescent="0.3">
      <c r="C8698" s="2"/>
      <c r="L8698" s="4">
        <v>0.86892274527607483</v>
      </c>
      <c r="M8698" s="27">
        <f t="shared" si="144"/>
        <v>1000</v>
      </c>
    </row>
    <row r="8699" spans="3:13" x14ac:dyDescent="0.3">
      <c r="C8699" s="2"/>
      <c r="L8699" s="4">
        <v>0.2672912190268566</v>
      </c>
      <c r="M8699" s="28">
        <f t="shared" si="144"/>
        <v>-540</v>
      </c>
    </row>
    <row r="8700" spans="3:13" x14ac:dyDescent="0.3">
      <c r="C8700" s="2"/>
      <c r="L8700" s="4">
        <v>0.98950742593237939</v>
      </c>
      <c r="M8700" s="27">
        <f t="shared" si="144"/>
        <v>1000</v>
      </c>
    </row>
    <row r="8701" spans="3:13" x14ac:dyDescent="0.3">
      <c r="C8701" s="2"/>
      <c r="L8701" s="4">
        <v>0.31872714252457823</v>
      </c>
      <c r="M8701" s="28">
        <f t="shared" si="144"/>
        <v>-540</v>
      </c>
    </row>
    <row r="8702" spans="3:13" x14ac:dyDescent="0.3">
      <c r="C8702" s="2"/>
      <c r="L8702" s="4">
        <v>0.60774378983186894</v>
      </c>
      <c r="M8702" s="27">
        <f t="shared" si="144"/>
        <v>480</v>
      </c>
    </row>
    <row r="8703" spans="3:13" x14ac:dyDescent="0.3">
      <c r="C8703" s="2"/>
      <c r="L8703" s="4">
        <v>0.84181181204278055</v>
      </c>
      <c r="M8703" s="28">
        <f t="shared" si="144"/>
        <v>1000</v>
      </c>
    </row>
    <row r="8704" spans="3:13" x14ac:dyDescent="0.3">
      <c r="C8704" s="2"/>
      <c r="L8704" s="4">
        <v>0.59983611057458719</v>
      </c>
      <c r="M8704" s="27">
        <f t="shared" si="144"/>
        <v>480</v>
      </c>
    </row>
    <row r="8705" spans="3:13" x14ac:dyDescent="0.3">
      <c r="C8705" s="2"/>
      <c r="L8705" s="4">
        <v>0.46521323796057834</v>
      </c>
      <c r="M8705" s="28">
        <f t="shared" si="144"/>
        <v>480</v>
      </c>
    </row>
    <row r="8706" spans="3:13" x14ac:dyDescent="0.3">
      <c r="C8706" s="2"/>
      <c r="L8706" s="4">
        <v>0.52181449648186617</v>
      </c>
      <c r="M8706" s="27">
        <f t="shared" si="144"/>
        <v>480</v>
      </c>
    </row>
    <row r="8707" spans="3:13" x14ac:dyDescent="0.3">
      <c r="C8707" s="2"/>
      <c r="L8707" s="4">
        <v>0.1622694557755876</v>
      </c>
      <c r="M8707" s="28">
        <f t="shared" si="144"/>
        <v>-1040</v>
      </c>
    </row>
    <row r="8708" spans="3:13" x14ac:dyDescent="0.3">
      <c r="C8708" s="2"/>
      <c r="L8708" s="4">
        <v>0.10348072921345719</v>
      </c>
      <c r="M8708" s="27">
        <f t="shared" si="144"/>
        <v>-1040</v>
      </c>
    </row>
    <row r="8709" spans="3:13" x14ac:dyDescent="0.3">
      <c r="C8709" s="2"/>
      <c r="L8709" s="4">
        <v>7.1939154070003508E-2</v>
      </c>
      <c r="M8709" s="28">
        <f t="shared" ref="M8709:M8772" si="145">IF(L8709&gt;$D$19,$E$18,IF(L8709&gt;$D$20,$E$19,IF(L8709&gt;$D$21,$E$20,$E$21)))</f>
        <v>-1040</v>
      </c>
    </row>
    <row r="8710" spans="3:13" x14ac:dyDescent="0.3">
      <c r="C8710" s="2"/>
      <c r="L8710" s="4">
        <v>0.83441181532272302</v>
      </c>
      <c r="M8710" s="27">
        <f t="shared" si="145"/>
        <v>1000</v>
      </c>
    </row>
    <row r="8711" spans="3:13" x14ac:dyDescent="0.3">
      <c r="C8711" s="2"/>
      <c r="L8711" s="4">
        <v>0.85565283060812636</v>
      </c>
      <c r="M8711" s="28">
        <f t="shared" si="145"/>
        <v>1000</v>
      </c>
    </row>
    <row r="8712" spans="3:13" x14ac:dyDescent="0.3">
      <c r="C8712" s="2"/>
      <c r="L8712" s="4">
        <v>0.43787782026823885</v>
      </c>
      <c r="M8712" s="27">
        <f t="shared" si="145"/>
        <v>480</v>
      </c>
    </row>
    <row r="8713" spans="3:13" x14ac:dyDescent="0.3">
      <c r="C8713" s="2"/>
      <c r="L8713" s="4">
        <v>0.36076466482898273</v>
      </c>
      <c r="M8713" s="28">
        <f t="shared" si="145"/>
        <v>-540</v>
      </c>
    </row>
    <row r="8714" spans="3:13" x14ac:dyDescent="0.3">
      <c r="C8714" s="2"/>
      <c r="L8714" s="4">
        <v>0.75984808139494664</v>
      </c>
      <c r="M8714" s="27">
        <f t="shared" si="145"/>
        <v>1000</v>
      </c>
    </row>
    <row r="8715" spans="3:13" x14ac:dyDescent="0.3">
      <c r="C8715" s="2"/>
      <c r="L8715" s="4">
        <v>0.5330821315194425</v>
      </c>
      <c r="M8715" s="28">
        <f t="shared" si="145"/>
        <v>480</v>
      </c>
    </row>
    <row r="8716" spans="3:13" x14ac:dyDescent="0.3">
      <c r="C8716" s="2"/>
      <c r="L8716" s="4">
        <v>0.45457999361926904</v>
      </c>
      <c r="M8716" s="27">
        <f t="shared" si="145"/>
        <v>480</v>
      </c>
    </row>
    <row r="8717" spans="3:13" x14ac:dyDescent="0.3">
      <c r="C8717" s="2"/>
      <c r="L8717" s="4">
        <v>0.21903205946581605</v>
      </c>
      <c r="M8717" s="28">
        <f t="shared" si="145"/>
        <v>-1040</v>
      </c>
    </row>
    <row r="8718" spans="3:13" x14ac:dyDescent="0.3">
      <c r="C8718" s="2"/>
      <c r="L8718" s="4">
        <v>0.56406740992043469</v>
      </c>
      <c r="M8718" s="27">
        <f t="shared" si="145"/>
        <v>480</v>
      </c>
    </row>
    <row r="8719" spans="3:13" x14ac:dyDescent="0.3">
      <c r="C8719" s="2"/>
      <c r="L8719" s="4">
        <v>0.63964682932469841</v>
      </c>
      <c r="M8719" s="28">
        <f t="shared" si="145"/>
        <v>480</v>
      </c>
    </row>
    <row r="8720" spans="3:13" x14ac:dyDescent="0.3">
      <c r="C8720" s="2"/>
      <c r="L8720" s="4">
        <v>0.27131685975357556</v>
      </c>
      <c r="M8720" s="27">
        <f t="shared" si="145"/>
        <v>-540</v>
      </c>
    </row>
    <row r="8721" spans="3:13" x14ac:dyDescent="0.3">
      <c r="C8721" s="2"/>
      <c r="L8721" s="4">
        <v>0.23663722017070932</v>
      </c>
      <c r="M8721" s="28">
        <f t="shared" si="145"/>
        <v>-540</v>
      </c>
    </row>
    <row r="8722" spans="3:13" x14ac:dyDescent="0.3">
      <c r="C8722" s="2"/>
      <c r="L8722" s="4">
        <v>0.1600236901122023</v>
      </c>
      <c r="M8722" s="27">
        <f t="shared" si="145"/>
        <v>-1040</v>
      </c>
    </row>
    <row r="8723" spans="3:13" x14ac:dyDescent="0.3">
      <c r="C8723" s="2"/>
      <c r="L8723" s="4">
        <v>2.5396074637263788E-2</v>
      </c>
      <c r="M8723" s="28">
        <f t="shared" si="145"/>
        <v>-1040</v>
      </c>
    </row>
    <row r="8724" spans="3:13" x14ac:dyDescent="0.3">
      <c r="C8724" s="2"/>
      <c r="L8724" s="4">
        <v>0.41446153039275957</v>
      </c>
      <c r="M8724" s="27">
        <f t="shared" si="145"/>
        <v>-540</v>
      </c>
    </row>
    <row r="8725" spans="3:13" x14ac:dyDescent="0.3">
      <c r="C8725" s="2"/>
      <c r="L8725" s="4">
        <v>4.8701720779092517E-2</v>
      </c>
      <c r="M8725" s="28">
        <f t="shared" si="145"/>
        <v>-1040</v>
      </c>
    </row>
    <row r="8726" spans="3:13" x14ac:dyDescent="0.3">
      <c r="C8726" s="2"/>
      <c r="L8726" s="4">
        <v>0.77498418122884638</v>
      </c>
      <c r="M8726" s="27">
        <f t="shared" si="145"/>
        <v>1000</v>
      </c>
    </row>
    <row r="8727" spans="3:13" x14ac:dyDescent="0.3">
      <c r="C8727" s="2"/>
      <c r="L8727" s="4">
        <v>0.38597701993842193</v>
      </c>
      <c r="M8727" s="28">
        <f t="shared" si="145"/>
        <v>-540</v>
      </c>
    </row>
    <row r="8728" spans="3:13" x14ac:dyDescent="0.3">
      <c r="C8728" s="2"/>
      <c r="L8728" s="4">
        <v>0.13478534200912651</v>
      </c>
      <c r="M8728" s="27">
        <f t="shared" si="145"/>
        <v>-1040</v>
      </c>
    </row>
    <row r="8729" spans="3:13" x14ac:dyDescent="0.3">
      <c r="C8729" s="2"/>
      <c r="L8729" s="4">
        <v>0.88843561274055494</v>
      </c>
      <c r="M8729" s="28">
        <f t="shared" si="145"/>
        <v>1000</v>
      </c>
    </row>
    <row r="8730" spans="3:13" x14ac:dyDescent="0.3">
      <c r="C8730" s="2"/>
      <c r="L8730" s="4">
        <v>0.61162261836788279</v>
      </c>
      <c r="M8730" s="27">
        <f t="shared" si="145"/>
        <v>480</v>
      </c>
    </row>
    <row r="8731" spans="3:13" x14ac:dyDescent="0.3">
      <c r="C8731" s="2"/>
      <c r="L8731" s="4">
        <v>0.44111017919256457</v>
      </c>
      <c r="M8731" s="28">
        <f t="shared" si="145"/>
        <v>480</v>
      </c>
    </row>
    <row r="8732" spans="3:13" x14ac:dyDescent="0.3">
      <c r="C8732" s="2"/>
      <c r="L8732" s="4">
        <v>6.4051642128107877E-2</v>
      </c>
      <c r="M8732" s="27">
        <f t="shared" si="145"/>
        <v>-1040</v>
      </c>
    </row>
    <row r="8733" spans="3:13" x14ac:dyDescent="0.3">
      <c r="C8733" s="2"/>
      <c r="L8733" s="4">
        <v>0.58332338131117401</v>
      </c>
      <c r="M8733" s="28">
        <f t="shared" si="145"/>
        <v>480</v>
      </c>
    </row>
    <row r="8734" spans="3:13" x14ac:dyDescent="0.3">
      <c r="C8734" s="2"/>
      <c r="L8734" s="4">
        <v>0.50335380625020743</v>
      </c>
      <c r="M8734" s="27">
        <f t="shared" si="145"/>
        <v>480</v>
      </c>
    </row>
    <row r="8735" spans="3:13" x14ac:dyDescent="0.3">
      <c r="C8735" s="2"/>
      <c r="L8735" s="4">
        <v>0.34103878973554025</v>
      </c>
      <c r="M8735" s="28">
        <f t="shared" si="145"/>
        <v>-540</v>
      </c>
    </row>
    <row r="8736" spans="3:13" x14ac:dyDescent="0.3">
      <c r="C8736" s="2"/>
      <c r="L8736" s="4">
        <v>0.2617436348306732</v>
      </c>
      <c r="M8736" s="27">
        <f t="shared" si="145"/>
        <v>-540</v>
      </c>
    </row>
    <row r="8737" spans="3:13" x14ac:dyDescent="0.3">
      <c r="C8737" s="2"/>
      <c r="L8737" s="4">
        <v>5.8175331415667442E-2</v>
      </c>
      <c r="M8737" s="28">
        <f t="shared" si="145"/>
        <v>-1040</v>
      </c>
    </row>
    <row r="8738" spans="3:13" x14ac:dyDescent="0.3">
      <c r="C8738" s="2"/>
      <c r="L8738" s="4">
        <v>0.82618477181524086</v>
      </c>
      <c r="M8738" s="27">
        <f t="shared" si="145"/>
        <v>1000</v>
      </c>
    </row>
    <row r="8739" spans="3:13" x14ac:dyDescent="0.3">
      <c r="C8739" s="2"/>
      <c r="L8739" s="4">
        <v>0.8386098849841912</v>
      </c>
      <c r="M8739" s="28">
        <f t="shared" si="145"/>
        <v>1000</v>
      </c>
    </row>
    <row r="8740" spans="3:13" x14ac:dyDescent="0.3">
      <c r="C8740" s="2"/>
      <c r="L8740" s="4">
        <v>0.12363822012742176</v>
      </c>
      <c r="M8740" s="27">
        <f t="shared" si="145"/>
        <v>-1040</v>
      </c>
    </row>
    <row r="8741" spans="3:13" x14ac:dyDescent="0.3">
      <c r="C8741" s="2"/>
      <c r="L8741" s="4">
        <v>0.67281534595941195</v>
      </c>
      <c r="M8741" s="28">
        <f t="shared" si="145"/>
        <v>480</v>
      </c>
    </row>
    <row r="8742" spans="3:13" x14ac:dyDescent="0.3">
      <c r="C8742" s="2"/>
      <c r="L8742" s="4">
        <v>1.0088782779184235E-2</v>
      </c>
      <c r="M8742" s="27">
        <f t="shared" si="145"/>
        <v>-1040</v>
      </c>
    </row>
    <row r="8743" spans="3:13" x14ac:dyDescent="0.3">
      <c r="C8743" s="2"/>
      <c r="L8743" s="4">
        <v>0.12714001230968108</v>
      </c>
      <c r="M8743" s="28">
        <f t="shared" si="145"/>
        <v>-1040</v>
      </c>
    </row>
    <row r="8744" spans="3:13" x14ac:dyDescent="0.3">
      <c r="C8744" s="2"/>
      <c r="L8744" s="4">
        <v>0.21654352169739755</v>
      </c>
      <c r="M8744" s="27">
        <f t="shared" si="145"/>
        <v>-1040</v>
      </c>
    </row>
    <row r="8745" spans="3:13" x14ac:dyDescent="0.3">
      <c r="C8745" s="2"/>
      <c r="L8745" s="4">
        <v>0.79113624476186506</v>
      </c>
      <c r="M8745" s="28">
        <f t="shared" si="145"/>
        <v>1000</v>
      </c>
    </row>
    <row r="8746" spans="3:13" x14ac:dyDescent="0.3">
      <c r="C8746" s="2"/>
      <c r="L8746" s="4">
        <v>0.3947848809364386</v>
      </c>
      <c r="M8746" s="27">
        <f t="shared" si="145"/>
        <v>-540</v>
      </c>
    </row>
    <row r="8747" spans="3:13" x14ac:dyDescent="0.3">
      <c r="C8747" s="2"/>
      <c r="L8747" s="4">
        <v>0.40971633006332753</v>
      </c>
      <c r="M8747" s="28">
        <f t="shared" si="145"/>
        <v>-540</v>
      </c>
    </row>
    <row r="8748" spans="3:13" x14ac:dyDescent="0.3">
      <c r="C8748" s="2"/>
      <c r="L8748" s="4">
        <v>0.40246208558629237</v>
      </c>
      <c r="M8748" s="27">
        <f t="shared" si="145"/>
        <v>-540</v>
      </c>
    </row>
    <row r="8749" spans="3:13" x14ac:dyDescent="0.3">
      <c r="C8749" s="2"/>
      <c r="L8749" s="4">
        <v>0.84565065938643647</v>
      </c>
      <c r="M8749" s="28">
        <f t="shared" si="145"/>
        <v>1000</v>
      </c>
    </row>
    <row r="8750" spans="3:13" x14ac:dyDescent="0.3">
      <c r="C8750" s="2"/>
      <c r="L8750" s="4">
        <v>0.90241148339677668</v>
      </c>
      <c r="M8750" s="27">
        <f t="shared" si="145"/>
        <v>1000</v>
      </c>
    </row>
    <row r="8751" spans="3:13" x14ac:dyDescent="0.3">
      <c r="C8751" s="2"/>
      <c r="L8751" s="4">
        <v>0.29582680871177114</v>
      </c>
      <c r="M8751" s="28">
        <f t="shared" si="145"/>
        <v>-540</v>
      </c>
    </row>
    <row r="8752" spans="3:13" x14ac:dyDescent="0.3">
      <c r="C8752" s="2"/>
      <c r="L8752" s="4">
        <v>0.35296326777259746</v>
      </c>
      <c r="M8752" s="27">
        <f t="shared" si="145"/>
        <v>-540</v>
      </c>
    </row>
    <row r="8753" spans="3:13" x14ac:dyDescent="0.3">
      <c r="C8753" s="2"/>
      <c r="L8753" s="4">
        <v>0.21047709347033294</v>
      </c>
      <c r="M8753" s="28">
        <f t="shared" si="145"/>
        <v>-1040</v>
      </c>
    </row>
    <row r="8754" spans="3:13" x14ac:dyDescent="0.3">
      <c r="C8754" s="2"/>
      <c r="L8754" s="4">
        <v>0.84326147705407772</v>
      </c>
      <c r="M8754" s="27">
        <f t="shared" si="145"/>
        <v>1000</v>
      </c>
    </row>
    <row r="8755" spans="3:13" x14ac:dyDescent="0.3">
      <c r="C8755" s="2"/>
      <c r="L8755" s="4">
        <v>0.9651837787583154</v>
      </c>
      <c r="M8755" s="28">
        <f t="shared" si="145"/>
        <v>1000</v>
      </c>
    </row>
    <row r="8756" spans="3:13" x14ac:dyDescent="0.3">
      <c r="C8756" s="2"/>
      <c r="L8756" s="4">
        <v>0.96214004785963991</v>
      </c>
      <c r="M8756" s="27">
        <f t="shared" si="145"/>
        <v>1000</v>
      </c>
    </row>
    <row r="8757" spans="3:13" x14ac:dyDescent="0.3">
      <c r="C8757" s="2"/>
      <c r="L8757" s="4">
        <v>0.36727306882065824</v>
      </c>
      <c r="M8757" s="28">
        <f t="shared" si="145"/>
        <v>-540</v>
      </c>
    </row>
    <row r="8758" spans="3:13" x14ac:dyDescent="0.3">
      <c r="C8758" s="2"/>
      <c r="L8758" s="4">
        <v>0.63575241882798839</v>
      </c>
      <c r="M8758" s="27">
        <f t="shared" si="145"/>
        <v>480</v>
      </c>
    </row>
    <row r="8759" spans="3:13" x14ac:dyDescent="0.3">
      <c r="C8759" s="2"/>
      <c r="L8759" s="4">
        <v>2.0782237748689036E-2</v>
      </c>
      <c r="M8759" s="28">
        <f t="shared" si="145"/>
        <v>-1040</v>
      </c>
    </row>
    <row r="8760" spans="3:13" x14ac:dyDescent="0.3">
      <c r="C8760" s="2"/>
      <c r="L8760" s="4">
        <v>0.44732909462278758</v>
      </c>
      <c r="M8760" s="27">
        <f t="shared" si="145"/>
        <v>480</v>
      </c>
    </row>
    <row r="8761" spans="3:13" x14ac:dyDescent="0.3">
      <c r="C8761" s="2"/>
      <c r="L8761" s="4">
        <v>0.56856886176464305</v>
      </c>
      <c r="M8761" s="28">
        <f t="shared" si="145"/>
        <v>480</v>
      </c>
    </row>
    <row r="8762" spans="3:13" x14ac:dyDescent="0.3">
      <c r="C8762" s="2"/>
      <c r="L8762" s="4">
        <v>0.33851507256513536</v>
      </c>
      <c r="M8762" s="27">
        <f t="shared" si="145"/>
        <v>-540</v>
      </c>
    </row>
    <row r="8763" spans="3:13" x14ac:dyDescent="0.3">
      <c r="C8763" s="2"/>
      <c r="L8763" s="4">
        <v>0.89409047640281458</v>
      </c>
      <c r="M8763" s="28">
        <f t="shared" si="145"/>
        <v>1000</v>
      </c>
    </row>
    <row r="8764" spans="3:13" x14ac:dyDescent="0.3">
      <c r="C8764" s="2"/>
      <c r="L8764" s="4">
        <v>0.71406492433201274</v>
      </c>
      <c r="M8764" s="27">
        <f t="shared" si="145"/>
        <v>480</v>
      </c>
    </row>
    <row r="8765" spans="3:13" x14ac:dyDescent="0.3">
      <c r="C8765" s="2"/>
      <c r="L8765" s="4">
        <v>9.198030196861251E-2</v>
      </c>
      <c r="M8765" s="28">
        <f t="shared" si="145"/>
        <v>-1040</v>
      </c>
    </row>
    <row r="8766" spans="3:13" x14ac:dyDescent="0.3">
      <c r="C8766" s="2"/>
      <c r="L8766" s="4">
        <v>0.35455232210153387</v>
      </c>
      <c r="M8766" s="27">
        <f t="shared" si="145"/>
        <v>-540</v>
      </c>
    </row>
    <row r="8767" spans="3:13" x14ac:dyDescent="0.3">
      <c r="C8767" s="2"/>
      <c r="L8767" s="4">
        <v>0.68982023897404232</v>
      </c>
      <c r="M8767" s="28">
        <f t="shared" si="145"/>
        <v>480</v>
      </c>
    </row>
    <row r="8768" spans="3:13" x14ac:dyDescent="0.3">
      <c r="C8768" s="2"/>
      <c r="L8768" s="4">
        <v>0.19380438286058299</v>
      </c>
      <c r="M8768" s="27">
        <f t="shared" si="145"/>
        <v>-1040</v>
      </c>
    </row>
    <row r="8769" spans="3:13" x14ac:dyDescent="0.3">
      <c r="C8769" s="2"/>
      <c r="L8769" s="4">
        <v>0.50240599647818707</v>
      </c>
      <c r="M8769" s="28">
        <f t="shared" si="145"/>
        <v>480</v>
      </c>
    </row>
    <row r="8770" spans="3:13" x14ac:dyDescent="0.3">
      <c r="C8770" s="2"/>
      <c r="L8770" s="4">
        <v>0.44813182131370533</v>
      </c>
      <c r="M8770" s="27">
        <f t="shared" si="145"/>
        <v>480</v>
      </c>
    </row>
    <row r="8771" spans="3:13" x14ac:dyDescent="0.3">
      <c r="C8771" s="2"/>
      <c r="L8771" s="4">
        <v>0.71539056000955681</v>
      </c>
      <c r="M8771" s="28">
        <f t="shared" si="145"/>
        <v>480</v>
      </c>
    </row>
    <row r="8772" spans="3:13" x14ac:dyDescent="0.3">
      <c r="C8772" s="2"/>
      <c r="L8772" s="4">
        <v>0.8397341983103862</v>
      </c>
      <c r="M8772" s="27">
        <f t="shared" si="145"/>
        <v>1000</v>
      </c>
    </row>
    <row r="8773" spans="3:13" x14ac:dyDescent="0.3">
      <c r="C8773" s="2"/>
      <c r="L8773" s="4">
        <v>0.40576237642220425</v>
      </c>
      <c r="M8773" s="28">
        <f t="shared" ref="M8773:M8836" si="146">IF(L8773&gt;$D$19,$E$18,IF(L8773&gt;$D$20,$E$19,IF(L8773&gt;$D$21,$E$20,$E$21)))</f>
        <v>-540</v>
      </c>
    </row>
    <row r="8774" spans="3:13" x14ac:dyDescent="0.3">
      <c r="C8774" s="2"/>
      <c r="L8774" s="4">
        <v>0.67506882813415492</v>
      </c>
      <c r="M8774" s="27">
        <f t="shared" si="146"/>
        <v>480</v>
      </c>
    </row>
    <row r="8775" spans="3:13" x14ac:dyDescent="0.3">
      <c r="C8775" s="2"/>
      <c r="L8775" s="4">
        <v>0.18510537469387012</v>
      </c>
      <c r="M8775" s="28">
        <f t="shared" si="146"/>
        <v>-1040</v>
      </c>
    </row>
    <row r="8776" spans="3:13" x14ac:dyDescent="0.3">
      <c r="C8776" s="2"/>
      <c r="L8776" s="4">
        <v>0.2645845905049411</v>
      </c>
      <c r="M8776" s="27">
        <f t="shared" si="146"/>
        <v>-540</v>
      </c>
    </row>
    <row r="8777" spans="3:13" x14ac:dyDescent="0.3">
      <c r="C8777" s="2"/>
      <c r="L8777" s="4">
        <v>0.71873574985212973</v>
      </c>
      <c r="M8777" s="28">
        <f t="shared" si="146"/>
        <v>480</v>
      </c>
    </row>
    <row r="8778" spans="3:13" x14ac:dyDescent="0.3">
      <c r="C8778" s="2"/>
      <c r="L8778" s="4">
        <v>0.23701603775208946</v>
      </c>
      <c r="M8778" s="27">
        <f t="shared" si="146"/>
        <v>-540</v>
      </c>
    </row>
    <row r="8779" spans="3:13" x14ac:dyDescent="0.3">
      <c r="C8779" s="2"/>
      <c r="L8779" s="4">
        <v>0.84775036227368705</v>
      </c>
      <c r="M8779" s="28">
        <f t="shared" si="146"/>
        <v>1000</v>
      </c>
    </row>
    <row r="8780" spans="3:13" x14ac:dyDescent="0.3">
      <c r="C8780" s="2"/>
      <c r="L8780" s="4">
        <v>0.31619472807939841</v>
      </c>
      <c r="M8780" s="27">
        <f t="shared" si="146"/>
        <v>-540</v>
      </c>
    </row>
    <row r="8781" spans="3:13" x14ac:dyDescent="0.3">
      <c r="C8781" s="2"/>
      <c r="L8781" s="4">
        <v>0.44792643219185291</v>
      </c>
      <c r="M8781" s="28">
        <f t="shared" si="146"/>
        <v>480</v>
      </c>
    </row>
    <row r="8782" spans="3:13" x14ac:dyDescent="0.3">
      <c r="C8782" s="2"/>
      <c r="L8782" s="4">
        <v>0.87402984032433673</v>
      </c>
      <c r="M8782" s="27">
        <f t="shared" si="146"/>
        <v>1000</v>
      </c>
    </row>
    <row r="8783" spans="3:13" x14ac:dyDescent="0.3">
      <c r="C8783" s="2"/>
      <c r="L8783" s="4">
        <v>0.92093264136474939</v>
      </c>
      <c r="M8783" s="28">
        <f t="shared" si="146"/>
        <v>1000</v>
      </c>
    </row>
    <row r="8784" spans="3:13" x14ac:dyDescent="0.3">
      <c r="C8784" s="2"/>
      <c r="L8784" s="4">
        <v>0.18883444956637896</v>
      </c>
      <c r="M8784" s="27">
        <f t="shared" si="146"/>
        <v>-1040</v>
      </c>
    </row>
    <row r="8785" spans="3:13" x14ac:dyDescent="0.3">
      <c r="C8785" s="2"/>
      <c r="L8785" s="4">
        <v>0.38294227733418396</v>
      </c>
      <c r="M8785" s="28">
        <f t="shared" si="146"/>
        <v>-540</v>
      </c>
    </row>
    <row r="8786" spans="3:13" x14ac:dyDescent="0.3">
      <c r="C8786" s="2"/>
      <c r="L8786" s="4">
        <v>0.23608706904291654</v>
      </c>
      <c r="M8786" s="27">
        <f t="shared" si="146"/>
        <v>-540</v>
      </c>
    </row>
    <row r="8787" spans="3:13" x14ac:dyDescent="0.3">
      <c r="C8787" s="2"/>
      <c r="L8787" s="4">
        <v>0.88390393713872206</v>
      </c>
      <c r="M8787" s="28">
        <f t="shared" si="146"/>
        <v>1000</v>
      </c>
    </row>
    <row r="8788" spans="3:13" x14ac:dyDescent="0.3">
      <c r="C8788" s="2"/>
      <c r="L8788" s="4">
        <v>0.95728560498083271</v>
      </c>
      <c r="M8788" s="27">
        <f t="shared" si="146"/>
        <v>1000</v>
      </c>
    </row>
    <row r="8789" spans="3:13" x14ac:dyDescent="0.3">
      <c r="C8789" s="2"/>
      <c r="L8789" s="4">
        <v>0.98068176440112764</v>
      </c>
      <c r="M8789" s="28">
        <f t="shared" si="146"/>
        <v>1000</v>
      </c>
    </row>
    <row r="8790" spans="3:13" x14ac:dyDescent="0.3">
      <c r="C8790" s="2"/>
      <c r="L8790" s="4">
        <v>0.29557235033594853</v>
      </c>
      <c r="M8790" s="27">
        <f t="shared" si="146"/>
        <v>-540</v>
      </c>
    </row>
    <row r="8791" spans="3:13" x14ac:dyDescent="0.3">
      <c r="C8791" s="2"/>
      <c r="L8791" s="4">
        <v>0.95246069926408627</v>
      </c>
      <c r="M8791" s="28">
        <f t="shared" si="146"/>
        <v>1000</v>
      </c>
    </row>
    <row r="8792" spans="3:13" x14ac:dyDescent="0.3">
      <c r="C8792" s="2"/>
      <c r="L8792" s="4">
        <v>0.51313833796378716</v>
      </c>
      <c r="M8792" s="27">
        <f t="shared" si="146"/>
        <v>480</v>
      </c>
    </row>
    <row r="8793" spans="3:13" x14ac:dyDescent="0.3">
      <c r="C8793" s="2"/>
      <c r="L8793" s="4">
        <v>0.80593755027196601</v>
      </c>
      <c r="M8793" s="28">
        <f t="shared" si="146"/>
        <v>1000</v>
      </c>
    </row>
    <row r="8794" spans="3:13" x14ac:dyDescent="0.3">
      <c r="C8794" s="2"/>
      <c r="L8794" s="4">
        <v>0.23544383185339346</v>
      </c>
      <c r="M8794" s="27">
        <f t="shared" si="146"/>
        <v>-540</v>
      </c>
    </row>
    <row r="8795" spans="3:13" x14ac:dyDescent="0.3">
      <c r="C8795" s="2"/>
      <c r="L8795" s="4">
        <v>0.75946109050993049</v>
      </c>
      <c r="M8795" s="28">
        <f t="shared" si="146"/>
        <v>1000</v>
      </c>
    </row>
    <row r="8796" spans="3:13" x14ac:dyDescent="0.3">
      <c r="C8796" s="2"/>
      <c r="L8796" s="4">
        <v>0.7177311963555405</v>
      </c>
      <c r="M8796" s="27">
        <f t="shared" si="146"/>
        <v>480</v>
      </c>
    </row>
    <row r="8797" spans="3:13" x14ac:dyDescent="0.3">
      <c r="C8797" s="2"/>
      <c r="L8797" s="4">
        <v>0.68723000872035922</v>
      </c>
      <c r="M8797" s="28">
        <f t="shared" si="146"/>
        <v>480</v>
      </c>
    </row>
    <row r="8798" spans="3:13" x14ac:dyDescent="0.3">
      <c r="C8798" s="2"/>
      <c r="L8798" s="4">
        <v>0.57367744064645532</v>
      </c>
      <c r="M8798" s="27">
        <f t="shared" si="146"/>
        <v>480</v>
      </c>
    </row>
    <row r="8799" spans="3:13" x14ac:dyDescent="0.3">
      <c r="C8799" s="2"/>
      <c r="L8799" s="4">
        <v>0.24525905669662706</v>
      </c>
      <c r="M8799" s="28">
        <f t="shared" si="146"/>
        <v>-540</v>
      </c>
    </row>
    <row r="8800" spans="3:13" x14ac:dyDescent="0.3">
      <c r="C8800" s="2"/>
      <c r="L8800" s="4">
        <v>0.96028961405576874</v>
      </c>
      <c r="M8800" s="27">
        <f t="shared" si="146"/>
        <v>1000</v>
      </c>
    </row>
    <row r="8801" spans="3:13" x14ac:dyDescent="0.3">
      <c r="C8801" s="2"/>
      <c r="L8801" s="4">
        <v>0.87417801452006716</v>
      </c>
      <c r="M8801" s="28">
        <f t="shared" si="146"/>
        <v>1000</v>
      </c>
    </row>
    <row r="8802" spans="3:13" x14ac:dyDescent="0.3">
      <c r="C8802" s="2"/>
      <c r="L8802" s="4">
        <v>0.42939160978831303</v>
      </c>
      <c r="M8802" s="27">
        <f t="shared" si="146"/>
        <v>-540</v>
      </c>
    </row>
    <row r="8803" spans="3:13" x14ac:dyDescent="0.3">
      <c r="C8803" s="2"/>
      <c r="L8803" s="4">
        <v>0.85188206785084108</v>
      </c>
      <c r="M8803" s="28">
        <f t="shared" si="146"/>
        <v>1000</v>
      </c>
    </row>
    <row r="8804" spans="3:13" x14ac:dyDescent="0.3">
      <c r="C8804" s="2"/>
      <c r="L8804" s="4">
        <v>0.50135978841237483</v>
      </c>
      <c r="M8804" s="27">
        <f t="shared" si="146"/>
        <v>480</v>
      </c>
    </row>
    <row r="8805" spans="3:13" x14ac:dyDescent="0.3">
      <c r="C8805" s="2"/>
      <c r="L8805" s="4">
        <v>0.8406247034021026</v>
      </c>
      <c r="M8805" s="28">
        <f t="shared" si="146"/>
        <v>1000</v>
      </c>
    </row>
    <row r="8806" spans="3:13" x14ac:dyDescent="0.3">
      <c r="C8806" s="2"/>
      <c r="L8806" s="4">
        <v>0.76187865777976393</v>
      </c>
      <c r="M8806" s="27">
        <f t="shared" si="146"/>
        <v>1000</v>
      </c>
    </row>
    <row r="8807" spans="3:13" x14ac:dyDescent="0.3">
      <c r="C8807" s="2"/>
      <c r="L8807" s="4">
        <v>0.91552259702488814</v>
      </c>
      <c r="M8807" s="28">
        <f t="shared" si="146"/>
        <v>1000</v>
      </c>
    </row>
    <row r="8808" spans="3:13" x14ac:dyDescent="0.3">
      <c r="C8808" s="2"/>
      <c r="L8808" s="4">
        <v>0.93523938797704687</v>
      </c>
      <c r="M8808" s="27">
        <f t="shared" si="146"/>
        <v>1000</v>
      </c>
    </row>
    <row r="8809" spans="3:13" x14ac:dyDescent="0.3">
      <c r="C8809" s="2"/>
      <c r="L8809" s="4">
        <v>0.51524891572775855</v>
      </c>
      <c r="M8809" s="28">
        <f t="shared" si="146"/>
        <v>480</v>
      </c>
    </row>
    <row r="8810" spans="3:13" x14ac:dyDescent="0.3">
      <c r="C8810" s="2"/>
      <c r="L8810" s="4">
        <v>0.34076842968620769</v>
      </c>
      <c r="M8810" s="27">
        <f t="shared" si="146"/>
        <v>-540</v>
      </c>
    </row>
    <row r="8811" spans="3:13" x14ac:dyDescent="0.3">
      <c r="C8811" s="2"/>
      <c r="L8811" s="4">
        <v>8.6981973210764729E-2</v>
      </c>
      <c r="M8811" s="28">
        <f t="shared" si="146"/>
        <v>-1040</v>
      </c>
    </row>
    <row r="8812" spans="3:13" x14ac:dyDescent="0.3">
      <c r="C8812" s="2"/>
      <c r="L8812" s="4">
        <v>0.43050503362419446</v>
      </c>
      <c r="M8812" s="27">
        <f t="shared" si="146"/>
        <v>-540</v>
      </c>
    </row>
    <row r="8813" spans="3:13" x14ac:dyDescent="0.3">
      <c r="C8813" s="2"/>
      <c r="L8813" s="4">
        <v>0.64810111656093761</v>
      </c>
      <c r="M8813" s="28">
        <f t="shared" si="146"/>
        <v>480</v>
      </c>
    </row>
    <row r="8814" spans="3:13" x14ac:dyDescent="0.3">
      <c r="C8814" s="2"/>
      <c r="L8814" s="4">
        <v>0.99564461223405309</v>
      </c>
      <c r="M8814" s="27">
        <f t="shared" si="146"/>
        <v>1000</v>
      </c>
    </row>
    <row r="8815" spans="3:13" x14ac:dyDescent="0.3">
      <c r="C8815" s="2"/>
      <c r="L8815" s="4">
        <v>0.86903523614158318</v>
      </c>
      <c r="M8815" s="28">
        <f t="shared" si="146"/>
        <v>1000</v>
      </c>
    </row>
    <row r="8816" spans="3:13" x14ac:dyDescent="0.3">
      <c r="C8816" s="2"/>
      <c r="L8816" s="4">
        <v>7.6891403504786293E-2</v>
      </c>
      <c r="M8816" s="27">
        <f t="shared" si="146"/>
        <v>-1040</v>
      </c>
    </row>
    <row r="8817" spans="3:13" x14ac:dyDescent="0.3">
      <c r="C8817" s="2"/>
      <c r="L8817" s="4">
        <v>0.44583533357872129</v>
      </c>
      <c r="M8817" s="28">
        <f t="shared" si="146"/>
        <v>480</v>
      </c>
    </row>
    <row r="8818" spans="3:13" x14ac:dyDescent="0.3">
      <c r="C8818" s="2"/>
      <c r="L8818" s="4">
        <v>0.25942507732654918</v>
      </c>
      <c r="M8818" s="27">
        <f t="shared" si="146"/>
        <v>-540</v>
      </c>
    </row>
    <row r="8819" spans="3:13" x14ac:dyDescent="0.3">
      <c r="C8819" s="2"/>
      <c r="L8819" s="4">
        <v>0.97816934154751278</v>
      </c>
      <c r="M8819" s="28">
        <f t="shared" si="146"/>
        <v>1000</v>
      </c>
    </row>
    <row r="8820" spans="3:13" x14ac:dyDescent="0.3">
      <c r="C8820" s="2"/>
      <c r="L8820" s="4">
        <v>0.56512910071278666</v>
      </c>
      <c r="M8820" s="27">
        <f t="shared" si="146"/>
        <v>480</v>
      </c>
    </row>
    <row r="8821" spans="3:13" x14ac:dyDescent="0.3">
      <c r="C8821" s="2"/>
      <c r="L8821" s="4">
        <v>2.8010089129172466E-2</v>
      </c>
      <c r="M8821" s="28">
        <f t="shared" si="146"/>
        <v>-1040</v>
      </c>
    </row>
    <row r="8822" spans="3:13" x14ac:dyDescent="0.3">
      <c r="C8822" s="2"/>
      <c r="L8822" s="4">
        <v>0.17037273493967997</v>
      </c>
      <c r="M8822" s="27">
        <f t="shared" si="146"/>
        <v>-1040</v>
      </c>
    </row>
    <row r="8823" spans="3:13" x14ac:dyDescent="0.3">
      <c r="C8823" s="2"/>
      <c r="L8823" s="4">
        <v>0.22776991088113008</v>
      </c>
      <c r="M8823" s="28">
        <f t="shared" si="146"/>
        <v>-1040</v>
      </c>
    </row>
    <row r="8824" spans="3:13" x14ac:dyDescent="0.3">
      <c r="C8824" s="2"/>
      <c r="L8824" s="4">
        <v>0.31665859100666538</v>
      </c>
      <c r="M8824" s="27">
        <f t="shared" si="146"/>
        <v>-540</v>
      </c>
    </row>
    <row r="8825" spans="3:13" x14ac:dyDescent="0.3">
      <c r="C8825" s="2"/>
      <c r="L8825" s="4">
        <v>7.9537899109543675E-2</v>
      </c>
      <c r="M8825" s="28">
        <f t="shared" si="146"/>
        <v>-1040</v>
      </c>
    </row>
    <row r="8826" spans="3:13" x14ac:dyDescent="0.3">
      <c r="C8826" s="2"/>
      <c r="L8826" s="4">
        <v>0.89108927111634217</v>
      </c>
      <c r="M8826" s="27">
        <f t="shared" si="146"/>
        <v>1000</v>
      </c>
    </row>
    <row r="8827" spans="3:13" x14ac:dyDescent="0.3">
      <c r="C8827" s="2"/>
      <c r="L8827" s="4">
        <v>0.81501073164956539</v>
      </c>
      <c r="M8827" s="28">
        <f t="shared" si="146"/>
        <v>1000</v>
      </c>
    </row>
    <row r="8828" spans="3:13" x14ac:dyDescent="0.3">
      <c r="C8828" s="2"/>
      <c r="L8828" s="4">
        <v>0.84205937775453221</v>
      </c>
      <c r="M8828" s="27">
        <f t="shared" si="146"/>
        <v>1000</v>
      </c>
    </row>
    <row r="8829" spans="3:13" x14ac:dyDescent="0.3">
      <c r="C8829" s="2"/>
      <c r="L8829" s="4">
        <v>0.73343460533101479</v>
      </c>
      <c r="M8829" s="28">
        <f t="shared" si="146"/>
        <v>480</v>
      </c>
    </row>
    <row r="8830" spans="3:13" x14ac:dyDescent="0.3">
      <c r="C8830" s="2"/>
      <c r="L8830" s="4">
        <v>0.14182188487248171</v>
      </c>
      <c r="M8830" s="27">
        <f t="shared" si="146"/>
        <v>-1040</v>
      </c>
    </row>
    <row r="8831" spans="3:13" x14ac:dyDescent="0.3">
      <c r="C8831" s="2"/>
      <c r="L8831" s="4">
        <v>0.41882189449948115</v>
      </c>
      <c r="M8831" s="28">
        <f t="shared" si="146"/>
        <v>-540</v>
      </c>
    </row>
    <row r="8832" spans="3:13" x14ac:dyDescent="0.3">
      <c r="C8832" s="2"/>
      <c r="L8832" s="4">
        <v>6.8299508347229532E-2</v>
      </c>
      <c r="M8832" s="27">
        <f t="shared" si="146"/>
        <v>-1040</v>
      </c>
    </row>
    <row r="8833" spans="3:13" x14ac:dyDescent="0.3">
      <c r="C8833" s="2"/>
      <c r="L8833" s="4">
        <v>2.5668453772551225E-2</v>
      </c>
      <c r="M8833" s="28">
        <f t="shared" si="146"/>
        <v>-1040</v>
      </c>
    </row>
    <row r="8834" spans="3:13" x14ac:dyDescent="0.3">
      <c r="C8834" s="2"/>
      <c r="L8834" s="4">
        <v>0.23250051562074958</v>
      </c>
      <c r="M8834" s="27">
        <f t="shared" si="146"/>
        <v>-540</v>
      </c>
    </row>
    <row r="8835" spans="3:13" x14ac:dyDescent="0.3">
      <c r="C8835" s="2"/>
      <c r="L8835" s="4">
        <v>0.90801046953086029</v>
      </c>
      <c r="M8835" s="28">
        <f t="shared" si="146"/>
        <v>1000</v>
      </c>
    </row>
    <row r="8836" spans="3:13" x14ac:dyDescent="0.3">
      <c r="C8836" s="2"/>
      <c r="L8836" s="4">
        <v>0.84536940539967753</v>
      </c>
      <c r="M8836" s="27">
        <f t="shared" si="146"/>
        <v>1000</v>
      </c>
    </row>
    <row r="8837" spans="3:13" x14ac:dyDescent="0.3">
      <c r="C8837" s="2"/>
      <c r="L8837" s="4">
        <v>0.42979259922837498</v>
      </c>
      <c r="M8837" s="28">
        <f t="shared" ref="M8837:M8900" si="147">IF(L8837&gt;$D$19,$E$18,IF(L8837&gt;$D$20,$E$19,IF(L8837&gt;$D$21,$E$20,$E$21)))</f>
        <v>-540</v>
      </c>
    </row>
    <row r="8838" spans="3:13" x14ac:dyDescent="0.3">
      <c r="C8838" s="2"/>
      <c r="L8838" s="4">
        <v>0.17771773400938462</v>
      </c>
      <c r="M8838" s="27">
        <f t="shared" si="147"/>
        <v>-1040</v>
      </c>
    </row>
    <row r="8839" spans="3:13" x14ac:dyDescent="0.3">
      <c r="C8839" s="2"/>
      <c r="L8839" s="4">
        <v>0.94354585589807216</v>
      </c>
      <c r="M8839" s="28">
        <f t="shared" si="147"/>
        <v>1000</v>
      </c>
    </row>
    <row r="8840" spans="3:13" x14ac:dyDescent="0.3">
      <c r="C8840" s="2"/>
      <c r="L8840" s="4">
        <v>0.47287859086401185</v>
      </c>
      <c r="M8840" s="27">
        <f t="shared" si="147"/>
        <v>480</v>
      </c>
    </row>
    <row r="8841" spans="3:13" x14ac:dyDescent="0.3">
      <c r="C8841" s="2"/>
      <c r="L8841" s="4">
        <v>0.80577876695847639</v>
      </c>
      <c r="M8841" s="28">
        <f t="shared" si="147"/>
        <v>1000</v>
      </c>
    </row>
    <row r="8842" spans="3:13" x14ac:dyDescent="0.3">
      <c r="C8842" s="2"/>
      <c r="L8842" s="4">
        <v>0.63619046424398262</v>
      </c>
      <c r="M8842" s="27">
        <f t="shared" si="147"/>
        <v>480</v>
      </c>
    </row>
    <row r="8843" spans="3:13" x14ac:dyDescent="0.3">
      <c r="C8843" s="2"/>
      <c r="L8843" s="4">
        <v>0.36285147347421087</v>
      </c>
      <c r="M8843" s="28">
        <f t="shared" si="147"/>
        <v>-540</v>
      </c>
    </row>
    <row r="8844" spans="3:13" x14ac:dyDescent="0.3">
      <c r="C8844" s="2"/>
      <c r="L8844" s="4">
        <v>0.25925144534434674</v>
      </c>
      <c r="M8844" s="27">
        <f t="shared" si="147"/>
        <v>-540</v>
      </c>
    </row>
    <row r="8845" spans="3:13" x14ac:dyDescent="0.3">
      <c r="C8845" s="2"/>
      <c r="L8845" s="4">
        <v>2.4699938058853177E-2</v>
      </c>
      <c r="M8845" s="28">
        <f t="shared" si="147"/>
        <v>-1040</v>
      </c>
    </row>
    <row r="8846" spans="3:13" x14ac:dyDescent="0.3">
      <c r="C8846" s="2"/>
      <c r="L8846" s="4">
        <v>5.0363713999830084E-2</v>
      </c>
      <c r="M8846" s="27">
        <f t="shared" si="147"/>
        <v>-1040</v>
      </c>
    </row>
    <row r="8847" spans="3:13" x14ac:dyDescent="0.3">
      <c r="C8847" s="2"/>
      <c r="L8847" s="4">
        <v>0.95898258983240436</v>
      </c>
      <c r="M8847" s="28">
        <f t="shared" si="147"/>
        <v>1000</v>
      </c>
    </row>
    <row r="8848" spans="3:13" x14ac:dyDescent="0.3">
      <c r="C8848" s="2"/>
      <c r="L8848" s="4">
        <v>0.10863901385099439</v>
      </c>
      <c r="M8848" s="27">
        <f t="shared" si="147"/>
        <v>-1040</v>
      </c>
    </row>
    <row r="8849" spans="3:13" x14ac:dyDescent="0.3">
      <c r="C8849" s="2"/>
      <c r="L8849" s="4">
        <v>0.73762613167133195</v>
      </c>
      <c r="M8849" s="28">
        <f t="shared" si="147"/>
        <v>480</v>
      </c>
    </row>
    <row r="8850" spans="3:13" x14ac:dyDescent="0.3">
      <c r="C8850" s="2"/>
      <c r="L8850" s="4">
        <v>0.7775366920145379</v>
      </c>
      <c r="M8850" s="27">
        <f t="shared" si="147"/>
        <v>1000</v>
      </c>
    </row>
    <row r="8851" spans="3:13" x14ac:dyDescent="0.3">
      <c r="C8851" s="2"/>
      <c r="L8851" s="4">
        <v>0.84009660971649014</v>
      </c>
      <c r="M8851" s="28">
        <f t="shared" si="147"/>
        <v>1000</v>
      </c>
    </row>
    <row r="8852" spans="3:13" x14ac:dyDescent="0.3">
      <c r="C8852" s="2"/>
      <c r="L8852" s="4">
        <v>0.94370196060031186</v>
      </c>
      <c r="M8852" s="27">
        <f t="shared" si="147"/>
        <v>1000</v>
      </c>
    </row>
    <row r="8853" spans="3:13" x14ac:dyDescent="0.3">
      <c r="C8853" s="2"/>
      <c r="L8853" s="4">
        <v>0.17569907283041719</v>
      </c>
      <c r="M8853" s="28">
        <f t="shared" si="147"/>
        <v>-1040</v>
      </c>
    </row>
    <row r="8854" spans="3:13" x14ac:dyDescent="0.3">
      <c r="C8854" s="2"/>
      <c r="L8854" s="4">
        <v>0.50596392599387396</v>
      </c>
      <c r="M8854" s="27">
        <f t="shared" si="147"/>
        <v>480</v>
      </c>
    </row>
    <row r="8855" spans="3:13" x14ac:dyDescent="0.3">
      <c r="C8855" s="2"/>
      <c r="L8855" s="4">
        <v>0.68425659776678527</v>
      </c>
      <c r="M8855" s="28">
        <f t="shared" si="147"/>
        <v>480</v>
      </c>
    </row>
    <row r="8856" spans="3:13" x14ac:dyDescent="0.3">
      <c r="C8856" s="2"/>
      <c r="L8856" s="4">
        <v>0.46538309255034638</v>
      </c>
      <c r="M8856" s="27">
        <f t="shared" si="147"/>
        <v>480</v>
      </c>
    </row>
    <row r="8857" spans="3:13" x14ac:dyDescent="0.3">
      <c r="C8857" s="2"/>
      <c r="L8857" s="4">
        <v>0.64735059761072855</v>
      </c>
      <c r="M8857" s="28">
        <f t="shared" si="147"/>
        <v>480</v>
      </c>
    </row>
    <row r="8858" spans="3:13" x14ac:dyDescent="0.3">
      <c r="C8858" s="2"/>
      <c r="L8858" s="4">
        <v>7.7923392030599947E-2</v>
      </c>
      <c r="M8858" s="27">
        <f t="shared" si="147"/>
        <v>-1040</v>
      </c>
    </row>
    <row r="8859" spans="3:13" x14ac:dyDescent="0.3">
      <c r="C8859" s="2"/>
      <c r="L8859" s="4">
        <v>0.12633408890809439</v>
      </c>
      <c r="M8859" s="28">
        <f t="shared" si="147"/>
        <v>-1040</v>
      </c>
    </row>
    <row r="8860" spans="3:13" x14ac:dyDescent="0.3">
      <c r="C8860" s="2"/>
      <c r="L8860" s="4">
        <v>0.40217177580526231</v>
      </c>
      <c r="M8860" s="27">
        <f t="shared" si="147"/>
        <v>-540</v>
      </c>
    </row>
    <row r="8861" spans="3:13" x14ac:dyDescent="0.3">
      <c r="C8861" s="2"/>
      <c r="L8861" s="4">
        <v>4.7265540868592693E-2</v>
      </c>
      <c r="M8861" s="28">
        <f t="shared" si="147"/>
        <v>-1040</v>
      </c>
    </row>
    <row r="8862" spans="3:13" x14ac:dyDescent="0.3">
      <c r="C8862" s="2"/>
      <c r="L8862" s="4">
        <v>0.94883998979730311</v>
      </c>
      <c r="M8862" s="27">
        <f t="shared" si="147"/>
        <v>1000</v>
      </c>
    </row>
    <row r="8863" spans="3:13" x14ac:dyDescent="0.3">
      <c r="C8863" s="2"/>
      <c r="L8863" s="4">
        <v>0.66839028432463843</v>
      </c>
      <c r="M8863" s="28">
        <f t="shared" si="147"/>
        <v>480</v>
      </c>
    </row>
    <row r="8864" spans="3:13" x14ac:dyDescent="0.3">
      <c r="C8864" s="2"/>
      <c r="L8864" s="4">
        <v>0.48153213226089153</v>
      </c>
      <c r="M8864" s="27">
        <f t="shared" si="147"/>
        <v>480</v>
      </c>
    </row>
    <row r="8865" spans="3:13" x14ac:dyDescent="0.3">
      <c r="C8865" s="2"/>
      <c r="L8865" s="4">
        <v>8.0194023904708756E-2</v>
      </c>
      <c r="M8865" s="28">
        <f t="shared" si="147"/>
        <v>-1040</v>
      </c>
    </row>
    <row r="8866" spans="3:13" x14ac:dyDescent="0.3">
      <c r="C8866" s="2"/>
      <c r="L8866" s="4">
        <v>0.44903060993875954</v>
      </c>
      <c r="M8866" s="27">
        <f t="shared" si="147"/>
        <v>480</v>
      </c>
    </row>
    <row r="8867" spans="3:13" x14ac:dyDescent="0.3">
      <c r="C8867" s="2"/>
      <c r="L8867" s="4">
        <v>0.92226831311103596</v>
      </c>
      <c r="M8867" s="28">
        <f t="shared" si="147"/>
        <v>1000</v>
      </c>
    </row>
    <row r="8868" spans="3:13" x14ac:dyDescent="0.3">
      <c r="C8868" s="2"/>
      <c r="L8868" s="4">
        <v>0.26144479578851076</v>
      </c>
      <c r="M8868" s="27">
        <f t="shared" si="147"/>
        <v>-540</v>
      </c>
    </row>
    <row r="8869" spans="3:13" x14ac:dyDescent="0.3">
      <c r="C8869" s="2"/>
      <c r="L8869" s="4">
        <v>0.43438358111965847</v>
      </c>
      <c r="M8869" s="28">
        <f t="shared" si="147"/>
        <v>480</v>
      </c>
    </row>
    <row r="8870" spans="3:13" x14ac:dyDescent="0.3">
      <c r="C8870" s="2"/>
      <c r="L8870" s="4">
        <v>8.1050222356396362E-2</v>
      </c>
      <c r="M8870" s="27">
        <f t="shared" si="147"/>
        <v>-1040</v>
      </c>
    </row>
    <row r="8871" spans="3:13" x14ac:dyDescent="0.3">
      <c r="C8871" s="2"/>
      <c r="L8871" s="4">
        <v>1.1348737572971168E-2</v>
      </c>
      <c r="M8871" s="28">
        <f t="shared" si="147"/>
        <v>-1040</v>
      </c>
    </row>
    <row r="8872" spans="3:13" x14ac:dyDescent="0.3">
      <c r="C8872" s="2"/>
      <c r="L8872" s="4">
        <v>0.95085580743933362</v>
      </c>
      <c r="M8872" s="27">
        <f t="shared" si="147"/>
        <v>1000</v>
      </c>
    </row>
    <row r="8873" spans="3:13" x14ac:dyDescent="0.3">
      <c r="C8873" s="2"/>
      <c r="L8873" s="4">
        <v>0.73212872716788979</v>
      </c>
      <c r="M8873" s="28">
        <f t="shared" si="147"/>
        <v>480</v>
      </c>
    </row>
    <row r="8874" spans="3:13" x14ac:dyDescent="0.3">
      <c r="C8874" s="2"/>
      <c r="L8874" s="4">
        <v>0.98166668558829917</v>
      </c>
      <c r="M8874" s="27">
        <f t="shared" si="147"/>
        <v>1000</v>
      </c>
    </row>
    <row r="8875" spans="3:13" x14ac:dyDescent="0.3">
      <c r="C8875" s="2"/>
      <c r="L8875" s="4">
        <v>0.49115337103796763</v>
      </c>
      <c r="M8875" s="28">
        <f t="shared" si="147"/>
        <v>480</v>
      </c>
    </row>
    <row r="8876" spans="3:13" x14ac:dyDescent="0.3">
      <c r="C8876" s="2"/>
      <c r="L8876" s="4">
        <v>0.80665532178593058</v>
      </c>
      <c r="M8876" s="27">
        <f t="shared" si="147"/>
        <v>1000</v>
      </c>
    </row>
    <row r="8877" spans="3:13" x14ac:dyDescent="0.3">
      <c r="C8877" s="2"/>
      <c r="L8877" s="4">
        <v>0.5878648095829081</v>
      </c>
      <c r="M8877" s="28">
        <f t="shared" si="147"/>
        <v>480</v>
      </c>
    </row>
    <row r="8878" spans="3:13" x14ac:dyDescent="0.3">
      <c r="C8878" s="2"/>
      <c r="L8878" s="4">
        <v>0.35860155193430721</v>
      </c>
      <c r="M8878" s="27">
        <f t="shared" si="147"/>
        <v>-540</v>
      </c>
    </row>
    <row r="8879" spans="3:13" x14ac:dyDescent="0.3">
      <c r="C8879" s="2"/>
      <c r="L8879" s="4">
        <v>0.42148724492178646</v>
      </c>
      <c r="M8879" s="28">
        <f t="shared" si="147"/>
        <v>-540</v>
      </c>
    </row>
    <row r="8880" spans="3:13" x14ac:dyDescent="0.3">
      <c r="C8880" s="2"/>
      <c r="L8880" s="4">
        <v>0.31697168677019871</v>
      </c>
      <c r="M8880" s="27">
        <f t="shared" si="147"/>
        <v>-540</v>
      </c>
    </row>
    <row r="8881" spans="3:13" x14ac:dyDescent="0.3">
      <c r="C8881" s="2"/>
      <c r="L8881" s="4">
        <v>0.83891008651680254</v>
      </c>
      <c r="M8881" s="28">
        <f t="shared" si="147"/>
        <v>1000</v>
      </c>
    </row>
    <row r="8882" spans="3:13" x14ac:dyDescent="0.3">
      <c r="C8882" s="2"/>
      <c r="L8882" s="4">
        <v>0.28805771201764885</v>
      </c>
      <c r="M8882" s="27">
        <f t="shared" si="147"/>
        <v>-540</v>
      </c>
    </row>
    <row r="8883" spans="3:13" x14ac:dyDescent="0.3">
      <c r="C8883" s="2"/>
      <c r="L8883" s="4">
        <v>6.499721530074809E-2</v>
      </c>
      <c r="M8883" s="28">
        <f t="shared" si="147"/>
        <v>-1040</v>
      </c>
    </row>
    <row r="8884" spans="3:13" x14ac:dyDescent="0.3">
      <c r="C8884" s="2"/>
      <c r="L8884" s="4">
        <v>0.65999012494111797</v>
      </c>
      <c r="M8884" s="27">
        <f t="shared" si="147"/>
        <v>480</v>
      </c>
    </row>
    <row r="8885" spans="3:13" x14ac:dyDescent="0.3">
      <c r="C8885" s="2"/>
      <c r="L8885" s="4">
        <v>0.78428785631240805</v>
      </c>
      <c r="M8885" s="28">
        <f t="shared" si="147"/>
        <v>1000</v>
      </c>
    </row>
    <row r="8886" spans="3:13" x14ac:dyDescent="0.3">
      <c r="C8886" s="2"/>
      <c r="L8886" s="4">
        <v>5.6620052223584572E-2</v>
      </c>
      <c r="M8886" s="27">
        <f t="shared" si="147"/>
        <v>-1040</v>
      </c>
    </row>
    <row r="8887" spans="3:13" x14ac:dyDescent="0.3">
      <c r="C8887" s="2"/>
      <c r="L8887" s="4">
        <v>0.4368606748993511</v>
      </c>
      <c r="M8887" s="28">
        <f t="shared" si="147"/>
        <v>480</v>
      </c>
    </row>
    <row r="8888" spans="3:13" x14ac:dyDescent="0.3">
      <c r="C8888" s="2"/>
      <c r="L8888" s="4">
        <v>4.6576925910815303E-2</v>
      </c>
      <c r="M8888" s="27">
        <f t="shared" si="147"/>
        <v>-1040</v>
      </c>
    </row>
    <row r="8889" spans="3:13" x14ac:dyDescent="0.3">
      <c r="C8889" s="2"/>
      <c r="L8889" s="4">
        <v>0.83192477532670273</v>
      </c>
      <c r="M8889" s="28">
        <f t="shared" si="147"/>
        <v>1000</v>
      </c>
    </row>
    <row r="8890" spans="3:13" x14ac:dyDescent="0.3">
      <c r="C8890" s="2"/>
      <c r="L8890" s="4">
        <v>6.6688401516587281E-2</v>
      </c>
      <c r="M8890" s="27">
        <f t="shared" si="147"/>
        <v>-1040</v>
      </c>
    </row>
    <row r="8891" spans="3:13" x14ac:dyDescent="0.3">
      <c r="C8891" s="2"/>
      <c r="L8891" s="4">
        <v>2.1883089174839943E-2</v>
      </c>
      <c r="M8891" s="28">
        <f t="shared" si="147"/>
        <v>-1040</v>
      </c>
    </row>
    <row r="8892" spans="3:13" x14ac:dyDescent="0.3">
      <c r="C8892" s="2"/>
      <c r="L8892" s="4">
        <v>0.25451292033179385</v>
      </c>
      <c r="M8892" s="27">
        <f t="shared" si="147"/>
        <v>-540</v>
      </c>
    </row>
    <row r="8893" spans="3:13" x14ac:dyDescent="0.3">
      <c r="C8893" s="2"/>
      <c r="L8893" s="4">
        <v>0.56525823057865798</v>
      </c>
      <c r="M8893" s="28">
        <f t="shared" si="147"/>
        <v>480</v>
      </c>
    </row>
    <row r="8894" spans="3:13" x14ac:dyDescent="0.3">
      <c r="C8894" s="2"/>
      <c r="L8894" s="4">
        <v>0.42386478094830049</v>
      </c>
      <c r="M8894" s="27">
        <f t="shared" si="147"/>
        <v>-540</v>
      </c>
    </row>
    <row r="8895" spans="3:13" x14ac:dyDescent="0.3">
      <c r="C8895" s="2"/>
      <c r="L8895" s="4">
        <v>0.47977282517484798</v>
      </c>
      <c r="M8895" s="28">
        <f t="shared" si="147"/>
        <v>480</v>
      </c>
    </row>
    <row r="8896" spans="3:13" x14ac:dyDescent="0.3">
      <c r="C8896" s="2"/>
      <c r="L8896" s="4">
        <v>0.20087148160551349</v>
      </c>
      <c r="M8896" s="27">
        <f t="shared" si="147"/>
        <v>-1040</v>
      </c>
    </row>
    <row r="8897" spans="3:13" x14ac:dyDescent="0.3">
      <c r="C8897" s="2"/>
      <c r="L8897" s="4">
        <v>0.51394598571937578</v>
      </c>
      <c r="M8897" s="28">
        <f t="shared" si="147"/>
        <v>480</v>
      </c>
    </row>
    <row r="8898" spans="3:13" x14ac:dyDescent="0.3">
      <c r="C8898" s="2"/>
      <c r="L8898" s="4">
        <v>0.24300856973126361</v>
      </c>
      <c r="M8898" s="27">
        <f t="shared" si="147"/>
        <v>-540</v>
      </c>
    </row>
    <row r="8899" spans="3:13" x14ac:dyDescent="0.3">
      <c r="C8899" s="2"/>
      <c r="L8899" s="4">
        <v>0.51290710139569484</v>
      </c>
      <c r="M8899" s="28">
        <f t="shared" si="147"/>
        <v>480</v>
      </c>
    </row>
    <row r="8900" spans="3:13" x14ac:dyDescent="0.3">
      <c r="C8900" s="2"/>
      <c r="L8900" s="4">
        <v>0.31937801176045333</v>
      </c>
      <c r="M8900" s="27">
        <f t="shared" si="147"/>
        <v>-540</v>
      </c>
    </row>
    <row r="8901" spans="3:13" x14ac:dyDescent="0.3">
      <c r="C8901" s="2"/>
      <c r="L8901" s="4">
        <v>0.18080850499508827</v>
      </c>
      <c r="M8901" s="28">
        <f t="shared" ref="M8901:M8964" si="148">IF(L8901&gt;$D$19,$E$18,IF(L8901&gt;$D$20,$E$19,IF(L8901&gt;$D$21,$E$20,$E$21)))</f>
        <v>-1040</v>
      </c>
    </row>
    <row r="8902" spans="3:13" x14ac:dyDescent="0.3">
      <c r="C8902" s="2"/>
      <c r="L8902" s="4">
        <v>0.38365672201290735</v>
      </c>
      <c r="M8902" s="27">
        <f t="shared" si="148"/>
        <v>-540</v>
      </c>
    </row>
    <row r="8903" spans="3:13" x14ac:dyDescent="0.3">
      <c r="C8903" s="2"/>
      <c r="L8903" s="4">
        <v>0.81323066288267032</v>
      </c>
      <c r="M8903" s="28">
        <f t="shared" si="148"/>
        <v>1000</v>
      </c>
    </row>
    <row r="8904" spans="3:13" x14ac:dyDescent="0.3">
      <c r="C8904" s="2"/>
      <c r="L8904" s="4">
        <v>0.4187746464780373</v>
      </c>
      <c r="M8904" s="27">
        <f t="shared" si="148"/>
        <v>-540</v>
      </c>
    </row>
    <row r="8905" spans="3:13" x14ac:dyDescent="0.3">
      <c r="C8905" s="2"/>
      <c r="L8905" s="4">
        <v>0.66351541111167556</v>
      </c>
      <c r="M8905" s="28">
        <f t="shared" si="148"/>
        <v>480</v>
      </c>
    </row>
    <row r="8906" spans="3:13" x14ac:dyDescent="0.3">
      <c r="C8906" s="2"/>
      <c r="L8906" s="4">
        <v>0.34465864290574888</v>
      </c>
      <c r="M8906" s="27">
        <f t="shared" si="148"/>
        <v>-540</v>
      </c>
    </row>
    <row r="8907" spans="3:13" x14ac:dyDescent="0.3">
      <c r="C8907" s="2"/>
      <c r="L8907" s="4">
        <v>0.51769488064909475</v>
      </c>
      <c r="M8907" s="28">
        <f t="shared" si="148"/>
        <v>480</v>
      </c>
    </row>
    <row r="8908" spans="3:13" x14ac:dyDescent="0.3">
      <c r="C8908" s="2"/>
      <c r="L8908" s="4">
        <v>0.73209986275701744</v>
      </c>
      <c r="M8908" s="27">
        <f t="shared" si="148"/>
        <v>480</v>
      </c>
    </row>
    <row r="8909" spans="3:13" x14ac:dyDescent="0.3">
      <c r="C8909" s="2"/>
      <c r="L8909" s="4">
        <v>0.60607447297747796</v>
      </c>
      <c r="M8909" s="28">
        <f t="shared" si="148"/>
        <v>480</v>
      </c>
    </row>
    <row r="8910" spans="3:13" x14ac:dyDescent="0.3">
      <c r="C8910" s="2"/>
      <c r="L8910" s="4">
        <v>0.96607375140690188</v>
      </c>
      <c r="M8910" s="27">
        <f t="shared" si="148"/>
        <v>1000</v>
      </c>
    </row>
    <row r="8911" spans="3:13" x14ac:dyDescent="0.3">
      <c r="C8911" s="2"/>
      <c r="L8911" s="4">
        <v>0.44351040446240941</v>
      </c>
      <c r="M8911" s="28">
        <f t="shared" si="148"/>
        <v>480</v>
      </c>
    </row>
    <row r="8912" spans="3:13" x14ac:dyDescent="0.3">
      <c r="C8912" s="2"/>
      <c r="L8912" s="4">
        <v>0.94536537116538144</v>
      </c>
      <c r="M8912" s="27">
        <f t="shared" si="148"/>
        <v>1000</v>
      </c>
    </row>
    <row r="8913" spans="3:13" x14ac:dyDescent="0.3">
      <c r="C8913" s="2"/>
      <c r="L8913" s="4">
        <v>0.10904445052854506</v>
      </c>
      <c r="M8913" s="28">
        <f t="shared" si="148"/>
        <v>-1040</v>
      </c>
    </row>
    <row r="8914" spans="3:13" x14ac:dyDescent="0.3">
      <c r="C8914" s="2"/>
      <c r="L8914" s="4">
        <v>0.94482292743902396</v>
      </c>
      <c r="M8914" s="27">
        <f t="shared" si="148"/>
        <v>1000</v>
      </c>
    </row>
    <row r="8915" spans="3:13" x14ac:dyDescent="0.3">
      <c r="C8915" s="2"/>
      <c r="L8915" s="4">
        <v>0.85422085224630129</v>
      </c>
      <c r="M8915" s="28">
        <f t="shared" si="148"/>
        <v>1000</v>
      </c>
    </row>
    <row r="8916" spans="3:13" x14ac:dyDescent="0.3">
      <c r="C8916" s="2"/>
      <c r="L8916" s="4">
        <v>4.3179455091617247E-2</v>
      </c>
      <c r="M8916" s="27">
        <f t="shared" si="148"/>
        <v>-1040</v>
      </c>
    </row>
    <row r="8917" spans="3:13" x14ac:dyDescent="0.3">
      <c r="C8917" s="2"/>
      <c r="L8917" s="4">
        <v>0.46989028572339575</v>
      </c>
      <c r="M8917" s="28">
        <f t="shared" si="148"/>
        <v>480</v>
      </c>
    </row>
    <row r="8918" spans="3:13" x14ac:dyDescent="0.3">
      <c r="C8918" s="2"/>
      <c r="L8918" s="4">
        <v>0.24489951579039804</v>
      </c>
      <c r="M8918" s="27">
        <f t="shared" si="148"/>
        <v>-540</v>
      </c>
    </row>
    <row r="8919" spans="3:13" x14ac:dyDescent="0.3">
      <c r="C8919" s="2"/>
      <c r="L8919" s="4">
        <v>0.35478306497595558</v>
      </c>
      <c r="M8919" s="28">
        <f t="shared" si="148"/>
        <v>-540</v>
      </c>
    </row>
    <row r="8920" spans="3:13" x14ac:dyDescent="0.3">
      <c r="C8920" s="2"/>
      <c r="L8920" s="4">
        <v>0.81866561428811002</v>
      </c>
      <c r="M8920" s="27">
        <f t="shared" si="148"/>
        <v>1000</v>
      </c>
    </row>
    <row r="8921" spans="3:13" x14ac:dyDescent="0.3">
      <c r="C8921" s="2"/>
      <c r="L8921" s="4">
        <v>0.38342120722995499</v>
      </c>
      <c r="M8921" s="28">
        <f t="shared" si="148"/>
        <v>-540</v>
      </c>
    </row>
    <row r="8922" spans="3:13" x14ac:dyDescent="0.3">
      <c r="C8922" s="2"/>
      <c r="L8922" s="4">
        <v>0.58701205222600505</v>
      </c>
      <c r="M8922" s="27">
        <f t="shared" si="148"/>
        <v>480</v>
      </c>
    </row>
    <row r="8923" spans="3:13" x14ac:dyDescent="0.3">
      <c r="C8923" s="2"/>
      <c r="L8923" s="4">
        <v>0.7736692707779157</v>
      </c>
      <c r="M8923" s="28">
        <f t="shared" si="148"/>
        <v>1000</v>
      </c>
    </row>
    <row r="8924" spans="3:13" x14ac:dyDescent="0.3">
      <c r="C8924" s="2"/>
      <c r="L8924" s="4">
        <v>0.92396647191635006</v>
      </c>
      <c r="M8924" s="27">
        <f t="shared" si="148"/>
        <v>1000</v>
      </c>
    </row>
    <row r="8925" spans="3:13" x14ac:dyDescent="0.3">
      <c r="C8925" s="2"/>
      <c r="L8925" s="4">
        <v>0.48953999723093367</v>
      </c>
      <c r="M8925" s="28">
        <f t="shared" si="148"/>
        <v>480</v>
      </c>
    </row>
    <row r="8926" spans="3:13" x14ac:dyDescent="0.3">
      <c r="C8926" s="2"/>
      <c r="L8926" s="4">
        <v>0.37777194488881338</v>
      </c>
      <c r="M8926" s="27">
        <f t="shared" si="148"/>
        <v>-540</v>
      </c>
    </row>
    <row r="8927" spans="3:13" x14ac:dyDescent="0.3">
      <c r="C8927" s="2"/>
      <c r="L8927" s="4">
        <v>0.58860738062744722</v>
      </c>
      <c r="M8927" s="28">
        <f t="shared" si="148"/>
        <v>480</v>
      </c>
    </row>
    <row r="8928" spans="3:13" x14ac:dyDescent="0.3">
      <c r="C8928" s="2"/>
      <c r="L8928" s="4">
        <v>0.6164238092412837</v>
      </c>
      <c r="M8928" s="27">
        <f t="shared" si="148"/>
        <v>480</v>
      </c>
    </row>
    <row r="8929" spans="3:13" x14ac:dyDescent="0.3">
      <c r="C8929" s="2"/>
      <c r="L8929" s="4">
        <v>0.13789566306026768</v>
      </c>
      <c r="M8929" s="28">
        <f t="shared" si="148"/>
        <v>-1040</v>
      </c>
    </row>
    <row r="8930" spans="3:13" x14ac:dyDescent="0.3">
      <c r="C8930" s="2"/>
      <c r="L8930" s="4">
        <v>0.6954858933321324</v>
      </c>
      <c r="M8930" s="27">
        <f t="shared" si="148"/>
        <v>480</v>
      </c>
    </row>
    <row r="8931" spans="3:13" x14ac:dyDescent="0.3">
      <c r="C8931" s="2"/>
      <c r="L8931" s="4">
        <v>0.38495721496914848</v>
      </c>
      <c r="M8931" s="28">
        <f t="shared" si="148"/>
        <v>-540</v>
      </c>
    </row>
    <row r="8932" spans="3:13" x14ac:dyDescent="0.3">
      <c r="C8932" s="2"/>
      <c r="L8932" s="4">
        <v>0.13837882162101567</v>
      </c>
      <c r="M8932" s="27">
        <f t="shared" si="148"/>
        <v>-1040</v>
      </c>
    </row>
    <row r="8933" spans="3:13" x14ac:dyDescent="0.3">
      <c r="C8933" s="2"/>
      <c r="L8933" s="4">
        <v>0.72157723591227652</v>
      </c>
      <c r="M8933" s="28">
        <f t="shared" si="148"/>
        <v>480</v>
      </c>
    </row>
    <row r="8934" spans="3:13" x14ac:dyDescent="0.3">
      <c r="C8934" s="2"/>
      <c r="L8934" s="4">
        <v>3.3557360307620132E-2</v>
      </c>
      <c r="M8934" s="27">
        <f t="shared" si="148"/>
        <v>-1040</v>
      </c>
    </row>
    <row r="8935" spans="3:13" x14ac:dyDescent="0.3">
      <c r="C8935" s="2"/>
      <c r="L8935" s="4">
        <v>9.8704442039104556E-2</v>
      </c>
      <c r="M8935" s="28">
        <f t="shared" si="148"/>
        <v>-1040</v>
      </c>
    </row>
    <row r="8936" spans="3:13" x14ac:dyDescent="0.3">
      <c r="C8936" s="2"/>
      <c r="L8936" s="4">
        <v>0.60294703549303075</v>
      </c>
      <c r="M8936" s="27">
        <f t="shared" si="148"/>
        <v>480</v>
      </c>
    </row>
    <row r="8937" spans="3:13" x14ac:dyDescent="0.3">
      <c r="C8937" s="2"/>
      <c r="L8937" s="4">
        <v>0.13893645176908243</v>
      </c>
      <c r="M8937" s="28">
        <f t="shared" si="148"/>
        <v>-1040</v>
      </c>
    </row>
    <row r="8938" spans="3:13" x14ac:dyDescent="0.3">
      <c r="C8938" s="2"/>
      <c r="L8938" s="4">
        <v>0.48748997530135951</v>
      </c>
      <c r="M8938" s="27">
        <f t="shared" si="148"/>
        <v>480</v>
      </c>
    </row>
    <row r="8939" spans="3:13" x14ac:dyDescent="0.3">
      <c r="C8939" s="2"/>
      <c r="L8939" s="4">
        <v>9.6305991887168707E-2</v>
      </c>
      <c r="M8939" s="28">
        <f t="shared" si="148"/>
        <v>-1040</v>
      </c>
    </row>
    <row r="8940" spans="3:13" x14ac:dyDescent="0.3">
      <c r="C8940" s="2"/>
      <c r="L8940" s="4">
        <v>0.6939766704427297</v>
      </c>
      <c r="M8940" s="27">
        <f t="shared" si="148"/>
        <v>480</v>
      </c>
    </row>
    <row r="8941" spans="3:13" x14ac:dyDescent="0.3">
      <c r="C8941" s="2"/>
      <c r="L8941" s="4">
        <v>0.949489117921125</v>
      </c>
      <c r="M8941" s="28">
        <f t="shared" si="148"/>
        <v>1000</v>
      </c>
    </row>
    <row r="8942" spans="3:13" x14ac:dyDescent="0.3">
      <c r="C8942" s="2"/>
      <c r="L8942" s="4">
        <v>0.98851846502569773</v>
      </c>
      <c r="M8942" s="27">
        <f t="shared" si="148"/>
        <v>1000</v>
      </c>
    </row>
    <row r="8943" spans="3:13" x14ac:dyDescent="0.3">
      <c r="C8943" s="2"/>
      <c r="L8943" s="4">
        <v>0.52813590934987742</v>
      </c>
      <c r="M8943" s="28">
        <f t="shared" si="148"/>
        <v>480</v>
      </c>
    </row>
    <row r="8944" spans="3:13" x14ac:dyDescent="0.3">
      <c r="C8944" s="2"/>
      <c r="L8944" s="4">
        <v>0.85154588568764766</v>
      </c>
      <c r="M8944" s="27">
        <f t="shared" si="148"/>
        <v>1000</v>
      </c>
    </row>
    <row r="8945" spans="3:13" x14ac:dyDescent="0.3">
      <c r="C8945" s="2"/>
      <c r="L8945" s="4">
        <v>0.61322984316205087</v>
      </c>
      <c r="M8945" s="28">
        <f t="shared" si="148"/>
        <v>480</v>
      </c>
    </row>
    <row r="8946" spans="3:13" x14ac:dyDescent="0.3">
      <c r="C8946" s="2"/>
      <c r="L8946" s="4">
        <v>0.47209806119775966</v>
      </c>
      <c r="M8946" s="27">
        <f t="shared" si="148"/>
        <v>480</v>
      </c>
    </row>
    <row r="8947" spans="3:13" x14ac:dyDescent="0.3">
      <c r="C8947" s="2"/>
      <c r="L8947" s="4">
        <v>0.85918656882692546</v>
      </c>
      <c r="M8947" s="28">
        <f t="shared" si="148"/>
        <v>1000</v>
      </c>
    </row>
    <row r="8948" spans="3:13" x14ac:dyDescent="0.3">
      <c r="C8948" s="2"/>
      <c r="L8948" s="4">
        <v>5.4250990600978488E-2</v>
      </c>
      <c r="M8948" s="27">
        <f t="shared" si="148"/>
        <v>-1040</v>
      </c>
    </row>
    <row r="8949" spans="3:13" x14ac:dyDescent="0.3">
      <c r="C8949" s="2"/>
      <c r="L8949" s="4">
        <v>0.53881207326546365</v>
      </c>
      <c r="M8949" s="28">
        <f t="shared" si="148"/>
        <v>480</v>
      </c>
    </row>
    <row r="8950" spans="3:13" x14ac:dyDescent="0.3">
      <c r="C8950" s="2"/>
      <c r="L8950" s="4">
        <v>0.55695582174585545</v>
      </c>
      <c r="M8950" s="27">
        <f t="shared" si="148"/>
        <v>480</v>
      </c>
    </row>
    <row r="8951" spans="3:13" x14ac:dyDescent="0.3">
      <c r="C8951" s="2"/>
      <c r="L8951" s="4">
        <v>0.64578369634821675</v>
      </c>
      <c r="M8951" s="28">
        <f t="shared" si="148"/>
        <v>480</v>
      </c>
    </row>
    <row r="8952" spans="3:13" x14ac:dyDescent="0.3">
      <c r="C8952" s="2"/>
      <c r="L8952" s="4">
        <v>1.8114454305182881E-2</v>
      </c>
      <c r="M8952" s="27">
        <f t="shared" si="148"/>
        <v>-1040</v>
      </c>
    </row>
    <row r="8953" spans="3:13" x14ac:dyDescent="0.3">
      <c r="C8953" s="2"/>
      <c r="L8953" s="4">
        <v>0.71909876980710197</v>
      </c>
      <c r="M8953" s="28">
        <f t="shared" si="148"/>
        <v>480</v>
      </c>
    </row>
    <row r="8954" spans="3:13" x14ac:dyDescent="0.3">
      <c r="C8954" s="2"/>
      <c r="L8954" s="4">
        <v>7.8919437893225197E-2</v>
      </c>
      <c r="M8954" s="27">
        <f t="shared" si="148"/>
        <v>-1040</v>
      </c>
    </row>
    <row r="8955" spans="3:13" x14ac:dyDescent="0.3">
      <c r="C8955" s="2"/>
      <c r="L8955" s="4">
        <v>0.64075407109895965</v>
      </c>
      <c r="M8955" s="28">
        <f t="shared" si="148"/>
        <v>480</v>
      </c>
    </row>
    <row r="8956" spans="3:13" x14ac:dyDescent="0.3">
      <c r="C8956" s="2"/>
      <c r="L8956" s="4">
        <v>0.30338802595036019</v>
      </c>
      <c r="M8956" s="27">
        <f t="shared" si="148"/>
        <v>-540</v>
      </c>
    </row>
    <row r="8957" spans="3:13" x14ac:dyDescent="0.3">
      <c r="C8957" s="2"/>
      <c r="L8957" s="4">
        <v>0.51521669663423597</v>
      </c>
      <c r="M8957" s="28">
        <f t="shared" si="148"/>
        <v>480</v>
      </c>
    </row>
    <row r="8958" spans="3:13" x14ac:dyDescent="0.3">
      <c r="C8958" s="2"/>
      <c r="L8958" s="4">
        <v>0.15926000732974854</v>
      </c>
      <c r="M8958" s="27">
        <f t="shared" si="148"/>
        <v>-1040</v>
      </c>
    </row>
    <row r="8959" spans="3:13" x14ac:dyDescent="0.3">
      <c r="C8959" s="2"/>
      <c r="L8959" s="4">
        <v>0.98238378511953661</v>
      </c>
      <c r="M8959" s="28">
        <f t="shared" si="148"/>
        <v>1000</v>
      </c>
    </row>
    <row r="8960" spans="3:13" x14ac:dyDescent="0.3">
      <c r="C8960" s="2"/>
      <c r="L8960" s="4">
        <v>0.84059840483239612</v>
      </c>
      <c r="M8960" s="27">
        <f t="shared" si="148"/>
        <v>1000</v>
      </c>
    </row>
    <row r="8961" spans="3:13" x14ac:dyDescent="0.3">
      <c r="C8961" s="2"/>
      <c r="L8961" s="4">
        <v>0.712687967164085</v>
      </c>
      <c r="M8961" s="28">
        <f t="shared" si="148"/>
        <v>480</v>
      </c>
    </row>
    <row r="8962" spans="3:13" x14ac:dyDescent="0.3">
      <c r="C8962" s="2"/>
      <c r="L8962" s="4">
        <v>0.58000717400318347</v>
      </c>
      <c r="M8962" s="27">
        <f t="shared" si="148"/>
        <v>480</v>
      </c>
    </row>
    <row r="8963" spans="3:13" x14ac:dyDescent="0.3">
      <c r="C8963" s="2"/>
      <c r="L8963" s="4">
        <v>0.23188843012082894</v>
      </c>
      <c r="M8963" s="28">
        <f t="shared" si="148"/>
        <v>-540</v>
      </c>
    </row>
    <row r="8964" spans="3:13" x14ac:dyDescent="0.3">
      <c r="C8964" s="2"/>
      <c r="L8964" s="4">
        <v>0.14638357625647991</v>
      </c>
      <c r="M8964" s="27">
        <f t="shared" si="148"/>
        <v>-1040</v>
      </c>
    </row>
    <row r="8965" spans="3:13" x14ac:dyDescent="0.3">
      <c r="C8965" s="2"/>
      <c r="L8965" s="4">
        <v>0.21792507158881591</v>
      </c>
      <c r="M8965" s="28">
        <f t="shared" ref="M8965:M9028" si="149">IF(L8965&gt;$D$19,$E$18,IF(L8965&gt;$D$20,$E$19,IF(L8965&gt;$D$21,$E$20,$E$21)))</f>
        <v>-1040</v>
      </c>
    </row>
    <row r="8966" spans="3:13" x14ac:dyDescent="0.3">
      <c r="C8966" s="2"/>
      <c r="L8966" s="4">
        <v>9.7211668036986332E-2</v>
      </c>
      <c r="M8966" s="27">
        <f t="shared" si="149"/>
        <v>-1040</v>
      </c>
    </row>
    <row r="8967" spans="3:13" x14ac:dyDescent="0.3">
      <c r="C8967" s="2"/>
      <c r="L8967" s="4">
        <v>0.22585823931792182</v>
      </c>
      <c r="M8967" s="28">
        <f t="shared" si="149"/>
        <v>-1040</v>
      </c>
    </row>
    <row r="8968" spans="3:13" x14ac:dyDescent="0.3">
      <c r="C8968" s="2"/>
      <c r="L8968" s="4">
        <v>0.15147850353363068</v>
      </c>
      <c r="M8968" s="27">
        <f t="shared" si="149"/>
        <v>-1040</v>
      </c>
    </row>
    <row r="8969" spans="3:13" x14ac:dyDescent="0.3">
      <c r="C8969" s="2"/>
      <c r="L8969" s="4">
        <v>0.68547151531913419</v>
      </c>
      <c r="M8969" s="28">
        <f t="shared" si="149"/>
        <v>480</v>
      </c>
    </row>
    <row r="8970" spans="3:13" x14ac:dyDescent="0.3">
      <c r="C8970" s="2"/>
      <c r="L8970" s="4">
        <v>0.62333649122542067</v>
      </c>
      <c r="M8970" s="27">
        <f t="shared" si="149"/>
        <v>480</v>
      </c>
    </row>
    <row r="8971" spans="3:13" x14ac:dyDescent="0.3">
      <c r="C8971" s="2"/>
      <c r="L8971" s="4">
        <v>0.91381618377151597</v>
      </c>
      <c r="M8971" s="28">
        <f t="shared" si="149"/>
        <v>1000</v>
      </c>
    </row>
    <row r="8972" spans="3:13" x14ac:dyDescent="0.3">
      <c r="C8972" s="2"/>
      <c r="L8972" s="4">
        <v>0.68794339050695108</v>
      </c>
      <c r="M8972" s="27">
        <f t="shared" si="149"/>
        <v>480</v>
      </c>
    </row>
    <row r="8973" spans="3:13" x14ac:dyDescent="0.3">
      <c r="C8973" s="2"/>
      <c r="L8973" s="4">
        <v>0.50920319450490015</v>
      </c>
      <c r="M8973" s="28">
        <f t="shared" si="149"/>
        <v>480</v>
      </c>
    </row>
    <row r="8974" spans="3:13" x14ac:dyDescent="0.3">
      <c r="C8974" s="2"/>
      <c r="L8974" s="4">
        <v>8.2944707190750089E-2</v>
      </c>
      <c r="M8974" s="27">
        <f t="shared" si="149"/>
        <v>-1040</v>
      </c>
    </row>
    <row r="8975" spans="3:13" x14ac:dyDescent="0.3">
      <c r="C8975" s="2"/>
      <c r="L8975" s="4">
        <v>0.25463484346971366</v>
      </c>
      <c r="M8975" s="28">
        <f t="shared" si="149"/>
        <v>-540</v>
      </c>
    </row>
    <row r="8976" spans="3:13" x14ac:dyDescent="0.3">
      <c r="C8976" s="2"/>
      <c r="L8976" s="4">
        <v>0.6939496199432329</v>
      </c>
      <c r="M8976" s="27">
        <f t="shared" si="149"/>
        <v>480</v>
      </c>
    </row>
    <row r="8977" spans="3:13" x14ac:dyDescent="0.3">
      <c r="C8977" s="2"/>
      <c r="L8977" s="4">
        <v>0.93684847654859138</v>
      </c>
      <c r="M8977" s="28">
        <f t="shared" si="149"/>
        <v>1000</v>
      </c>
    </row>
    <row r="8978" spans="3:13" x14ac:dyDescent="0.3">
      <c r="C8978" s="2"/>
      <c r="L8978" s="4">
        <v>1.5108198277544282E-2</v>
      </c>
      <c r="M8978" s="27">
        <f t="shared" si="149"/>
        <v>-1040</v>
      </c>
    </row>
    <row r="8979" spans="3:13" x14ac:dyDescent="0.3">
      <c r="C8979" s="2"/>
      <c r="L8979" s="4">
        <v>0.94855058592373387</v>
      </c>
      <c r="M8979" s="28">
        <f t="shared" si="149"/>
        <v>1000</v>
      </c>
    </row>
    <row r="8980" spans="3:13" x14ac:dyDescent="0.3">
      <c r="C8980" s="2"/>
      <c r="L8980" s="4">
        <v>0.23578274607583583</v>
      </c>
      <c r="M8980" s="27">
        <f t="shared" si="149"/>
        <v>-540</v>
      </c>
    </row>
    <row r="8981" spans="3:13" x14ac:dyDescent="0.3">
      <c r="C8981" s="2"/>
      <c r="L8981" s="4">
        <v>0.880781795189859</v>
      </c>
      <c r="M8981" s="28">
        <f t="shared" si="149"/>
        <v>1000</v>
      </c>
    </row>
    <row r="8982" spans="3:13" x14ac:dyDescent="0.3">
      <c r="C8982" s="2"/>
      <c r="L8982" s="4">
        <v>0.83761759264720126</v>
      </c>
      <c r="M8982" s="27">
        <f t="shared" si="149"/>
        <v>1000</v>
      </c>
    </row>
    <row r="8983" spans="3:13" x14ac:dyDescent="0.3">
      <c r="C8983" s="2"/>
      <c r="L8983" s="4">
        <v>1.9571922247467954E-2</v>
      </c>
      <c r="M8983" s="28">
        <f t="shared" si="149"/>
        <v>-1040</v>
      </c>
    </row>
    <row r="8984" spans="3:13" x14ac:dyDescent="0.3">
      <c r="C8984" s="2"/>
      <c r="L8984" s="4">
        <v>0.51761122412146066</v>
      </c>
      <c r="M8984" s="27">
        <f t="shared" si="149"/>
        <v>480</v>
      </c>
    </row>
    <row r="8985" spans="3:13" x14ac:dyDescent="0.3">
      <c r="C8985" s="2"/>
      <c r="L8985" s="4">
        <v>0.61035748265058676</v>
      </c>
      <c r="M8985" s="28">
        <f t="shared" si="149"/>
        <v>480</v>
      </c>
    </row>
    <row r="8986" spans="3:13" x14ac:dyDescent="0.3">
      <c r="C8986" s="2"/>
      <c r="L8986" s="4">
        <v>8.5751469364778288E-2</v>
      </c>
      <c r="M8986" s="27">
        <f t="shared" si="149"/>
        <v>-1040</v>
      </c>
    </row>
    <row r="8987" spans="3:13" x14ac:dyDescent="0.3">
      <c r="C8987" s="2"/>
      <c r="L8987" s="4">
        <v>0.85050363562918452</v>
      </c>
      <c r="M8987" s="28">
        <f t="shared" si="149"/>
        <v>1000</v>
      </c>
    </row>
    <row r="8988" spans="3:13" x14ac:dyDescent="0.3">
      <c r="C8988" s="2"/>
      <c r="L8988" s="4">
        <v>0.25284812248837774</v>
      </c>
      <c r="M8988" s="27">
        <f t="shared" si="149"/>
        <v>-540</v>
      </c>
    </row>
    <row r="8989" spans="3:13" x14ac:dyDescent="0.3">
      <c r="C8989" s="2"/>
      <c r="L8989" s="4">
        <v>0.13786491435696835</v>
      </c>
      <c r="M8989" s="28">
        <f t="shared" si="149"/>
        <v>-1040</v>
      </c>
    </row>
    <row r="8990" spans="3:13" x14ac:dyDescent="0.3">
      <c r="C8990" s="2"/>
      <c r="L8990" s="4">
        <v>5.7613242487919769E-2</v>
      </c>
      <c r="M8990" s="27">
        <f t="shared" si="149"/>
        <v>-1040</v>
      </c>
    </row>
    <row r="8991" spans="3:13" x14ac:dyDescent="0.3">
      <c r="C8991" s="2"/>
      <c r="L8991" s="4">
        <v>0.32628789024295812</v>
      </c>
      <c r="M8991" s="28">
        <f t="shared" si="149"/>
        <v>-540</v>
      </c>
    </row>
    <row r="8992" spans="3:13" x14ac:dyDescent="0.3">
      <c r="C8992" s="2"/>
      <c r="L8992" s="4">
        <v>0.2272380877690765</v>
      </c>
      <c r="M8992" s="27">
        <f t="shared" si="149"/>
        <v>-1040</v>
      </c>
    </row>
    <row r="8993" spans="3:13" x14ac:dyDescent="0.3">
      <c r="C8993" s="2"/>
      <c r="L8993" s="4">
        <v>0.47454577411845988</v>
      </c>
      <c r="M8993" s="28">
        <f t="shared" si="149"/>
        <v>480</v>
      </c>
    </row>
    <row r="8994" spans="3:13" x14ac:dyDescent="0.3">
      <c r="C8994" s="2"/>
      <c r="L8994" s="4">
        <v>0.68606516085003233</v>
      </c>
      <c r="M8994" s="27">
        <f t="shared" si="149"/>
        <v>480</v>
      </c>
    </row>
    <row r="8995" spans="3:13" x14ac:dyDescent="0.3">
      <c r="C8995" s="2"/>
      <c r="L8995" s="4">
        <v>0.48422008435273833</v>
      </c>
      <c r="M8995" s="28">
        <f t="shared" si="149"/>
        <v>480</v>
      </c>
    </row>
    <row r="8996" spans="3:13" x14ac:dyDescent="0.3">
      <c r="C8996" s="2"/>
      <c r="L8996" s="4">
        <v>0.27389844608113034</v>
      </c>
      <c r="M8996" s="27">
        <f t="shared" si="149"/>
        <v>-540</v>
      </c>
    </row>
    <row r="8997" spans="3:13" x14ac:dyDescent="0.3">
      <c r="C8997" s="2"/>
      <c r="L8997" s="4">
        <v>0.51135693324494569</v>
      </c>
      <c r="M8997" s="28">
        <f t="shared" si="149"/>
        <v>480</v>
      </c>
    </row>
    <row r="8998" spans="3:13" x14ac:dyDescent="0.3">
      <c r="C8998" s="2"/>
      <c r="L8998" s="4">
        <v>0.95993646452299841</v>
      </c>
      <c r="M8998" s="27">
        <f t="shared" si="149"/>
        <v>1000</v>
      </c>
    </row>
    <row r="8999" spans="3:13" x14ac:dyDescent="0.3">
      <c r="C8999" s="2"/>
      <c r="L8999" s="4">
        <v>0.42554166899264734</v>
      </c>
      <c r="M8999" s="28">
        <f t="shared" si="149"/>
        <v>-540</v>
      </c>
    </row>
    <row r="9000" spans="3:13" x14ac:dyDescent="0.3">
      <c r="C9000" s="2"/>
      <c r="L9000" s="4">
        <v>0.5731308133748293</v>
      </c>
      <c r="M9000" s="27">
        <f t="shared" si="149"/>
        <v>480</v>
      </c>
    </row>
    <row r="9001" spans="3:13" x14ac:dyDescent="0.3">
      <c r="C9001" s="2"/>
      <c r="L9001" s="4">
        <v>0.5457239205582527</v>
      </c>
      <c r="M9001" s="28">
        <f t="shared" si="149"/>
        <v>480</v>
      </c>
    </row>
    <row r="9002" spans="3:13" x14ac:dyDescent="0.3">
      <c r="C9002" s="2"/>
      <c r="L9002" s="4">
        <v>0.72420647582567421</v>
      </c>
      <c r="M9002" s="27">
        <f t="shared" si="149"/>
        <v>480</v>
      </c>
    </row>
    <row r="9003" spans="3:13" x14ac:dyDescent="0.3">
      <c r="C9003" s="2"/>
      <c r="L9003" s="4">
        <v>0.4664460551605405</v>
      </c>
      <c r="M9003" s="28">
        <f t="shared" si="149"/>
        <v>480</v>
      </c>
    </row>
    <row r="9004" spans="3:13" x14ac:dyDescent="0.3">
      <c r="C9004" s="2"/>
      <c r="L9004" s="4">
        <v>0.15505901611374795</v>
      </c>
      <c r="M9004" s="27">
        <f t="shared" si="149"/>
        <v>-1040</v>
      </c>
    </row>
    <row r="9005" spans="3:13" x14ac:dyDescent="0.3">
      <c r="C9005" s="2"/>
      <c r="L9005" s="4">
        <v>0.9172348545723592</v>
      </c>
      <c r="M9005" s="28">
        <f t="shared" si="149"/>
        <v>1000</v>
      </c>
    </row>
    <row r="9006" spans="3:13" x14ac:dyDescent="0.3">
      <c r="C9006" s="2"/>
      <c r="L9006" s="4">
        <v>0.16116112738755373</v>
      </c>
      <c r="M9006" s="27">
        <f t="shared" si="149"/>
        <v>-1040</v>
      </c>
    </row>
    <row r="9007" spans="3:13" x14ac:dyDescent="0.3">
      <c r="C9007" s="2"/>
      <c r="L9007" s="4">
        <v>0.81880678628192272</v>
      </c>
      <c r="M9007" s="28">
        <f t="shared" si="149"/>
        <v>1000</v>
      </c>
    </row>
    <row r="9008" spans="3:13" x14ac:dyDescent="0.3">
      <c r="C9008" s="2"/>
      <c r="L9008" s="4">
        <v>0.1050006017738796</v>
      </c>
      <c r="M9008" s="27">
        <f t="shared" si="149"/>
        <v>-1040</v>
      </c>
    </row>
    <row r="9009" spans="3:13" x14ac:dyDescent="0.3">
      <c r="C9009" s="2"/>
      <c r="L9009" s="4">
        <v>0.27672456487869757</v>
      </c>
      <c r="M9009" s="28">
        <f t="shared" si="149"/>
        <v>-540</v>
      </c>
    </row>
    <row r="9010" spans="3:13" x14ac:dyDescent="0.3">
      <c r="C9010" s="2"/>
      <c r="L9010" s="4">
        <v>4.0435313488147884E-2</v>
      </c>
      <c r="M9010" s="27">
        <f t="shared" si="149"/>
        <v>-1040</v>
      </c>
    </row>
    <row r="9011" spans="3:13" x14ac:dyDescent="0.3">
      <c r="C9011" s="2"/>
      <c r="L9011" s="4">
        <v>0.39234915648018009</v>
      </c>
      <c r="M9011" s="28">
        <f t="shared" si="149"/>
        <v>-540</v>
      </c>
    </row>
    <row r="9012" spans="3:13" x14ac:dyDescent="0.3">
      <c r="C9012" s="2"/>
      <c r="L9012" s="4">
        <v>0.98453772328230538</v>
      </c>
      <c r="M9012" s="27">
        <f t="shared" si="149"/>
        <v>1000</v>
      </c>
    </row>
    <row r="9013" spans="3:13" x14ac:dyDescent="0.3">
      <c r="C9013" s="2"/>
      <c r="L9013" s="4">
        <v>0.17039683412234519</v>
      </c>
      <c r="M9013" s="28">
        <f t="shared" si="149"/>
        <v>-1040</v>
      </c>
    </row>
    <row r="9014" spans="3:13" x14ac:dyDescent="0.3">
      <c r="C9014" s="2"/>
      <c r="L9014" s="4">
        <v>0.50223022719076826</v>
      </c>
      <c r="M9014" s="27">
        <f t="shared" si="149"/>
        <v>480</v>
      </c>
    </row>
    <row r="9015" spans="3:13" x14ac:dyDescent="0.3">
      <c r="C9015" s="2"/>
      <c r="L9015" s="4">
        <v>0.28204760088747727</v>
      </c>
      <c r="M9015" s="28">
        <f t="shared" si="149"/>
        <v>-540</v>
      </c>
    </row>
    <row r="9016" spans="3:13" x14ac:dyDescent="0.3">
      <c r="C9016" s="2"/>
      <c r="L9016" s="4">
        <v>0.45859395150109517</v>
      </c>
      <c r="M9016" s="27">
        <f t="shared" si="149"/>
        <v>480</v>
      </c>
    </row>
    <row r="9017" spans="3:13" x14ac:dyDescent="0.3">
      <c r="C9017" s="2"/>
      <c r="L9017" s="4">
        <v>0.89725318570723189</v>
      </c>
      <c r="M9017" s="28">
        <f t="shared" si="149"/>
        <v>1000</v>
      </c>
    </row>
    <row r="9018" spans="3:13" x14ac:dyDescent="0.3">
      <c r="C9018" s="2"/>
      <c r="L9018" s="4">
        <v>0.97388197287580869</v>
      </c>
      <c r="M9018" s="27">
        <f t="shared" si="149"/>
        <v>1000</v>
      </c>
    </row>
    <row r="9019" spans="3:13" x14ac:dyDescent="0.3">
      <c r="C9019" s="2"/>
      <c r="L9019" s="4">
        <v>0.99472891679745112</v>
      </c>
      <c r="M9019" s="28">
        <f t="shared" si="149"/>
        <v>1000</v>
      </c>
    </row>
    <row r="9020" spans="3:13" x14ac:dyDescent="0.3">
      <c r="C9020" s="2"/>
      <c r="L9020" s="4">
        <v>0.11407618716784751</v>
      </c>
      <c r="M9020" s="27">
        <f t="shared" si="149"/>
        <v>-1040</v>
      </c>
    </row>
    <row r="9021" spans="3:13" x14ac:dyDescent="0.3">
      <c r="C9021" s="2"/>
      <c r="L9021" s="4">
        <v>0.23363344370097883</v>
      </c>
      <c r="M9021" s="28">
        <f t="shared" si="149"/>
        <v>-540</v>
      </c>
    </row>
    <row r="9022" spans="3:13" x14ac:dyDescent="0.3">
      <c r="C9022" s="2"/>
      <c r="L9022" s="4">
        <v>6.7436647567560959E-2</v>
      </c>
      <c r="M9022" s="27">
        <f t="shared" si="149"/>
        <v>-1040</v>
      </c>
    </row>
    <row r="9023" spans="3:13" x14ac:dyDescent="0.3">
      <c r="C9023" s="2"/>
      <c r="L9023" s="4">
        <v>0.84257640012868829</v>
      </c>
      <c r="M9023" s="28">
        <f t="shared" si="149"/>
        <v>1000</v>
      </c>
    </row>
    <row r="9024" spans="3:13" x14ac:dyDescent="0.3">
      <c r="C9024" s="2"/>
      <c r="L9024" s="4">
        <v>0.37263525240517692</v>
      </c>
      <c r="M9024" s="27">
        <f t="shared" si="149"/>
        <v>-540</v>
      </c>
    </row>
    <row r="9025" spans="3:13" x14ac:dyDescent="0.3">
      <c r="C9025" s="2"/>
      <c r="L9025" s="4">
        <v>8.249381016447499E-2</v>
      </c>
      <c r="M9025" s="28">
        <f t="shared" si="149"/>
        <v>-1040</v>
      </c>
    </row>
    <row r="9026" spans="3:13" x14ac:dyDescent="0.3">
      <c r="C9026" s="2"/>
      <c r="L9026" s="4">
        <v>0.54625948580672901</v>
      </c>
      <c r="M9026" s="27">
        <f t="shared" si="149"/>
        <v>480</v>
      </c>
    </row>
    <row r="9027" spans="3:13" x14ac:dyDescent="0.3">
      <c r="C9027" s="2"/>
      <c r="L9027" s="4">
        <v>0.8499632211942908</v>
      </c>
      <c r="M9027" s="28">
        <f t="shared" si="149"/>
        <v>1000</v>
      </c>
    </row>
    <row r="9028" spans="3:13" x14ac:dyDescent="0.3">
      <c r="C9028" s="2"/>
      <c r="L9028" s="4">
        <v>0.85873008935972639</v>
      </c>
      <c r="M9028" s="27">
        <f t="shared" si="149"/>
        <v>1000</v>
      </c>
    </row>
    <row r="9029" spans="3:13" x14ac:dyDescent="0.3">
      <c r="C9029" s="2"/>
      <c r="L9029" s="4">
        <v>0.88520053602695925</v>
      </c>
      <c r="M9029" s="28">
        <f t="shared" ref="M9029:M9092" si="150">IF(L9029&gt;$D$19,$E$18,IF(L9029&gt;$D$20,$E$19,IF(L9029&gt;$D$21,$E$20,$E$21)))</f>
        <v>1000</v>
      </c>
    </row>
    <row r="9030" spans="3:13" x14ac:dyDescent="0.3">
      <c r="C9030" s="2"/>
      <c r="L9030" s="4">
        <v>0.14132478796641057</v>
      </c>
      <c r="M9030" s="27">
        <f t="shared" si="150"/>
        <v>-1040</v>
      </c>
    </row>
    <row r="9031" spans="3:13" x14ac:dyDescent="0.3">
      <c r="C9031" s="2"/>
      <c r="L9031" s="4">
        <v>0.35226037694863643</v>
      </c>
      <c r="M9031" s="28">
        <f t="shared" si="150"/>
        <v>-540</v>
      </c>
    </row>
    <row r="9032" spans="3:13" x14ac:dyDescent="0.3">
      <c r="C9032" s="2"/>
      <c r="L9032" s="4">
        <v>0.42702807481085203</v>
      </c>
      <c r="M9032" s="27">
        <f t="shared" si="150"/>
        <v>-540</v>
      </c>
    </row>
    <row r="9033" spans="3:13" x14ac:dyDescent="0.3">
      <c r="C9033" s="2"/>
      <c r="L9033" s="4">
        <v>0.60641238685686161</v>
      </c>
      <c r="M9033" s="28">
        <f t="shared" si="150"/>
        <v>480</v>
      </c>
    </row>
    <row r="9034" spans="3:13" x14ac:dyDescent="0.3">
      <c r="C9034" s="2"/>
      <c r="L9034" s="4">
        <v>0.18990264456220984</v>
      </c>
      <c r="M9034" s="27">
        <f t="shared" si="150"/>
        <v>-1040</v>
      </c>
    </row>
    <row r="9035" spans="3:13" x14ac:dyDescent="0.3">
      <c r="C9035" s="2"/>
      <c r="L9035" s="4">
        <v>0.59471261035809586</v>
      </c>
      <c r="M9035" s="28">
        <f t="shared" si="150"/>
        <v>480</v>
      </c>
    </row>
    <row r="9036" spans="3:13" x14ac:dyDescent="0.3">
      <c r="C9036" s="2"/>
      <c r="L9036" s="4">
        <v>3.1446410007399894E-2</v>
      </c>
      <c r="M9036" s="27">
        <f t="shared" si="150"/>
        <v>-1040</v>
      </c>
    </row>
    <row r="9037" spans="3:13" x14ac:dyDescent="0.3">
      <c r="C9037" s="2"/>
      <c r="L9037" s="4">
        <v>0.81389277150067418</v>
      </c>
      <c r="M9037" s="28">
        <f t="shared" si="150"/>
        <v>1000</v>
      </c>
    </row>
    <row r="9038" spans="3:13" x14ac:dyDescent="0.3">
      <c r="C9038" s="2"/>
      <c r="L9038" s="4">
        <v>4.1996623880055983E-2</v>
      </c>
      <c r="M9038" s="27">
        <f t="shared" si="150"/>
        <v>-1040</v>
      </c>
    </row>
    <row r="9039" spans="3:13" x14ac:dyDescent="0.3">
      <c r="C9039" s="2"/>
      <c r="L9039" s="4">
        <v>0.36534474407869366</v>
      </c>
      <c r="M9039" s="28">
        <f t="shared" si="150"/>
        <v>-540</v>
      </c>
    </row>
    <row r="9040" spans="3:13" x14ac:dyDescent="0.3">
      <c r="C9040" s="2"/>
      <c r="L9040" s="4">
        <v>0.72958230494648235</v>
      </c>
      <c r="M9040" s="27">
        <f t="shared" si="150"/>
        <v>480</v>
      </c>
    </row>
    <row r="9041" spans="3:13" x14ac:dyDescent="0.3">
      <c r="C9041" s="2"/>
      <c r="L9041" s="4">
        <v>0.71686621616801915</v>
      </c>
      <c r="M9041" s="28">
        <f t="shared" si="150"/>
        <v>480</v>
      </c>
    </row>
    <row r="9042" spans="3:13" x14ac:dyDescent="0.3">
      <c r="C9042" s="2"/>
      <c r="L9042" s="4">
        <v>0.76103906400862875</v>
      </c>
      <c r="M9042" s="27">
        <f t="shared" si="150"/>
        <v>1000</v>
      </c>
    </row>
    <row r="9043" spans="3:13" x14ac:dyDescent="0.3">
      <c r="C9043" s="2"/>
      <c r="L9043" s="4">
        <v>0.72574781653011966</v>
      </c>
      <c r="M9043" s="28">
        <f t="shared" si="150"/>
        <v>480</v>
      </c>
    </row>
    <row r="9044" spans="3:13" x14ac:dyDescent="0.3">
      <c r="C9044" s="2"/>
      <c r="L9044" s="4">
        <v>0.40642348497538161</v>
      </c>
      <c r="M9044" s="27">
        <f t="shared" si="150"/>
        <v>-540</v>
      </c>
    </row>
    <row r="9045" spans="3:13" x14ac:dyDescent="0.3">
      <c r="C9045" s="2"/>
      <c r="L9045" s="4">
        <v>0.58260526868685647</v>
      </c>
      <c r="M9045" s="28">
        <f t="shared" si="150"/>
        <v>480</v>
      </c>
    </row>
    <row r="9046" spans="3:13" x14ac:dyDescent="0.3">
      <c r="C9046" s="2"/>
      <c r="L9046" s="4">
        <v>0.94672308536072503</v>
      </c>
      <c r="M9046" s="27">
        <f t="shared" si="150"/>
        <v>1000</v>
      </c>
    </row>
    <row r="9047" spans="3:13" x14ac:dyDescent="0.3">
      <c r="C9047" s="2"/>
      <c r="L9047" s="4">
        <v>0.34386066801347637</v>
      </c>
      <c r="M9047" s="28">
        <f t="shared" si="150"/>
        <v>-540</v>
      </c>
    </row>
    <row r="9048" spans="3:13" x14ac:dyDescent="0.3">
      <c r="C9048" s="2"/>
      <c r="L9048" s="4">
        <v>0.80039824804212778</v>
      </c>
      <c r="M9048" s="27">
        <f t="shared" si="150"/>
        <v>1000</v>
      </c>
    </row>
    <row r="9049" spans="3:13" x14ac:dyDescent="0.3">
      <c r="C9049" s="2"/>
      <c r="L9049" s="4">
        <v>0.89033849948939192</v>
      </c>
      <c r="M9049" s="28">
        <f t="shared" si="150"/>
        <v>1000</v>
      </c>
    </row>
    <row r="9050" spans="3:13" x14ac:dyDescent="0.3">
      <c r="C9050" s="2"/>
      <c r="L9050" s="4">
        <v>0.44675512342037305</v>
      </c>
      <c r="M9050" s="27">
        <f t="shared" si="150"/>
        <v>480</v>
      </c>
    </row>
    <row r="9051" spans="3:13" x14ac:dyDescent="0.3">
      <c r="C9051" s="2"/>
      <c r="L9051" s="4">
        <v>0.46734421444510987</v>
      </c>
      <c r="M9051" s="28">
        <f t="shared" si="150"/>
        <v>480</v>
      </c>
    </row>
    <row r="9052" spans="3:13" x14ac:dyDescent="0.3">
      <c r="C9052" s="2"/>
      <c r="L9052" s="4">
        <v>0.30737389294659634</v>
      </c>
      <c r="M9052" s="27">
        <f t="shared" si="150"/>
        <v>-540</v>
      </c>
    </row>
    <row r="9053" spans="3:13" x14ac:dyDescent="0.3">
      <c r="C9053" s="2"/>
      <c r="L9053" s="4">
        <v>0.64041073030249562</v>
      </c>
      <c r="M9053" s="28">
        <f t="shared" si="150"/>
        <v>480</v>
      </c>
    </row>
    <row r="9054" spans="3:13" x14ac:dyDescent="0.3">
      <c r="C9054" s="2"/>
      <c r="L9054" s="4">
        <v>0.50458393751249309</v>
      </c>
      <c r="M9054" s="27">
        <f t="shared" si="150"/>
        <v>480</v>
      </c>
    </row>
    <row r="9055" spans="3:13" x14ac:dyDescent="0.3">
      <c r="C9055" s="2"/>
      <c r="L9055" s="4">
        <v>0.40185915642139181</v>
      </c>
      <c r="M9055" s="28">
        <f t="shared" si="150"/>
        <v>-540</v>
      </c>
    </row>
    <row r="9056" spans="3:13" x14ac:dyDescent="0.3">
      <c r="C9056" s="2"/>
      <c r="L9056" s="4">
        <v>0.23122371474254244</v>
      </c>
      <c r="M9056" s="27">
        <f t="shared" si="150"/>
        <v>-540</v>
      </c>
    </row>
    <row r="9057" spans="3:13" x14ac:dyDescent="0.3">
      <c r="C9057" s="2"/>
      <c r="L9057" s="4">
        <v>0.11854535529274146</v>
      </c>
      <c r="M9057" s="28">
        <f t="shared" si="150"/>
        <v>-1040</v>
      </c>
    </row>
    <row r="9058" spans="3:13" x14ac:dyDescent="0.3">
      <c r="C9058" s="2"/>
      <c r="L9058" s="4">
        <v>0.8629514632666242</v>
      </c>
      <c r="M9058" s="27">
        <f t="shared" si="150"/>
        <v>1000</v>
      </c>
    </row>
    <row r="9059" spans="3:13" x14ac:dyDescent="0.3">
      <c r="C9059" s="2"/>
      <c r="L9059" s="4">
        <v>0.78128390788055624</v>
      </c>
      <c r="M9059" s="28">
        <f t="shared" si="150"/>
        <v>1000</v>
      </c>
    </row>
    <row r="9060" spans="3:13" x14ac:dyDescent="0.3">
      <c r="C9060" s="2"/>
      <c r="L9060" s="4">
        <v>0.9575256414822586</v>
      </c>
      <c r="M9060" s="27">
        <f t="shared" si="150"/>
        <v>1000</v>
      </c>
    </row>
    <row r="9061" spans="3:13" x14ac:dyDescent="0.3">
      <c r="C9061" s="2"/>
      <c r="L9061" s="4">
        <v>0.86096199559586895</v>
      </c>
      <c r="M9061" s="28">
        <f t="shared" si="150"/>
        <v>1000</v>
      </c>
    </row>
    <row r="9062" spans="3:13" x14ac:dyDescent="0.3">
      <c r="C9062" s="2"/>
      <c r="L9062" s="4">
        <v>0.31363625082202673</v>
      </c>
      <c r="M9062" s="27">
        <f t="shared" si="150"/>
        <v>-540</v>
      </c>
    </row>
    <row r="9063" spans="3:13" x14ac:dyDescent="0.3">
      <c r="C9063" s="2"/>
      <c r="L9063" s="4">
        <v>0.1875772318244503</v>
      </c>
      <c r="M9063" s="28">
        <f t="shared" si="150"/>
        <v>-1040</v>
      </c>
    </row>
    <row r="9064" spans="3:13" x14ac:dyDescent="0.3">
      <c r="C9064" s="2"/>
      <c r="L9064" s="4">
        <v>0.8499507959507645</v>
      </c>
      <c r="M9064" s="27">
        <f t="shared" si="150"/>
        <v>1000</v>
      </c>
    </row>
    <row r="9065" spans="3:13" x14ac:dyDescent="0.3">
      <c r="C9065" s="2"/>
      <c r="L9065" s="4">
        <v>0.83465680391206221</v>
      </c>
      <c r="M9065" s="28">
        <f t="shared" si="150"/>
        <v>1000</v>
      </c>
    </row>
    <row r="9066" spans="3:13" x14ac:dyDescent="0.3">
      <c r="C9066" s="2"/>
      <c r="L9066" s="4">
        <v>0.3948976062139864</v>
      </c>
      <c r="M9066" s="27">
        <f t="shared" si="150"/>
        <v>-540</v>
      </c>
    </row>
    <row r="9067" spans="3:13" x14ac:dyDescent="0.3">
      <c r="C9067" s="2"/>
      <c r="L9067" s="4">
        <v>0.47786996891001576</v>
      </c>
      <c r="M9067" s="28">
        <f t="shared" si="150"/>
        <v>480</v>
      </c>
    </row>
    <row r="9068" spans="3:13" x14ac:dyDescent="0.3">
      <c r="C9068" s="2"/>
      <c r="L9068" s="4">
        <v>0.48733003383103712</v>
      </c>
      <c r="M9068" s="27">
        <f t="shared" si="150"/>
        <v>480</v>
      </c>
    </row>
    <row r="9069" spans="3:13" x14ac:dyDescent="0.3">
      <c r="C9069" s="2"/>
      <c r="L9069" s="4">
        <v>0.387674328735087</v>
      </c>
      <c r="M9069" s="28">
        <f t="shared" si="150"/>
        <v>-540</v>
      </c>
    </row>
    <row r="9070" spans="3:13" x14ac:dyDescent="0.3">
      <c r="C9070" s="2"/>
      <c r="L9070" s="4">
        <v>0.85103098666900023</v>
      </c>
      <c r="M9070" s="27">
        <f t="shared" si="150"/>
        <v>1000</v>
      </c>
    </row>
    <row r="9071" spans="3:13" x14ac:dyDescent="0.3">
      <c r="C9071" s="2"/>
      <c r="L9071" s="4">
        <v>0.98443450412988143</v>
      </c>
      <c r="M9071" s="28">
        <f t="shared" si="150"/>
        <v>1000</v>
      </c>
    </row>
    <row r="9072" spans="3:13" x14ac:dyDescent="0.3">
      <c r="C9072" s="2"/>
      <c r="L9072" s="4">
        <v>0.36080830580903578</v>
      </c>
      <c r="M9072" s="27">
        <f t="shared" si="150"/>
        <v>-540</v>
      </c>
    </row>
    <row r="9073" spans="3:13" x14ac:dyDescent="0.3">
      <c r="C9073" s="2"/>
      <c r="L9073" s="4">
        <v>0.41164570607134021</v>
      </c>
      <c r="M9073" s="28">
        <f t="shared" si="150"/>
        <v>-540</v>
      </c>
    </row>
    <row r="9074" spans="3:13" x14ac:dyDescent="0.3">
      <c r="C9074" s="2"/>
      <c r="L9074" s="4">
        <v>0.10462992746993249</v>
      </c>
      <c r="M9074" s="27">
        <f t="shared" si="150"/>
        <v>-1040</v>
      </c>
    </row>
    <row r="9075" spans="3:13" x14ac:dyDescent="0.3">
      <c r="C9075" s="2"/>
      <c r="L9075" s="4">
        <v>0.66740077985543855</v>
      </c>
      <c r="M9075" s="28">
        <f t="shared" si="150"/>
        <v>480</v>
      </c>
    </row>
    <row r="9076" spans="3:13" x14ac:dyDescent="0.3">
      <c r="C9076" s="2"/>
      <c r="L9076" s="4">
        <v>0.73061111953125013</v>
      </c>
      <c r="M9076" s="27">
        <f t="shared" si="150"/>
        <v>480</v>
      </c>
    </row>
    <row r="9077" spans="3:13" x14ac:dyDescent="0.3">
      <c r="C9077" s="2"/>
      <c r="L9077" s="4">
        <v>0.8018527712031509</v>
      </c>
      <c r="M9077" s="28">
        <f t="shared" si="150"/>
        <v>1000</v>
      </c>
    </row>
    <row r="9078" spans="3:13" x14ac:dyDescent="0.3">
      <c r="C9078" s="2"/>
      <c r="L9078" s="4">
        <v>0.52950232850022827</v>
      </c>
      <c r="M9078" s="27">
        <f t="shared" si="150"/>
        <v>480</v>
      </c>
    </row>
    <row r="9079" spans="3:13" x14ac:dyDescent="0.3">
      <c r="C9079" s="2"/>
      <c r="L9079" s="4">
        <v>0.60688687518431694</v>
      </c>
      <c r="M9079" s="28">
        <f t="shared" si="150"/>
        <v>480</v>
      </c>
    </row>
    <row r="9080" spans="3:13" x14ac:dyDescent="0.3">
      <c r="C9080" s="2"/>
      <c r="L9080" s="4">
        <v>1.9584830595094527E-2</v>
      </c>
      <c r="M9080" s="27">
        <f t="shared" si="150"/>
        <v>-1040</v>
      </c>
    </row>
    <row r="9081" spans="3:13" x14ac:dyDescent="0.3">
      <c r="C9081" s="2"/>
      <c r="L9081" s="4">
        <v>0.49927069571719118</v>
      </c>
      <c r="M9081" s="28">
        <f t="shared" si="150"/>
        <v>480</v>
      </c>
    </row>
    <row r="9082" spans="3:13" x14ac:dyDescent="0.3">
      <c r="C9082" s="2"/>
      <c r="L9082" s="4">
        <v>0.12022865109145164</v>
      </c>
      <c r="M9082" s="27">
        <f t="shared" si="150"/>
        <v>-1040</v>
      </c>
    </row>
    <row r="9083" spans="3:13" x14ac:dyDescent="0.3">
      <c r="C9083" s="2"/>
      <c r="L9083" s="4">
        <v>0.79573555325636813</v>
      </c>
      <c r="M9083" s="28">
        <f t="shared" si="150"/>
        <v>1000</v>
      </c>
    </row>
    <row r="9084" spans="3:13" x14ac:dyDescent="0.3">
      <c r="C9084" s="2"/>
      <c r="L9084" s="4">
        <v>0.43813396771448321</v>
      </c>
      <c r="M9084" s="27">
        <f t="shared" si="150"/>
        <v>480</v>
      </c>
    </row>
    <row r="9085" spans="3:13" x14ac:dyDescent="0.3">
      <c r="C9085" s="2"/>
      <c r="L9085" s="4">
        <v>0.21037002156968454</v>
      </c>
      <c r="M9085" s="28">
        <f t="shared" si="150"/>
        <v>-1040</v>
      </c>
    </row>
    <row r="9086" spans="3:13" x14ac:dyDescent="0.3">
      <c r="C9086" s="2"/>
      <c r="L9086" s="4">
        <v>0.11322152271476749</v>
      </c>
      <c r="M9086" s="27">
        <f t="shared" si="150"/>
        <v>-1040</v>
      </c>
    </row>
    <row r="9087" spans="3:13" x14ac:dyDescent="0.3">
      <c r="C9087" s="2"/>
      <c r="L9087" s="4">
        <v>0.8500484180996607</v>
      </c>
      <c r="M9087" s="28">
        <f t="shared" si="150"/>
        <v>1000</v>
      </c>
    </row>
    <row r="9088" spans="3:13" x14ac:dyDescent="0.3">
      <c r="C9088" s="2"/>
      <c r="L9088" s="4">
        <v>2.6058460018227092E-2</v>
      </c>
      <c r="M9088" s="27">
        <f t="shared" si="150"/>
        <v>-1040</v>
      </c>
    </row>
    <row r="9089" spans="3:13" x14ac:dyDescent="0.3">
      <c r="C9089" s="2"/>
      <c r="L9089" s="4">
        <v>0.81319177552353306</v>
      </c>
      <c r="M9089" s="28">
        <f t="shared" si="150"/>
        <v>1000</v>
      </c>
    </row>
    <row r="9090" spans="3:13" x14ac:dyDescent="0.3">
      <c r="C9090" s="2"/>
      <c r="L9090" s="4">
        <v>0.81244638131143265</v>
      </c>
      <c r="M9090" s="27">
        <f t="shared" si="150"/>
        <v>1000</v>
      </c>
    </row>
    <row r="9091" spans="3:13" x14ac:dyDescent="0.3">
      <c r="C9091" s="2"/>
      <c r="L9091" s="4">
        <v>0.39175353204148944</v>
      </c>
      <c r="M9091" s="28">
        <f t="shared" si="150"/>
        <v>-540</v>
      </c>
    </row>
    <row r="9092" spans="3:13" x14ac:dyDescent="0.3">
      <c r="C9092" s="2"/>
      <c r="L9092" s="4">
        <v>0.17499028914032233</v>
      </c>
      <c r="M9092" s="27">
        <f t="shared" si="150"/>
        <v>-1040</v>
      </c>
    </row>
    <row r="9093" spans="3:13" x14ac:dyDescent="0.3">
      <c r="C9093" s="2"/>
      <c r="L9093" s="4">
        <v>0.6419138771664844</v>
      </c>
      <c r="M9093" s="28">
        <f t="shared" ref="M9093:M9156" si="151">IF(L9093&gt;$D$19,$E$18,IF(L9093&gt;$D$20,$E$19,IF(L9093&gt;$D$21,$E$20,$E$21)))</f>
        <v>480</v>
      </c>
    </row>
    <row r="9094" spans="3:13" x14ac:dyDescent="0.3">
      <c r="C9094" s="2"/>
      <c r="L9094" s="4">
        <v>0.30360519530830188</v>
      </c>
      <c r="M9094" s="27">
        <f t="shared" si="151"/>
        <v>-540</v>
      </c>
    </row>
    <row r="9095" spans="3:13" x14ac:dyDescent="0.3">
      <c r="C9095" s="2"/>
      <c r="L9095" s="4">
        <v>0.77744627125514021</v>
      </c>
      <c r="M9095" s="28">
        <f t="shared" si="151"/>
        <v>1000</v>
      </c>
    </row>
    <row r="9096" spans="3:13" x14ac:dyDescent="0.3">
      <c r="C9096" s="2"/>
      <c r="L9096" s="4">
        <v>0.73440413443051566</v>
      </c>
      <c r="M9096" s="27">
        <f t="shared" si="151"/>
        <v>480</v>
      </c>
    </row>
    <row r="9097" spans="3:13" x14ac:dyDescent="0.3">
      <c r="C9097" s="2"/>
      <c r="L9097" s="4">
        <v>0.71523571498376881</v>
      </c>
      <c r="M9097" s="28">
        <f t="shared" si="151"/>
        <v>480</v>
      </c>
    </row>
    <row r="9098" spans="3:13" x14ac:dyDescent="0.3">
      <c r="C9098" s="2"/>
      <c r="L9098" s="4">
        <v>0.31663528290228149</v>
      </c>
      <c r="M9098" s="27">
        <f t="shared" si="151"/>
        <v>-540</v>
      </c>
    </row>
    <row r="9099" spans="3:13" x14ac:dyDescent="0.3">
      <c r="C9099" s="2"/>
      <c r="L9099" s="4">
        <v>0.94941211717681295</v>
      </c>
      <c r="M9099" s="28">
        <f t="shared" si="151"/>
        <v>1000</v>
      </c>
    </row>
    <row r="9100" spans="3:13" x14ac:dyDescent="0.3">
      <c r="C9100" s="2"/>
      <c r="L9100" s="4">
        <v>0.66680738656070371</v>
      </c>
      <c r="M9100" s="27">
        <f t="shared" si="151"/>
        <v>480</v>
      </c>
    </row>
    <row r="9101" spans="3:13" x14ac:dyDescent="0.3">
      <c r="C9101" s="2"/>
      <c r="L9101" s="4">
        <v>7.2367905500914098E-3</v>
      </c>
      <c r="M9101" s="28">
        <f t="shared" si="151"/>
        <v>-1040</v>
      </c>
    </row>
    <row r="9102" spans="3:13" x14ac:dyDescent="0.3">
      <c r="C9102" s="2"/>
      <c r="L9102" s="4">
        <v>0.47970212166557324</v>
      </c>
      <c r="M9102" s="27">
        <f t="shared" si="151"/>
        <v>480</v>
      </c>
    </row>
    <row r="9103" spans="3:13" x14ac:dyDescent="0.3">
      <c r="C9103" s="2"/>
      <c r="L9103" s="4">
        <v>0.86464474124668356</v>
      </c>
      <c r="M9103" s="28">
        <f t="shared" si="151"/>
        <v>1000</v>
      </c>
    </row>
    <row r="9104" spans="3:13" x14ac:dyDescent="0.3">
      <c r="C9104" s="2"/>
      <c r="L9104" s="4">
        <v>0.87336533663983262</v>
      </c>
      <c r="M9104" s="27">
        <f t="shared" si="151"/>
        <v>1000</v>
      </c>
    </row>
    <row r="9105" spans="3:13" x14ac:dyDescent="0.3">
      <c r="C9105" s="2"/>
      <c r="L9105" s="4">
        <v>0.94158273672053117</v>
      </c>
      <c r="M9105" s="28">
        <f t="shared" si="151"/>
        <v>1000</v>
      </c>
    </row>
    <row r="9106" spans="3:13" x14ac:dyDescent="0.3">
      <c r="C9106" s="2"/>
      <c r="L9106" s="4">
        <v>0.95180936072995148</v>
      </c>
      <c r="M9106" s="27">
        <f t="shared" si="151"/>
        <v>1000</v>
      </c>
    </row>
    <row r="9107" spans="3:13" x14ac:dyDescent="0.3">
      <c r="C9107" s="2"/>
      <c r="L9107" s="4">
        <v>0.94270215444777028</v>
      </c>
      <c r="M9107" s="28">
        <f t="shared" si="151"/>
        <v>1000</v>
      </c>
    </row>
    <row r="9108" spans="3:13" x14ac:dyDescent="0.3">
      <c r="C9108" s="2"/>
      <c r="L9108" s="4">
        <v>2.3439341776461453E-2</v>
      </c>
      <c r="M9108" s="27">
        <f t="shared" si="151"/>
        <v>-1040</v>
      </c>
    </row>
    <row r="9109" spans="3:13" x14ac:dyDescent="0.3">
      <c r="C9109" s="2"/>
      <c r="L9109" s="4">
        <v>0.25184779193672702</v>
      </c>
      <c r="M9109" s="28">
        <f t="shared" si="151"/>
        <v>-540</v>
      </c>
    </row>
    <row r="9110" spans="3:13" x14ac:dyDescent="0.3">
      <c r="C9110" s="2"/>
      <c r="L9110" s="4">
        <v>0.89575857853551122</v>
      </c>
      <c r="M9110" s="27">
        <f t="shared" si="151"/>
        <v>1000</v>
      </c>
    </row>
    <row r="9111" spans="3:13" x14ac:dyDescent="0.3">
      <c r="C9111" s="2"/>
      <c r="L9111" s="4">
        <v>0.84797005583732843</v>
      </c>
      <c r="M9111" s="28">
        <f t="shared" si="151"/>
        <v>1000</v>
      </c>
    </row>
    <row r="9112" spans="3:13" x14ac:dyDescent="0.3">
      <c r="C9112" s="2"/>
      <c r="L9112" s="4">
        <v>0.46138281326734432</v>
      </c>
      <c r="M9112" s="27">
        <f t="shared" si="151"/>
        <v>480</v>
      </c>
    </row>
    <row r="9113" spans="3:13" x14ac:dyDescent="0.3">
      <c r="C9113" s="2"/>
      <c r="L9113" s="4">
        <v>0.34518908455914621</v>
      </c>
      <c r="M9113" s="28">
        <f t="shared" si="151"/>
        <v>-540</v>
      </c>
    </row>
    <row r="9114" spans="3:13" x14ac:dyDescent="0.3">
      <c r="C9114" s="2"/>
      <c r="L9114" s="4">
        <v>0.49680122035470231</v>
      </c>
      <c r="M9114" s="27">
        <f t="shared" si="151"/>
        <v>480</v>
      </c>
    </row>
    <row r="9115" spans="3:13" x14ac:dyDescent="0.3">
      <c r="C9115" s="2"/>
      <c r="L9115" s="4">
        <v>0.91732701570192332</v>
      </c>
      <c r="M9115" s="28">
        <f t="shared" si="151"/>
        <v>1000</v>
      </c>
    </row>
    <row r="9116" spans="3:13" x14ac:dyDescent="0.3">
      <c r="C9116" s="2"/>
      <c r="L9116" s="4">
        <v>0.19549849311466061</v>
      </c>
      <c r="M9116" s="27">
        <f t="shared" si="151"/>
        <v>-1040</v>
      </c>
    </row>
    <row r="9117" spans="3:13" x14ac:dyDescent="0.3">
      <c r="C9117" s="2"/>
      <c r="L9117" s="4">
        <v>0.601615001478496</v>
      </c>
      <c r="M9117" s="28">
        <f t="shared" si="151"/>
        <v>480</v>
      </c>
    </row>
    <row r="9118" spans="3:13" x14ac:dyDescent="0.3">
      <c r="C9118" s="2"/>
      <c r="L9118" s="4">
        <v>0.74120060136845489</v>
      </c>
      <c r="M9118" s="27">
        <f t="shared" si="151"/>
        <v>480</v>
      </c>
    </row>
    <row r="9119" spans="3:13" x14ac:dyDescent="0.3">
      <c r="C9119" s="2"/>
      <c r="L9119" s="4">
        <v>1.6501289926734164E-2</v>
      </c>
      <c r="M9119" s="28">
        <f t="shared" si="151"/>
        <v>-1040</v>
      </c>
    </row>
    <row r="9120" spans="3:13" x14ac:dyDescent="0.3">
      <c r="C9120" s="2"/>
      <c r="L9120" s="4">
        <v>0.42332749868336472</v>
      </c>
      <c r="M9120" s="27">
        <f t="shared" si="151"/>
        <v>-540</v>
      </c>
    </row>
    <row r="9121" spans="3:13" x14ac:dyDescent="0.3">
      <c r="C9121" s="2"/>
      <c r="L9121" s="4">
        <v>6.3331860523548666E-2</v>
      </c>
      <c r="M9121" s="28">
        <f t="shared" si="151"/>
        <v>-1040</v>
      </c>
    </row>
    <row r="9122" spans="3:13" x14ac:dyDescent="0.3">
      <c r="C9122" s="2"/>
      <c r="L9122" s="4">
        <v>0.35983245656509144</v>
      </c>
      <c r="M9122" s="27">
        <f t="shared" si="151"/>
        <v>-540</v>
      </c>
    </row>
    <row r="9123" spans="3:13" x14ac:dyDescent="0.3">
      <c r="C9123" s="2"/>
      <c r="L9123" s="4">
        <v>0.6318334040763649</v>
      </c>
      <c r="M9123" s="28">
        <f t="shared" si="151"/>
        <v>480</v>
      </c>
    </row>
    <row r="9124" spans="3:13" x14ac:dyDescent="0.3">
      <c r="C9124" s="2"/>
      <c r="L9124" s="4">
        <v>0.50212577233167666</v>
      </c>
      <c r="M9124" s="27">
        <f t="shared" si="151"/>
        <v>480</v>
      </c>
    </row>
    <row r="9125" spans="3:13" x14ac:dyDescent="0.3">
      <c r="C9125" s="2"/>
      <c r="L9125" s="4">
        <v>0.84953331114459474</v>
      </c>
      <c r="M9125" s="28">
        <f t="shared" si="151"/>
        <v>1000</v>
      </c>
    </row>
    <row r="9126" spans="3:13" x14ac:dyDescent="0.3">
      <c r="C9126" s="2"/>
      <c r="L9126" s="4">
        <v>0.49766548691358403</v>
      </c>
      <c r="M9126" s="27">
        <f t="shared" si="151"/>
        <v>480</v>
      </c>
    </row>
    <row r="9127" spans="3:13" x14ac:dyDescent="0.3">
      <c r="C9127" s="2"/>
      <c r="L9127" s="4">
        <v>0.32587583268363352</v>
      </c>
      <c r="M9127" s="28">
        <f t="shared" si="151"/>
        <v>-540</v>
      </c>
    </row>
    <row r="9128" spans="3:13" x14ac:dyDescent="0.3">
      <c r="C9128" s="2"/>
      <c r="L9128" s="4">
        <v>0.64478277366798287</v>
      </c>
      <c r="M9128" s="27">
        <f t="shared" si="151"/>
        <v>480</v>
      </c>
    </row>
    <row r="9129" spans="3:13" x14ac:dyDescent="0.3">
      <c r="C9129" s="2"/>
      <c r="L9129" s="4">
        <v>0.68738211287585294</v>
      </c>
      <c r="M9129" s="28">
        <f t="shared" si="151"/>
        <v>480</v>
      </c>
    </row>
    <row r="9130" spans="3:13" x14ac:dyDescent="0.3">
      <c r="C9130" s="2"/>
      <c r="L9130" s="4">
        <v>0.61683234840312295</v>
      </c>
      <c r="M9130" s="27">
        <f t="shared" si="151"/>
        <v>480</v>
      </c>
    </row>
    <row r="9131" spans="3:13" x14ac:dyDescent="0.3">
      <c r="C9131" s="2"/>
      <c r="L9131" s="4">
        <v>0.78180843819050794</v>
      </c>
      <c r="M9131" s="28">
        <f t="shared" si="151"/>
        <v>1000</v>
      </c>
    </row>
    <row r="9132" spans="3:13" x14ac:dyDescent="0.3">
      <c r="C9132" s="2"/>
      <c r="L9132" s="4">
        <v>0.89304486634900992</v>
      </c>
      <c r="M9132" s="27">
        <f t="shared" si="151"/>
        <v>1000</v>
      </c>
    </row>
    <row r="9133" spans="3:13" x14ac:dyDescent="0.3">
      <c r="C9133" s="2"/>
      <c r="L9133" s="4">
        <v>0.75677102709298438</v>
      </c>
      <c r="M9133" s="28">
        <f t="shared" si="151"/>
        <v>1000</v>
      </c>
    </row>
    <row r="9134" spans="3:13" x14ac:dyDescent="0.3">
      <c r="C9134" s="2"/>
      <c r="L9134" s="4">
        <v>0.19151764601969379</v>
      </c>
      <c r="M9134" s="27">
        <f t="shared" si="151"/>
        <v>-1040</v>
      </c>
    </row>
    <row r="9135" spans="3:13" x14ac:dyDescent="0.3">
      <c r="C9135" s="2"/>
      <c r="L9135" s="4">
        <v>0.42542861677129606</v>
      </c>
      <c r="M9135" s="28">
        <f t="shared" si="151"/>
        <v>-540</v>
      </c>
    </row>
    <row r="9136" spans="3:13" x14ac:dyDescent="0.3">
      <c r="C9136" s="2"/>
      <c r="L9136" s="4">
        <v>0.54337887052021117</v>
      </c>
      <c r="M9136" s="27">
        <f t="shared" si="151"/>
        <v>480</v>
      </c>
    </row>
    <row r="9137" spans="3:13" x14ac:dyDescent="0.3">
      <c r="C9137" s="2"/>
      <c r="L9137" s="4">
        <v>0.21264615554986577</v>
      </c>
      <c r="M9137" s="28">
        <f t="shared" si="151"/>
        <v>-1040</v>
      </c>
    </row>
    <row r="9138" spans="3:13" x14ac:dyDescent="0.3">
      <c r="C9138" s="2"/>
      <c r="L9138" s="4">
        <v>0.22187224159726937</v>
      </c>
      <c r="M9138" s="27">
        <f t="shared" si="151"/>
        <v>-1040</v>
      </c>
    </row>
    <row r="9139" spans="3:13" x14ac:dyDescent="0.3">
      <c r="C9139" s="2"/>
      <c r="L9139" s="4">
        <v>0.2709114614269813</v>
      </c>
      <c r="M9139" s="28">
        <f t="shared" si="151"/>
        <v>-540</v>
      </c>
    </row>
    <row r="9140" spans="3:13" x14ac:dyDescent="0.3">
      <c r="C9140" s="2"/>
      <c r="L9140" s="4">
        <v>0.86307566522698009</v>
      </c>
      <c r="M9140" s="27">
        <f t="shared" si="151"/>
        <v>1000</v>
      </c>
    </row>
    <row r="9141" spans="3:13" x14ac:dyDescent="0.3">
      <c r="C9141" s="2"/>
      <c r="L9141" s="4">
        <v>0.8421231523489654</v>
      </c>
      <c r="M9141" s="28">
        <f t="shared" si="151"/>
        <v>1000</v>
      </c>
    </row>
    <row r="9142" spans="3:13" x14ac:dyDescent="0.3">
      <c r="C9142" s="2"/>
      <c r="L9142" s="4">
        <v>0.81420420087299583</v>
      </c>
      <c r="M9142" s="27">
        <f t="shared" si="151"/>
        <v>1000</v>
      </c>
    </row>
    <row r="9143" spans="3:13" x14ac:dyDescent="0.3">
      <c r="C9143" s="2"/>
      <c r="L9143" s="4">
        <v>8.1891803534960173E-2</v>
      </c>
      <c r="M9143" s="28">
        <f t="shared" si="151"/>
        <v>-1040</v>
      </c>
    </row>
    <row r="9144" spans="3:13" x14ac:dyDescent="0.3">
      <c r="C9144" s="2"/>
      <c r="L9144" s="4">
        <v>0.68426064764831362</v>
      </c>
      <c r="M9144" s="27">
        <f t="shared" si="151"/>
        <v>480</v>
      </c>
    </row>
    <row r="9145" spans="3:13" x14ac:dyDescent="0.3">
      <c r="C9145" s="2"/>
      <c r="L9145" s="4">
        <v>0.47860714912129609</v>
      </c>
      <c r="M9145" s="28">
        <f t="shared" si="151"/>
        <v>480</v>
      </c>
    </row>
    <row r="9146" spans="3:13" x14ac:dyDescent="0.3">
      <c r="C9146" s="2"/>
      <c r="L9146" s="4">
        <v>0.21450977288065809</v>
      </c>
      <c r="M9146" s="27">
        <f t="shared" si="151"/>
        <v>-1040</v>
      </c>
    </row>
    <row r="9147" spans="3:13" x14ac:dyDescent="0.3">
      <c r="C9147" s="2"/>
      <c r="L9147" s="4">
        <v>7.0130009511219948E-2</v>
      </c>
      <c r="M9147" s="28">
        <f t="shared" si="151"/>
        <v>-1040</v>
      </c>
    </row>
    <row r="9148" spans="3:13" x14ac:dyDescent="0.3">
      <c r="C9148" s="2"/>
      <c r="L9148" s="4">
        <v>0.12107854947375363</v>
      </c>
      <c r="M9148" s="27">
        <f t="shared" si="151"/>
        <v>-1040</v>
      </c>
    </row>
    <row r="9149" spans="3:13" x14ac:dyDescent="0.3">
      <c r="C9149" s="2"/>
      <c r="L9149" s="4">
        <v>0.25130428847473585</v>
      </c>
      <c r="M9149" s="28">
        <f t="shared" si="151"/>
        <v>-540</v>
      </c>
    </row>
    <row r="9150" spans="3:13" x14ac:dyDescent="0.3">
      <c r="C9150" s="2"/>
      <c r="L9150" s="4">
        <v>0.46079936313238423</v>
      </c>
      <c r="M9150" s="27">
        <f t="shared" si="151"/>
        <v>480</v>
      </c>
    </row>
    <row r="9151" spans="3:13" x14ac:dyDescent="0.3">
      <c r="C9151" s="2"/>
      <c r="L9151" s="4">
        <v>0.49752753362371471</v>
      </c>
      <c r="M9151" s="28">
        <f t="shared" si="151"/>
        <v>480</v>
      </c>
    </row>
    <row r="9152" spans="3:13" x14ac:dyDescent="0.3">
      <c r="C9152" s="2"/>
      <c r="L9152" s="4">
        <v>0.61732230131626842</v>
      </c>
      <c r="M9152" s="27">
        <f t="shared" si="151"/>
        <v>480</v>
      </c>
    </row>
    <row r="9153" spans="3:13" x14ac:dyDescent="0.3">
      <c r="C9153" s="2"/>
      <c r="L9153" s="4">
        <v>2.5594862384914929E-2</v>
      </c>
      <c r="M9153" s="28">
        <f t="shared" si="151"/>
        <v>-1040</v>
      </c>
    </row>
    <row r="9154" spans="3:13" x14ac:dyDescent="0.3">
      <c r="C9154" s="2"/>
      <c r="L9154" s="4">
        <v>0.66858946493572113</v>
      </c>
      <c r="M9154" s="27">
        <f t="shared" si="151"/>
        <v>480</v>
      </c>
    </row>
    <row r="9155" spans="3:13" x14ac:dyDescent="0.3">
      <c r="C9155" s="2"/>
      <c r="L9155" s="4">
        <v>0.29042782805256151</v>
      </c>
      <c r="M9155" s="28">
        <f t="shared" si="151"/>
        <v>-540</v>
      </c>
    </row>
    <row r="9156" spans="3:13" x14ac:dyDescent="0.3">
      <c r="C9156" s="2"/>
      <c r="L9156" s="4">
        <v>0.95176584433986433</v>
      </c>
      <c r="M9156" s="27">
        <f t="shared" si="151"/>
        <v>1000</v>
      </c>
    </row>
    <row r="9157" spans="3:13" x14ac:dyDescent="0.3">
      <c r="C9157" s="2"/>
      <c r="L9157" s="4">
        <v>0.26740080210916828</v>
      </c>
      <c r="M9157" s="28">
        <f t="shared" ref="M9157:M9220" si="152">IF(L9157&gt;$D$19,$E$18,IF(L9157&gt;$D$20,$E$19,IF(L9157&gt;$D$21,$E$20,$E$21)))</f>
        <v>-540</v>
      </c>
    </row>
    <row r="9158" spans="3:13" x14ac:dyDescent="0.3">
      <c r="C9158" s="2"/>
      <c r="L9158" s="4">
        <v>0.62073691677872522</v>
      </c>
      <c r="M9158" s="27">
        <f t="shared" si="152"/>
        <v>480</v>
      </c>
    </row>
    <row r="9159" spans="3:13" x14ac:dyDescent="0.3">
      <c r="C9159" s="2"/>
      <c r="L9159" s="4">
        <v>0.30369194201547944</v>
      </c>
      <c r="M9159" s="28">
        <f t="shared" si="152"/>
        <v>-540</v>
      </c>
    </row>
    <row r="9160" spans="3:13" x14ac:dyDescent="0.3">
      <c r="C9160" s="2"/>
      <c r="L9160" s="4">
        <v>0.88463702486198192</v>
      </c>
      <c r="M9160" s="27">
        <f t="shared" si="152"/>
        <v>1000</v>
      </c>
    </row>
    <row r="9161" spans="3:13" x14ac:dyDescent="0.3">
      <c r="C9161" s="2"/>
      <c r="L9161" s="4">
        <v>0.76301776022672907</v>
      </c>
      <c r="M9161" s="28">
        <f t="shared" si="152"/>
        <v>1000</v>
      </c>
    </row>
    <row r="9162" spans="3:13" x14ac:dyDescent="0.3">
      <c r="C9162" s="2"/>
      <c r="L9162" s="4">
        <v>0.41616135153083678</v>
      </c>
      <c r="M9162" s="27">
        <f t="shared" si="152"/>
        <v>-540</v>
      </c>
    </row>
    <row r="9163" spans="3:13" x14ac:dyDescent="0.3">
      <c r="C9163" s="2"/>
      <c r="L9163" s="4">
        <v>0.57892923231671389</v>
      </c>
      <c r="M9163" s="28">
        <f t="shared" si="152"/>
        <v>480</v>
      </c>
    </row>
    <row r="9164" spans="3:13" x14ac:dyDescent="0.3">
      <c r="C9164" s="2"/>
      <c r="L9164" s="4">
        <v>0.1779679546573667</v>
      </c>
      <c r="M9164" s="27">
        <f t="shared" si="152"/>
        <v>-1040</v>
      </c>
    </row>
    <row r="9165" spans="3:13" x14ac:dyDescent="0.3">
      <c r="C9165" s="2"/>
      <c r="L9165" s="4">
        <v>0.61143474849641222</v>
      </c>
      <c r="M9165" s="28">
        <f t="shared" si="152"/>
        <v>480</v>
      </c>
    </row>
    <row r="9166" spans="3:13" x14ac:dyDescent="0.3">
      <c r="C9166" s="2"/>
      <c r="L9166" s="4">
        <v>0.88875094199390281</v>
      </c>
      <c r="M9166" s="27">
        <f t="shared" si="152"/>
        <v>1000</v>
      </c>
    </row>
    <row r="9167" spans="3:13" x14ac:dyDescent="0.3">
      <c r="C9167" s="2"/>
      <c r="L9167" s="4">
        <v>0.6457046364936373</v>
      </c>
      <c r="M9167" s="28">
        <f t="shared" si="152"/>
        <v>480</v>
      </c>
    </row>
    <row r="9168" spans="3:13" x14ac:dyDescent="0.3">
      <c r="C9168" s="2"/>
      <c r="L9168" s="4">
        <v>0.85158754168528505</v>
      </c>
      <c r="M9168" s="27">
        <f t="shared" si="152"/>
        <v>1000</v>
      </c>
    </row>
    <row r="9169" spans="3:13" x14ac:dyDescent="0.3">
      <c r="C9169" s="2"/>
      <c r="L9169" s="4">
        <v>0.68788714348660662</v>
      </c>
      <c r="M9169" s="28">
        <f t="shared" si="152"/>
        <v>480</v>
      </c>
    </row>
    <row r="9170" spans="3:13" x14ac:dyDescent="0.3">
      <c r="C9170" s="2"/>
      <c r="L9170" s="4">
        <v>0.82798147382633813</v>
      </c>
      <c r="M9170" s="27">
        <f t="shared" si="152"/>
        <v>1000</v>
      </c>
    </row>
    <row r="9171" spans="3:13" x14ac:dyDescent="0.3">
      <c r="C9171" s="2"/>
      <c r="L9171" s="4">
        <v>0.68917045390359122</v>
      </c>
      <c r="M9171" s="28">
        <f t="shared" si="152"/>
        <v>480</v>
      </c>
    </row>
    <row r="9172" spans="3:13" x14ac:dyDescent="0.3">
      <c r="C9172" s="2"/>
      <c r="L9172" s="4">
        <v>0.65594264995467266</v>
      </c>
      <c r="M9172" s="27">
        <f t="shared" si="152"/>
        <v>480</v>
      </c>
    </row>
    <row r="9173" spans="3:13" x14ac:dyDescent="0.3">
      <c r="C9173" s="2"/>
      <c r="L9173" s="4">
        <v>0.7182828598352724</v>
      </c>
      <c r="M9173" s="28">
        <f t="shared" si="152"/>
        <v>480</v>
      </c>
    </row>
    <row r="9174" spans="3:13" x14ac:dyDescent="0.3">
      <c r="C9174" s="2"/>
      <c r="L9174" s="4">
        <v>0.10275686942699591</v>
      </c>
      <c r="M9174" s="27">
        <f t="shared" si="152"/>
        <v>-1040</v>
      </c>
    </row>
    <row r="9175" spans="3:13" x14ac:dyDescent="0.3">
      <c r="C9175" s="2"/>
      <c r="L9175" s="4">
        <v>0.8549347149176848</v>
      </c>
      <c r="M9175" s="28">
        <f t="shared" si="152"/>
        <v>1000</v>
      </c>
    </row>
    <row r="9176" spans="3:13" x14ac:dyDescent="0.3">
      <c r="C9176" s="2"/>
      <c r="L9176" s="4">
        <v>6.070684735494114E-2</v>
      </c>
      <c r="M9176" s="27">
        <f t="shared" si="152"/>
        <v>-1040</v>
      </c>
    </row>
    <row r="9177" spans="3:13" x14ac:dyDescent="0.3">
      <c r="C9177" s="2"/>
      <c r="L9177" s="4">
        <v>0.11996210969253351</v>
      </c>
      <c r="M9177" s="28">
        <f t="shared" si="152"/>
        <v>-1040</v>
      </c>
    </row>
    <row r="9178" spans="3:13" x14ac:dyDescent="0.3">
      <c r="C9178" s="2"/>
      <c r="L9178" s="4">
        <v>0.92468466626303547</v>
      </c>
      <c r="M9178" s="27">
        <f t="shared" si="152"/>
        <v>1000</v>
      </c>
    </row>
    <row r="9179" spans="3:13" x14ac:dyDescent="0.3">
      <c r="C9179" s="2"/>
      <c r="L9179" s="4">
        <v>0.248787846263819</v>
      </c>
      <c r="M9179" s="28">
        <f t="shared" si="152"/>
        <v>-540</v>
      </c>
    </row>
    <row r="9180" spans="3:13" x14ac:dyDescent="0.3">
      <c r="C9180" s="2"/>
      <c r="L9180" s="4">
        <v>0.11037095492167448</v>
      </c>
      <c r="M9180" s="27">
        <f t="shared" si="152"/>
        <v>-1040</v>
      </c>
    </row>
    <row r="9181" spans="3:13" x14ac:dyDescent="0.3">
      <c r="C9181" s="2"/>
      <c r="L9181" s="4">
        <v>0.86316982491309524</v>
      </c>
      <c r="M9181" s="28">
        <f t="shared" si="152"/>
        <v>1000</v>
      </c>
    </row>
    <row r="9182" spans="3:13" x14ac:dyDescent="0.3">
      <c r="C9182" s="2"/>
      <c r="L9182" s="4">
        <v>0.48456345884859187</v>
      </c>
      <c r="M9182" s="27">
        <f t="shared" si="152"/>
        <v>480</v>
      </c>
    </row>
    <row r="9183" spans="3:13" x14ac:dyDescent="0.3">
      <c r="C9183" s="2"/>
      <c r="L9183" s="4">
        <v>0.90814714505330274</v>
      </c>
      <c r="M9183" s="28">
        <f t="shared" si="152"/>
        <v>1000</v>
      </c>
    </row>
    <row r="9184" spans="3:13" x14ac:dyDescent="0.3">
      <c r="C9184" s="2"/>
      <c r="L9184" s="4">
        <v>0.27327750261037331</v>
      </c>
      <c r="M9184" s="27">
        <f t="shared" si="152"/>
        <v>-540</v>
      </c>
    </row>
    <row r="9185" spans="3:13" x14ac:dyDescent="0.3">
      <c r="C9185" s="2"/>
      <c r="L9185" s="4">
        <v>0.35342828467781717</v>
      </c>
      <c r="M9185" s="28">
        <f t="shared" si="152"/>
        <v>-540</v>
      </c>
    </row>
    <row r="9186" spans="3:13" x14ac:dyDescent="0.3">
      <c r="C9186" s="2"/>
      <c r="L9186" s="4">
        <v>0.59014386927045048</v>
      </c>
      <c r="M9186" s="27">
        <f t="shared" si="152"/>
        <v>480</v>
      </c>
    </row>
    <row r="9187" spans="3:13" x14ac:dyDescent="0.3">
      <c r="C9187" s="2"/>
      <c r="L9187" s="4">
        <v>0.67897113812825627</v>
      </c>
      <c r="M9187" s="28">
        <f t="shared" si="152"/>
        <v>480</v>
      </c>
    </row>
    <row r="9188" spans="3:13" x14ac:dyDescent="0.3">
      <c r="C9188" s="2"/>
      <c r="L9188" s="4">
        <v>0.55663502040240365</v>
      </c>
      <c r="M9188" s="27">
        <f t="shared" si="152"/>
        <v>480</v>
      </c>
    </row>
    <row r="9189" spans="3:13" x14ac:dyDescent="0.3">
      <c r="C9189" s="2"/>
      <c r="L9189" s="4">
        <v>0.84322389355646865</v>
      </c>
      <c r="M9189" s="28">
        <f t="shared" si="152"/>
        <v>1000</v>
      </c>
    </row>
    <row r="9190" spans="3:13" x14ac:dyDescent="0.3">
      <c r="C9190" s="2"/>
      <c r="L9190" s="4">
        <v>0.45728542182820231</v>
      </c>
      <c r="M9190" s="27">
        <f t="shared" si="152"/>
        <v>480</v>
      </c>
    </row>
    <row r="9191" spans="3:13" x14ac:dyDescent="0.3">
      <c r="C9191" s="2"/>
      <c r="L9191" s="4">
        <v>0.41241244218993922</v>
      </c>
      <c r="M9191" s="28">
        <f t="shared" si="152"/>
        <v>-540</v>
      </c>
    </row>
    <row r="9192" spans="3:13" x14ac:dyDescent="0.3">
      <c r="C9192" s="2"/>
      <c r="L9192" s="4">
        <v>0.30276416990000166</v>
      </c>
      <c r="M9192" s="27">
        <f t="shared" si="152"/>
        <v>-540</v>
      </c>
    </row>
    <row r="9193" spans="3:13" x14ac:dyDescent="0.3">
      <c r="C9193" s="2"/>
      <c r="L9193" s="4">
        <v>0.23065165252680653</v>
      </c>
      <c r="M9193" s="28">
        <f t="shared" si="152"/>
        <v>-540</v>
      </c>
    </row>
    <row r="9194" spans="3:13" x14ac:dyDescent="0.3">
      <c r="C9194" s="2"/>
      <c r="L9194" s="4">
        <v>0.36852855118630579</v>
      </c>
      <c r="M9194" s="27">
        <f t="shared" si="152"/>
        <v>-540</v>
      </c>
    </row>
    <row r="9195" spans="3:13" x14ac:dyDescent="0.3">
      <c r="C9195" s="2"/>
      <c r="L9195" s="4">
        <v>0.19653976265692796</v>
      </c>
      <c r="M9195" s="28">
        <f t="shared" si="152"/>
        <v>-1040</v>
      </c>
    </row>
    <row r="9196" spans="3:13" x14ac:dyDescent="0.3">
      <c r="C9196" s="2"/>
      <c r="L9196" s="4">
        <v>0.66754081664987297</v>
      </c>
      <c r="M9196" s="27">
        <f t="shared" si="152"/>
        <v>480</v>
      </c>
    </row>
    <row r="9197" spans="3:13" x14ac:dyDescent="0.3">
      <c r="C9197" s="2"/>
      <c r="L9197" s="4">
        <v>0.88684181534477335</v>
      </c>
      <c r="M9197" s="28">
        <f t="shared" si="152"/>
        <v>1000</v>
      </c>
    </row>
    <row r="9198" spans="3:13" x14ac:dyDescent="0.3">
      <c r="C9198" s="2"/>
      <c r="L9198" s="4">
        <v>0.84094451963028893</v>
      </c>
      <c r="M9198" s="27">
        <f t="shared" si="152"/>
        <v>1000</v>
      </c>
    </row>
    <row r="9199" spans="3:13" x14ac:dyDescent="0.3">
      <c r="C9199" s="2"/>
      <c r="L9199" s="4">
        <v>0.25126729789456004</v>
      </c>
      <c r="M9199" s="28">
        <f t="shared" si="152"/>
        <v>-540</v>
      </c>
    </row>
    <row r="9200" spans="3:13" x14ac:dyDescent="0.3">
      <c r="C9200" s="2"/>
      <c r="L9200" s="4">
        <v>4.6473846669627061E-2</v>
      </c>
      <c r="M9200" s="27">
        <f t="shared" si="152"/>
        <v>-1040</v>
      </c>
    </row>
    <row r="9201" spans="3:13" x14ac:dyDescent="0.3">
      <c r="C9201" s="2"/>
      <c r="L9201" s="4">
        <v>0.9430009581512443</v>
      </c>
      <c r="M9201" s="28">
        <f t="shared" si="152"/>
        <v>1000</v>
      </c>
    </row>
    <row r="9202" spans="3:13" x14ac:dyDescent="0.3">
      <c r="C9202" s="2"/>
      <c r="L9202" s="4">
        <v>0.64305886908786236</v>
      </c>
      <c r="M9202" s="27">
        <f t="shared" si="152"/>
        <v>480</v>
      </c>
    </row>
    <row r="9203" spans="3:13" x14ac:dyDescent="0.3">
      <c r="C9203" s="2"/>
      <c r="L9203" s="4">
        <v>7.2511124881129985E-2</v>
      </c>
      <c r="M9203" s="28">
        <f t="shared" si="152"/>
        <v>-1040</v>
      </c>
    </row>
    <row r="9204" spans="3:13" x14ac:dyDescent="0.3">
      <c r="C9204" s="2"/>
      <c r="L9204" s="4">
        <v>0.83609190413000767</v>
      </c>
      <c r="M9204" s="27">
        <f t="shared" si="152"/>
        <v>1000</v>
      </c>
    </row>
    <row r="9205" spans="3:13" x14ac:dyDescent="0.3">
      <c r="C9205" s="2"/>
      <c r="L9205" s="4">
        <v>0.28582585069931898</v>
      </c>
      <c r="M9205" s="28">
        <f t="shared" si="152"/>
        <v>-540</v>
      </c>
    </row>
    <row r="9206" spans="3:13" x14ac:dyDescent="0.3">
      <c r="C9206" s="2"/>
      <c r="L9206" s="4">
        <v>0.53229982418030453</v>
      </c>
      <c r="M9206" s="27">
        <f t="shared" si="152"/>
        <v>480</v>
      </c>
    </row>
    <row r="9207" spans="3:13" x14ac:dyDescent="0.3">
      <c r="C9207" s="2"/>
      <c r="L9207" s="4">
        <v>0.55640285666623412</v>
      </c>
      <c r="M9207" s="28">
        <f t="shared" si="152"/>
        <v>480</v>
      </c>
    </row>
    <row r="9208" spans="3:13" x14ac:dyDescent="0.3">
      <c r="C9208" s="2"/>
      <c r="L9208" s="4">
        <v>0.44301155592923402</v>
      </c>
      <c r="M9208" s="27">
        <f t="shared" si="152"/>
        <v>480</v>
      </c>
    </row>
    <row r="9209" spans="3:13" x14ac:dyDescent="0.3">
      <c r="C9209" s="2"/>
      <c r="L9209" s="4">
        <v>0.28916366924770653</v>
      </c>
      <c r="M9209" s="28">
        <f t="shared" si="152"/>
        <v>-540</v>
      </c>
    </row>
    <row r="9210" spans="3:13" x14ac:dyDescent="0.3">
      <c r="C9210" s="2"/>
      <c r="L9210" s="4">
        <v>0.53008779127334393</v>
      </c>
      <c r="M9210" s="27">
        <f t="shared" si="152"/>
        <v>480</v>
      </c>
    </row>
    <row r="9211" spans="3:13" x14ac:dyDescent="0.3">
      <c r="C9211" s="2"/>
      <c r="L9211" s="4">
        <v>0.54550481709758536</v>
      </c>
      <c r="M9211" s="28">
        <f t="shared" si="152"/>
        <v>480</v>
      </c>
    </row>
    <row r="9212" spans="3:13" x14ac:dyDescent="0.3">
      <c r="C9212" s="2"/>
      <c r="L9212" s="4">
        <v>0.22973959182349479</v>
      </c>
      <c r="M9212" s="27">
        <f t="shared" si="152"/>
        <v>-540</v>
      </c>
    </row>
    <row r="9213" spans="3:13" x14ac:dyDescent="0.3">
      <c r="C9213" s="2"/>
      <c r="L9213" s="4">
        <v>0.95422497276151974</v>
      </c>
      <c r="M9213" s="28">
        <f t="shared" si="152"/>
        <v>1000</v>
      </c>
    </row>
    <row r="9214" spans="3:13" x14ac:dyDescent="0.3">
      <c r="C9214" s="2"/>
      <c r="L9214" s="4">
        <v>0.33057741430744314</v>
      </c>
      <c r="M9214" s="27">
        <f t="shared" si="152"/>
        <v>-540</v>
      </c>
    </row>
    <row r="9215" spans="3:13" x14ac:dyDescent="0.3">
      <c r="C9215" s="2"/>
      <c r="L9215" s="4">
        <v>0.35925990518959428</v>
      </c>
      <c r="M9215" s="28">
        <f t="shared" si="152"/>
        <v>-540</v>
      </c>
    </row>
    <row r="9216" spans="3:13" x14ac:dyDescent="0.3">
      <c r="C9216" s="2"/>
      <c r="L9216" s="4">
        <v>0.84453870947760479</v>
      </c>
      <c r="M9216" s="27">
        <f t="shared" si="152"/>
        <v>1000</v>
      </c>
    </row>
    <row r="9217" spans="3:13" x14ac:dyDescent="0.3">
      <c r="C9217" s="2"/>
      <c r="L9217" s="4">
        <v>0.22388872499059476</v>
      </c>
      <c r="M9217" s="28">
        <f t="shared" si="152"/>
        <v>-1040</v>
      </c>
    </row>
    <row r="9218" spans="3:13" x14ac:dyDescent="0.3">
      <c r="C9218" s="2"/>
      <c r="L9218" s="4">
        <v>0.65879083991109133</v>
      </c>
      <c r="M9218" s="27">
        <f t="shared" si="152"/>
        <v>480</v>
      </c>
    </row>
    <row r="9219" spans="3:13" x14ac:dyDescent="0.3">
      <c r="C9219" s="2"/>
      <c r="L9219" s="4">
        <v>0.11967566378572192</v>
      </c>
      <c r="M9219" s="28">
        <f t="shared" si="152"/>
        <v>-1040</v>
      </c>
    </row>
    <row r="9220" spans="3:13" x14ac:dyDescent="0.3">
      <c r="C9220" s="2"/>
      <c r="L9220" s="4">
        <v>0.39531490784645151</v>
      </c>
      <c r="M9220" s="27">
        <f t="shared" si="152"/>
        <v>-540</v>
      </c>
    </row>
    <row r="9221" spans="3:13" x14ac:dyDescent="0.3">
      <c r="C9221" s="2"/>
      <c r="L9221" s="4">
        <v>0.18463916965526628</v>
      </c>
      <c r="M9221" s="28">
        <f t="shared" ref="M9221:M9284" si="153">IF(L9221&gt;$D$19,$E$18,IF(L9221&gt;$D$20,$E$19,IF(L9221&gt;$D$21,$E$20,$E$21)))</f>
        <v>-1040</v>
      </c>
    </row>
    <row r="9222" spans="3:13" x14ac:dyDescent="0.3">
      <c r="C9222" s="2"/>
      <c r="L9222" s="4">
        <v>0.89672341939009725</v>
      </c>
      <c r="M9222" s="27">
        <f t="shared" si="153"/>
        <v>1000</v>
      </c>
    </row>
    <row r="9223" spans="3:13" x14ac:dyDescent="0.3">
      <c r="C9223" s="2"/>
      <c r="L9223" s="4">
        <v>0.73380120055857145</v>
      </c>
      <c r="M9223" s="28">
        <f t="shared" si="153"/>
        <v>480</v>
      </c>
    </row>
    <row r="9224" spans="3:13" x14ac:dyDescent="0.3">
      <c r="C9224" s="2"/>
      <c r="L9224" s="4">
        <v>0.90760269003965144</v>
      </c>
      <c r="M9224" s="27">
        <f t="shared" si="153"/>
        <v>1000</v>
      </c>
    </row>
    <row r="9225" spans="3:13" x14ac:dyDescent="0.3">
      <c r="C9225" s="2"/>
      <c r="L9225" s="4">
        <v>0.63893183674509968</v>
      </c>
      <c r="M9225" s="28">
        <f t="shared" si="153"/>
        <v>480</v>
      </c>
    </row>
    <row r="9226" spans="3:13" x14ac:dyDescent="0.3">
      <c r="C9226" s="2"/>
      <c r="L9226" s="4">
        <v>0.57541012263332558</v>
      </c>
      <c r="M9226" s="27">
        <f t="shared" si="153"/>
        <v>480</v>
      </c>
    </row>
    <row r="9227" spans="3:13" x14ac:dyDescent="0.3">
      <c r="C9227" s="2"/>
      <c r="L9227" s="4">
        <v>0.53848598884313037</v>
      </c>
      <c r="M9227" s="28">
        <f t="shared" si="153"/>
        <v>480</v>
      </c>
    </row>
    <row r="9228" spans="3:13" x14ac:dyDescent="0.3">
      <c r="C9228" s="2"/>
      <c r="L9228" s="4">
        <v>0.75500402937808808</v>
      </c>
      <c r="M9228" s="27">
        <f t="shared" si="153"/>
        <v>1000</v>
      </c>
    </row>
    <row r="9229" spans="3:13" x14ac:dyDescent="0.3">
      <c r="C9229" s="2"/>
      <c r="L9229" s="4">
        <v>0.16992143269861881</v>
      </c>
      <c r="M9229" s="28">
        <f t="shared" si="153"/>
        <v>-1040</v>
      </c>
    </row>
    <row r="9230" spans="3:13" x14ac:dyDescent="0.3">
      <c r="C9230" s="2"/>
      <c r="L9230" s="4">
        <v>0.71319289565328481</v>
      </c>
      <c r="M9230" s="27">
        <f t="shared" si="153"/>
        <v>480</v>
      </c>
    </row>
    <row r="9231" spans="3:13" x14ac:dyDescent="0.3">
      <c r="C9231" s="2"/>
      <c r="L9231" s="4">
        <v>0.93746712728477843</v>
      </c>
      <c r="M9231" s="28">
        <f t="shared" si="153"/>
        <v>1000</v>
      </c>
    </row>
    <row r="9232" spans="3:13" x14ac:dyDescent="0.3">
      <c r="C9232" s="2"/>
      <c r="L9232" s="4">
        <v>2.8361176616464201E-2</v>
      </c>
      <c r="M9232" s="27">
        <f t="shared" si="153"/>
        <v>-1040</v>
      </c>
    </row>
    <row r="9233" spans="3:13" x14ac:dyDescent="0.3">
      <c r="C9233" s="2"/>
      <c r="L9233" s="4">
        <v>0.73183076053305429</v>
      </c>
      <c r="M9233" s="28">
        <f t="shared" si="153"/>
        <v>480</v>
      </c>
    </row>
    <row r="9234" spans="3:13" x14ac:dyDescent="0.3">
      <c r="C9234" s="2"/>
      <c r="L9234" s="4">
        <v>0.15866504727465791</v>
      </c>
      <c r="M9234" s="27">
        <f t="shared" si="153"/>
        <v>-1040</v>
      </c>
    </row>
    <row r="9235" spans="3:13" x14ac:dyDescent="0.3">
      <c r="C9235" s="2"/>
      <c r="L9235" s="4">
        <v>0.26987444827752671</v>
      </c>
      <c r="M9235" s="28">
        <f t="shared" si="153"/>
        <v>-540</v>
      </c>
    </row>
    <row r="9236" spans="3:13" x14ac:dyDescent="0.3">
      <c r="C9236" s="2"/>
      <c r="L9236" s="4">
        <v>0.6464594707858754</v>
      </c>
      <c r="M9236" s="27">
        <f t="shared" si="153"/>
        <v>480</v>
      </c>
    </row>
    <row r="9237" spans="3:13" x14ac:dyDescent="0.3">
      <c r="C9237" s="2"/>
      <c r="L9237" s="4">
        <v>0.8359836745392808</v>
      </c>
      <c r="M9237" s="28">
        <f t="shared" si="153"/>
        <v>1000</v>
      </c>
    </row>
    <row r="9238" spans="3:13" x14ac:dyDescent="0.3">
      <c r="C9238" s="2"/>
      <c r="L9238" s="4">
        <v>0.42041211913154408</v>
      </c>
      <c r="M9238" s="27">
        <f t="shared" si="153"/>
        <v>-540</v>
      </c>
    </row>
    <row r="9239" spans="3:13" x14ac:dyDescent="0.3">
      <c r="C9239" s="2"/>
      <c r="L9239" s="4">
        <v>0.46112899639985927</v>
      </c>
      <c r="M9239" s="28">
        <f t="shared" si="153"/>
        <v>480</v>
      </c>
    </row>
    <row r="9240" spans="3:13" x14ac:dyDescent="0.3">
      <c r="C9240" s="2"/>
      <c r="L9240" s="4">
        <v>0.26802328620959814</v>
      </c>
      <c r="M9240" s="27">
        <f t="shared" si="153"/>
        <v>-540</v>
      </c>
    </row>
    <row r="9241" spans="3:13" x14ac:dyDescent="0.3">
      <c r="C9241" s="2"/>
      <c r="L9241" s="4">
        <v>0.24022871200123841</v>
      </c>
      <c r="M9241" s="28">
        <f t="shared" si="153"/>
        <v>-540</v>
      </c>
    </row>
    <row r="9242" spans="3:13" x14ac:dyDescent="0.3">
      <c r="C9242" s="2"/>
      <c r="L9242" s="4">
        <v>0.23298166170359591</v>
      </c>
      <c r="M9242" s="27">
        <f t="shared" si="153"/>
        <v>-540</v>
      </c>
    </row>
    <row r="9243" spans="3:13" x14ac:dyDescent="0.3">
      <c r="C9243" s="2"/>
      <c r="L9243" s="4">
        <v>0.29719301794864095</v>
      </c>
      <c r="M9243" s="28">
        <f t="shared" si="153"/>
        <v>-540</v>
      </c>
    </row>
    <row r="9244" spans="3:13" x14ac:dyDescent="0.3">
      <c r="C9244" s="2"/>
      <c r="L9244" s="4">
        <v>0.89390207733079141</v>
      </c>
      <c r="M9244" s="27">
        <f t="shared" si="153"/>
        <v>1000</v>
      </c>
    </row>
    <row r="9245" spans="3:13" x14ac:dyDescent="0.3">
      <c r="C9245" s="2"/>
      <c r="L9245" s="4">
        <v>0.18813751712958693</v>
      </c>
      <c r="M9245" s="28">
        <f t="shared" si="153"/>
        <v>-1040</v>
      </c>
    </row>
    <row r="9246" spans="3:13" x14ac:dyDescent="0.3">
      <c r="C9246" s="2"/>
      <c r="L9246" s="4">
        <v>0.77780077514507051</v>
      </c>
      <c r="M9246" s="27">
        <f t="shared" si="153"/>
        <v>1000</v>
      </c>
    </row>
    <row r="9247" spans="3:13" x14ac:dyDescent="0.3">
      <c r="C9247" s="2"/>
      <c r="L9247" s="4">
        <v>0.54927139887296916</v>
      </c>
      <c r="M9247" s="28">
        <f t="shared" si="153"/>
        <v>480</v>
      </c>
    </row>
    <row r="9248" spans="3:13" x14ac:dyDescent="0.3">
      <c r="C9248" s="2"/>
      <c r="L9248" s="4">
        <v>0.86030817969157614</v>
      </c>
      <c r="M9248" s="27">
        <f t="shared" si="153"/>
        <v>1000</v>
      </c>
    </row>
    <row r="9249" spans="3:13" x14ac:dyDescent="0.3">
      <c r="C9249" s="2"/>
      <c r="L9249" s="4">
        <v>7.3501631146570601E-2</v>
      </c>
      <c r="M9249" s="28">
        <f t="shared" si="153"/>
        <v>-1040</v>
      </c>
    </row>
    <row r="9250" spans="3:13" x14ac:dyDescent="0.3">
      <c r="C9250" s="2"/>
      <c r="L9250" s="4">
        <v>0.89213365003059775</v>
      </c>
      <c r="M9250" s="27">
        <f t="shared" si="153"/>
        <v>1000</v>
      </c>
    </row>
    <row r="9251" spans="3:13" x14ac:dyDescent="0.3">
      <c r="C9251" s="2"/>
      <c r="L9251" s="4">
        <v>0.40365916107534328</v>
      </c>
      <c r="M9251" s="28">
        <f t="shared" si="153"/>
        <v>-540</v>
      </c>
    </row>
    <row r="9252" spans="3:13" x14ac:dyDescent="0.3">
      <c r="C9252" s="2"/>
      <c r="L9252" s="4">
        <v>0.12514479202410478</v>
      </c>
      <c r="M9252" s="27">
        <f t="shared" si="153"/>
        <v>-1040</v>
      </c>
    </row>
    <row r="9253" spans="3:13" x14ac:dyDescent="0.3">
      <c r="C9253" s="2"/>
      <c r="L9253" s="4">
        <v>0.42265334379746722</v>
      </c>
      <c r="M9253" s="28">
        <f t="shared" si="153"/>
        <v>-540</v>
      </c>
    </row>
    <row r="9254" spans="3:13" x14ac:dyDescent="0.3">
      <c r="C9254" s="2"/>
      <c r="L9254" s="4">
        <v>0.68132459719495475</v>
      </c>
      <c r="M9254" s="27">
        <f t="shared" si="153"/>
        <v>480</v>
      </c>
    </row>
    <row r="9255" spans="3:13" x14ac:dyDescent="0.3">
      <c r="C9255" s="2"/>
      <c r="L9255" s="4">
        <v>5.0629886439051086E-2</v>
      </c>
      <c r="M9255" s="28">
        <f t="shared" si="153"/>
        <v>-1040</v>
      </c>
    </row>
    <row r="9256" spans="3:13" x14ac:dyDescent="0.3">
      <c r="C9256" s="2"/>
      <c r="L9256" s="4">
        <v>0.86193446748191171</v>
      </c>
      <c r="M9256" s="27">
        <f t="shared" si="153"/>
        <v>1000</v>
      </c>
    </row>
    <row r="9257" spans="3:13" x14ac:dyDescent="0.3">
      <c r="C9257" s="2"/>
      <c r="L9257" s="4">
        <v>0.5945866717149727</v>
      </c>
      <c r="M9257" s="28">
        <f t="shared" si="153"/>
        <v>480</v>
      </c>
    </row>
    <row r="9258" spans="3:13" x14ac:dyDescent="0.3">
      <c r="C9258" s="2"/>
      <c r="L9258" s="4">
        <v>2.884994260108098E-2</v>
      </c>
      <c r="M9258" s="27">
        <f t="shared" si="153"/>
        <v>-1040</v>
      </c>
    </row>
    <row r="9259" spans="3:13" x14ac:dyDescent="0.3">
      <c r="C9259" s="2"/>
      <c r="L9259" s="4">
        <v>0.5767173751383996</v>
      </c>
      <c r="M9259" s="28">
        <f t="shared" si="153"/>
        <v>480</v>
      </c>
    </row>
    <row r="9260" spans="3:13" x14ac:dyDescent="0.3">
      <c r="C9260" s="2"/>
      <c r="L9260" s="4">
        <v>0.51278549939836149</v>
      </c>
      <c r="M9260" s="27">
        <f t="shared" si="153"/>
        <v>480</v>
      </c>
    </row>
    <row r="9261" spans="3:13" x14ac:dyDescent="0.3">
      <c r="C9261" s="2"/>
      <c r="L9261" s="4">
        <v>0.46099754490268696</v>
      </c>
      <c r="M9261" s="28">
        <f t="shared" si="153"/>
        <v>480</v>
      </c>
    </row>
    <row r="9262" spans="3:13" x14ac:dyDescent="0.3">
      <c r="C9262" s="2"/>
      <c r="L9262" s="4">
        <v>7.2062737255761067E-2</v>
      </c>
      <c r="M9262" s="27">
        <f t="shared" si="153"/>
        <v>-1040</v>
      </c>
    </row>
    <row r="9263" spans="3:13" x14ac:dyDescent="0.3">
      <c r="C9263" s="2"/>
      <c r="L9263" s="4">
        <v>0.92471213922226014</v>
      </c>
      <c r="M9263" s="28">
        <f t="shared" si="153"/>
        <v>1000</v>
      </c>
    </row>
    <row r="9264" spans="3:13" x14ac:dyDescent="0.3">
      <c r="C9264" s="2"/>
      <c r="L9264" s="4">
        <v>0.59312394125541046</v>
      </c>
      <c r="M9264" s="27">
        <f t="shared" si="153"/>
        <v>480</v>
      </c>
    </row>
    <row r="9265" spans="3:13" x14ac:dyDescent="0.3">
      <c r="C9265" s="2"/>
      <c r="L9265" s="4">
        <v>0.87350406549493276</v>
      </c>
      <c r="M9265" s="28">
        <f t="shared" si="153"/>
        <v>1000</v>
      </c>
    </row>
    <row r="9266" spans="3:13" x14ac:dyDescent="0.3">
      <c r="C9266" s="2"/>
      <c r="L9266" s="4">
        <v>0.15767069976509018</v>
      </c>
      <c r="M9266" s="27">
        <f t="shared" si="153"/>
        <v>-1040</v>
      </c>
    </row>
    <row r="9267" spans="3:13" x14ac:dyDescent="0.3">
      <c r="C9267" s="2"/>
      <c r="L9267" s="4">
        <v>0.73996273724430595</v>
      </c>
      <c r="M9267" s="28">
        <f t="shared" si="153"/>
        <v>480</v>
      </c>
    </row>
    <row r="9268" spans="3:13" x14ac:dyDescent="0.3">
      <c r="C9268" s="2"/>
      <c r="L9268" s="4">
        <v>0.13921058862721414</v>
      </c>
      <c r="M9268" s="27">
        <f t="shared" si="153"/>
        <v>-1040</v>
      </c>
    </row>
    <row r="9269" spans="3:13" x14ac:dyDescent="0.3">
      <c r="C9269" s="2"/>
      <c r="L9269" s="4">
        <v>0.98062611767717833</v>
      </c>
      <c r="M9269" s="28">
        <f t="shared" si="153"/>
        <v>1000</v>
      </c>
    </row>
    <row r="9270" spans="3:13" x14ac:dyDescent="0.3">
      <c r="C9270" s="2"/>
      <c r="L9270" s="4">
        <v>6.747119005081692E-2</v>
      </c>
      <c r="M9270" s="27">
        <f t="shared" si="153"/>
        <v>-1040</v>
      </c>
    </row>
    <row r="9271" spans="3:13" x14ac:dyDescent="0.3">
      <c r="C9271" s="2"/>
      <c r="L9271" s="4">
        <v>0.57799543165521328</v>
      </c>
      <c r="M9271" s="28">
        <f t="shared" si="153"/>
        <v>480</v>
      </c>
    </row>
    <row r="9272" spans="3:13" x14ac:dyDescent="0.3">
      <c r="C9272" s="2"/>
      <c r="L9272" s="4">
        <v>0.66201529739830278</v>
      </c>
      <c r="M9272" s="27">
        <f t="shared" si="153"/>
        <v>480</v>
      </c>
    </row>
    <row r="9273" spans="3:13" x14ac:dyDescent="0.3">
      <c r="C9273" s="2"/>
      <c r="L9273" s="4">
        <v>0.87957910577903831</v>
      </c>
      <c r="M9273" s="28">
        <f t="shared" si="153"/>
        <v>1000</v>
      </c>
    </row>
    <row r="9274" spans="3:13" x14ac:dyDescent="0.3">
      <c r="C9274" s="2"/>
      <c r="L9274" s="4">
        <v>0.83827530541053996</v>
      </c>
      <c r="M9274" s="27">
        <f t="shared" si="153"/>
        <v>1000</v>
      </c>
    </row>
    <row r="9275" spans="3:13" x14ac:dyDescent="0.3">
      <c r="C9275" s="2"/>
      <c r="L9275" s="4">
        <v>0.45315488743042809</v>
      </c>
      <c r="M9275" s="28">
        <f t="shared" si="153"/>
        <v>480</v>
      </c>
    </row>
    <row r="9276" spans="3:13" x14ac:dyDescent="0.3">
      <c r="C9276" s="2"/>
      <c r="L9276" s="4">
        <v>0.85923760252527914</v>
      </c>
      <c r="M9276" s="27">
        <f t="shared" si="153"/>
        <v>1000</v>
      </c>
    </row>
    <row r="9277" spans="3:13" x14ac:dyDescent="0.3">
      <c r="C9277" s="2"/>
      <c r="L9277" s="4">
        <v>0.76694385059600212</v>
      </c>
      <c r="M9277" s="28">
        <f t="shared" si="153"/>
        <v>1000</v>
      </c>
    </row>
    <row r="9278" spans="3:13" x14ac:dyDescent="0.3">
      <c r="C9278" s="2"/>
      <c r="L9278" s="4">
        <v>0.83203542635500316</v>
      </c>
      <c r="M9278" s="27">
        <f t="shared" si="153"/>
        <v>1000</v>
      </c>
    </row>
    <row r="9279" spans="3:13" x14ac:dyDescent="0.3">
      <c r="C9279" s="2"/>
      <c r="L9279" s="4">
        <v>0.71737841813912318</v>
      </c>
      <c r="M9279" s="28">
        <f t="shared" si="153"/>
        <v>480</v>
      </c>
    </row>
    <row r="9280" spans="3:13" x14ac:dyDescent="0.3">
      <c r="C9280" s="2"/>
      <c r="L9280" s="4">
        <v>0.66389985533356843</v>
      </c>
      <c r="M9280" s="27">
        <f t="shared" si="153"/>
        <v>480</v>
      </c>
    </row>
    <row r="9281" spans="3:13" x14ac:dyDescent="0.3">
      <c r="C9281" s="2"/>
      <c r="L9281" s="4">
        <v>0.99358045191183708</v>
      </c>
      <c r="M9281" s="28">
        <f t="shared" si="153"/>
        <v>1000</v>
      </c>
    </row>
    <row r="9282" spans="3:13" x14ac:dyDescent="0.3">
      <c r="C9282" s="2"/>
      <c r="L9282" s="4">
        <v>0.77215799157731213</v>
      </c>
      <c r="M9282" s="27">
        <f t="shared" si="153"/>
        <v>1000</v>
      </c>
    </row>
    <row r="9283" spans="3:13" x14ac:dyDescent="0.3">
      <c r="C9283" s="2"/>
      <c r="L9283" s="4">
        <v>0.48090495841837344</v>
      </c>
      <c r="M9283" s="28">
        <f t="shared" si="153"/>
        <v>480</v>
      </c>
    </row>
    <row r="9284" spans="3:13" x14ac:dyDescent="0.3">
      <c r="C9284" s="2"/>
      <c r="L9284" s="4">
        <v>0.73541707014822477</v>
      </c>
      <c r="M9284" s="27">
        <f t="shared" si="153"/>
        <v>480</v>
      </c>
    </row>
    <row r="9285" spans="3:13" x14ac:dyDescent="0.3">
      <c r="C9285" s="2"/>
      <c r="L9285" s="4">
        <v>0.15838453517731221</v>
      </c>
      <c r="M9285" s="28">
        <f t="shared" ref="M9285:M9348" si="154">IF(L9285&gt;$D$19,$E$18,IF(L9285&gt;$D$20,$E$19,IF(L9285&gt;$D$21,$E$20,$E$21)))</f>
        <v>-1040</v>
      </c>
    </row>
    <row r="9286" spans="3:13" x14ac:dyDescent="0.3">
      <c r="C9286" s="2"/>
      <c r="L9286" s="4">
        <v>0.95681447218532445</v>
      </c>
      <c r="M9286" s="27">
        <f t="shared" si="154"/>
        <v>1000</v>
      </c>
    </row>
    <row r="9287" spans="3:13" x14ac:dyDescent="0.3">
      <c r="C9287" s="2"/>
      <c r="L9287" s="4">
        <v>0.53317071507768965</v>
      </c>
      <c r="M9287" s="28">
        <f t="shared" si="154"/>
        <v>480</v>
      </c>
    </row>
    <row r="9288" spans="3:13" x14ac:dyDescent="0.3">
      <c r="C9288" s="2"/>
      <c r="L9288" s="4">
        <v>0.13182285840090013</v>
      </c>
      <c r="M9288" s="27">
        <f t="shared" si="154"/>
        <v>-1040</v>
      </c>
    </row>
    <row r="9289" spans="3:13" x14ac:dyDescent="0.3">
      <c r="C9289" s="2"/>
      <c r="L9289" s="4">
        <v>0.65145393279816266</v>
      </c>
      <c r="M9289" s="28">
        <f t="shared" si="154"/>
        <v>480</v>
      </c>
    </row>
    <row r="9290" spans="3:13" x14ac:dyDescent="0.3">
      <c r="C9290" s="2"/>
      <c r="L9290" s="4">
        <v>0.19619006670545747</v>
      </c>
      <c r="M9290" s="27">
        <f t="shared" si="154"/>
        <v>-1040</v>
      </c>
    </row>
    <row r="9291" spans="3:13" x14ac:dyDescent="0.3">
      <c r="C9291" s="2"/>
      <c r="L9291" s="4">
        <v>0.44627971477966122</v>
      </c>
      <c r="M9291" s="28">
        <f t="shared" si="154"/>
        <v>480</v>
      </c>
    </row>
    <row r="9292" spans="3:13" x14ac:dyDescent="0.3">
      <c r="C9292" s="2"/>
      <c r="L9292" s="4">
        <v>0.77414429446740507</v>
      </c>
      <c r="M9292" s="27">
        <f t="shared" si="154"/>
        <v>1000</v>
      </c>
    </row>
    <row r="9293" spans="3:13" x14ac:dyDescent="0.3">
      <c r="C9293" s="2"/>
      <c r="L9293" s="4">
        <v>0.49268860919433632</v>
      </c>
      <c r="M9293" s="28">
        <f t="shared" si="154"/>
        <v>480</v>
      </c>
    </row>
    <row r="9294" spans="3:13" x14ac:dyDescent="0.3">
      <c r="C9294" s="2"/>
      <c r="L9294" s="4">
        <v>0.91400571779805573</v>
      </c>
      <c r="M9294" s="27">
        <f t="shared" si="154"/>
        <v>1000</v>
      </c>
    </row>
    <row r="9295" spans="3:13" x14ac:dyDescent="0.3">
      <c r="C9295" s="2"/>
      <c r="L9295" s="4">
        <v>0.1072229399501089</v>
      </c>
      <c r="M9295" s="28">
        <f t="shared" si="154"/>
        <v>-1040</v>
      </c>
    </row>
    <row r="9296" spans="3:13" x14ac:dyDescent="0.3">
      <c r="C9296" s="2"/>
      <c r="L9296" s="4">
        <v>0.43469262087231619</v>
      </c>
      <c r="M9296" s="27">
        <f t="shared" si="154"/>
        <v>480</v>
      </c>
    </row>
    <row r="9297" spans="3:13" x14ac:dyDescent="0.3">
      <c r="C9297" s="2"/>
      <c r="L9297" s="4">
        <v>0.61706935001117535</v>
      </c>
      <c r="M9297" s="28">
        <f t="shared" si="154"/>
        <v>480</v>
      </c>
    </row>
    <row r="9298" spans="3:13" x14ac:dyDescent="0.3">
      <c r="C9298" s="2"/>
      <c r="L9298" s="4">
        <v>0.69112724493918953</v>
      </c>
      <c r="M9298" s="27">
        <f t="shared" si="154"/>
        <v>480</v>
      </c>
    </row>
    <row r="9299" spans="3:13" x14ac:dyDescent="0.3">
      <c r="C9299" s="2"/>
      <c r="L9299" s="4">
        <v>0.99080511212329503</v>
      </c>
      <c r="M9299" s="28">
        <f t="shared" si="154"/>
        <v>1000</v>
      </c>
    </row>
    <row r="9300" spans="3:13" x14ac:dyDescent="0.3">
      <c r="C9300" s="2"/>
      <c r="L9300" s="4">
        <v>0.75504240029719938</v>
      </c>
      <c r="M9300" s="27">
        <f t="shared" si="154"/>
        <v>1000</v>
      </c>
    </row>
    <row r="9301" spans="3:13" x14ac:dyDescent="0.3">
      <c r="C9301" s="2"/>
      <c r="L9301" s="4">
        <v>5.6313645422462422E-2</v>
      </c>
      <c r="M9301" s="28">
        <f t="shared" si="154"/>
        <v>-1040</v>
      </c>
    </row>
    <row r="9302" spans="3:13" x14ac:dyDescent="0.3">
      <c r="C9302" s="2"/>
      <c r="L9302" s="4">
        <v>0.32047900385581884</v>
      </c>
      <c r="M9302" s="27">
        <f t="shared" si="154"/>
        <v>-540</v>
      </c>
    </row>
    <row r="9303" spans="3:13" x14ac:dyDescent="0.3">
      <c r="C9303" s="2"/>
      <c r="L9303" s="4">
        <v>0.97491740573201668</v>
      </c>
      <c r="M9303" s="28">
        <f t="shared" si="154"/>
        <v>1000</v>
      </c>
    </row>
    <row r="9304" spans="3:13" x14ac:dyDescent="0.3">
      <c r="C9304" s="2"/>
      <c r="L9304" s="4">
        <v>3.3480255423161354E-2</v>
      </c>
      <c r="M9304" s="27">
        <f t="shared" si="154"/>
        <v>-1040</v>
      </c>
    </row>
    <row r="9305" spans="3:13" x14ac:dyDescent="0.3">
      <c r="C9305" s="2"/>
      <c r="L9305" s="4">
        <v>0.92151815033566653</v>
      </c>
      <c r="M9305" s="28">
        <f t="shared" si="154"/>
        <v>1000</v>
      </c>
    </row>
    <row r="9306" spans="3:13" x14ac:dyDescent="0.3">
      <c r="C9306" s="2"/>
      <c r="L9306" s="4">
        <v>0.92628926755853713</v>
      </c>
      <c r="M9306" s="27">
        <f t="shared" si="154"/>
        <v>1000</v>
      </c>
    </row>
    <row r="9307" spans="3:13" x14ac:dyDescent="0.3">
      <c r="C9307" s="2"/>
      <c r="L9307" s="4">
        <v>0.58260573260402826</v>
      </c>
      <c r="M9307" s="28">
        <f t="shared" si="154"/>
        <v>480</v>
      </c>
    </row>
    <row r="9308" spans="3:13" x14ac:dyDescent="0.3">
      <c r="C9308" s="2"/>
      <c r="L9308" s="4">
        <v>0.3460675270259943</v>
      </c>
      <c r="M9308" s="27">
        <f t="shared" si="154"/>
        <v>-540</v>
      </c>
    </row>
    <row r="9309" spans="3:13" x14ac:dyDescent="0.3">
      <c r="C9309" s="2"/>
      <c r="L9309" s="4">
        <v>0.65939001352905413</v>
      </c>
      <c r="M9309" s="28">
        <f t="shared" si="154"/>
        <v>480</v>
      </c>
    </row>
    <row r="9310" spans="3:13" x14ac:dyDescent="0.3">
      <c r="C9310" s="2"/>
      <c r="L9310" s="4">
        <v>0.97409287091353947</v>
      </c>
      <c r="M9310" s="27">
        <f t="shared" si="154"/>
        <v>1000</v>
      </c>
    </row>
    <row r="9311" spans="3:13" x14ac:dyDescent="0.3">
      <c r="C9311" s="2"/>
      <c r="L9311" s="4">
        <v>0.4082974269519366</v>
      </c>
      <c r="M9311" s="28">
        <f t="shared" si="154"/>
        <v>-540</v>
      </c>
    </row>
    <row r="9312" spans="3:13" x14ac:dyDescent="0.3">
      <c r="C9312" s="2"/>
      <c r="L9312" s="4">
        <v>0.21101979488001388</v>
      </c>
      <c r="M9312" s="27">
        <f t="shared" si="154"/>
        <v>-1040</v>
      </c>
    </row>
    <row r="9313" spans="3:13" x14ac:dyDescent="0.3">
      <c r="C9313" s="2"/>
      <c r="L9313" s="4">
        <v>6.8138443690996975E-2</v>
      </c>
      <c r="M9313" s="28">
        <f t="shared" si="154"/>
        <v>-1040</v>
      </c>
    </row>
    <row r="9314" spans="3:13" x14ac:dyDescent="0.3">
      <c r="C9314" s="2"/>
      <c r="L9314" s="4">
        <v>0.5094491955512731</v>
      </c>
      <c r="M9314" s="27">
        <f t="shared" si="154"/>
        <v>480</v>
      </c>
    </row>
    <row r="9315" spans="3:13" x14ac:dyDescent="0.3">
      <c r="C9315" s="2"/>
      <c r="L9315" s="4">
        <v>0.98807874118060945</v>
      </c>
      <c r="M9315" s="28">
        <f t="shared" si="154"/>
        <v>1000</v>
      </c>
    </row>
    <row r="9316" spans="3:13" x14ac:dyDescent="0.3">
      <c r="C9316" s="2"/>
      <c r="L9316" s="4">
        <v>5.2405814728059941E-2</v>
      </c>
      <c r="M9316" s="27">
        <f t="shared" si="154"/>
        <v>-1040</v>
      </c>
    </row>
    <row r="9317" spans="3:13" x14ac:dyDescent="0.3">
      <c r="C9317" s="2"/>
      <c r="L9317" s="4">
        <v>0.50736174042876614</v>
      </c>
      <c r="M9317" s="28">
        <f t="shared" si="154"/>
        <v>480</v>
      </c>
    </row>
    <row r="9318" spans="3:13" x14ac:dyDescent="0.3">
      <c r="C9318" s="2"/>
      <c r="L9318" s="4">
        <v>0.2362473663959892</v>
      </c>
      <c r="M9318" s="27">
        <f t="shared" si="154"/>
        <v>-540</v>
      </c>
    </row>
    <row r="9319" spans="3:13" x14ac:dyDescent="0.3">
      <c r="C9319" s="2"/>
      <c r="L9319" s="4">
        <v>0.32777254110536969</v>
      </c>
      <c r="M9319" s="28">
        <f t="shared" si="154"/>
        <v>-540</v>
      </c>
    </row>
    <row r="9320" spans="3:13" x14ac:dyDescent="0.3">
      <c r="C9320" s="2"/>
      <c r="L9320" s="4">
        <v>0.35504077941272794</v>
      </c>
      <c r="M9320" s="27">
        <f t="shared" si="154"/>
        <v>-540</v>
      </c>
    </row>
    <row r="9321" spans="3:13" x14ac:dyDescent="0.3">
      <c r="C9321" s="2"/>
      <c r="L9321" s="4">
        <v>0.92034464085401557</v>
      </c>
      <c r="M9321" s="28">
        <f t="shared" si="154"/>
        <v>1000</v>
      </c>
    </row>
    <row r="9322" spans="3:13" x14ac:dyDescent="0.3">
      <c r="C9322" s="2"/>
      <c r="L9322" s="4">
        <v>0.79180617168802603</v>
      </c>
      <c r="M9322" s="27">
        <f t="shared" si="154"/>
        <v>1000</v>
      </c>
    </row>
    <row r="9323" spans="3:13" x14ac:dyDescent="0.3">
      <c r="C9323" s="2"/>
      <c r="L9323" s="4">
        <v>0.42051868258619085</v>
      </c>
      <c r="M9323" s="28">
        <f t="shared" si="154"/>
        <v>-540</v>
      </c>
    </row>
    <row r="9324" spans="3:13" x14ac:dyDescent="0.3">
      <c r="C9324" s="2"/>
      <c r="L9324" s="4">
        <v>2.8803702976077039E-2</v>
      </c>
      <c r="M9324" s="27">
        <f t="shared" si="154"/>
        <v>-1040</v>
      </c>
    </row>
    <row r="9325" spans="3:13" x14ac:dyDescent="0.3">
      <c r="C9325" s="2"/>
      <c r="L9325" s="4">
        <v>0.7389476702253267</v>
      </c>
      <c r="M9325" s="28">
        <f t="shared" si="154"/>
        <v>480</v>
      </c>
    </row>
    <row r="9326" spans="3:13" x14ac:dyDescent="0.3">
      <c r="C9326" s="2"/>
      <c r="L9326" s="4">
        <v>0.33132158056950156</v>
      </c>
      <c r="M9326" s="27">
        <f t="shared" si="154"/>
        <v>-540</v>
      </c>
    </row>
    <row r="9327" spans="3:13" x14ac:dyDescent="0.3">
      <c r="C9327" s="2"/>
      <c r="L9327" s="4">
        <v>0.79535209395552897</v>
      </c>
      <c r="M9327" s="28">
        <f t="shared" si="154"/>
        <v>1000</v>
      </c>
    </row>
    <row r="9328" spans="3:13" x14ac:dyDescent="0.3">
      <c r="C9328" s="2"/>
      <c r="L9328" s="4">
        <v>0.79890582962010015</v>
      </c>
      <c r="M9328" s="27">
        <f t="shared" si="154"/>
        <v>1000</v>
      </c>
    </row>
    <row r="9329" spans="3:13" x14ac:dyDescent="0.3">
      <c r="C9329" s="2"/>
      <c r="L9329" s="4">
        <v>0.76225342363715742</v>
      </c>
      <c r="M9329" s="28">
        <f t="shared" si="154"/>
        <v>1000</v>
      </c>
    </row>
    <row r="9330" spans="3:13" x14ac:dyDescent="0.3">
      <c r="C9330" s="2"/>
      <c r="L9330" s="4">
        <v>0.88061677838503782</v>
      </c>
      <c r="M9330" s="27">
        <f t="shared" si="154"/>
        <v>1000</v>
      </c>
    </row>
    <row r="9331" spans="3:13" x14ac:dyDescent="0.3">
      <c r="C9331" s="2"/>
      <c r="L9331" s="4">
        <v>0.30970276712397726</v>
      </c>
      <c r="M9331" s="28">
        <f t="shared" si="154"/>
        <v>-540</v>
      </c>
    </row>
    <row r="9332" spans="3:13" x14ac:dyDescent="0.3">
      <c r="C9332" s="2"/>
      <c r="L9332" s="4">
        <v>0.87995260897898675</v>
      </c>
      <c r="M9332" s="27">
        <f t="shared" si="154"/>
        <v>1000</v>
      </c>
    </row>
    <row r="9333" spans="3:13" x14ac:dyDescent="0.3">
      <c r="C9333" s="2"/>
      <c r="L9333" s="4">
        <v>0.62759270604540551</v>
      </c>
      <c r="M9333" s="28">
        <f t="shared" si="154"/>
        <v>480</v>
      </c>
    </row>
    <row r="9334" spans="3:13" x14ac:dyDescent="0.3">
      <c r="C9334" s="2"/>
      <c r="L9334" s="4">
        <v>0.71119215024118188</v>
      </c>
      <c r="M9334" s="27">
        <f t="shared" si="154"/>
        <v>480</v>
      </c>
    </row>
    <row r="9335" spans="3:13" x14ac:dyDescent="0.3">
      <c r="C9335" s="2"/>
      <c r="L9335" s="4">
        <v>0.31356773722116571</v>
      </c>
      <c r="M9335" s="28">
        <f t="shared" si="154"/>
        <v>-540</v>
      </c>
    </row>
    <row r="9336" spans="3:13" x14ac:dyDescent="0.3">
      <c r="C9336" s="2"/>
      <c r="L9336" s="4">
        <v>7.350975391522796E-2</v>
      </c>
      <c r="M9336" s="27">
        <f t="shared" si="154"/>
        <v>-1040</v>
      </c>
    </row>
    <row r="9337" spans="3:13" x14ac:dyDescent="0.3">
      <c r="C9337" s="2"/>
      <c r="L9337" s="4">
        <v>0.29231259795029929</v>
      </c>
      <c r="M9337" s="28">
        <f t="shared" si="154"/>
        <v>-540</v>
      </c>
    </row>
    <row r="9338" spans="3:13" x14ac:dyDescent="0.3">
      <c r="C9338" s="2"/>
      <c r="L9338" s="4">
        <v>0.816406506536139</v>
      </c>
      <c r="M9338" s="27">
        <f t="shared" si="154"/>
        <v>1000</v>
      </c>
    </row>
    <row r="9339" spans="3:13" x14ac:dyDescent="0.3">
      <c r="C9339" s="2"/>
      <c r="L9339" s="4">
        <v>2.5480274509858125E-3</v>
      </c>
      <c r="M9339" s="28">
        <f t="shared" si="154"/>
        <v>-1040</v>
      </c>
    </row>
    <row r="9340" spans="3:13" x14ac:dyDescent="0.3">
      <c r="C9340" s="2"/>
      <c r="L9340" s="4">
        <v>0.55026919798178964</v>
      </c>
      <c r="M9340" s="27">
        <f t="shared" si="154"/>
        <v>480</v>
      </c>
    </row>
    <row r="9341" spans="3:13" x14ac:dyDescent="0.3">
      <c r="C9341" s="2"/>
      <c r="L9341" s="4">
        <v>4.7174900489932448E-4</v>
      </c>
      <c r="M9341" s="28">
        <f t="shared" si="154"/>
        <v>-1040</v>
      </c>
    </row>
    <row r="9342" spans="3:13" x14ac:dyDescent="0.3">
      <c r="C9342" s="2"/>
      <c r="L9342" s="4">
        <v>0.98505085012492177</v>
      </c>
      <c r="M9342" s="27">
        <f t="shared" si="154"/>
        <v>1000</v>
      </c>
    </row>
    <row r="9343" spans="3:13" x14ac:dyDescent="0.3">
      <c r="C9343" s="2"/>
      <c r="L9343" s="4">
        <v>0.3354859417710212</v>
      </c>
      <c r="M9343" s="28">
        <f t="shared" si="154"/>
        <v>-540</v>
      </c>
    </row>
    <row r="9344" spans="3:13" x14ac:dyDescent="0.3">
      <c r="C9344" s="2"/>
      <c r="L9344" s="4">
        <v>0.78648019599648122</v>
      </c>
      <c r="M9344" s="27">
        <f t="shared" si="154"/>
        <v>1000</v>
      </c>
    </row>
    <row r="9345" spans="3:13" x14ac:dyDescent="0.3">
      <c r="C9345" s="2"/>
      <c r="L9345" s="4">
        <v>0.56389221569186909</v>
      </c>
      <c r="M9345" s="28">
        <f t="shared" si="154"/>
        <v>480</v>
      </c>
    </row>
    <row r="9346" spans="3:13" x14ac:dyDescent="0.3">
      <c r="C9346" s="2"/>
      <c r="L9346" s="4">
        <v>0.64034539500411247</v>
      </c>
      <c r="M9346" s="27">
        <f t="shared" si="154"/>
        <v>480</v>
      </c>
    </row>
    <row r="9347" spans="3:13" x14ac:dyDescent="0.3">
      <c r="C9347" s="2"/>
      <c r="L9347" s="4">
        <v>0.55166548963287276</v>
      </c>
      <c r="M9347" s="28">
        <f t="shared" si="154"/>
        <v>480</v>
      </c>
    </row>
    <row r="9348" spans="3:13" x14ac:dyDescent="0.3">
      <c r="C9348" s="2"/>
      <c r="L9348" s="4">
        <v>0.15483866234701504</v>
      </c>
      <c r="M9348" s="27">
        <f t="shared" si="154"/>
        <v>-1040</v>
      </c>
    </row>
    <row r="9349" spans="3:13" x14ac:dyDescent="0.3">
      <c r="C9349" s="2"/>
      <c r="L9349" s="4">
        <v>0.71373920393748724</v>
      </c>
      <c r="M9349" s="28">
        <f t="shared" ref="M9349:M9412" si="155">IF(L9349&gt;$D$19,$E$18,IF(L9349&gt;$D$20,$E$19,IF(L9349&gt;$D$21,$E$20,$E$21)))</f>
        <v>480</v>
      </c>
    </row>
    <row r="9350" spans="3:13" x14ac:dyDescent="0.3">
      <c r="C9350" s="2"/>
      <c r="L9350" s="4">
        <v>0.36180335116207674</v>
      </c>
      <c r="M9350" s="27">
        <f t="shared" si="155"/>
        <v>-540</v>
      </c>
    </row>
    <row r="9351" spans="3:13" x14ac:dyDescent="0.3">
      <c r="C9351" s="2"/>
      <c r="L9351" s="4">
        <v>0.92446306113983379</v>
      </c>
      <c r="M9351" s="28">
        <f t="shared" si="155"/>
        <v>1000</v>
      </c>
    </row>
    <row r="9352" spans="3:13" x14ac:dyDescent="0.3">
      <c r="C9352" s="2"/>
      <c r="L9352" s="4">
        <v>0.74717504175457961</v>
      </c>
      <c r="M9352" s="27">
        <f t="shared" si="155"/>
        <v>1000</v>
      </c>
    </row>
    <row r="9353" spans="3:13" x14ac:dyDescent="0.3">
      <c r="C9353" s="2"/>
      <c r="L9353" s="4">
        <v>0.88875148873083964</v>
      </c>
      <c r="M9353" s="28">
        <f t="shared" si="155"/>
        <v>1000</v>
      </c>
    </row>
    <row r="9354" spans="3:13" x14ac:dyDescent="0.3">
      <c r="C9354" s="2"/>
      <c r="L9354" s="4">
        <v>0.58789657641720505</v>
      </c>
      <c r="M9354" s="27">
        <f t="shared" si="155"/>
        <v>480</v>
      </c>
    </row>
    <row r="9355" spans="3:13" x14ac:dyDescent="0.3">
      <c r="C9355" s="2"/>
      <c r="L9355" s="4">
        <v>0.12971925425851893</v>
      </c>
      <c r="M9355" s="28">
        <f t="shared" si="155"/>
        <v>-1040</v>
      </c>
    </row>
    <row r="9356" spans="3:13" x14ac:dyDescent="0.3">
      <c r="C9356" s="2"/>
      <c r="L9356" s="4">
        <v>0.25703316805508569</v>
      </c>
      <c r="M9356" s="27">
        <f t="shared" si="155"/>
        <v>-540</v>
      </c>
    </row>
    <row r="9357" spans="3:13" x14ac:dyDescent="0.3">
      <c r="C9357" s="2"/>
      <c r="L9357" s="4">
        <v>0.91117678017208825</v>
      </c>
      <c r="M9357" s="28">
        <f t="shared" si="155"/>
        <v>1000</v>
      </c>
    </row>
    <row r="9358" spans="3:13" x14ac:dyDescent="0.3">
      <c r="C9358" s="2"/>
      <c r="L9358" s="4">
        <v>0.74229807757712263</v>
      </c>
      <c r="M9358" s="27">
        <f t="shared" si="155"/>
        <v>1000</v>
      </c>
    </row>
    <row r="9359" spans="3:13" x14ac:dyDescent="0.3">
      <c r="C9359" s="2"/>
      <c r="L9359" s="4">
        <v>8.6932617731622974E-2</v>
      </c>
      <c r="M9359" s="28">
        <f t="shared" si="155"/>
        <v>-1040</v>
      </c>
    </row>
    <row r="9360" spans="3:13" x14ac:dyDescent="0.3">
      <c r="C9360" s="2"/>
      <c r="L9360" s="4">
        <v>0.19765071376610754</v>
      </c>
      <c r="M9360" s="27">
        <f t="shared" si="155"/>
        <v>-1040</v>
      </c>
    </row>
    <row r="9361" spans="3:13" x14ac:dyDescent="0.3">
      <c r="C9361" s="2"/>
      <c r="L9361" s="4">
        <v>0.42583949400556964</v>
      </c>
      <c r="M9361" s="28">
        <f t="shared" si="155"/>
        <v>-540</v>
      </c>
    </row>
    <row r="9362" spans="3:13" x14ac:dyDescent="0.3">
      <c r="C9362" s="2"/>
      <c r="L9362" s="4">
        <v>0.81478352552474165</v>
      </c>
      <c r="M9362" s="27">
        <f t="shared" si="155"/>
        <v>1000</v>
      </c>
    </row>
    <row r="9363" spans="3:13" x14ac:dyDescent="0.3">
      <c r="C9363" s="2"/>
      <c r="L9363" s="4">
        <v>0.9360553557007969</v>
      </c>
      <c r="M9363" s="28">
        <f t="shared" si="155"/>
        <v>1000</v>
      </c>
    </row>
    <row r="9364" spans="3:13" x14ac:dyDescent="0.3">
      <c r="C9364" s="2"/>
      <c r="L9364" s="4">
        <v>0.20846985624666559</v>
      </c>
      <c r="M9364" s="27">
        <f t="shared" si="155"/>
        <v>-1040</v>
      </c>
    </row>
    <row r="9365" spans="3:13" x14ac:dyDescent="0.3">
      <c r="C9365" s="2"/>
      <c r="L9365" s="4">
        <v>0.54554584625422264</v>
      </c>
      <c r="M9365" s="28">
        <f t="shared" si="155"/>
        <v>480</v>
      </c>
    </row>
    <row r="9366" spans="3:13" x14ac:dyDescent="0.3">
      <c r="C9366" s="2"/>
      <c r="L9366" s="4">
        <v>8.9462511204133621E-2</v>
      </c>
      <c r="M9366" s="27">
        <f t="shared" si="155"/>
        <v>-1040</v>
      </c>
    </row>
    <row r="9367" spans="3:13" x14ac:dyDescent="0.3">
      <c r="C9367" s="2"/>
      <c r="L9367" s="4">
        <v>0.58642021656263721</v>
      </c>
      <c r="M9367" s="28">
        <f t="shared" si="155"/>
        <v>480</v>
      </c>
    </row>
    <row r="9368" spans="3:13" x14ac:dyDescent="0.3">
      <c r="C9368" s="2"/>
      <c r="L9368" s="4">
        <v>0.84549327575557931</v>
      </c>
      <c r="M9368" s="27">
        <f t="shared" si="155"/>
        <v>1000</v>
      </c>
    </row>
    <row r="9369" spans="3:13" x14ac:dyDescent="0.3">
      <c r="C9369" s="2"/>
      <c r="L9369" s="4">
        <v>1.7944224493941729E-2</v>
      </c>
      <c r="M9369" s="28">
        <f t="shared" si="155"/>
        <v>-1040</v>
      </c>
    </row>
    <row r="9370" spans="3:13" x14ac:dyDescent="0.3">
      <c r="C9370" s="2"/>
      <c r="L9370" s="4">
        <v>0.13006090369210077</v>
      </c>
      <c r="M9370" s="27">
        <f t="shared" si="155"/>
        <v>-1040</v>
      </c>
    </row>
    <row r="9371" spans="3:13" x14ac:dyDescent="0.3">
      <c r="C9371" s="2"/>
      <c r="L9371" s="4">
        <v>3.0711384046249846E-2</v>
      </c>
      <c r="M9371" s="28">
        <f t="shared" si="155"/>
        <v>-1040</v>
      </c>
    </row>
    <row r="9372" spans="3:13" x14ac:dyDescent="0.3">
      <c r="C9372" s="2"/>
      <c r="L9372" s="4">
        <v>0.8620387488974256</v>
      </c>
      <c r="M9372" s="27">
        <f t="shared" si="155"/>
        <v>1000</v>
      </c>
    </row>
    <row r="9373" spans="3:13" x14ac:dyDescent="0.3">
      <c r="C9373" s="2"/>
      <c r="L9373" s="4">
        <v>0.64347446511311535</v>
      </c>
      <c r="M9373" s="28">
        <f t="shared" si="155"/>
        <v>480</v>
      </c>
    </row>
    <row r="9374" spans="3:13" x14ac:dyDescent="0.3">
      <c r="C9374" s="2"/>
      <c r="L9374" s="4">
        <v>0.96865344069520443</v>
      </c>
      <c r="M9374" s="27">
        <f t="shared" si="155"/>
        <v>1000</v>
      </c>
    </row>
    <row r="9375" spans="3:13" x14ac:dyDescent="0.3">
      <c r="C9375" s="2"/>
      <c r="L9375" s="4">
        <v>0.9444725371361864</v>
      </c>
      <c r="M9375" s="28">
        <f t="shared" si="155"/>
        <v>1000</v>
      </c>
    </row>
    <row r="9376" spans="3:13" x14ac:dyDescent="0.3">
      <c r="C9376" s="2"/>
      <c r="L9376" s="4">
        <v>0.94082989461719402</v>
      </c>
      <c r="M9376" s="27">
        <f t="shared" si="155"/>
        <v>1000</v>
      </c>
    </row>
    <row r="9377" spans="3:13" x14ac:dyDescent="0.3">
      <c r="C9377" s="2"/>
      <c r="L9377" s="4">
        <v>0.6954040523125099</v>
      </c>
      <c r="M9377" s="28">
        <f t="shared" si="155"/>
        <v>480</v>
      </c>
    </row>
    <row r="9378" spans="3:13" x14ac:dyDescent="0.3">
      <c r="C9378" s="2"/>
      <c r="L9378" s="4">
        <v>0.46743241834975691</v>
      </c>
      <c r="M9378" s="27">
        <f t="shared" si="155"/>
        <v>480</v>
      </c>
    </row>
    <row r="9379" spans="3:13" x14ac:dyDescent="0.3">
      <c r="C9379" s="2"/>
      <c r="L9379" s="4">
        <v>0.60858866456772343</v>
      </c>
      <c r="M9379" s="28">
        <f t="shared" si="155"/>
        <v>480</v>
      </c>
    </row>
    <row r="9380" spans="3:13" x14ac:dyDescent="0.3">
      <c r="C9380" s="2"/>
      <c r="L9380" s="4">
        <v>0.45144522965362943</v>
      </c>
      <c r="M9380" s="27">
        <f t="shared" si="155"/>
        <v>480</v>
      </c>
    </row>
    <row r="9381" spans="3:13" x14ac:dyDescent="0.3">
      <c r="C9381" s="2"/>
      <c r="L9381" s="4">
        <v>0.90192326500409636</v>
      </c>
      <c r="M9381" s="28">
        <f t="shared" si="155"/>
        <v>1000</v>
      </c>
    </row>
    <row r="9382" spans="3:13" x14ac:dyDescent="0.3">
      <c r="C9382" s="2"/>
      <c r="L9382" s="4">
        <v>0.57616135375117228</v>
      </c>
      <c r="M9382" s="27">
        <f t="shared" si="155"/>
        <v>480</v>
      </c>
    </row>
    <row r="9383" spans="3:13" x14ac:dyDescent="0.3">
      <c r="C9383" s="2"/>
      <c r="L9383" s="4">
        <v>0.1929429709525321</v>
      </c>
      <c r="M9383" s="28">
        <f t="shared" si="155"/>
        <v>-1040</v>
      </c>
    </row>
    <row r="9384" spans="3:13" x14ac:dyDescent="0.3">
      <c r="C9384" s="2"/>
      <c r="L9384" s="4">
        <v>0.47640038272219376</v>
      </c>
      <c r="M9384" s="27">
        <f t="shared" si="155"/>
        <v>480</v>
      </c>
    </row>
    <row r="9385" spans="3:13" x14ac:dyDescent="0.3">
      <c r="C9385" s="2"/>
      <c r="L9385" s="4">
        <v>0.67022373568401805</v>
      </c>
      <c r="M9385" s="28">
        <f t="shared" si="155"/>
        <v>480</v>
      </c>
    </row>
    <row r="9386" spans="3:13" x14ac:dyDescent="0.3">
      <c r="C9386" s="2"/>
      <c r="L9386" s="4">
        <v>0.92361741195582669</v>
      </c>
      <c r="M9386" s="27">
        <f t="shared" si="155"/>
        <v>1000</v>
      </c>
    </row>
    <row r="9387" spans="3:13" x14ac:dyDescent="0.3">
      <c r="C9387" s="2"/>
      <c r="L9387" s="4">
        <v>0.20855958816783848</v>
      </c>
      <c r="M9387" s="28">
        <f t="shared" si="155"/>
        <v>-1040</v>
      </c>
    </row>
    <row r="9388" spans="3:13" x14ac:dyDescent="0.3">
      <c r="C9388" s="2"/>
      <c r="L9388" s="4">
        <v>0.83603404925904334</v>
      </c>
      <c r="M9388" s="27">
        <f t="shared" si="155"/>
        <v>1000</v>
      </c>
    </row>
    <row r="9389" spans="3:13" x14ac:dyDescent="0.3">
      <c r="C9389" s="2"/>
      <c r="L9389" s="4">
        <v>0.34741984487139754</v>
      </c>
      <c r="M9389" s="28">
        <f t="shared" si="155"/>
        <v>-540</v>
      </c>
    </row>
    <row r="9390" spans="3:13" x14ac:dyDescent="0.3">
      <c r="C9390" s="2"/>
      <c r="L9390" s="4">
        <v>0.21559369795750605</v>
      </c>
      <c r="M9390" s="27">
        <f t="shared" si="155"/>
        <v>-1040</v>
      </c>
    </row>
    <row r="9391" spans="3:13" x14ac:dyDescent="0.3">
      <c r="C9391" s="2"/>
      <c r="L9391" s="4">
        <v>0.8961325421648253</v>
      </c>
      <c r="M9391" s="28">
        <f t="shared" si="155"/>
        <v>1000</v>
      </c>
    </row>
    <row r="9392" spans="3:13" x14ac:dyDescent="0.3">
      <c r="C9392" s="2"/>
      <c r="L9392" s="4">
        <v>0.88423035899541791</v>
      </c>
      <c r="M9392" s="27">
        <f t="shared" si="155"/>
        <v>1000</v>
      </c>
    </row>
    <row r="9393" spans="3:13" x14ac:dyDescent="0.3">
      <c r="C9393" s="2"/>
      <c r="L9393" s="4">
        <v>0.21999003483823054</v>
      </c>
      <c r="M9393" s="28">
        <f t="shared" si="155"/>
        <v>-1040</v>
      </c>
    </row>
    <row r="9394" spans="3:13" x14ac:dyDescent="0.3">
      <c r="C9394" s="2"/>
      <c r="L9394" s="4">
        <v>0.82167341221472989</v>
      </c>
      <c r="M9394" s="27">
        <f t="shared" si="155"/>
        <v>1000</v>
      </c>
    </row>
    <row r="9395" spans="3:13" x14ac:dyDescent="0.3">
      <c r="C9395" s="2"/>
      <c r="L9395" s="4">
        <v>0.79792262158547167</v>
      </c>
      <c r="M9395" s="28">
        <f t="shared" si="155"/>
        <v>1000</v>
      </c>
    </row>
    <row r="9396" spans="3:13" x14ac:dyDescent="0.3">
      <c r="C9396" s="2"/>
      <c r="L9396" s="4">
        <v>0.69280667240137317</v>
      </c>
      <c r="M9396" s="27">
        <f t="shared" si="155"/>
        <v>480</v>
      </c>
    </row>
    <row r="9397" spans="3:13" x14ac:dyDescent="0.3">
      <c r="C9397" s="2"/>
      <c r="L9397" s="4">
        <v>0.37784867387677223</v>
      </c>
      <c r="M9397" s="28">
        <f t="shared" si="155"/>
        <v>-540</v>
      </c>
    </row>
    <row r="9398" spans="3:13" x14ac:dyDescent="0.3">
      <c r="C9398" s="2"/>
      <c r="L9398" s="4">
        <v>0.53656484710725494</v>
      </c>
      <c r="M9398" s="27">
        <f t="shared" si="155"/>
        <v>480</v>
      </c>
    </row>
    <row r="9399" spans="3:13" x14ac:dyDescent="0.3">
      <c r="C9399" s="2"/>
      <c r="L9399" s="4">
        <v>0.85064496849722304</v>
      </c>
      <c r="M9399" s="28">
        <f t="shared" si="155"/>
        <v>1000</v>
      </c>
    </row>
    <row r="9400" spans="3:13" x14ac:dyDescent="0.3">
      <c r="C9400" s="2"/>
      <c r="L9400" s="4">
        <v>0.88569400379348551</v>
      </c>
      <c r="M9400" s="27">
        <f t="shared" si="155"/>
        <v>1000</v>
      </c>
    </row>
    <row r="9401" spans="3:13" x14ac:dyDescent="0.3">
      <c r="C9401" s="2"/>
      <c r="L9401" s="4">
        <v>0.85577375915672182</v>
      </c>
      <c r="M9401" s="28">
        <f t="shared" si="155"/>
        <v>1000</v>
      </c>
    </row>
    <row r="9402" spans="3:13" x14ac:dyDescent="0.3">
      <c r="C9402" s="2"/>
      <c r="L9402" s="4">
        <v>0.22986786310982321</v>
      </c>
      <c r="M9402" s="27">
        <f t="shared" si="155"/>
        <v>-540</v>
      </c>
    </row>
    <row r="9403" spans="3:13" x14ac:dyDescent="0.3">
      <c r="C9403" s="2"/>
      <c r="L9403" s="4">
        <v>0.61048618945862965</v>
      </c>
      <c r="M9403" s="28">
        <f t="shared" si="155"/>
        <v>480</v>
      </c>
    </row>
    <row r="9404" spans="3:13" x14ac:dyDescent="0.3">
      <c r="C9404" s="2"/>
      <c r="L9404" s="4">
        <v>0.93566591633614138</v>
      </c>
      <c r="M9404" s="27">
        <f t="shared" si="155"/>
        <v>1000</v>
      </c>
    </row>
    <row r="9405" spans="3:13" x14ac:dyDescent="0.3">
      <c r="C9405" s="2"/>
      <c r="L9405" s="4">
        <v>0.49939013534820875</v>
      </c>
      <c r="M9405" s="28">
        <f t="shared" si="155"/>
        <v>480</v>
      </c>
    </row>
    <row r="9406" spans="3:13" x14ac:dyDescent="0.3">
      <c r="C9406" s="2"/>
      <c r="L9406" s="4">
        <v>0.35007098055769892</v>
      </c>
      <c r="M9406" s="27">
        <f t="shared" si="155"/>
        <v>-540</v>
      </c>
    </row>
    <row r="9407" spans="3:13" x14ac:dyDescent="0.3">
      <c r="C9407" s="2"/>
      <c r="L9407" s="4">
        <v>0.9941142914246901</v>
      </c>
      <c r="M9407" s="28">
        <f t="shared" si="155"/>
        <v>1000</v>
      </c>
    </row>
    <row r="9408" spans="3:13" x14ac:dyDescent="0.3">
      <c r="C9408" s="2"/>
      <c r="L9408" s="4">
        <v>6.8647662637066897E-2</v>
      </c>
      <c r="M9408" s="27">
        <f t="shared" si="155"/>
        <v>-1040</v>
      </c>
    </row>
    <row r="9409" spans="3:13" x14ac:dyDescent="0.3">
      <c r="C9409" s="2"/>
      <c r="L9409" s="4">
        <v>0.47881909182248039</v>
      </c>
      <c r="M9409" s="28">
        <f t="shared" si="155"/>
        <v>480</v>
      </c>
    </row>
    <row r="9410" spans="3:13" x14ac:dyDescent="0.3">
      <c r="C9410" s="2"/>
      <c r="L9410" s="4">
        <v>0.57533123698154853</v>
      </c>
      <c r="M9410" s="27">
        <f t="shared" si="155"/>
        <v>480</v>
      </c>
    </row>
    <row r="9411" spans="3:13" x14ac:dyDescent="0.3">
      <c r="C9411" s="2"/>
      <c r="L9411" s="4">
        <v>9.3547667391964406E-3</v>
      </c>
      <c r="M9411" s="28">
        <f t="shared" si="155"/>
        <v>-1040</v>
      </c>
    </row>
    <row r="9412" spans="3:13" x14ac:dyDescent="0.3">
      <c r="C9412" s="2"/>
      <c r="L9412" s="4">
        <v>0.1496793906463878</v>
      </c>
      <c r="M9412" s="27">
        <f t="shared" si="155"/>
        <v>-1040</v>
      </c>
    </row>
    <row r="9413" spans="3:13" x14ac:dyDescent="0.3">
      <c r="C9413" s="2"/>
      <c r="L9413" s="4">
        <v>0.85890741461634612</v>
      </c>
      <c r="M9413" s="28">
        <f t="shared" ref="M9413:M9476" si="156">IF(L9413&gt;$D$19,$E$18,IF(L9413&gt;$D$20,$E$19,IF(L9413&gt;$D$21,$E$20,$E$21)))</f>
        <v>1000</v>
      </c>
    </row>
    <row r="9414" spans="3:13" x14ac:dyDescent="0.3">
      <c r="C9414" s="2"/>
      <c r="L9414" s="4">
        <v>0.1168093430808832</v>
      </c>
      <c r="M9414" s="27">
        <f t="shared" si="156"/>
        <v>-1040</v>
      </c>
    </row>
    <row r="9415" spans="3:13" x14ac:dyDescent="0.3">
      <c r="C9415" s="2"/>
      <c r="L9415" s="4">
        <v>0.23303040415953202</v>
      </c>
      <c r="M9415" s="28">
        <f t="shared" si="156"/>
        <v>-540</v>
      </c>
    </row>
    <row r="9416" spans="3:13" x14ac:dyDescent="0.3">
      <c r="C9416" s="2"/>
      <c r="L9416" s="4">
        <v>0.38604341673373976</v>
      </c>
      <c r="M9416" s="27">
        <f t="shared" si="156"/>
        <v>-540</v>
      </c>
    </row>
    <row r="9417" spans="3:13" x14ac:dyDescent="0.3">
      <c r="C9417" s="2"/>
      <c r="L9417" s="4">
        <v>0.16258309241293933</v>
      </c>
      <c r="M9417" s="28">
        <f t="shared" si="156"/>
        <v>-1040</v>
      </c>
    </row>
    <row r="9418" spans="3:13" x14ac:dyDescent="0.3">
      <c r="C9418" s="2"/>
      <c r="L9418" s="4">
        <v>0.14707597016030782</v>
      </c>
      <c r="M9418" s="27">
        <f t="shared" si="156"/>
        <v>-1040</v>
      </c>
    </row>
    <row r="9419" spans="3:13" x14ac:dyDescent="0.3">
      <c r="C9419" s="2"/>
      <c r="L9419" s="4">
        <v>0.4493901294763456</v>
      </c>
      <c r="M9419" s="28">
        <f t="shared" si="156"/>
        <v>480</v>
      </c>
    </row>
    <row r="9420" spans="3:13" x14ac:dyDescent="0.3">
      <c r="C9420" s="2"/>
      <c r="L9420" s="4">
        <v>0.41480391087595236</v>
      </c>
      <c r="M9420" s="27">
        <f t="shared" si="156"/>
        <v>-540</v>
      </c>
    </row>
    <row r="9421" spans="3:13" x14ac:dyDescent="0.3">
      <c r="C9421" s="2"/>
      <c r="L9421" s="4">
        <v>0.31042899466138274</v>
      </c>
      <c r="M9421" s="28">
        <f t="shared" si="156"/>
        <v>-540</v>
      </c>
    </row>
    <row r="9422" spans="3:13" x14ac:dyDescent="0.3">
      <c r="C9422" s="2"/>
      <c r="L9422" s="4">
        <v>0.85593110527666938</v>
      </c>
      <c r="M9422" s="27">
        <f t="shared" si="156"/>
        <v>1000</v>
      </c>
    </row>
    <row r="9423" spans="3:13" x14ac:dyDescent="0.3">
      <c r="C9423" s="2"/>
      <c r="L9423" s="4">
        <v>3.3318278447361793E-2</v>
      </c>
      <c r="M9423" s="28">
        <f t="shared" si="156"/>
        <v>-1040</v>
      </c>
    </row>
    <row r="9424" spans="3:13" x14ac:dyDescent="0.3">
      <c r="C9424" s="2"/>
      <c r="L9424" s="4">
        <v>0.65271485147489861</v>
      </c>
      <c r="M9424" s="27">
        <f t="shared" si="156"/>
        <v>480</v>
      </c>
    </row>
    <row r="9425" spans="3:13" x14ac:dyDescent="0.3">
      <c r="C9425" s="2"/>
      <c r="L9425" s="4">
        <v>0.9182968961571647</v>
      </c>
      <c r="M9425" s="28">
        <f t="shared" si="156"/>
        <v>1000</v>
      </c>
    </row>
    <row r="9426" spans="3:13" x14ac:dyDescent="0.3">
      <c r="C9426" s="2"/>
      <c r="L9426" s="4">
        <v>0.55473679424473432</v>
      </c>
      <c r="M9426" s="27">
        <f t="shared" si="156"/>
        <v>480</v>
      </c>
    </row>
    <row r="9427" spans="3:13" x14ac:dyDescent="0.3">
      <c r="C9427" s="2"/>
      <c r="L9427" s="4">
        <v>0.12908494642728752</v>
      </c>
      <c r="M9427" s="28">
        <f t="shared" si="156"/>
        <v>-1040</v>
      </c>
    </row>
    <row r="9428" spans="3:13" x14ac:dyDescent="0.3">
      <c r="C9428" s="2"/>
      <c r="L9428" s="4">
        <v>0.10056676973460343</v>
      </c>
      <c r="M9428" s="27">
        <f t="shared" si="156"/>
        <v>-1040</v>
      </c>
    </row>
    <row r="9429" spans="3:13" x14ac:dyDescent="0.3">
      <c r="C9429" s="2"/>
      <c r="L9429" s="4">
        <v>0.69476140881734971</v>
      </c>
      <c r="M9429" s="28">
        <f t="shared" si="156"/>
        <v>480</v>
      </c>
    </row>
    <row r="9430" spans="3:13" x14ac:dyDescent="0.3">
      <c r="C9430" s="2"/>
      <c r="L9430" s="4">
        <v>0.31101791255168021</v>
      </c>
      <c r="M9430" s="27">
        <f t="shared" si="156"/>
        <v>-540</v>
      </c>
    </row>
    <row r="9431" spans="3:13" x14ac:dyDescent="0.3">
      <c r="C9431" s="2"/>
      <c r="L9431" s="4">
        <v>0.39214529729200642</v>
      </c>
      <c r="M9431" s="28">
        <f t="shared" si="156"/>
        <v>-540</v>
      </c>
    </row>
    <row r="9432" spans="3:13" x14ac:dyDescent="0.3">
      <c r="C9432" s="2"/>
      <c r="L9432" s="4">
        <v>0.43576040815937478</v>
      </c>
      <c r="M9432" s="27">
        <f t="shared" si="156"/>
        <v>480</v>
      </c>
    </row>
    <row r="9433" spans="3:13" x14ac:dyDescent="0.3">
      <c r="C9433" s="2"/>
      <c r="L9433" s="4">
        <v>0.85902281712869022</v>
      </c>
      <c r="M9433" s="28">
        <f t="shared" si="156"/>
        <v>1000</v>
      </c>
    </row>
    <row r="9434" spans="3:13" x14ac:dyDescent="0.3">
      <c r="C9434" s="2"/>
      <c r="L9434" s="4">
        <v>0.50380231524070684</v>
      </c>
      <c r="M9434" s="27">
        <f t="shared" si="156"/>
        <v>480</v>
      </c>
    </row>
    <row r="9435" spans="3:13" x14ac:dyDescent="0.3">
      <c r="C9435" s="2"/>
      <c r="L9435" s="4">
        <v>9.2251409944174245E-2</v>
      </c>
      <c r="M9435" s="28">
        <f t="shared" si="156"/>
        <v>-1040</v>
      </c>
    </row>
    <row r="9436" spans="3:13" x14ac:dyDescent="0.3">
      <c r="C9436" s="2"/>
      <c r="L9436" s="4">
        <v>0.91409860082594463</v>
      </c>
      <c r="M9436" s="27">
        <f t="shared" si="156"/>
        <v>1000</v>
      </c>
    </row>
    <row r="9437" spans="3:13" x14ac:dyDescent="0.3">
      <c r="C9437" s="2"/>
      <c r="L9437" s="4">
        <v>0.65745958706297014</v>
      </c>
      <c r="M9437" s="28">
        <f t="shared" si="156"/>
        <v>480</v>
      </c>
    </row>
    <row r="9438" spans="3:13" x14ac:dyDescent="0.3">
      <c r="C9438" s="2"/>
      <c r="L9438" s="4">
        <v>0.99516139229568801</v>
      </c>
      <c r="M9438" s="27">
        <f t="shared" si="156"/>
        <v>1000</v>
      </c>
    </row>
    <row r="9439" spans="3:13" x14ac:dyDescent="0.3">
      <c r="C9439" s="2"/>
      <c r="L9439" s="4">
        <v>0.10513478521398645</v>
      </c>
      <c r="M9439" s="28">
        <f t="shared" si="156"/>
        <v>-1040</v>
      </c>
    </row>
    <row r="9440" spans="3:13" x14ac:dyDescent="0.3">
      <c r="C9440" s="2"/>
      <c r="L9440" s="4">
        <v>0.66155683015653222</v>
      </c>
      <c r="M9440" s="27">
        <f t="shared" si="156"/>
        <v>480</v>
      </c>
    </row>
    <row r="9441" spans="3:13" x14ac:dyDescent="0.3">
      <c r="C9441" s="2"/>
      <c r="L9441" s="4">
        <v>0.81223347510018618</v>
      </c>
      <c r="M9441" s="28">
        <f t="shared" si="156"/>
        <v>1000</v>
      </c>
    </row>
    <row r="9442" spans="3:13" x14ac:dyDescent="0.3">
      <c r="C9442" s="2"/>
      <c r="L9442" s="4">
        <v>0.7178620875537528</v>
      </c>
      <c r="M9442" s="27">
        <f t="shared" si="156"/>
        <v>480</v>
      </c>
    </row>
    <row r="9443" spans="3:13" x14ac:dyDescent="0.3">
      <c r="C9443" s="2"/>
      <c r="L9443" s="4">
        <v>0.57845806510386077</v>
      </c>
      <c r="M9443" s="28">
        <f t="shared" si="156"/>
        <v>480</v>
      </c>
    </row>
    <row r="9444" spans="3:13" x14ac:dyDescent="0.3">
      <c r="C9444" s="2"/>
      <c r="L9444" s="4">
        <v>0.12161866968271506</v>
      </c>
      <c r="M9444" s="27">
        <f t="shared" si="156"/>
        <v>-1040</v>
      </c>
    </row>
    <row r="9445" spans="3:13" x14ac:dyDescent="0.3">
      <c r="C9445" s="2"/>
      <c r="L9445" s="4">
        <v>0.54694878318790929</v>
      </c>
      <c r="M9445" s="28">
        <f t="shared" si="156"/>
        <v>480</v>
      </c>
    </row>
    <row r="9446" spans="3:13" x14ac:dyDescent="0.3">
      <c r="C9446" s="2"/>
      <c r="L9446" s="4">
        <v>0.36335228784844964</v>
      </c>
      <c r="M9446" s="27">
        <f t="shared" si="156"/>
        <v>-540</v>
      </c>
    </row>
    <row r="9447" spans="3:13" x14ac:dyDescent="0.3">
      <c r="C9447" s="2"/>
      <c r="L9447" s="4">
        <v>0.96860564162966789</v>
      </c>
      <c r="M9447" s="28">
        <f t="shared" si="156"/>
        <v>1000</v>
      </c>
    </row>
    <row r="9448" spans="3:13" x14ac:dyDescent="0.3">
      <c r="C9448" s="2"/>
      <c r="L9448" s="4">
        <v>0.54789954940574359</v>
      </c>
      <c r="M9448" s="27">
        <f t="shared" si="156"/>
        <v>480</v>
      </c>
    </row>
    <row r="9449" spans="3:13" x14ac:dyDescent="0.3">
      <c r="C9449" s="2"/>
      <c r="L9449" s="4">
        <v>0.24846141148404233</v>
      </c>
      <c r="M9449" s="28">
        <f t="shared" si="156"/>
        <v>-540</v>
      </c>
    </row>
    <row r="9450" spans="3:13" x14ac:dyDescent="0.3">
      <c r="C9450" s="2"/>
      <c r="L9450" s="4">
        <v>0.83674546594111776</v>
      </c>
      <c r="M9450" s="27">
        <f t="shared" si="156"/>
        <v>1000</v>
      </c>
    </row>
    <row r="9451" spans="3:13" x14ac:dyDescent="0.3">
      <c r="C9451" s="2"/>
      <c r="L9451" s="4">
        <v>0.45684748704745959</v>
      </c>
      <c r="M9451" s="28">
        <f t="shared" si="156"/>
        <v>480</v>
      </c>
    </row>
    <row r="9452" spans="3:13" x14ac:dyDescent="0.3">
      <c r="C9452" s="2"/>
      <c r="L9452" s="4">
        <v>0.54213960633915992</v>
      </c>
      <c r="M9452" s="27">
        <f t="shared" si="156"/>
        <v>480</v>
      </c>
    </row>
    <row r="9453" spans="3:13" x14ac:dyDescent="0.3">
      <c r="C9453" s="2"/>
      <c r="L9453" s="4">
        <v>0.4453445048012511</v>
      </c>
      <c r="M9453" s="28">
        <f t="shared" si="156"/>
        <v>480</v>
      </c>
    </row>
    <row r="9454" spans="3:13" x14ac:dyDescent="0.3">
      <c r="C9454" s="2"/>
      <c r="L9454" s="4">
        <v>0.86164417904778989</v>
      </c>
      <c r="M9454" s="27">
        <f t="shared" si="156"/>
        <v>1000</v>
      </c>
    </row>
    <row r="9455" spans="3:13" x14ac:dyDescent="0.3">
      <c r="C9455" s="2"/>
      <c r="L9455" s="4">
        <v>0.22140572765034305</v>
      </c>
      <c r="M9455" s="28">
        <f t="shared" si="156"/>
        <v>-1040</v>
      </c>
    </row>
    <row r="9456" spans="3:13" x14ac:dyDescent="0.3">
      <c r="C9456" s="2"/>
      <c r="L9456" s="4">
        <v>6.8012408297412397E-2</v>
      </c>
      <c r="M9456" s="27">
        <f t="shared" si="156"/>
        <v>-1040</v>
      </c>
    </row>
    <row r="9457" spans="3:13" x14ac:dyDescent="0.3">
      <c r="C9457" s="2"/>
      <c r="L9457" s="4">
        <v>0.48094953940260965</v>
      </c>
      <c r="M9457" s="28">
        <f t="shared" si="156"/>
        <v>480</v>
      </c>
    </row>
    <row r="9458" spans="3:13" x14ac:dyDescent="0.3">
      <c r="C9458" s="2"/>
      <c r="L9458" s="4">
        <v>0.20898981244848924</v>
      </c>
      <c r="M9458" s="27">
        <f t="shared" si="156"/>
        <v>-1040</v>
      </c>
    </row>
    <row r="9459" spans="3:13" x14ac:dyDescent="0.3">
      <c r="C9459" s="2"/>
      <c r="L9459" s="4">
        <v>0.59275044251639075</v>
      </c>
      <c r="M9459" s="28">
        <f t="shared" si="156"/>
        <v>480</v>
      </c>
    </row>
    <row r="9460" spans="3:13" x14ac:dyDescent="0.3">
      <c r="C9460" s="2"/>
      <c r="L9460" s="4">
        <v>0.51745738325970014</v>
      </c>
      <c r="M9460" s="27">
        <f t="shared" si="156"/>
        <v>480</v>
      </c>
    </row>
    <row r="9461" spans="3:13" x14ac:dyDescent="0.3">
      <c r="C9461" s="2"/>
      <c r="L9461" s="4">
        <v>0.20186317479464</v>
      </c>
      <c r="M9461" s="28">
        <f t="shared" si="156"/>
        <v>-1040</v>
      </c>
    </row>
    <row r="9462" spans="3:13" x14ac:dyDescent="0.3">
      <c r="C9462" s="2"/>
      <c r="L9462" s="4">
        <v>0.3298173952697675</v>
      </c>
      <c r="M9462" s="27">
        <f t="shared" si="156"/>
        <v>-540</v>
      </c>
    </row>
    <row r="9463" spans="3:13" x14ac:dyDescent="0.3">
      <c r="C9463" s="2"/>
      <c r="L9463" s="4">
        <v>0.11194679580646494</v>
      </c>
      <c r="M9463" s="28">
        <f t="shared" si="156"/>
        <v>-1040</v>
      </c>
    </row>
    <row r="9464" spans="3:13" x14ac:dyDescent="0.3">
      <c r="C9464" s="2"/>
      <c r="L9464" s="4">
        <v>0.10405906333321746</v>
      </c>
      <c r="M9464" s="27">
        <f t="shared" si="156"/>
        <v>-1040</v>
      </c>
    </row>
    <row r="9465" spans="3:13" x14ac:dyDescent="0.3">
      <c r="C9465" s="2"/>
      <c r="L9465" s="4">
        <v>0.55693486948732296</v>
      </c>
      <c r="M9465" s="28">
        <f t="shared" si="156"/>
        <v>480</v>
      </c>
    </row>
    <row r="9466" spans="3:13" x14ac:dyDescent="0.3">
      <c r="C9466" s="2"/>
      <c r="L9466" s="4">
        <v>0.76837514824070741</v>
      </c>
      <c r="M9466" s="27">
        <f t="shared" si="156"/>
        <v>1000</v>
      </c>
    </row>
    <row r="9467" spans="3:13" x14ac:dyDescent="0.3">
      <c r="C9467" s="2"/>
      <c r="L9467" s="4">
        <v>0.98171395570799436</v>
      </c>
      <c r="M9467" s="28">
        <f t="shared" si="156"/>
        <v>1000</v>
      </c>
    </row>
    <row r="9468" spans="3:13" x14ac:dyDescent="0.3">
      <c r="C9468" s="2"/>
      <c r="L9468" s="4">
        <v>0.58422257991873239</v>
      </c>
      <c r="M9468" s="27">
        <f t="shared" si="156"/>
        <v>480</v>
      </c>
    </row>
    <row r="9469" spans="3:13" x14ac:dyDescent="0.3">
      <c r="C9469" s="2"/>
      <c r="L9469" s="4">
        <v>0.91263951670437049</v>
      </c>
      <c r="M9469" s="28">
        <f t="shared" si="156"/>
        <v>1000</v>
      </c>
    </row>
    <row r="9470" spans="3:13" x14ac:dyDescent="0.3">
      <c r="C9470" s="2"/>
      <c r="L9470" s="4">
        <v>0.55830788200077863</v>
      </c>
      <c r="M9470" s="27">
        <f t="shared" si="156"/>
        <v>480</v>
      </c>
    </row>
    <row r="9471" spans="3:13" x14ac:dyDescent="0.3">
      <c r="C9471" s="2"/>
      <c r="L9471" s="4">
        <v>0.8874935951068974</v>
      </c>
      <c r="M9471" s="28">
        <f t="shared" si="156"/>
        <v>1000</v>
      </c>
    </row>
    <row r="9472" spans="3:13" x14ac:dyDescent="0.3">
      <c r="C9472" s="2"/>
      <c r="L9472" s="4">
        <v>0.72839258058802836</v>
      </c>
      <c r="M9472" s="27">
        <f t="shared" si="156"/>
        <v>480</v>
      </c>
    </row>
    <row r="9473" spans="3:13" x14ac:dyDescent="0.3">
      <c r="C9473" s="2"/>
      <c r="L9473" s="4">
        <v>0.83136932135470376</v>
      </c>
      <c r="M9473" s="28">
        <f t="shared" si="156"/>
        <v>1000</v>
      </c>
    </row>
    <row r="9474" spans="3:13" x14ac:dyDescent="0.3">
      <c r="C9474" s="2"/>
      <c r="L9474" s="4">
        <v>0.71309375310239909</v>
      </c>
      <c r="M9474" s="27">
        <f t="shared" si="156"/>
        <v>480</v>
      </c>
    </row>
    <row r="9475" spans="3:13" x14ac:dyDescent="0.3">
      <c r="C9475" s="2"/>
      <c r="L9475" s="4">
        <v>0.99026186301897756</v>
      </c>
      <c r="M9475" s="28">
        <f t="shared" si="156"/>
        <v>1000</v>
      </c>
    </row>
    <row r="9476" spans="3:13" x14ac:dyDescent="0.3">
      <c r="C9476" s="2"/>
      <c r="L9476" s="4">
        <v>0.55450365505677368</v>
      </c>
      <c r="M9476" s="27">
        <f t="shared" si="156"/>
        <v>480</v>
      </c>
    </row>
    <row r="9477" spans="3:13" x14ac:dyDescent="0.3">
      <c r="C9477" s="2"/>
      <c r="L9477" s="4">
        <v>0.35013089525542529</v>
      </c>
      <c r="M9477" s="28">
        <f t="shared" ref="M9477:M9540" si="157">IF(L9477&gt;$D$19,$E$18,IF(L9477&gt;$D$20,$E$19,IF(L9477&gt;$D$21,$E$20,$E$21)))</f>
        <v>-540</v>
      </c>
    </row>
    <row r="9478" spans="3:13" x14ac:dyDescent="0.3">
      <c r="C9478" s="2"/>
      <c r="L9478" s="4">
        <v>0.65658468574788253</v>
      </c>
      <c r="M9478" s="27">
        <f t="shared" si="157"/>
        <v>480</v>
      </c>
    </row>
    <row r="9479" spans="3:13" x14ac:dyDescent="0.3">
      <c r="C9479" s="2"/>
      <c r="L9479" s="4">
        <v>0.54978194922326695</v>
      </c>
      <c r="M9479" s="28">
        <f t="shared" si="157"/>
        <v>480</v>
      </c>
    </row>
    <row r="9480" spans="3:13" x14ac:dyDescent="0.3">
      <c r="C9480" s="2"/>
      <c r="L9480" s="4">
        <v>0.99935222103354504</v>
      </c>
      <c r="M9480" s="27">
        <f t="shared" si="157"/>
        <v>1000</v>
      </c>
    </row>
    <row r="9481" spans="3:13" x14ac:dyDescent="0.3">
      <c r="C9481" s="2"/>
      <c r="L9481" s="4">
        <v>0.70676659433768341</v>
      </c>
      <c r="M9481" s="28">
        <f t="shared" si="157"/>
        <v>480</v>
      </c>
    </row>
    <row r="9482" spans="3:13" x14ac:dyDescent="0.3">
      <c r="C9482" s="2"/>
      <c r="L9482" s="4">
        <v>0.76296921955092734</v>
      </c>
      <c r="M9482" s="27">
        <f t="shared" si="157"/>
        <v>1000</v>
      </c>
    </row>
    <row r="9483" spans="3:13" x14ac:dyDescent="0.3">
      <c r="C9483" s="2"/>
      <c r="L9483" s="4">
        <v>0.48834719988178077</v>
      </c>
      <c r="M9483" s="28">
        <f t="shared" si="157"/>
        <v>480</v>
      </c>
    </row>
    <row r="9484" spans="3:13" x14ac:dyDescent="0.3">
      <c r="C9484" s="2"/>
      <c r="L9484" s="4">
        <v>0.70932691116020752</v>
      </c>
      <c r="M9484" s="27">
        <f t="shared" si="157"/>
        <v>480</v>
      </c>
    </row>
    <row r="9485" spans="3:13" x14ac:dyDescent="0.3">
      <c r="C9485" s="2"/>
      <c r="L9485" s="4">
        <v>0.51456268953883944</v>
      </c>
      <c r="M9485" s="28">
        <f t="shared" si="157"/>
        <v>480</v>
      </c>
    </row>
    <row r="9486" spans="3:13" x14ac:dyDescent="0.3">
      <c r="C9486" s="2"/>
      <c r="L9486" s="4">
        <v>0.23566094320873854</v>
      </c>
      <c r="M9486" s="27">
        <f t="shared" si="157"/>
        <v>-540</v>
      </c>
    </row>
    <row r="9487" spans="3:13" x14ac:dyDescent="0.3">
      <c r="C9487" s="2"/>
      <c r="L9487" s="4">
        <v>9.4402015616359525E-2</v>
      </c>
      <c r="M9487" s="28">
        <f t="shared" si="157"/>
        <v>-1040</v>
      </c>
    </row>
    <row r="9488" spans="3:13" x14ac:dyDescent="0.3">
      <c r="C9488" s="2"/>
      <c r="L9488" s="4">
        <v>0.92877337065270837</v>
      </c>
      <c r="M9488" s="27">
        <f t="shared" si="157"/>
        <v>1000</v>
      </c>
    </row>
    <row r="9489" spans="3:13" x14ac:dyDescent="0.3">
      <c r="C9489" s="2"/>
      <c r="L9489" s="4">
        <v>1.0892512643092656E-2</v>
      </c>
      <c r="M9489" s="28">
        <f t="shared" si="157"/>
        <v>-1040</v>
      </c>
    </row>
    <row r="9490" spans="3:13" x14ac:dyDescent="0.3">
      <c r="C9490" s="2"/>
      <c r="L9490" s="4">
        <v>0.4903020146831667</v>
      </c>
      <c r="M9490" s="27">
        <f t="shared" si="157"/>
        <v>480</v>
      </c>
    </row>
    <row r="9491" spans="3:13" x14ac:dyDescent="0.3">
      <c r="C9491" s="2"/>
      <c r="L9491" s="4">
        <v>0.39334377840210544</v>
      </c>
      <c r="M9491" s="28">
        <f t="shared" si="157"/>
        <v>-540</v>
      </c>
    </row>
    <row r="9492" spans="3:13" x14ac:dyDescent="0.3">
      <c r="C9492" s="2"/>
      <c r="L9492" s="4">
        <v>0.16398108543891088</v>
      </c>
      <c r="M9492" s="27">
        <f t="shared" si="157"/>
        <v>-1040</v>
      </c>
    </row>
    <row r="9493" spans="3:13" x14ac:dyDescent="0.3">
      <c r="C9493" s="2"/>
      <c r="L9493" s="4">
        <v>0.13786649647742533</v>
      </c>
      <c r="M9493" s="28">
        <f t="shared" si="157"/>
        <v>-1040</v>
      </c>
    </row>
    <row r="9494" spans="3:13" x14ac:dyDescent="0.3">
      <c r="C9494" s="2"/>
      <c r="L9494" s="4">
        <v>0.28018461915611226</v>
      </c>
      <c r="M9494" s="27">
        <f t="shared" si="157"/>
        <v>-540</v>
      </c>
    </row>
    <row r="9495" spans="3:13" x14ac:dyDescent="0.3">
      <c r="C9495" s="2"/>
      <c r="L9495" s="4">
        <v>0.88487075697390183</v>
      </c>
      <c r="M9495" s="28">
        <f t="shared" si="157"/>
        <v>1000</v>
      </c>
    </row>
    <row r="9496" spans="3:13" x14ac:dyDescent="0.3">
      <c r="C9496" s="2"/>
      <c r="L9496" s="4">
        <v>0.67414732893944007</v>
      </c>
      <c r="M9496" s="27">
        <f t="shared" si="157"/>
        <v>480</v>
      </c>
    </row>
    <row r="9497" spans="3:13" x14ac:dyDescent="0.3">
      <c r="C9497" s="2"/>
      <c r="L9497" s="4">
        <v>0.23597130411757283</v>
      </c>
      <c r="M9497" s="28">
        <f t="shared" si="157"/>
        <v>-540</v>
      </c>
    </row>
    <row r="9498" spans="3:13" x14ac:dyDescent="0.3">
      <c r="C9498" s="2"/>
      <c r="L9498" s="4">
        <v>0.3147768949069103</v>
      </c>
      <c r="M9498" s="27">
        <f t="shared" si="157"/>
        <v>-540</v>
      </c>
    </row>
    <row r="9499" spans="3:13" x14ac:dyDescent="0.3">
      <c r="C9499" s="2"/>
      <c r="L9499" s="4">
        <v>0.20627449045583379</v>
      </c>
      <c r="M9499" s="28">
        <f t="shared" si="157"/>
        <v>-1040</v>
      </c>
    </row>
    <row r="9500" spans="3:13" x14ac:dyDescent="0.3">
      <c r="C9500" s="2"/>
      <c r="L9500" s="4">
        <v>0.5127894440613463</v>
      </c>
      <c r="M9500" s="27">
        <f t="shared" si="157"/>
        <v>480</v>
      </c>
    </row>
    <row r="9501" spans="3:13" x14ac:dyDescent="0.3">
      <c r="C9501" s="2"/>
      <c r="L9501" s="4">
        <v>0.76361434842980846</v>
      </c>
      <c r="M9501" s="28">
        <f t="shared" si="157"/>
        <v>1000</v>
      </c>
    </row>
    <row r="9502" spans="3:13" x14ac:dyDescent="0.3">
      <c r="C9502" s="2"/>
      <c r="L9502" s="4">
        <v>0.45711651925428631</v>
      </c>
      <c r="M9502" s="27">
        <f t="shared" si="157"/>
        <v>480</v>
      </c>
    </row>
    <row r="9503" spans="3:13" x14ac:dyDescent="0.3">
      <c r="C9503" s="2"/>
      <c r="L9503" s="4">
        <v>7.489283114006462E-2</v>
      </c>
      <c r="M9503" s="28">
        <f t="shared" si="157"/>
        <v>-1040</v>
      </c>
    </row>
    <row r="9504" spans="3:13" x14ac:dyDescent="0.3">
      <c r="C9504" s="2"/>
      <c r="L9504" s="4">
        <v>0.49983098114976054</v>
      </c>
      <c r="M9504" s="27">
        <f t="shared" si="157"/>
        <v>480</v>
      </c>
    </row>
    <row r="9505" spans="3:13" x14ac:dyDescent="0.3">
      <c r="C9505" s="2"/>
      <c r="L9505" s="4">
        <v>0.54575325300423239</v>
      </c>
      <c r="M9505" s="28">
        <f t="shared" si="157"/>
        <v>480</v>
      </c>
    </row>
    <row r="9506" spans="3:13" x14ac:dyDescent="0.3">
      <c r="C9506" s="2"/>
      <c r="L9506" s="4">
        <v>0.38732315231400549</v>
      </c>
      <c r="M9506" s="27">
        <f t="shared" si="157"/>
        <v>-540</v>
      </c>
    </row>
    <row r="9507" spans="3:13" x14ac:dyDescent="0.3">
      <c r="C9507" s="2"/>
      <c r="L9507" s="4">
        <v>0.51653022272127114</v>
      </c>
      <c r="M9507" s="28">
        <f t="shared" si="157"/>
        <v>480</v>
      </c>
    </row>
    <row r="9508" spans="3:13" x14ac:dyDescent="0.3">
      <c r="C9508" s="2"/>
      <c r="L9508" s="4">
        <v>0.52663441616983153</v>
      </c>
      <c r="M9508" s="27">
        <f t="shared" si="157"/>
        <v>480</v>
      </c>
    </row>
    <row r="9509" spans="3:13" x14ac:dyDescent="0.3">
      <c r="C9509" s="2"/>
      <c r="L9509" s="4">
        <v>0.27088701130269777</v>
      </c>
      <c r="M9509" s="28">
        <f t="shared" si="157"/>
        <v>-540</v>
      </c>
    </row>
    <row r="9510" spans="3:13" x14ac:dyDescent="0.3">
      <c r="C9510" s="2"/>
      <c r="L9510" s="4">
        <v>0.41917326030898061</v>
      </c>
      <c r="M9510" s="27">
        <f t="shared" si="157"/>
        <v>-540</v>
      </c>
    </row>
    <row r="9511" spans="3:13" x14ac:dyDescent="0.3">
      <c r="C9511" s="2"/>
      <c r="L9511" s="4">
        <v>0.48631585288002788</v>
      </c>
      <c r="M9511" s="28">
        <f t="shared" si="157"/>
        <v>480</v>
      </c>
    </row>
    <row r="9512" spans="3:13" x14ac:dyDescent="0.3">
      <c r="C9512" s="2"/>
      <c r="L9512" s="4">
        <v>0.90530776873104823</v>
      </c>
      <c r="M9512" s="27">
        <f t="shared" si="157"/>
        <v>1000</v>
      </c>
    </row>
    <row r="9513" spans="3:13" x14ac:dyDescent="0.3">
      <c r="C9513" s="2"/>
      <c r="L9513" s="4">
        <v>0.47561503225818524</v>
      </c>
      <c r="M9513" s="28">
        <f t="shared" si="157"/>
        <v>480</v>
      </c>
    </row>
    <row r="9514" spans="3:13" x14ac:dyDescent="0.3">
      <c r="C9514" s="2"/>
      <c r="L9514" s="4">
        <v>0.38070039796945587</v>
      </c>
      <c r="M9514" s="27">
        <f t="shared" si="157"/>
        <v>-540</v>
      </c>
    </row>
    <row r="9515" spans="3:13" x14ac:dyDescent="0.3">
      <c r="C9515" s="2"/>
      <c r="L9515" s="4">
        <v>0.40944857260261502</v>
      </c>
      <c r="M9515" s="28">
        <f t="shared" si="157"/>
        <v>-540</v>
      </c>
    </row>
    <row r="9516" spans="3:13" x14ac:dyDescent="0.3">
      <c r="C9516" s="2"/>
      <c r="L9516" s="4">
        <v>0.77302186833554642</v>
      </c>
      <c r="M9516" s="27">
        <f t="shared" si="157"/>
        <v>1000</v>
      </c>
    </row>
    <row r="9517" spans="3:13" x14ac:dyDescent="0.3">
      <c r="C9517" s="2"/>
      <c r="L9517" s="4">
        <v>0.35205696109811691</v>
      </c>
      <c r="M9517" s="28">
        <f t="shared" si="157"/>
        <v>-540</v>
      </c>
    </row>
    <row r="9518" spans="3:13" x14ac:dyDescent="0.3">
      <c r="C9518" s="2"/>
      <c r="L9518" s="4">
        <v>0.203283794277621</v>
      </c>
      <c r="M9518" s="27">
        <f t="shared" si="157"/>
        <v>-1040</v>
      </c>
    </row>
    <row r="9519" spans="3:13" x14ac:dyDescent="0.3">
      <c r="C9519" s="2"/>
      <c r="L9519" s="4">
        <v>0.63657711810440243</v>
      </c>
      <c r="M9519" s="28">
        <f t="shared" si="157"/>
        <v>480</v>
      </c>
    </row>
    <row r="9520" spans="3:13" x14ac:dyDescent="0.3">
      <c r="C9520" s="2"/>
      <c r="L9520" s="4">
        <v>0.93773594298042384</v>
      </c>
      <c r="M9520" s="27">
        <f t="shared" si="157"/>
        <v>1000</v>
      </c>
    </row>
    <row r="9521" spans="3:13" x14ac:dyDescent="0.3">
      <c r="C9521" s="2"/>
      <c r="L9521" s="4">
        <v>0.12419288358735503</v>
      </c>
      <c r="M9521" s="28">
        <f t="shared" si="157"/>
        <v>-1040</v>
      </c>
    </row>
    <row r="9522" spans="3:13" x14ac:dyDescent="0.3">
      <c r="C9522" s="2"/>
      <c r="L9522" s="4">
        <v>0.22266727864276692</v>
      </c>
      <c r="M9522" s="27">
        <f t="shared" si="157"/>
        <v>-1040</v>
      </c>
    </row>
    <row r="9523" spans="3:13" x14ac:dyDescent="0.3">
      <c r="C9523" s="2"/>
      <c r="L9523" s="4">
        <v>0.97834865867410459</v>
      </c>
      <c r="M9523" s="28">
        <f t="shared" si="157"/>
        <v>1000</v>
      </c>
    </row>
    <row r="9524" spans="3:13" x14ac:dyDescent="0.3">
      <c r="C9524" s="2"/>
      <c r="L9524" s="4">
        <v>0.39959227933405339</v>
      </c>
      <c r="M9524" s="27">
        <f t="shared" si="157"/>
        <v>-540</v>
      </c>
    </row>
    <row r="9525" spans="3:13" x14ac:dyDescent="0.3">
      <c r="C9525" s="2"/>
      <c r="L9525" s="4">
        <v>0.86578190944928823</v>
      </c>
      <c r="M9525" s="28">
        <f t="shared" si="157"/>
        <v>1000</v>
      </c>
    </row>
    <row r="9526" spans="3:13" x14ac:dyDescent="0.3">
      <c r="C9526" s="2"/>
      <c r="L9526" s="4">
        <v>0.58564214047446339</v>
      </c>
      <c r="M9526" s="27">
        <f t="shared" si="157"/>
        <v>480</v>
      </c>
    </row>
    <row r="9527" spans="3:13" x14ac:dyDescent="0.3">
      <c r="C9527" s="2"/>
      <c r="L9527" s="4">
        <v>0.9584607190011577</v>
      </c>
      <c r="M9527" s="28">
        <f t="shared" si="157"/>
        <v>1000</v>
      </c>
    </row>
    <row r="9528" spans="3:13" x14ac:dyDescent="0.3">
      <c r="C9528" s="2"/>
      <c r="L9528" s="4">
        <v>0.7606402818617376</v>
      </c>
      <c r="M9528" s="27">
        <f t="shared" si="157"/>
        <v>1000</v>
      </c>
    </row>
    <row r="9529" spans="3:13" x14ac:dyDescent="0.3">
      <c r="C9529" s="2"/>
      <c r="L9529" s="4">
        <v>0.14855516232201615</v>
      </c>
      <c r="M9529" s="28">
        <f t="shared" si="157"/>
        <v>-1040</v>
      </c>
    </row>
    <row r="9530" spans="3:13" x14ac:dyDescent="0.3">
      <c r="C9530" s="2"/>
      <c r="L9530" s="4">
        <v>0.19649052639898767</v>
      </c>
      <c r="M9530" s="27">
        <f t="shared" si="157"/>
        <v>-1040</v>
      </c>
    </row>
    <row r="9531" spans="3:13" x14ac:dyDescent="0.3">
      <c r="C9531" s="2"/>
      <c r="L9531" s="4">
        <v>0.39788942395392801</v>
      </c>
      <c r="M9531" s="28">
        <f t="shared" si="157"/>
        <v>-540</v>
      </c>
    </row>
    <row r="9532" spans="3:13" x14ac:dyDescent="0.3">
      <c r="C9532" s="2"/>
      <c r="L9532" s="4">
        <v>0.69724128295091081</v>
      </c>
      <c r="M9532" s="27">
        <f t="shared" si="157"/>
        <v>480</v>
      </c>
    </row>
    <row r="9533" spans="3:13" x14ac:dyDescent="0.3">
      <c r="C9533" s="2"/>
      <c r="L9533" s="4">
        <v>0.35534632860170645</v>
      </c>
      <c r="M9533" s="28">
        <f t="shared" si="157"/>
        <v>-540</v>
      </c>
    </row>
    <row r="9534" spans="3:13" x14ac:dyDescent="0.3">
      <c r="C9534" s="2"/>
      <c r="L9534" s="4">
        <v>0.45733606549698214</v>
      </c>
      <c r="M9534" s="27">
        <f t="shared" si="157"/>
        <v>480</v>
      </c>
    </row>
    <row r="9535" spans="3:13" x14ac:dyDescent="0.3">
      <c r="C9535" s="2"/>
      <c r="L9535" s="4">
        <v>0.90650733494816382</v>
      </c>
      <c r="M9535" s="28">
        <f t="shared" si="157"/>
        <v>1000</v>
      </c>
    </row>
    <row r="9536" spans="3:13" x14ac:dyDescent="0.3">
      <c r="C9536" s="2"/>
      <c r="L9536" s="4">
        <v>0.49651026562935208</v>
      </c>
      <c r="M9536" s="27">
        <f t="shared" si="157"/>
        <v>480</v>
      </c>
    </row>
    <row r="9537" spans="3:13" x14ac:dyDescent="0.3">
      <c r="C9537" s="2"/>
      <c r="L9537" s="4">
        <v>0.32382760743366668</v>
      </c>
      <c r="M9537" s="28">
        <f t="shared" si="157"/>
        <v>-540</v>
      </c>
    </row>
    <row r="9538" spans="3:13" x14ac:dyDescent="0.3">
      <c r="C9538" s="2"/>
      <c r="L9538" s="4">
        <v>0.5578976251141945</v>
      </c>
      <c r="M9538" s="27">
        <f t="shared" si="157"/>
        <v>480</v>
      </c>
    </row>
    <row r="9539" spans="3:13" x14ac:dyDescent="0.3">
      <c r="C9539" s="2"/>
      <c r="L9539" s="4">
        <v>0.48479637293655287</v>
      </c>
      <c r="M9539" s="28">
        <f t="shared" si="157"/>
        <v>480</v>
      </c>
    </row>
    <row r="9540" spans="3:13" x14ac:dyDescent="0.3">
      <c r="C9540" s="2"/>
      <c r="L9540" s="4">
        <v>0.32393896865041416</v>
      </c>
      <c r="M9540" s="27">
        <f t="shared" si="157"/>
        <v>-540</v>
      </c>
    </row>
    <row r="9541" spans="3:13" x14ac:dyDescent="0.3">
      <c r="C9541" s="2"/>
      <c r="L9541" s="4">
        <v>0.56148729298458788</v>
      </c>
      <c r="M9541" s="28">
        <f t="shared" ref="M9541:M9604" si="158">IF(L9541&gt;$D$19,$E$18,IF(L9541&gt;$D$20,$E$19,IF(L9541&gt;$D$21,$E$20,$E$21)))</f>
        <v>480</v>
      </c>
    </row>
    <row r="9542" spans="3:13" x14ac:dyDescent="0.3">
      <c r="C9542" s="2"/>
      <c r="L9542" s="4">
        <v>0.77456913806073024</v>
      </c>
      <c r="M9542" s="27">
        <f t="shared" si="158"/>
        <v>1000</v>
      </c>
    </row>
    <row r="9543" spans="3:13" x14ac:dyDescent="0.3">
      <c r="C9543" s="2"/>
      <c r="L9543" s="4">
        <v>0.59735994421489114</v>
      </c>
      <c r="M9543" s="28">
        <f t="shared" si="158"/>
        <v>480</v>
      </c>
    </row>
    <row r="9544" spans="3:13" x14ac:dyDescent="0.3">
      <c r="C9544" s="2"/>
      <c r="L9544" s="4">
        <v>0.32464595333362856</v>
      </c>
      <c r="M9544" s="27">
        <f t="shared" si="158"/>
        <v>-540</v>
      </c>
    </row>
    <row r="9545" spans="3:13" x14ac:dyDescent="0.3">
      <c r="C9545" s="2"/>
      <c r="L9545" s="4">
        <v>0.51960923823410332</v>
      </c>
      <c r="M9545" s="28">
        <f t="shared" si="158"/>
        <v>480</v>
      </c>
    </row>
    <row r="9546" spans="3:13" x14ac:dyDescent="0.3">
      <c r="C9546" s="2"/>
      <c r="L9546" s="4">
        <v>0.49377407543369367</v>
      </c>
      <c r="M9546" s="27">
        <f t="shared" si="158"/>
        <v>480</v>
      </c>
    </row>
    <row r="9547" spans="3:13" x14ac:dyDescent="0.3">
      <c r="C9547" s="2"/>
      <c r="L9547" s="4">
        <v>0.43862811482047415</v>
      </c>
      <c r="M9547" s="28">
        <f t="shared" si="158"/>
        <v>480</v>
      </c>
    </row>
    <row r="9548" spans="3:13" x14ac:dyDescent="0.3">
      <c r="C9548" s="2"/>
      <c r="L9548" s="4">
        <v>0.74277002031995276</v>
      </c>
      <c r="M9548" s="27">
        <f t="shared" si="158"/>
        <v>1000</v>
      </c>
    </row>
    <row r="9549" spans="3:13" x14ac:dyDescent="0.3">
      <c r="C9549" s="2"/>
      <c r="L9549" s="4">
        <v>0.89983091870303145</v>
      </c>
      <c r="M9549" s="28">
        <f t="shared" si="158"/>
        <v>1000</v>
      </c>
    </row>
    <row r="9550" spans="3:13" x14ac:dyDescent="0.3">
      <c r="C9550" s="2"/>
      <c r="L9550" s="4">
        <v>0.40391051760007435</v>
      </c>
      <c r="M9550" s="27">
        <f t="shared" si="158"/>
        <v>-540</v>
      </c>
    </row>
    <row r="9551" spans="3:13" x14ac:dyDescent="0.3">
      <c r="C9551" s="2"/>
      <c r="L9551" s="4">
        <v>0.58220052150402313</v>
      </c>
      <c r="M9551" s="28">
        <f t="shared" si="158"/>
        <v>480</v>
      </c>
    </row>
    <row r="9552" spans="3:13" x14ac:dyDescent="0.3">
      <c r="C9552" s="2"/>
      <c r="L9552" s="4">
        <v>0.21485745012310009</v>
      </c>
      <c r="M9552" s="27">
        <f t="shared" si="158"/>
        <v>-1040</v>
      </c>
    </row>
    <row r="9553" spans="3:13" x14ac:dyDescent="0.3">
      <c r="C9553" s="2"/>
      <c r="L9553" s="4">
        <v>0.25870174099614085</v>
      </c>
      <c r="M9553" s="28">
        <f t="shared" si="158"/>
        <v>-540</v>
      </c>
    </row>
    <row r="9554" spans="3:13" x14ac:dyDescent="0.3">
      <c r="C9554" s="2"/>
      <c r="L9554" s="4">
        <v>0.1447693661676468</v>
      </c>
      <c r="M9554" s="27">
        <f t="shared" si="158"/>
        <v>-1040</v>
      </c>
    </row>
    <row r="9555" spans="3:13" x14ac:dyDescent="0.3">
      <c r="C9555" s="2"/>
      <c r="L9555" s="4">
        <v>0.73638345017070339</v>
      </c>
      <c r="M9555" s="28">
        <f t="shared" si="158"/>
        <v>480</v>
      </c>
    </row>
    <row r="9556" spans="3:13" x14ac:dyDescent="0.3">
      <c r="C9556" s="2"/>
      <c r="L9556" s="4">
        <v>0.60365885442988154</v>
      </c>
      <c r="M9556" s="27">
        <f t="shared" si="158"/>
        <v>480</v>
      </c>
    </row>
    <row r="9557" spans="3:13" x14ac:dyDescent="0.3">
      <c r="C9557" s="2"/>
      <c r="L9557" s="4">
        <v>0.61873073525351152</v>
      </c>
      <c r="M9557" s="28">
        <f t="shared" si="158"/>
        <v>480</v>
      </c>
    </row>
    <row r="9558" spans="3:13" x14ac:dyDescent="0.3">
      <c r="C9558" s="2"/>
      <c r="L9558" s="4">
        <v>0.68418728021878239</v>
      </c>
      <c r="M9558" s="27">
        <f t="shared" si="158"/>
        <v>480</v>
      </c>
    </row>
    <row r="9559" spans="3:13" x14ac:dyDescent="0.3">
      <c r="C9559" s="2"/>
      <c r="L9559" s="4">
        <v>0.65733890318120813</v>
      </c>
      <c r="M9559" s="28">
        <f t="shared" si="158"/>
        <v>480</v>
      </c>
    </row>
    <row r="9560" spans="3:13" x14ac:dyDescent="0.3">
      <c r="C9560" s="2"/>
      <c r="L9560" s="4">
        <v>0.2487449441918842</v>
      </c>
      <c r="M9560" s="27">
        <f t="shared" si="158"/>
        <v>-540</v>
      </c>
    </row>
    <row r="9561" spans="3:13" x14ac:dyDescent="0.3">
      <c r="C9561" s="2"/>
      <c r="L9561" s="4">
        <v>0.14660563087599898</v>
      </c>
      <c r="M9561" s="28">
        <f t="shared" si="158"/>
        <v>-1040</v>
      </c>
    </row>
    <row r="9562" spans="3:13" x14ac:dyDescent="0.3">
      <c r="C9562" s="2"/>
      <c r="L9562" s="4">
        <v>1.1212503090002546E-2</v>
      </c>
      <c r="M9562" s="27">
        <f t="shared" si="158"/>
        <v>-1040</v>
      </c>
    </row>
    <row r="9563" spans="3:13" x14ac:dyDescent="0.3">
      <c r="C9563" s="2"/>
      <c r="L9563" s="4">
        <v>0.67205047094220227</v>
      </c>
      <c r="M9563" s="28">
        <f t="shared" si="158"/>
        <v>480</v>
      </c>
    </row>
    <row r="9564" spans="3:13" x14ac:dyDescent="0.3">
      <c r="C9564" s="2"/>
      <c r="L9564" s="4">
        <v>0.29224677812409128</v>
      </c>
      <c r="M9564" s="27">
        <f t="shared" si="158"/>
        <v>-540</v>
      </c>
    </row>
    <row r="9565" spans="3:13" x14ac:dyDescent="0.3">
      <c r="C9565" s="2"/>
      <c r="L9565" s="4">
        <v>0.63973629414689959</v>
      </c>
      <c r="M9565" s="28">
        <f t="shared" si="158"/>
        <v>480</v>
      </c>
    </row>
    <row r="9566" spans="3:13" x14ac:dyDescent="0.3">
      <c r="C9566" s="2"/>
      <c r="L9566" s="4">
        <v>0.78065378792834261</v>
      </c>
      <c r="M9566" s="27">
        <f t="shared" si="158"/>
        <v>1000</v>
      </c>
    </row>
    <row r="9567" spans="3:13" x14ac:dyDescent="0.3">
      <c r="C9567" s="2"/>
      <c r="L9567" s="4">
        <v>0.18414261513746222</v>
      </c>
      <c r="M9567" s="28">
        <f t="shared" si="158"/>
        <v>-1040</v>
      </c>
    </row>
    <row r="9568" spans="3:13" x14ac:dyDescent="0.3">
      <c r="C9568" s="2"/>
      <c r="L9568" s="4">
        <v>0.83022044429147968</v>
      </c>
      <c r="M9568" s="27">
        <f t="shared" si="158"/>
        <v>1000</v>
      </c>
    </row>
    <row r="9569" spans="3:13" x14ac:dyDescent="0.3">
      <c r="C9569" s="2"/>
      <c r="L9569" s="4">
        <v>0.65276412738583067</v>
      </c>
      <c r="M9569" s="28">
        <f t="shared" si="158"/>
        <v>480</v>
      </c>
    </row>
    <row r="9570" spans="3:13" x14ac:dyDescent="0.3">
      <c r="C9570" s="2"/>
      <c r="L9570" s="4">
        <v>0.92477461717769149</v>
      </c>
      <c r="M9570" s="27">
        <f t="shared" si="158"/>
        <v>1000</v>
      </c>
    </row>
    <row r="9571" spans="3:13" x14ac:dyDescent="0.3">
      <c r="C9571" s="2"/>
      <c r="L9571" s="4">
        <v>0.39762001589170637</v>
      </c>
      <c r="M9571" s="28">
        <f t="shared" si="158"/>
        <v>-540</v>
      </c>
    </row>
    <row r="9572" spans="3:13" x14ac:dyDescent="0.3">
      <c r="C9572" s="2"/>
      <c r="L9572" s="4">
        <v>0.45673426888012225</v>
      </c>
      <c r="M9572" s="27">
        <f t="shared" si="158"/>
        <v>480</v>
      </c>
    </row>
    <row r="9573" spans="3:13" x14ac:dyDescent="0.3">
      <c r="C9573" s="2"/>
      <c r="L9573" s="4">
        <v>0.23321364334334205</v>
      </c>
      <c r="M9573" s="28">
        <f t="shared" si="158"/>
        <v>-540</v>
      </c>
    </row>
    <row r="9574" spans="3:13" x14ac:dyDescent="0.3">
      <c r="C9574" s="2"/>
      <c r="L9574" s="4">
        <v>0.87348926151125283</v>
      </c>
      <c r="M9574" s="27">
        <f t="shared" si="158"/>
        <v>1000</v>
      </c>
    </row>
    <row r="9575" spans="3:13" x14ac:dyDescent="0.3">
      <c r="C9575" s="2"/>
      <c r="L9575" s="4">
        <v>0.27741201458198639</v>
      </c>
      <c r="M9575" s="28">
        <f t="shared" si="158"/>
        <v>-540</v>
      </c>
    </row>
    <row r="9576" spans="3:13" x14ac:dyDescent="0.3">
      <c r="C9576" s="2"/>
      <c r="L9576" s="4">
        <v>0.41179295806981264</v>
      </c>
      <c r="M9576" s="27">
        <f t="shared" si="158"/>
        <v>-540</v>
      </c>
    </row>
    <row r="9577" spans="3:13" x14ac:dyDescent="0.3">
      <c r="C9577" s="2"/>
      <c r="L9577" s="4">
        <v>0.83648552913346708</v>
      </c>
      <c r="M9577" s="28">
        <f t="shared" si="158"/>
        <v>1000</v>
      </c>
    </row>
    <row r="9578" spans="3:13" x14ac:dyDescent="0.3">
      <c r="C9578" s="2"/>
      <c r="L9578" s="4">
        <v>0.52226855679334783</v>
      </c>
      <c r="M9578" s="27">
        <f t="shared" si="158"/>
        <v>480</v>
      </c>
    </row>
    <row r="9579" spans="3:13" x14ac:dyDescent="0.3">
      <c r="C9579" s="2"/>
      <c r="L9579" s="4">
        <v>0.62366108882114124</v>
      </c>
      <c r="M9579" s="28">
        <f t="shared" si="158"/>
        <v>480</v>
      </c>
    </row>
    <row r="9580" spans="3:13" x14ac:dyDescent="0.3">
      <c r="C9580" s="2"/>
      <c r="L9580" s="4">
        <v>0.13555670599209579</v>
      </c>
      <c r="M9580" s="27">
        <f t="shared" si="158"/>
        <v>-1040</v>
      </c>
    </row>
    <row r="9581" spans="3:13" x14ac:dyDescent="0.3">
      <c r="C9581" s="2"/>
      <c r="L9581" s="4">
        <v>0.36173689540404308</v>
      </c>
      <c r="M9581" s="28">
        <f t="shared" si="158"/>
        <v>-540</v>
      </c>
    </row>
    <row r="9582" spans="3:13" x14ac:dyDescent="0.3">
      <c r="C9582" s="2"/>
      <c r="L9582" s="4">
        <v>0.86810347601639504</v>
      </c>
      <c r="M9582" s="27">
        <f t="shared" si="158"/>
        <v>1000</v>
      </c>
    </row>
    <row r="9583" spans="3:13" x14ac:dyDescent="0.3">
      <c r="C9583" s="2"/>
      <c r="L9583" s="4">
        <v>0.73217398100462727</v>
      </c>
      <c r="M9583" s="28">
        <f t="shared" si="158"/>
        <v>480</v>
      </c>
    </row>
    <row r="9584" spans="3:13" x14ac:dyDescent="0.3">
      <c r="C9584" s="2"/>
      <c r="L9584" s="4">
        <v>0.69476471126003458</v>
      </c>
      <c r="M9584" s="27">
        <f t="shared" si="158"/>
        <v>480</v>
      </c>
    </row>
    <row r="9585" spans="3:13" x14ac:dyDescent="0.3">
      <c r="C9585" s="2"/>
      <c r="L9585" s="4">
        <v>0.55122775255018619</v>
      </c>
      <c r="M9585" s="28">
        <f t="shared" si="158"/>
        <v>480</v>
      </c>
    </row>
    <row r="9586" spans="3:13" x14ac:dyDescent="0.3">
      <c r="C9586" s="2"/>
      <c r="L9586" s="4">
        <v>0.84217747632232909</v>
      </c>
      <c r="M9586" s="27">
        <f t="shared" si="158"/>
        <v>1000</v>
      </c>
    </row>
    <row r="9587" spans="3:13" x14ac:dyDescent="0.3">
      <c r="C9587" s="2"/>
      <c r="L9587" s="4">
        <v>0.37312974799505538</v>
      </c>
      <c r="M9587" s="28">
        <f t="shared" si="158"/>
        <v>-540</v>
      </c>
    </row>
    <row r="9588" spans="3:13" x14ac:dyDescent="0.3">
      <c r="C9588" s="2"/>
      <c r="L9588" s="4">
        <v>0.26945618623458356</v>
      </c>
      <c r="M9588" s="27">
        <f t="shared" si="158"/>
        <v>-540</v>
      </c>
    </row>
    <row r="9589" spans="3:13" x14ac:dyDescent="0.3">
      <c r="C9589" s="2"/>
      <c r="L9589" s="4">
        <v>0.5101997780950025</v>
      </c>
      <c r="M9589" s="28">
        <f t="shared" si="158"/>
        <v>480</v>
      </c>
    </row>
    <row r="9590" spans="3:13" x14ac:dyDescent="0.3">
      <c r="C9590" s="2"/>
      <c r="L9590" s="4">
        <v>0.69447231725056191</v>
      </c>
      <c r="M9590" s="27">
        <f t="shared" si="158"/>
        <v>480</v>
      </c>
    </row>
    <row r="9591" spans="3:13" x14ac:dyDescent="0.3">
      <c r="C9591" s="2"/>
      <c r="L9591" s="4">
        <v>0.97968365687627501</v>
      </c>
      <c r="M9591" s="28">
        <f t="shared" si="158"/>
        <v>1000</v>
      </c>
    </row>
    <row r="9592" spans="3:13" x14ac:dyDescent="0.3">
      <c r="C9592" s="2"/>
      <c r="L9592" s="4">
        <v>0.73451662332222278</v>
      </c>
      <c r="M9592" s="27">
        <f t="shared" si="158"/>
        <v>480</v>
      </c>
    </row>
    <row r="9593" spans="3:13" x14ac:dyDescent="0.3">
      <c r="C9593" s="2"/>
      <c r="L9593" s="4">
        <v>0.99094996044295125</v>
      </c>
      <c r="M9593" s="28">
        <f t="shared" si="158"/>
        <v>1000</v>
      </c>
    </row>
    <row r="9594" spans="3:13" x14ac:dyDescent="0.3">
      <c r="C9594" s="2"/>
      <c r="L9594" s="4">
        <v>0.46849986291607659</v>
      </c>
      <c r="M9594" s="27">
        <f t="shared" si="158"/>
        <v>480</v>
      </c>
    </row>
    <row r="9595" spans="3:13" x14ac:dyDescent="0.3">
      <c r="C9595" s="2"/>
      <c r="L9595" s="4">
        <v>0.87645901137386184</v>
      </c>
      <c r="M9595" s="28">
        <f t="shared" si="158"/>
        <v>1000</v>
      </c>
    </row>
    <row r="9596" spans="3:13" x14ac:dyDescent="0.3">
      <c r="C9596" s="2"/>
      <c r="L9596" s="4">
        <v>0.41456886924639735</v>
      </c>
      <c r="M9596" s="27">
        <f t="shared" si="158"/>
        <v>-540</v>
      </c>
    </row>
    <row r="9597" spans="3:13" x14ac:dyDescent="0.3">
      <c r="C9597" s="2"/>
      <c r="L9597" s="4">
        <v>0.88439090092446027</v>
      </c>
      <c r="M9597" s="28">
        <f t="shared" si="158"/>
        <v>1000</v>
      </c>
    </row>
    <row r="9598" spans="3:13" x14ac:dyDescent="0.3">
      <c r="C9598" s="2"/>
      <c r="L9598" s="4">
        <v>0.827880319272286</v>
      </c>
      <c r="M9598" s="27">
        <f t="shared" si="158"/>
        <v>1000</v>
      </c>
    </row>
    <row r="9599" spans="3:13" x14ac:dyDescent="0.3">
      <c r="C9599" s="2"/>
      <c r="L9599" s="4">
        <v>0.67626377842516616</v>
      </c>
      <c r="M9599" s="28">
        <f t="shared" si="158"/>
        <v>480</v>
      </c>
    </row>
    <row r="9600" spans="3:13" x14ac:dyDescent="0.3">
      <c r="C9600" s="2"/>
      <c r="L9600" s="4">
        <v>0.90889902627173269</v>
      </c>
      <c r="M9600" s="27">
        <f t="shared" si="158"/>
        <v>1000</v>
      </c>
    </row>
    <row r="9601" spans="3:13" x14ac:dyDescent="0.3">
      <c r="C9601" s="2"/>
      <c r="L9601" s="4">
        <v>0.47519357108820603</v>
      </c>
      <c r="M9601" s="28">
        <f t="shared" si="158"/>
        <v>480</v>
      </c>
    </row>
    <row r="9602" spans="3:13" x14ac:dyDescent="0.3">
      <c r="C9602" s="2"/>
      <c r="L9602" s="4">
        <v>0.9580228309300306</v>
      </c>
      <c r="M9602" s="27">
        <f t="shared" si="158"/>
        <v>1000</v>
      </c>
    </row>
    <row r="9603" spans="3:13" x14ac:dyDescent="0.3">
      <c r="C9603" s="2"/>
      <c r="L9603" s="4">
        <v>0.91640161335393544</v>
      </c>
      <c r="M9603" s="28">
        <f t="shared" si="158"/>
        <v>1000</v>
      </c>
    </row>
    <row r="9604" spans="3:13" x14ac:dyDescent="0.3">
      <c r="C9604" s="2"/>
      <c r="L9604" s="4">
        <v>0.11835384676801464</v>
      </c>
      <c r="M9604" s="27">
        <f t="shared" si="158"/>
        <v>-1040</v>
      </c>
    </row>
    <row r="9605" spans="3:13" x14ac:dyDescent="0.3">
      <c r="C9605" s="2"/>
      <c r="L9605" s="4">
        <v>0.66982958468647591</v>
      </c>
      <c r="M9605" s="28">
        <f t="shared" ref="M9605:M9668" si="159">IF(L9605&gt;$D$19,$E$18,IF(L9605&gt;$D$20,$E$19,IF(L9605&gt;$D$21,$E$20,$E$21)))</f>
        <v>480</v>
      </c>
    </row>
    <row r="9606" spans="3:13" x14ac:dyDescent="0.3">
      <c r="C9606" s="2"/>
      <c r="L9606" s="4">
        <v>0.27831011660804661</v>
      </c>
      <c r="M9606" s="27">
        <f t="shared" si="159"/>
        <v>-540</v>
      </c>
    </row>
    <row r="9607" spans="3:13" x14ac:dyDescent="0.3">
      <c r="C9607" s="2"/>
      <c r="L9607" s="4">
        <v>5.7971620786231859E-2</v>
      </c>
      <c r="M9607" s="28">
        <f t="shared" si="159"/>
        <v>-1040</v>
      </c>
    </row>
    <row r="9608" spans="3:13" x14ac:dyDescent="0.3">
      <c r="C9608" s="2"/>
      <c r="L9608" s="4">
        <v>0.43862019880803738</v>
      </c>
      <c r="M9608" s="27">
        <f t="shared" si="159"/>
        <v>480</v>
      </c>
    </row>
    <row r="9609" spans="3:13" x14ac:dyDescent="0.3">
      <c r="C9609" s="2"/>
      <c r="L9609" s="4">
        <v>0.4974156969315312</v>
      </c>
      <c r="M9609" s="28">
        <f t="shared" si="159"/>
        <v>480</v>
      </c>
    </row>
    <row r="9610" spans="3:13" x14ac:dyDescent="0.3">
      <c r="C9610" s="2"/>
      <c r="L9610" s="4">
        <v>0.71954915287169741</v>
      </c>
      <c r="M9610" s="27">
        <f t="shared" si="159"/>
        <v>480</v>
      </c>
    </row>
    <row r="9611" spans="3:13" x14ac:dyDescent="0.3">
      <c r="C9611" s="2"/>
      <c r="L9611" s="4">
        <v>0.64850172395968575</v>
      </c>
      <c r="M9611" s="28">
        <f t="shared" si="159"/>
        <v>480</v>
      </c>
    </row>
    <row r="9612" spans="3:13" x14ac:dyDescent="0.3">
      <c r="C9612" s="2"/>
      <c r="L9612" s="4">
        <v>0.52482340677433803</v>
      </c>
      <c r="M9612" s="27">
        <f t="shared" si="159"/>
        <v>480</v>
      </c>
    </row>
    <row r="9613" spans="3:13" x14ac:dyDescent="0.3">
      <c r="C9613" s="2"/>
      <c r="L9613" s="4">
        <v>0.1852688388012772</v>
      </c>
      <c r="M9613" s="28">
        <f t="shared" si="159"/>
        <v>-1040</v>
      </c>
    </row>
    <row r="9614" spans="3:13" x14ac:dyDescent="0.3">
      <c r="C9614" s="2"/>
      <c r="L9614" s="4">
        <v>0.77150031456473245</v>
      </c>
      <c r="M9614" s="27">
        <f t="shared" si="159"/>
        <v>1000</v>
      </c>
    </row>
    <row r="9615" spans="3:13" x14ac:dyDescent="0.3">
      <c r="C9615" s="2"/>
      <c r="L9615" s="4">
        <v>3.988074346407211E-2</v>
      </c>
      <c r="M9615" s="28">
        <f t="shared" si="159"/>
        <v>-1040</v>
      </c>
    </row>
    <row r="9616" spans="3:13" x14ac:dyDescent="0.3">
      <c r="C9616" s="2"/>
      <c r="L9616" s="4">
        <v>0.70367905403092079</v>
      </c>
      <c r="M9616" s="27">
        <f t="shared" si="159"/>
        <v>480</v>
      </c>
    </row>
    <row r="9617" spans="3:13" x14ac:dyDescent="0.3">
      <c r="C9617" s="2"/>
      <c r="L9617" s="4">
        <v>0.72063757730167399</v>
      </c>
      <c r="M9617" s="28">
        <f t="shared" si="159"/>
        <v>480</v>
      </c>
    </row>
    <row r="9618" spans="3:13" x14ac:dyDescent="0.3">
      <c r="C9618" s="2"/>
      <c r="L9618" s="4">
        <v>0.23621468275063529</v>
      </c>
      <c r="M9618" s="27">
        <f t="shared" si="159"/>
        <v>-540</v>
      </c>
    </row>
    <row r="9619" spans="3:13" x14ac:dyDescent="0.3">
      <c r="C9619" s="2"/>
      <c r="L9619" s="4">
        <v>0.89832155360439747</v>
      </c>
      <c r="M9619" s="28">
        <f t="shared" si="159"/>
        <v>1000</v>
      </c>
    </row>
    <row r="9620" spans="3:13" x14ac:dyDescent="0.3">
      <c r="C9620" s="2"/>
      <c r="L9620" s="4">
        <v>0.56073607531100267</v>
      </c>
      <c r="M9620" s="27">
        <f t="shared" si="159"/>
        <v>480</v>
      </c>
    </row>
    <row r="9621" spans="3:13" x14ac:dyDescent="0.3">
      <c r="C9621" s="2"/>
      <c r="L9621" s="4">
        <v>0.18638200633847757</v>
      </c>
      <c r="M9621" s="28">
        <f t="shared" si="159"/>
        <v>-1040</v>
      </c>
    </row>
    <row r="9622" spans="3:13" x14ac:dyDescent="0.3">
      <c r="C9622" s="2"/>
      <c r="L9622" s="4">
        <v>0.84641428727810897</v>
      </c>
      <c r="M9622" s="27">
        <f t="shared" si="159"/>
        <v>1000</v>
      </c>
    </row>
    <row r="9623" spans="3:13" x14ac:dyDescent="0.3">
      <c r="C9623" s="2"/>
      <c r="L9623" s="4">
        <v>0.12657521655484449</v>
      </c>
      <c r="M9623" s="28">
        <f t="shared" si="159"/>
        <v>-1040</v>
      </c>
    </row>
    <row r="9624" spans="3:13" x14ac:dyDescent="0.3">
      <c r="C9624" s="2"/>
      <c r="L9624" s="4">
        <v>0.60546464240806019</v>
      </c>
      <c r="M9624" s="27">
        <f t="shared" si="159"/>
        <v>480</v>
      </c>
    </row>
    <row r="9625" spans="3:13" x14ac:dyDescent="0.3">
      <c r="C9625" s="2"/>
      <c r="L9625" s="4">
        <v>0.9667431860193606</v>
      </c>
      <c r="M9625" s="28">
        <f t="shared" si="159"/>
        <v>1000</v>
      </c>
    </row>
    <row r="9626" spans="3:13" x14ac:dyDescent="0.3">
      <c r="C9626" s="2"/>
      <c r="L9626" s="4">
        <v>0.30054922284432006</v>
      </c>
      <c r="M9626" s="27">
        <f t="shared" si="159"/>
        <v>-540</v>
      </c>
    </row>
    <row r="9627" spans="3:13" x14ac:dyDescent="0.3">
      <c r="C9627" s="2"/>
      <c r="L9627" s="4">
        <v>0.5730526634104397</v>
      </c>
      <c r="M9627" s="28">
        <f t="shared" si="159"/>
        <v>480</v>
      </c>
    </row>
    <row r="9628" spans="3:13" x14ac:dyDescent="0.3">
      <c r="C9628" s="2"/>
      <c r="L9628" s="4">
        <v>0.4257852625691817</v>
      </c>
      <c r="M9628" s="27">
        <f t="shared" si="159"/>
        <v>-540</v>
      </c>
    </row>
    <row r="9629" spans="3:13" x14ac:dyDescent="0.3">
      <c r="C9629" s="2"/>
      <c r="L9629" s="4">
        <v>0.46780488432561929</v>
      </c>
      <c r="M9629" s="28">
        <f t="shared" si="159"/>
        <v>480</v>
      </c>
    </row>
    <row r="9630" spans="3:13" x14ac:dyDescent="0.3">
      <c r="C9630" s="2"/>
      <c r="L9630" s="4">
        <v>0.53357907790241632</v>
      </c>
      <c r="M9630" s="27">
        <f t="shared" si="159"/>
        <v>480</v>
      </c>
    </row>
    <row r="9631" spans="3:13" x14ac:dyDescent="0.3">
      <c r="C9631" s="2"/>
      <c r="L9631" s="4">
        <v>0.8524178346171809</v>
      </c>
      <c r="M9631" s="28">
        <f t="shared" si="159"/>
        <v>1000</v>
      </c>
    </row>
    <row r="9632" spans="3:13" x14ac:dyDescent="0.3">
      <c r="C9632" s="2"/>
      <c r="L9632" s="4">
        <v>4.3002730339856021E-2</v>
      </c>
      <c r="M9632" s="27">
        <f t="shared" si="159"/>
        <v>-1040</v>
      </c>
    </row>
    <row r="9633" spans="3:13" x14ac:dyDescent="0.3">
      <c r="C9633" s="2"/>
      <c r="L9633" s="4">
        <v>0.20098410499029218</v>
      </c>
      <c r="M9633" s="28">
        <f t="shared" si="159"/>
        <v>-1040</v>
      </c>
    </row>
    <row r="9634" spans="3:13" x14ac:dyDescent="0.3">
      <c r="C9634" s="2"/>
      <c r="L9634" s="4">
        <v>0.72705785752552543</v>
      </c>
      <c r="M9634" s="27">
        <f t="shared" si="159"/>
        <v>480</v>
      </c>
    </row>
    <row r="9635" spans="3:13" x14ac:dyDescent="0.3">
      <c r="C9635" s="2"/>
      <c r="L9635" s="4">
        <v>0.31163184038801561</v>
      </c>
      <c r="M9635" s="28">
        <f t="shared" si="159"/>
        <v>-540</v>
      </c>
    </row>
    <row r="9636" spans="3:13" x14ac:dyDescent="0.3">
      <c r="C9636" s="2"/>
      <c r="L9636" s="4">
        <v>0.84199544228055268</v>
      </c>
      <c r="M9636" s="27">
        <f t="shared" si="159"/>
        <v>1000</v>
      </c>
    </row>
    <row r="9637" spans="3:13" x14ac:dyDescent="0.3">
      <c r="C9637" s="2"/>
      <c r="L9637" s="4">
        <v>0.19656256351244439</v>
      </c>
      <c r="M9637" s="28">
        <f t="shared" si="159"/>
        <v>-1040</v>
      </c>
    </row>
    <row r="9638" spans="3:13" x14ac:dyDescent="0.3">
      <c r="C9638" s="2"/>
      <c r="L9638" s="4">
        <v>0.85565909201796297</v>
      </c>
      <c r="M9638" s="27">
        <f t="shared" si="159"/>
        <v>1000</v>
      </c>
    </row>
    <row r="9639" spans="3:13" x14ac:dyDescent="0.3">
      <c r="C9639" s="2"/>
      <c r="L9639" s="4">
        <v>0.66873566844541643</v>
      </c>
      <c r="M9639" s="28">
        <f t="shared" si="159"/>
        <v>480</v>
      </c>
    </row>
    <row r="9640" spans="3:13" x14ac:dyDescent="0.3">
      <c r="C9640" s="2"/>
      <c r="L9640" s="4">
        <v>0.67759397949411782</v>
      </c>
      <c r="M9640" s="27">
        <f t="shared" si="159"/>
        <v>480</v>
      </c>
    </row>
    <row r="9641" spans="3:13" x14ac:dyDescent="0.3">
      <c r="C9641" s="2"/>
      <c r="L9641" s="4">
        <v>0.31032876655463848</v>
      </c>
      <c r="M9641" s="28">
        <f t="shared" si="159"/>
        <v>-540</v>
      </c>
    </row>
    <row r="9642" spans="3:13" x14ac:dyDescent="0.3">
      <c r="C9642" s="2"/>
      <c r="L9642" s="4">
        <v>9.7183399385122216E-2</v>
      </c>
      <c r="M9642" s="27">
        <f t="shared" si="159"/>
        <v>-1040</v>
      </c>
    </row>
    <row r="9643" spans="3:13" x14ac:dyDescent="0.3">
      <c r="C9643" s="2"/>
      <c r="L9643" s="4">
        <v>0.64903030489433022</v>
      </c>
      <c r="M9643" s="28">
        <f t="shared" si="159"/>
        <v>480</v>
      </c>
    </row>
    <row r="9644" spans="3:13" x14ac:dyDescent="0.3">
      <c r="C9644" s="2"/>
      <c r="L9644" s="4">
        <v>0.30894200989265186</v>
      </c>
      <c r="M9644" s="27">
        <f t="shared" si="159"/>
        <v>-540</v>
      </c>
    </row>
    <row r="9645" spans="3:13" x14ac:dyDescent="0.3">
      <c r="C9645" s="2"/>
      <c r="L9645" s="4">
        <v>0.67933517104720953</v>
      </c>
      <c r="M9645" s="28">
        <f t="shared" si="159"/>
        <v>480</v>
      </c>
    </row>
    <row r="9646" spans="3:13" x14ac:dyDescent="0.3">
      <c r="C9646" s="2"/>
      <c r="L9646" s="4">
        <v>0.71823838849668209</v>
      </c>
      <c r="M9646" s="27">
        <f t="shared" si="159"/>
        <v>480</v>
      </c>
    </row>
    <row r="9647" spans="3:13" x14ac:dyDescent="0.3">
      <c r="C9647" s="2"/>
      <c r="L9647" s="4">
        <v>0.62052696475791003</v>
      </c>
      <c r="M9647" s="28">
        <f t="shared" si="159"/>
        <v>480</v>
      </c>
    </row>
    <row r="9648" spans="3:13" x14ac:dyDescent="0.3">
      <c r="C9648" s="2"/>
      <c r="L9648" s="4">
        <v>5.5721179146097755E-2</v>
      </c>
      <c r="M9648" s="27">
        <f t="shared" si="159"/>
        <v>-1040</v>
      </c>
    </row>
    <row r="9649" spans="3:13" x14ac:dyDescent="0.3">
      <c r="C9649" s="2"/>
      <c r="L9649" s="4">
        <v>0.50696914514986768</v>
      </c>
      <c r="M9649" s="28">
        <f t="shared" si="159"/>
        <v>480</v>
      </c>
    </row>
    <row r="9650" spans="3:13" x14ac:dyDescent="0.3">
      <c r="C9650" s="2"/>
      <c r="L9650" s="4">
        <v>0.73769551175120007</v>
      </c>
      <c r="M9650" s="27">
        <f t="shared" si="159"/>
        <v>480</v>
      </c>
    </row>
    <row r="9651" spans="3:13" x14ac:dyDescent="0.3">
      <c r="C9651" s="2"/>
      <c r="L9651" s="4">
        <v>0.35657161208993582</v>
      </c>
      <c r="M9651" s="28">
        <f t="shared" si="159"/>
        <v>-540</v>
      </c>
    </row>
    <row r="9652" spans="3:13" x14ac:dyDescent="0.3">
      <c r="C9652" s="2"/>
      <c r="L9652" s="4">
        <v>0.43806550815076495</v>
      </c>
      <c r="M9652" s="27">
        <f t="shared" si="159"/>
        <v>480</v>
      </c>
    </row>
    <row r="9653" spans="3:13" x14ac:dyDescent="0.3">
      <c r="C9653" s="2"/>
      <c r="L9653" s="4">
        <v>0.97538171972755205</v>
      </c>
      <c r="M9653" s="28">
        <f t="shared" si="159"/>
        <v>1000</v>
      </c>
    </row>
    <row r="9654" spans="3:13" x14ac:dyDescent="0.3">
      <c r="C9654" s="2"/>
      <c r="L9654" s="4">
        <v>0.31766087531140563</v>
      </c>
      <c r="M9654" s="27">
        <f t="shared" si="159"/>
        <v>-540</v>
      </c>
    </row>
    <row r="9655" spans="3:13" x14ac:dyDescent="0.3">
      <c r="C9655" s="2"/>
      <c r="L9655" s="4">
        <v>0.87277768338859107</v>
      </c>
      <c r="M9655" s="28">
        <f t="shared" si="159"/>
        <v>1000</v>
      </c>
    </row>
    <row r="9656" spans="3:13" x14ac:dyDescent="0.3">
      <c r="C9656" s="2"/>
      <c r="L9656" s="4">
        <v>0.43869565847542447</v>
      </c>
      <c r="M9656" s="27">
        <f t="shared" si="159"/>
        <v>480</v>
      </c>
    </row>
    <row r="9657" spans="3:13" x14ac:dyDescent="0.3">
      <c r="C9657" s="2"/>
      <c r="L9657" s="4">
        <v>0.61798960995110719</v>
      </c>
      <c r="M9657" s="28">
        <f t="shared" si="159"/>
        <v>480</v>
      </c>
    </row>
    <row r="9658" spans="3:13" x14ac:dyDescent="0.3">
      <c r="C9658" s="2"/>
      <c r="L9658" s="4">
        <v>0.29199188298087664</v>
      </c>
      <c r="M9658" s="27">
        <f t="shared" si="159"/>
        <v>-540</v>
      </c>
    </row>
    <row r="9659" spans="3:13" x14ac:dyDescent="0.3">
      <c r="C9659" s="2"/>
      <c r="L9659" s="4">
        <v>0.30377910009095155</v>
      </c>
      <c r="M9659" s="28">
        <f t="shared" si="159"/>
        <v>-540</v>
      </c>
    </row>
    <row r="9660" spans="3:13" x14ac:dyDescent="0.3">
      <c r="C9660" s="2"/>
      <c r="L9660" s="4">
        <v>0.28024618600993179</v>
      </c>
      <c r="M9660" s="27">
        <f t="shared" si="159"/>
        <v>-540</v>
      </c>
    </row>
    <row r="9661" spans="3:13" x14ac:dyDescent="0.3">
      <c r="C9661" s="2"/>
      <c r="L9661" s="4">
        <v>0.29251812257817711</v>
      </c>
      <c r="M9661" s="28">
        <f t="shared" si="159"/>
        <v>-540</v>
      </c>
    </row>
    <row r="9662" spans="3:13" x14ac:dyDescent="0.3">
      <c r="C9662" s="2"/>
      <c r="L9662" s="4">
        <v>0.13022129971946528</v>
      </c>
      <c r="M9662" s="27">
        <f t="shared" si="159"/>
        <v>-1040</v>
      </c>
    </row>
    <row r="9663" spans="3:13" x14ac:dyDescent="0.3">
      <c r="C9663" s="2"/>
      <c r="L9663" s="4">
        <v>0.83534874338914389</v>
      </c>
      <c r="M9663" s="28">
        <f t="shared" si="159"/>
        <v>1000</v>
      </c>
    </row>
    <row r="9664" spans="3:13" x14ac:dyDescent="0.3">
      <c r="C9664" s="2"/>
      <c r="L9664" s="4">
        <v>0.4954883862522671</v>
      </c>
      <c r="M9664" s="27">
        <f t="shared" si="159"/>
        <v>480</v>
      </c>
    </row>
    <row r="9665" spans="3:13" x14ac:dyDescent="0.3">
      <c r="C9665" s="2"/>
      <c r="L9665" s="4">
        <v>0.37148344229107033</v>
      </c>
      <c r="M9665" s="28">
        <f t="shared" si="159"/>
        <v>-540</v>
      </c>
    </row>
    <row r="9666" spans="3:13" x14ac:dyDescent="0.3">
      <c r="C9666" s="2"/>
      <c r="L9666" s="4">
        <v>9.8710151312830785E-4</v>
      </c>
      <c r="M9666" s="27">
        <f t="shared" si="159"/>
        <v>-1040</v>
      </c>
    </row>
    <row r="9667" spans="3:13" x14ac:dyDescent="0.3">
      <c r="C9667" s="2"/>
      <c r="L9667" s="4">
        <v>0.73725373131399563</v>
      </c>
      <c r="M9667" s="28">
        <f t="shared" si="159"/>
        <v>480</v>
      </c>
    </row>
    <row r="9668" spans="3:13" x14ac:dyDescent="0.3">
      <c r="C9668" s="2"/>
      <c r="L9668" s="4">
        <v>0.29644223345343323</v>
      </c>
      <c r="M9668" s="27">
        <f t="shared" si="159"/>
        <v>-540</v>
      </c>
    </row>
    <row r="9669" spans="3:13" x14ac:dyDescent="0.3">
      <c r="C9669" s="2"/>
      <c r="L9669" s="4">
        <v>0.17744657694919652</v>
      </c>
      <c r="M9669" s="28">
        <f t="shared" ref="M9669:M9732" si="160">IF(L9669&gt;$D$19,$E$18,IF(L9669&gt;$D$20,$E$19,IF(L9669&gt;$D$21,$E$20,$E$21)))</f>
        <v>-1040</v>
      </c>
    </row>
    <row r="9670" spans="3:13" x14ac:dyDescent="0.3">
      <c r="C9670" s="2"/>
      <c r="L9670" s="4">
        <v>0.53583680993582339</v>
      </c>
      <c r="M9670" s="27">
        <f t="shared" si="160"/>
        <v>480</v>
      </c>
    </row>
    <row r="9671" spans="3:13" x14ac:dyDescent="0.3">
      <c r="C9671" s="2"/>
      <c r="L9671" s="4">
        <v>0.96137593585130565</v>
      </c>
      <c r="M9671" s="28">
        <f t="shared" si="160"/>
        <v>1000</v>
      </c>
    </row>
    <row r="9672" spans="3:13" x14ac:dyDescent="0.3">
      <c r="C9672" s="2"/>
      <c r="L9672" s="4">
        <v>0.2450924510458492</v>
      </c>
      <c r="M9672" s="27">
        <f t="shared" si="160"/>
        <v>-540</v>
      </c>
    </row>
    <row r="9673" spans="3:13" x14ac:dyDescent="0.3">
      <c r="C9673" s="2"/>
      <c r="L9673" s="4">
        <v>0.16843608184710179</v>
      </c>
      <c r="M9673" s="28">
        <f t="shared" si="160"/>
        <v>-1040</v>
      </c>
    </row>
    <row r="9674" spans="3:13" x14ac:dyDescent="0.3">
      <c r="C9674" s="2"/>
      <c r="L9674" s="4">
        <v>0.39645297651840039</v>
      </c>
      <c r="M9674" s="27">
        <f t="shared" si="160"/>
        <v>-540</v>
      </c>
    </row>
    <row r="9675" spans="3:13" x14ac:dyDescent="0.3">
      <c r="C9675" s="2"/>
      <c r="L9675" s="4">
        <v>0.47472197853216536</v>
      </c>
      <c r="M9675" s="28">
        <f t="shared" si="160"/>
        <v>480</v>
      </c>
    </row>
    <row r="9676" spans="3:13" x14ac:dyDescent="0.3">
      <c r="C9676" s="2"/>
      <c r="L9676" s="4">
        <v>0.74098967453976672</v>
      </c>
      <c r="M9676" s="27">
        <f t="shared" si="160"/>
        <v>480</v>
      </c>
    </row>
    <row r="9677" spans="3:13" x14ac:dyDescent="0.3">
      <c r="C9677" s="2"/>
      <c r="L9677" s="4">
        <v>9.6768022395278153E-2</v>
      </c>
      <c r="M9677" s="28">
        <f t="shared" si="160"/>
        <v>-1040</v>
      </c>
    </row>
    <row r="9678" spans="3:13" x14ac:dyDescent="0.3">
      <c r="C9678" s="2"/>
      <c r="L9678" s="4">
        <v>0.29906900697121919</v>
      </c>
      <c r="M9678" s="27">
        <f t="shared" si="160"/>
        <v>-540</v>
      </c>
    </row>
    <row r="9679" spans="3:13" x14ac:dyDescent="0.3">
      <c r="C9679" s="2"/>
      <c r="L9679" s="4">
        <v>0.18918165441437462</v>
      </c>
      <c r="M9679" s="28">
        <f t="shared" si="160"/>
        <v>-1040</v>
      </c>
    </row>
    <row r="9680" spans="3:13" x14ac:dyDescent="0.3">
      <c r="C9680" s="2"/>
      <c r="L9680" s="4">
        <v>0.50203640544337591</v>
      </c>
      <c r="M9680" s="27">
        <f t="shared" si="160"/>
        <v>480</v>
      </c>
    </row>
    <row r="9681" spans="3:13" x14ac:dyDescent="0.3">
      <c r="C9681" s="2"/>
      <c r="L9681" s="4">
        <v>0.14472913319967784</v>
      </c>
      <c r="M9681" s="28">
        <f t="shared" si="160"/>
        <v>-1040</v>
      </c>
    </row>
    <row r="9682" spans="3:13" x14ac:dyDescent="0.3">
      <c r="C9682" s="2"/>
      <c r="L9682" s="4">
        <v>9.1150328277658454E-2</v>
      </c>
      <c r="M9682" s="27">
        <f t="shared" si="160"/>
        <v>-1040</v>
      </c>
    </row>
    <row r="9683" spans="3:13" x14ac:dyDescent="0.3">
      <c r="C9683" s="2"/>
      <c r="L9683" s="4">
        <v>0.19524941162051868</v>
      </c>
      <c r="M9683" s="28">
        <f t="shared" si="160"/>
        <v>-1040</v>
      </c>
    </row>
    <row r="9684" spans="3:13" x14ac:dyDescent="0.3">
      <c r="C9684" s="2"/>
      <c r="L9684" s="4">
        <v>4.1254560359087367E-2</v>
      </c>
      <c r="M9684" s="27">
        <f t="shared" si="160"/>
        <v>-1040</v>
      </c>
    </row>
    <row r="9685" spans="3:13" x14ac:dyDescent="0.3">
      <c r="C9685" s="2"/>
      <c r="L9685" s="4">
        <v>5.5648958060170228E-2</v>
      </c>
      <c r="M9685" s="28">
        <f t="shared" si="160"/>
        <v>-1040</v>
      </c>
    </row>
    <row r="9686" spans="3:13" x14ac:dyDescent="0.3">
      <c r="C9686" s="2"/>
      <c r="L9686" s="4">
        <v>5.2390900152440967E-2</v>
      </c>
      <c r="M9686" s="27">
        <f t="shared" si="160"/>
        <v>-1040</v>
      </c>
    </row>
    <row r="9687" spans="3:13" x14ac:dyDescent="0.3">
      <c r="C9687" s="2"/>
      <c r="L9687" s="4">
        <v>0.4944561561546682</v>
      </c>
      <c r="M9687" s="28">
        <f t="shared" si="160"/>
        <v>480</v>
      </c>
    </row>
    <row r="9688" spans="3:13" x14ac:dyDescent="0.3">
      <c r="C9688" s="2"/>
      <c r="L9688" s="4">
        <v>0.98416483451164449</v>
      </c>
      <c r="M9688" s="27">
        <f t="shared" si="160"/>
        <v>1000</v>
      </c>
    </row>
    <row r="9689" spans="3:13" x14ac:dyDescent="0.3">
      <c r="C9689" s="2"/>
      <c r="L9689" s="4">
        <v>0.61872030192136451</v>
      </c>
      <c r="M9689" s="28">
        <f t="shared" si="160"/>
        <v>480</v>
      </c>
    </row>
    <row r="9690" spans="3:13" x14ac:dyDescent="0.3">
      <c r="C9690" s="2"/>
      <c r="L9690" s="4">
        <v>0.31307043007552937</v>
      </c>
      <c r="M9690" s="27">
        <f t="shared" si="160"/>
        <v>-540</v>
      </c>
    </row>
    <row r="9691" spans="3:13" x14ac:dyDescent="0.3">
      <c r="C9691" s="2"/>
      <c r="L9691" s="4">
        <v>0.70471005721474067</v>
      </c>
      <c r="M9691" s="28">
        <f t="shared" si="160"/>
        <v>480</v>
      </c>
    </row>
    <row r="9692" spans="3:13" x14ac:dyDescent="0.3">
      <c r="C9692" s="2"/>
      <c r="L9692" s="4">
        <v>0.31265094365409851</v>
      </c>
      <c r="M9692" s="27">
        <f t="shared" si="160"/>
        <v>-540</v>
      </c>
    </row>
    <row r="9693" spans="3:13" x14ac:dyDescent="0.3">
      <c r="C9693" s="2"/>
      <c r="L9693" s="4">
        <v>0.685289820837235</v>
      </c>
      <c r="M9693" s="28">
        <f t="shared" si="160"/>
        <v>480</v>
      </c>
    </row>
    <row r="9694" spans="3:13" x14ac:dyDescent="0.3">
      <c r="C9694" s="2"/>
      <c r="L9694" s="4">
        <v>6.025143485551554E-2</v>
      </c>
      <c r="M9694" s="27">
        <f t="shared" si="160"/>
        <v>-1040</v>
      </c>
    </row>
    <row r="9695" spans="3:13" x14ac:dyDescent="0.3">
      <c r="C9695" s="2"/>
      <c r="L9695" s="4">
        <v>0.11858789241581513</v>
      </c>
      <c r="M9695" s="28">
        <f t="shared" si="160"/>
        <v>-1040</v>
      </c>
    </row>
    <row r="9696" spans="3:13" x14ac:dyDescent="0.3">
      <c r="C9696" s="2"/>
      <c r="L9696" s="4">
        <v>0.53624723850699041</v>
      </c>
      <c r="M9696" s="27">
        <f t="shared" si="160"/>
        <v>480</v>
      </c>
    </row>
    <row r="9697" spans="3:13" x14ac:dyDescent="0.3">
      <c r="C9697" s="2"/>
      <c r="L9697" s="4">
        <v>8.7924228751539379E-2</v>
      </c>
      <c r="M9697" s="28">
        <f t="shared" si="160"/>
        <v>-1040</v>
      </c>
    </row>
    <row r="9698" spans="3:13" x14ac:dyDescent="0.3">
      <c r="C9698" s="2"/>
      <c r="L9698" s="4">
        <v>0.17725907813728814</v>
      </c>
      <c r="M9698" s="27">
        <f t="shared" si="160"/>
        <v>-1040</v>
      </c>
    </row>
    <row r="9699" spans="3:13" x14ac:dyDescent="0.3">
      <c r="C9699" s="2"/>
      <c r="L9699" s="4">
        <v>0.22926411519777112</v>
      </c>
      <c r="M9699" s="28">
        <f t="shared" si="160"/>
        <v>-540</v>
      </c>
    </row>
    <row r="9700" spans="3:13" x14ac:dyDescent="0.3">
      <c r="C9700" s="2"/>
      <c r="L9700" s="4">
        <v>0.85620256943726358</v>
      </c>
      <c r="M9700" s="27">
        <f t="shared" si="160"/>
        <v>1000</v>
      </c>
    </row>
    <row r="9701" spans="3:13" x14ac:dyDescent="0.3">
      <c r="C9701" s="2"/>
      <c r="L9701" s="4">
        <v>0.74325206750228057</v>
      </c>
      <c r="M9701" s="28">
        <f t="shared" si="160"/>
        <v>1000</v>
      </c>
    </row>
    <row r="9702" spans="3:13" x14ac:dyDescent="0.3">
      <c r="C9702" s="2"/>
      <c r="L9702" s="4">
        <v>0.97662036412133568</v>
      </c>
      <c r="M9702" s="27">
        <f t="shared" si="160"/>
        <v>1000</v>
      </c>
    </row>
    <row r="9703" spans="3:13" x14ac:dyDescent="0.3">
      <c r="C9703" s="2"/>
      <c r="L9703" s="4">
        <v>8.4267063566505707E-2</v>
      </c>
      <c r="M9703" s="28">
        <f t="shared" si="160"/>
        <v>-1040</v>
      </c>
    </row>
    <row r="9704" spans="3:13" x14ac:dyDescent="0.3">
      <c r="C9704" s="2"/>
      <c r="L9704" s="4">
        <v>7.0129529479878716E-2</v>
      </c>
      <c r="M9704" s="27">
        <f t="shared" si="160"/>
        <v>-1040</v>
      </c>
    </row>
    <row r="9705" spans="3:13" x14ac:dyDescent="0.3">
      <c r="C9705" s="2"/>
      <c r="L9705" s="4">
        <v>0.25902606743736778</v>
      </c>
      <c r="M9705" s="28">
        <f t="shared" si="160"/>
        <v>-540</v>
      </c>
    </row>
    <row r="9706" spans="3:13" x14ac:dyDescent="0.3">
      <c r="C9706" s="2"/>
      <c r="L9706" s="4">
        <v>4.3269193857919608E-2</v>
      </c>
      <c r="M9706" s="27">
        <f t="shared" si="160"/>
        <v>-1040</v>
      </c>
    </row>
    <row r="9707" spans="3:13" x14ac:dyDescent="0.3">
      <c r="C9707" s="2"/>
      <c r="L9707" s="4">
        <v>0.72567109503757643</v>
      </c>
      <c r="M9707" s="28">
        <f t="shared" si="160"/>
        <v>480</v>
      </c>
    </row>
    <row r="9708" spans="3:13" x14ac:dyDescent="0.3">
      <c r="C9708" s="2"/>
      <c r="L9708" s="4">
        <v>0.45139327050816414</v>
      </c>
      <c r="M9708" s="27">
        <f t="shared" si="160"/>
        <v>480</v>
      </c>
    </row>
    <row r="9709" spans="3:13" x14ac:dyDescent="0.3">
      <c r="C9709" s="2"/>
      <c r="L9709" s="4">
        <v>0.4057811811305122</v>
      </c>
      <c r="M9709" s="28">
        <f t="shared" si="160"/>
        <v>-540</v>
      </c>
    </row>
    <row r="9710" spans="3:13" x14ac:dyDescent="0.3">
      <c r="C9710" s="2"/>
      <c r="L9710" s="4">
        <v>0.58698121758690069</v>
      </c>
      <c r="M9710" s="27">
        <f t="shared" si="160"/>
        <v>480</v>
      </c>
    </row>
    <row r="9711" spans="3:13" x14ac:dyDescent="0.3">
      <c r="C9711" s="2"/>
      <c r="L9711" s="4">
        <v>4.2749079969564563E-2</v>
      </c>
      <c r="M9711" s="28">
        <f t="shared" si="160"/>
        <v>-1040</v>
      </c>
    </row>
    <row r="9712" spans="3:13" x14ac:dyDescent="0.3">
      <c r="C9712" s="2"/>
      <c r="L9712" s="4">
        <v>0.87839529657212179</v>
      </c>
      <c r="M9712" s="27">
        <f t="shared" si="160"/>
        <v>1000</v>
      </c>
    </row>
    <row r="9713" spans="3:13" x14ac:dyDescent="0.3">
      <c r="C9713" s="2"/>
      <c r="L9713" s="4">
        <v>0.89698974594023173</v>
      </c>
      <c r="M9713" s="28">
        <f t="shared" si="160"/>
        <v>1000</v>
      </c>
    </row>
    <row r="9714" spans="3:13" x14ac:dyDescent="0.3">
      <c r="C9714" s="2"/>
      <c r="L9714" s="4">
        <v>0.40639022128024171</v>
      </c>
      <c r="M9714" s="27">
        <f t="shared" si="160"/>
        <v>-540</v>
      </c>
    </row>
    <row r="9715" spans="3:13" x14ac:dyDescent="0.3">
      <c r="C9715" s="2"/>
      <c r="L9715" s="4">
        <v>0.90389416701077774</v>
      </c>
      <c r="M9715" s="28">
        <f t="shared" si="160"/>
        <v>1000</v>
      </c>
    </row>
    <row r="9716" spans="3:13" x14ac:dyDescent="0.3">
      <c r="C9716" s="2"/>
      <c r="L9716" s="4">
        <v>0.42061458925656425</v>
      </c>
      <c r="M9716" s="27">
        <f t="shared" si="160"/>
        <v>-540</v>
      </c>
    </row>
    <row r="9717" spans="3:13" x14ac:dyDescent="0.3">
      <c r="C9717" s="2"/>
      <c r="L9717" s="4">
        <v>0.74750220624705921</v>
      </c>
      <c r="M9717" s="28">
        <f t="shared" si="160"/>
        <v>1000</v>
      </c>
    </row>
    <row r="9718" spans="3:13" x14ac:dyDescent="0.3">
      <c r="C9718" s="2"/>
      <c r="L9718" s="4">
        <v>0.5584644350411837</v>
      </c>
      <c r="M9718" s="27">
        <f t="shared" si="160"/>
        <v>480</v>
      </c>
    </row>
    <row r="9719" spans="3:13" x14ac:dyDescent="0.3">
      <c r="C9719" s="2"/>
      <c r="L9719" s="4">
        <v>0.4480173335511024</v>
      </c>
      <c r="M9719" s="28">
        <f t="shared" si="160"/>
        <v>480</v>
      </c>
    </row>
    <row r="9720" spans="3:13" x14ac:dyDescent="0.3">
      <c r="C9720" s="2"/>
      <c r="L9720" s="4">
        <v>0.81180209288720184</v>
      </c>
      <c r="M9720" s="27">
        <f t="shared" si="160"/>
        <v>1000</v>
      </c>
    </row>
    <row r="9721" spans="3:13" x14ac:dyDescent="0.3">
      <c r="C9721" s="2"/>
      <c r="L9721" s="4">
        <v>0.53269227659600116</v>
      </c>
      <c r="M9721" s="28">
        <f t="shared" si="160"/>
        <v>480</v>
      </c>
    </row>
    <row r="9722" spans="3:13" x14ac:dyDescent="0.3">
      <c r="C9722" s="2"/>
      <c r="L9722" s="4">
        <v>0.92302956655164559</v>
      </c>
      <c r="M9722" s="27">
        <f t="shared" si="160"/>
        <v>1000</v>
      </c>
    </row>
    <row r="9723" spans="3:13" x14ac:dyDescent="0.3">
      <c r="C9723" s="2"/>
      <c r="L9723" s="4">
        <v>0.96887015045848912</v>
      </c>
      <c r="M9723" s="28">
        <f t="shared" si="160"/>
        <v>1000</v>
      </c>
    </row>
    <row r="9724" spans="3:13" x14ac:dyDescent="0.3">
      <c r="C9724" s="2"/>
      <c r="L9724" s="4">
        <v>0.20836383469392727</v>
      </c>
      <c r="M9724" s="27">
        <f t="shared" si="160"/>
        <v>-1040</v>
      </c>
    </row>
    <row r="9725" spans="3:13" x14ac:dyDescent="0.3">
      <c r="C9725" s="2"/>
      <c r="L9725" s="4">
        <v>0.66436013077460376</v>
      </c>
      <c r="M9725" s="28">
        <f t="shared" si="160"/>
        <v>480</v>
      </c>
    </row>
    <row r="9726" spans="3:13" x14ac:dyDescent="0.3">
      <c r="C9726" s="2"/>
      <c r="L9726" s="4">
        <v>0.14518445432251159</v>
      </c>
      <c r="M9726" s="27">
        <f t="shared" si="160"/>
        <v>-1040</v>
      </c>
    </row>
    <row r="9727" spans="3:13" x14ac:dyDescent="0.3">
      <c r="C9727" s="2"/>
      <c r="L9727" s="4">
        <v>0.22806603236055389</v>
      </c>
      <c r="M9727" s="28">
        <f t="shared" si="160"/>
        <v>-540</v>
      </c>
    </row>
    <row r="9728" spans="3:13" x14ac:dyDescent="0.3">
      <c r="C9728" s="2"/>
      <c r="L9728" s="4">
        <v>0.83438071895091981</v>
      </c>
      <c r="M9728" s="27">
        <f t="shared" si="160"/>
        <v>1000</v>
      </c>
    </row>
    <row r="9729" spans="3:13" x14ac:dyDescent="0.3">
      <c r="C9729" s="2"/>
      <c r="L9729" s="4">
        <v>0.72121761082808045</v>
      </c>
      <c r="M9729" s="28">
        <f t="shared" si="160"/>
        <v>480</v>
      </c>
    </row>
    <row r="9730" spans="3:13" x14ac:dyDescent="0.3">
      <c r="C9730" s="2"/>
      <c r="L9730" s="4">
        <v>0.157967722028724</v>
      </c>
      <c r="M9730" s="27">
        <f t="shared" si="160"/>
        <v>-1040</v>
      </c>
    </row>
    <row r="9731" spans="3:13" x14ac:dyDescent="0.3">
      <c r="C9731" s="2"/>
      <c r="L9731" s="4">
        <v>0.81449207068425522</v>
      </c>
      <c r="M9731" s="28">
        <f t="shared" si="160"/>
        <v>1000</v>
      </c>
    </row>
    <row r="9732" spans="3:13" x14ac:dyDescent="0.3">
      <c r="C9732" s="2"/>
      <c r="L9732" s="4">
        <v>0.53676490951356304</v>
      </c>
      <c r="M9732" s="27">
        <f t="shared" si="160"/>
        <v>480</v>
      </c>
    </row>
    <row r="9733" spans="3:13" x14ac:dyDescent="0.3">
      <c r="C9733" s="2"/>
      <c r="L9733" s="4">
        <v>0.99546398936976821</v>
      </c>
      <c r="M9733" s="28">
        <f t="shared" ref="M9733:M9796" si="161">IF(L9733&gt;$D$19,$E$18,IF(L9733&gt;$D$20,$E$19,IF(L9733&gt;$D$21,$E$20,$E$21)))</f>
        <v>1000</v>
      </c>
    </row>
    <row r="9734" spans="3:13" x14ac:dyDescent="0.3">
      <c r="C9734" s="2"/>
      <c r="L9734" s="4">
        <v>0.35703302084549005</v>
      </c>
      <c r="M9734" s="27">
        <f t="shared" si="161"/>
        <v>-540</v>
      </c>
    </row>
    <row r="9735" spans="3:13" x14ac:dyDescent="0.3">
      <c r="C9735" s="2"/>
      <c r="L9735" s="4">
        <v>0.42426710934891787</v>
      </c>
      <c r="M9735" s="28">
        <f t="shared" si="161"/>
        <v>-540</v>
      </c>
    </row>
    <row r="9736" spans="3:13" x14ac:dyDescent="0.3">
      <c r="C9736" s="2"/>
      <c r="L9736" s="4">
        <v>0.13873546766537637</v>
      </c>
      <c r="M9736" s="27">
        <f t="shared" si="161"/>
        <v>-1040</v>
      </c>
    </row>
    <row r="9737" spans="3:13" x14ac:dyDescent="0.3">
      <c r="C9737" s="2"/>
      <c r="L9737" s="4">
        <v>0.61430726446616202</v>
      </c>
      <c r="M9737" s="28">
        <f t="shared" si="161"/>
        <v>480</v>
      </c>
    </row>
    <row r="9738" spans="3:13" x14ac:dyDescent="0.3">
      <c r="C9738" s="2"/>
      <c r="L9738" s="4">
        <v>0.76889524210749027</v>
      </c>
      <c r="M9738" s="27">
        <f t="shared" si="161"/>
        <v>1000</v>
      </c>
    </row>
    <row r="9739" spans="3:13" x14ac:dyDescent="0.3">
      <c r="C9739" s="2"/>
      <c r="L9739" s="4">
        <v>0.39885098827583632</v>
      </c>
      <c r="M9739" s="28">
        <f t="shared" si="161"/>
        <v>-540</v>
      </c>
    </row>
    <row r="9740" spans="3:13" x14ac:dyDescent="0.3">
      <c r="C9740" s="2"/>
      <c r="L9740" s="4">
        <v>0.10162947349665596</v>
      </c>
      <c r="M9740" s="27">
        <f t="shared" si="161"/>
        <v>-1040</v>
      </c>
    </row>
    <row r="9741" spans="3:13" x14ac:dyDescent="0.3">
      <c r="C9741" s="2"/>
      <c r="L9741" s="4">
        <v>0.44418548094372445</v>
      </c>
      <c r="M9741" s="28">
        <f t="shared" si="161"/>
        <v>480</v>
      </c>
    </row>
    <row r="9742" spans="3:13" x14ac:dyDescent="0.3">
      <c r="C9742" s="2"/>
      <c r="L9742" s="4">
        <v>0.17443932119016681</v>
      </c>
      <c r="M9742" s="27">
        <f t="shared" si="161"/>
        <v>-1040</v>
      </c>
    </row>
    <row r="9743" spans="3:13" x14ac:dyDescent="0.3">
      <c r="C9743" s="2"/>
      <c r="L9743" s="4">
        <v>0.15931994630942492</v>
      </c>
      <c r="M9743" s="28">
        <f t="shared" si="161"/>
        <v>-1040</v>
      </c>
    </row>
    <row r="9744" spans="3:13" x14ac:dyDescent="0.3">
      <c r="C9744" s="2"/>
      <c r="L9744" s="4">
        <v>0.84736691082595572</v>
      </c>
      <c r="M9744" s="27">
        <f t="shared" si="161"/>
        <v>1000</v>
      </c>
    </row>
    <row r="9745" spans="3:13" x14ac:dyDescent="0.3">
      <c r="C9745" s="2"/>
      <c r="L9745" s="4">
        <v>0.90775432652183452</v>
      </c>
      <c r="M9745" s="28">
        <f t="shared" si="161"/>
        <v>1000</v>
      </c>
    </row>
    <row r="9746" spans="3:13" x14ac:dyDescent="0.3">
      <c r="C9746" s="2"/>
      <c r="L9746" s="4">
        <v>0.59054957840197098</v>
      </c>
      <c r="M9746" s="27">
        <f t="shared" si="161"/>
        <v>480</v>
      </c>
    </row>
    <row r="9747" spans="3:13" x14ac:dyDescent="0.3">
      <c r="C9747" s="2"/>
      <c r="L9747" s="4">
        <v>0.22685939179316406</v>
      </c>
      <c r="M9747" s="28">
        <f t="shared" si="161"/>
        <v>-1040</v>
      </c>
    </row>
    <row r="9748" spans="3:13" x14ac:dyDescent="0.3">
      <c r="C9748" s="2"/>
      <c r="L9748" s="4">
        <v>0.47766906609632998</v>
      </c>
      <c r="M9748" s="27">
        <f t="shared" si="161"/>
        <v>480</v>
      </c>
    </row>
    <row r="9749" spans="3:13" x14ac:dyDescent="0.3">
      <c r="C9749" s="2"/>
      <c r="L9749" s="4">
        <v>0.22722984347512776</v>
      </c>
      <c r="M9749" s="28">
        <f t="shared" si="161"/>
        <v>-1040</v>
      </c>
    </row>
    <row r="9750" spans="3:13" x14ac:dyDescent="0.3">
      <c r="C9750" s="2"/>
      <c r="L9750" s="4">
        <v>0.13759003508386736</v>
      </c>
      <c r="M9750" s="27">
        <f t="shared" si="161"/>
        <v>-1040</v>
      </c>
    </row>
    <row r="9751" spans="3:13" x14ac:dyDescent="0.3">
      <c r="C9751" s="2"/>
      <c r="L9751" s="4">
        <v>0.33166146473027114</v>
      </c>
      <c r="M9751" s="28">
        <f t="shared" si="161"/>
        <v>-540</v>
      </c>
    </row>
    <row r="9752" spans="3:13" x14ac:dyDescent="0.3">
      <c r="C9752" s="2"/>
      <c r="L9752" s="4">
        <v>0.34963691765209481</v>
      </c>
      <c r="M9752" s="27">
        <f t="shared" si="161"/>
        <v>-540</v>
      </c>
    </row>
    <row r="9753" spans="3:13" x14ac:dyDescent="0.3">
      <c r="C9753" s="2"/>
      <c r="L9753" s="4">
        <v>0.72514473641326693</v>
      </c>
      <c r="M9753" s="28">
        <f t="shared" si="161"/>
        <v>480</v>
      </c>
    </row>
    <row r="9754" spans="3:13" x14ac:dyDescent="0.3">
      <c r="C9754" s="2"/>
      <c r="L9754" s="4">
        <v>0.90644091516659231</v>
      </c>
      <c r="M9754" s="27">
        <f t="shared" si="161"/>
        <v>1000</v>
      </c>
    </row>
    <row r="9755" spans="3:13" x14ac:dyDescent="0.3">
      <c r="C9755" s="2"/>
      <c r="L9755" s="4">
        <v>0.51659969153041241</v>
      </c>
      <c r="M9755" s="28">
        <f t="shared" si="161"/>
        <v>480</v>
      </c>
    </row>
    <row r="9756" spans="3:13" x14ac:dyDescent="0.3">
      <c r="C9756" s="2"/>
      <c r="L9756" s="4">
        <v>3.3104789734863194E-2</v>
      </c>
      <c r="M9756" s="27">
        <f t="shared" si="161"/>
        <v>-1040</v>
      </c>
    </row>
    <row r="9757" spans="3:13" x14ac:dyDescent="0.3">
      <c r="C9757" s="2"/>
      <c r="L9757" s="4">
        <v>1.8350962631404344E-2</v>
      </c>
      <c r="M9757" s="28">
        <f t="shared" si="161"/>
        <v>-1040</v>
      </c>
    </row>
    <row r="9758" spans="3:13" x14ac:dyDescent="0.3">
      <c r="C9758" s="2"/>
      <c r="L9758" s="4">
        <v>0.52782070310406359</v>
      </c>
      <c r="M9758" s="27">
        <f t="shared" si="161"/>
        <v>480</v>
      </c>
    </row>
    <row r="9759" spans="3:13" x14ac:dyDescent="0.3">
      <c r="C9759" s="2"/>
      <c r="L9759" s="4">
        <v>0.9409133756110859</v>
      </c>
      <c r="M9759" s="28">
        <f t="shared" si="161"/>
        <v>1000</v>
      </c>
    </row>
    <row r="9760" spans="3:13" x14ac:dyDescent="0.3">
      <c r="C9760" s="2"/>
      <c r="L9760" s="4">
        <v>8.0745661580730155E-2</v>
      </c>
      <c r="M9760" s="27">
        <f t="shared" si="161"/>
        <v>-1040</v>
      </c>
    </row>
    <row r="9761" spans="3:13" x14ac:dyDescent="0.3">
      <c r="C9761" s="2"/>
      <c r="L9761" s="4">
        <v>0.51882121239094636</v>
      </c>
      <c r="M9761" s="28">
        <f t="shared" si="161"/>
        <v>480</v>
      </c>
    </row>
    <row r="9762" spans="3:13" x14ac:dyDescent="0.3">
      <c r="C9762" s="2"/>
      <c r="L9762" s="4">
        <v>0.85531276685245405</v>
      </c>
      <c r="M9762" s="27">
        <f t="shared" si="161"/>
        <v>1000</v>
      </c>
    </row>
    <row r="9763" spans="3:13" x14ac:dyDescent="0.3">
      <c r="C9763" s="2"/>
      <c r="L9763" s="4">
        <v>0.93955518129386029</v>
      </c>
      <c r="M9763" s="28">
        <f t="shared" si="161"/>
        <v>1000</v>
      </c>
    </row>
    <row r="9764" spans="3:13" x14ac:dyDescent="0.3">
      <c r="C9764" s="2"/>
      <c r="L9764" s="4">
        <v>0.82870515946460943</v>
      </c>
      <c r="M9764" s="27">
        <f t="shared" si="161"/>
        <v>1000</v>
      </c>
    </row>
    <row r="9765" spans="3:13" x14ac:dyDescent="0.3">
      <c r="C9765" s="2"/>
      <c r="L9765" s="4">
        <v>0.78746490258230439</v>
      </c>
      <c r="M9765" s="28">
        <f t="shared" si="161"/>
        <v>1000</v>
      </c>
    </row>
    <row r="9766" spans="3:13" x14ac:dyDescent="0.3">
      <c r="C9766" s="2"/>
      <c r="L9766" s="4">
        <v>0.24976707521784447</v>
      </c>
      <c r="M9766" s="27">
        <f t="shared" si="161"/>
        <v>-540</v>
      </c>
    </row>
    <row r="9767" spans="3:13" x14ac:dyDescent="0.3">
      <c r="C9767" s="2"/>
      <c r="L9767" s="4">
        <v>0.76015429010263713</v>
      </c>
      <c r="M9767" s="28">
        <f t="shared" si="161"/>
        <v>1000</v>
      </c>
    </row>
    <row r="9768" spans="3:13" x14ac:dyDescent="0.3">
      <c r="C9768" s="2"/>
      <c r="L9768" s="4">
        <v>4.6062910876055185E-2</v>
      </c>
      <c r="M9768" s="27">
        <f t="shared" si="161"/>
        <v>-1040</v>
      </c>
    </row>
    <row r="9769" spans="3:13" x14ac:dyDescent="0.3">
      <c r="C9769" s="2"/>
      <c r="L9769" s="4">
        <v>9.6633471682465277E-2</v>
      </c>
      <c r="M9769" s="28">
        <f t="shared" si="161"/>
        <v>-1040</v>
      </c>
    </row>
    <row r="9770" spans="3:13" x14ac:dyDescent="0.3">
      <c r="C9770" s="2"/>
      <c r="L9770" s="4">
        <v>0.21379281732014777</v>
      </c>
      <c r="M9770" s="27">
        <f t="shared" si="161"/>
        <v>-1040</v>
      </c>
    </row>
    <row r="9771" spans="3:13" x14ac:dyDescent="0.3">
      <c r="C9771" s="2"/>
      <c r="L9771" s="4">
        <v>0.85387723271776439</v>
      </c>
      <c r="M9771" s="28">
        <f t="shared" si="161"/>
        <v>1000</v>
      </c>
    </row>
    <row r="9772" spans="3:13" x14ac:dyDescent="0.3">
      <c r="C9772" s="2"/>
      <c r="L9772" s="4">
        <v>0.23427856627299259</v>
      </c>
      <c r="M9772" s="27">
        <f t="shared" si="161"/>
        <v>-540</v>
      </c>
    </row>
    <row r="9773" spans="3:13" x14ac:dyDescent="0.3">
      <c r="C9773" s="2"/>
      <c r="L9773" s="4">
        <v>0.55751927525024192</v>
      </c>
      <c r="M9773" s="28">
        <f t="shared" si="161"/>
        <v>480</v>
      </c>
    </row>
    <row r="9774" spans="3:13" x14ac:dyDescent="0.3">
      <c r="C9774" s="2"/>
      <c r="L9774" s="4">
        <v>0.57436582425826388</v>
      </c>
      <c r="M9774" s="27">
        <f t="shared" si="161"/>
        <v>480</v>
      </c>
    </row>
    <row r="9775" spans="3:13" x14ac:dyDescent="0.3">
      <c r="C9775" s="2"/>
      <c r="L9775" s="4">
        <v>0.73519089226020362</v>
      </c>
      <c r="M9775" s="28">
        <f t="shared" si="161"/>
        <v>480</v>
      </c>
    </row>
    <row r="9776" spans="3:13" x14ac:dyDescent="0.3">
      <c r="C9776" s="2"/>
      <c r="L9776" s="4">
        <v>0.68733501849890233</v>
      </c>
      <c r="M9776" s="27">
        <f t="shared" si="161"/>
        <v>480</v>
      </c>
    </row>
    <row r="9777" spans="3:13" x14ac:dyDescent="0.3">
      <c r="C9777" s="2"/>
      <c r="L9777" s="4">
        <v>0.25291624315427808</v>
      </c>
      <c r="M9777" s="28">
        <f t="shared" si="161"/>
        <v>-540</v>
      </c>
    </row>
    <row r="9778" spans="3:13" x14ac:dyDescent="0.3">
      <c r="C9778" s="2"/>
      <c r="L9778" s="4">
        <v>0.69934176136672999</v>
      </c>
      <c r="M9778" s="27">
        <f t="shared" si="161"/>
        <v>480</v>
      </c>
    </row>
    <row r="9779" spans="3:13" x14ac:dyDescent="0.3">
      <c r="C9779" s="2"/>
      <c r="L9779" s="4">
        <v>0.75513282041041296</v>
      </c>
      <c r="M9779" s="28">
        <f t="shared" si="161"/>
        <v>1000</v>
      </c>
    </row>
    <row r="9780" spans="3:13" x14ac:dyDescent="0.3">
      <c r="C9780" s="2"/>
      <c r="L9780" s="4">
        <v>0.47488777207731492</v>
      </c>
      <c r="M9780" s="27">
        <f t="shared" si="161"/>
        <v>480</v>
      </c>
    </row>
    <row r="9781" spans="3:13" x14ac:dyDescent="0.3">
      <c r="C9781" s="2"/>
      <c r="L9781" s="4">
        <v>0.41742354456809672</v>
      </c>
      <c r="M9781" s="28">
        <f t="shared" si="161"/>
        <v>-540</v>
      </c>
    </row>
    <row r="9782" spans="3:13" x14ac:dyDescent="0.3">
      <c r="C9782" s="2"/>
      <c r="L9782" s="4">
        <v>0.57393765537536501</v>
      </c>
      <c r="M9782" s="27">
        <f t="shared" si="161"/>
        <v>480</v>
      </c>
    </row>
    <row r="9783" spans="3:13" x14ac:dyDescent="0.3">
      <c r="C9783" s="2"/>
      <c r="L9783" s="4">
        <v>0.11510151324075735</v>
      </c>
      <c r="M9783" s="28">
        <f t="shared" si="161"/>
        <v>-1040</v>
      </c>
    </row>
    <row r="9784" spans="3:13" x14ac:dyDescent="0.3">
      <c r="C9784" s="2"/>
      <c r="L9784" s="4">
        <v>0.15590758823381068</v>
      </c>
      <c r="M9784" s="27">
        <f t="shared" si="161"/>
        <v>-1040</v>
      </c>
    </row>
    <row r="9785" spans="3:13" x14ac:dyDescent="0.3">
      <c r="C9785" s="2"/>
      <c r="L9785" s="4">
        <v>0.31767773799911159</v>
      </c>
      <c r="M9785" s="28">
        <f t="shared" si="161"/>
        <v>-540</v>
      </c>
    </row>
    <row r="9786" spans="3:13" x14ac:dyDescent="0.3">
      <c r="C9786" s="2"/>
      <c r="L9786" s="4">
        <v>0.13748216609132935</v>
      </c>
      <c r="M9786" s="27">
        <f t="shared" si="161"/>
        <v>-1040</v>
      </c>
    </row>
    <row r="9787" spans="3:13" x14ac:dyDescent="0.3">
      <c r="C9787" s="2"/>
      <c r="L9787" s="4">
        <v>0.50120812510940627</v>
      </c>
      <c r="M9787" s="28">
        <f t="shared" si="161"/>
        <v>480</v>
      </c>
    </row>
    <row r="9788" spans="3:13" x14ac:dyDescent="0.3">
      <c r="C9788" s="2"/>
      <c r="L9788" s="4">
        <v>8.803993381427011E-3</v>
      </c>
      <c r="M9788" s="27">
        <f t="shared" si="161"/>
        <v>-1040</v>
      </c>
    </row>
    <row r="9789" spans="3:13" x14ac:dyDescent="0.3">
      <c r="C9789" s="2"/>
      <c r="L9789" s="4">
        <v>0.97783272144475708</v>
      </c>
      <c r="M9789" s="28">
        <f t="shared" si="161"/>
        <v>1000</v>
      </c>
    </row>
    <row r="9790" spans="3:13" x14ac:dyDescent="0.3">
      <c r="C9790" s="2"/>
      <c r="L9790" s="4">
        <v>0.54662080871211571</v>
      </c>
      <c r="M9790" s="27">
        <f t="shared" si="161"/>
        <v>480</v>
      </c>
    </row>
    <row r="9791" spans="3:13" x14ac:dyDescent="0.3">
      <c r="C9791" s="2"/>
      <c r="L9791" s="4">
        <v>0.71241812362804269</v>
      </c>
      <c r="M9791" s="28">
        <f t="shared" si="161"/>
        <v>480</v>
      </c>
    </row>
    <row r="9792" spans="3:13" x14ac:dyDescent="0.3">
      <c r="C9792" s="2"/>
      <c r="L9792" s="4">
        <v>0.57157238281946043</v>
      </c>
      <c r="M9792" s="27">
        <f t="shared" si="161"/>
        <v>480</v>
      </c>
    </row>
    <row r="9793" spans="3:13" x14ac:dyDescent="0.3">
      <c r="C9793" s="2"/>
      <c r="L9793" s="4">
        <v>0.93724822363014371</v>
      </c>
      <c r="M9793" s="28">
        <f t="shared" si="161"/>
        <v>1000</v>
      </c>
    </row>
    <row r="9794" spans="3:13" x14ac:dyDescent="0.3">
      <c r="C9794" s="2"/>
      <c r="L9794" s="4">
        <v>0.43513734598396381</v>
      </c>
      <c r="M9794" s="27">
        <f t="shared" si="161"/>
        <v>480</v>
      </c>
    </row>
    <row r="9795" spans="3:13" x14ac:dyDescent="0.3">
      <c r="C9795" s="2"/>
      <c r="L9795" s="4">
        <v>0.78764891173539808</v>
      </c>
      <c r="M9795" s="28">
        <f t="shared" si="161"/>
        <v>1000</v>
      </c>
    </row>
    <row r="9796" spans="3:13" x14ac:dyDescent="0.3">
      <c r="C9796" s="2"/>
      <c r="L9796" s="4">
        <v>0.15927431204036868</v>
      </c>
      <c r="M9796" s="27">
        <f t="shared" si="161"/>
        <v>-1040</v>
      </c>
    </row>
    <row r="9797" spans="3:13" x14ac:dyDescent="0.3">
      <c r="C9797" s="2"/>
      <c r="L9797" s="4">
        <v>0.70700714287143829</v>
      </c>
      <c r="M9797" s="28">
        <f t="shared" ref="M9797:M9860" si="162">IF(L9797&gt;$D$19,$E$18,IF(L9797&gt;$D$20,$E$19,IF(L9797&gt;$D$21,$E$20,$E$21)))</f>
        <v>480</v>
      </c>
    </row>
    <row r="9798" spans="3:13" x14ac:dyDescent="0.3">
      <c r="C9798" s="2"/>
      <c r="L9798" s="4">
        <v>0.30799012262249792</v>
      </c>
      <c r="M9798" s="27">
        <f t="shared" si="162"/>
        <v>-540</v>
      </c>
    </row>
    <row r="9799" spans="3:13" x14ac:dyDescent="0.3">
      <c r="C9799" s="2"/>
      <c r="L9799" s="4">
        <v>0.29881210471823916</v>
      </c>
      <c r="M9799" s="28">
        <f t="shared" si="162"/>
        <v>-540</v>
      </c>
    </row>
    <row r="9800" spans="3:13" x14ac:dyDescent="0.3">
      <c r="C9800" s="2"/>
      <c r="L9800" s="4">
        <v>0.44114542165110349</v>
      </c>
      <c r="M9800" s="27">
        <f t="shared" si="162"/>
        <v>480</v>
      </c>
    </row>
    <row r="9801" spans="3:13" x14ac:dyDescent="0.3">
      <c r="C9801" s="2"/>
      <c r="L9801" s="4">
        <v>0.93587322856266952</v>
      </c>
      <c r="M9801" s="28">
        <f t="shared" si="162"/>
        <v>1000</v>
      </c>
    </row>
    <row r="9802" spans="3:13" x14ac:dyDescent="0.3">
      <c r="C9802" s="2"/>
      <c r="L9802" s="4">
        <v>0.58445340362516751</v>
      </c>
      <c r="M9802" s="27">
        <f t="shared" si="162"/>
        <v>480</v>
      </c>
    </row>
    <row r="9803" spans="3:13" x14ac:dyDescent="0.3">
      <c r="C9803" s="2"/>
      <c r="L9803" s="4">
        <v>0.20763658697692278</v>
      </c>
      <c r="M9803" s="28">
        <f t="shared" si="162"/>
        <v>-1040</v>
      </c>
    </row>
    <row r="9804" spans="3:13" x14ac:dyDescent="0.3">
      <c r="C9804" s="2"/>
      <c r="L9804" s="4">
        <v>0.90797585531871328</v>
      </c>
      <c r="M9804" s="27">
        <f t="shared" si="162"/>
        <v>1000</v>
      </c>
    </row>
    <row r="9805" spans="3:13" x14ac:dyDescent="0.3">
      <c r="C9805" s="2"/>
      <c r="L9805" s="4">
        <v>0.37142815995345957</v>
      </c>
      <c r="M9805" s="28">
        <f t="shared" si="162"/>
        <v>-540</v>
      </c>
    </row>
    <row r="9806" spans="3:13" x14ac:dyDescent="0.3">
      <c r="C9806" s="2"/>
      <c r="L9806" s="4">
        <v>0.80829157464783319</v>
      </c>
      <c r="M9806" s="27">
        <f t="shared" si="162"/>
        <v>1000</v>
      </c>
    </row>
    <row r="9807" spans="3:13" x14ac:dyDescent="0.3">
      <c r="C9807" s="2"/>
      <c r="L9807" s="4">
        <v>0.76289372865714244</v>
      </c>
      <c r="M9807" s="28">
        <f t="shared" si="162"/>
        <v>1000</v>
      </c>
    </row>
    <row r="9808" spans="3:13" x14ac:dyDescent="0.3">
      <c r="C9808" s="2"/>
      <c r="L9808" s="4">
        <v>0.77134926348054156</v>
      </c>
      <c r="M9808" s="27">
        <f t="shared" si="162"/>
        <v>1000</v>
      </c>
    </row>
    <row r="9809" spans="3:13" x14ac:dyDescent="0.3">
      <c r="C9809" s="2"/>
      <c r="L9809" s="4">
        <v>0.74923932019019734</v>
      </c>
      <c r="M9809" s="28">
        <f t="shared" si="162"/>
        <v>1000</v>
      </c>
    </row>
    <row r="9810" spans="3:13" x14ac:dyDescent="0.3">
      <c r="C9810" s="2"/>
      <c r="L9810" s="4">
        <v>0.75022536765854986</v>
      </c>
      <c r="M9810" s="27">
        <f t="shared" si="162"/>
        <v>1000</v>
      </c>
    </row>
    <row r="9811" spans="3:13" x14ac:dyDescent="0.3">
      <c r="C9811" s="2"/>
      <c r="L9811" s="4">
        <v>0.70158785427231196</v>
      </c>
      <c r="M9811" s="28">
        <f t="shared" si="162"/>
        <v>480</v>
      </c>
    </row>
    <row r="9812" spans="3:13" x14ac:dyDescent="0.3">
      <c r="C9812" s="2"/>
      <c r="L9812" s="4">
        <v>0.17701987301308386</v>
      </c>
      <c r="M9812" s="27">
        <f t="shared" si="162"/>
        <v>-1040</v>
      </c>
    </row>
    <row r="9813" spans="3:13" x14ac:dyDescent="0.3">
      <c r="C9813" s="2"/>
      <c r="L9813" s="4">
        <v>0.89457351660004569</v>
      </c>
      <c r="M9813" s="28">
        <f t="shared" si="162"/>
        <v>1000</v>
      </c>
    </row>
    <row r="9814" spans="3:13" x14ac:dyDescent="0.3">
      <c r="C9814" s="2"/>
      <c r="L9814" s="4">
        <v>0.62533168439466513</v>
      </c>
      <c r="M9814" s="27">
        <f t="shared" si="162"/>
        <v>480</v>
      </c>
    </row>
    <row r="9815" spans="3:13" x14ac:dyDescent="0.3">
      <c r="C9815" s="2"/>
      <c r="L9815" s="4">
        <v>0.6309384290676916</v>
      </c>
      <c r="M9815" s="28">
        <f t="shared" si="162"/>
        <v>480</v>
      </c>
    </row>
    <row r="9816" spans="3:13" x14ac:dyDescent="0.3">
      <c r="C9816" s="2"/>
      <c r="L9816" s="4">
        <v>0.59690445936811498</v>
      </c>
      <c r="M9816" s="27">
        <f t="shared" si="162"/>
        <v>480</v>
      </c>
    </row>
    <row r="9817" spans="3:13" x14ac:dyDescent="0.3">
      <c r="C9817" s="2"/>
      <c r="L9817" s="4">
        <v>0.8481348786730305</v>
      </c>
      <c r="M9817" s="28">
        <f t="shared" si="162"/>
        <v>1000</v>
      </c>
    </row>
    <row r="9818" spans="3:13" x14ac:dyDescent="0.3">
      <c r="C9818" s="2"/>
      <c r="L9818" s="4">
        <v>0.29050159892685001</v>
      </c>
      <c r="M9818" s="27">
        <f t="shared" si="162"/>
        <v>-540</v>
      </c>
    </row>
    <row r="9819" spans="3:13" x14ac:dyDescent="0.3">
      <c r="C9819" s="2"/>
      <c r="L9819" s="4">
        <v>0.16452593919578107</v>
      </c>
      <c r="M9819" s="28">
        <f t="shared" si="162"/>
        <v>-1040</v>
      </c>
    </row>
    <row r="9820" spans="3:13" x14ac:dyDescent="0.3">
      <c r="C9820" s="2"/>
      <c r="L9820" s="4">
        <v>0.90225039435111587</v>
      </c>
      <c r="M9820" s="27">
        <f t="shared" si="162"/>
        <v>1000</v>
      </c>
    </row>
    <row r="9821" spans="3:13" x14ac:dyDescent="0.3">
      <c r="C9821" s="2"/>
      <c r="L9821" s="4">
        <v>0.81366963370758216</v>
      </c>
      <c r="M9821" s="28">
        <f t="shared" si="162"/>
        <v>1000</v>
      </c>
    </row>
    <row r="9822" spans="3:13" x14ac:dyDescent="0.3">
      <c r="C9822" s="2"/>
      <c r="L9822" s="4">
        <v>0.48616397214283835</v>
      </c>
      <c r="M9822" s="27">
        <f t="shared" si="162"/>
        <v>480</v>
      </c>
    </row>
    <row r="9823" spans="3:13" x14ac:dyDescent="0.3">
      <c r="C9823" s="2"/>
      <c r="L9823" s="4">
        <v>0.5278117497578424</v>
      </c>
      <c r="M9823" s="28">
        <f t="shared" si="162"/>
        <v>480</v>
      </c>
    </row>
    <row r="9824" spans="3:13" x14ac:dyDescent="0.3">
      <c r="C9824" s="2"/>
      <c r="L9824" s="4">
        <v>1.6612696604124344E-2</v>
      </c>
      <c r="M9824" s="27">
        <f t="shared" si="162"/>
        <v>-1040</v>
      </c>
    </row>
    <row r="9825" spans="3:13" x14ac:dyDescent="0.3">
      <c r="C9825" s="2"/>
      <c r="L9825" s="4">
        <v>0.28600298756615661</v>
      </c>
      <c r="M9825" s="28">
        <f t="shared" si="162"/>
        <v>-540</v>
      </c>
    </row>
    <row r="9826" spans="3:13" x14ac:dyDescent="0.3">
      <c r="C9826" s="2"/>
      <c r="L9826" s="4">
        <v>0.64348740073829813</v>
      </c>
      <c r="M9826" s="27">
        <f t="shared" si="162"/>
        <v>480</v>
      </c>
    </row>
    <row r="9827" spans="3:13" x14ac:dyDescent="0.3">
      <c r="C9827" s="2"/>
      <c r="L9827" s="4">
        <v>0.11946647641226105</v>
      </c>
      <c r="M9827" s="28">
        <f t="shared" si="162"/>
        <v>-1040</v>
      </c>
    </row>
    <row r="9828" spans="3:13" x14ac:dyDescent="0.3">
      <c r="C9828" s="2"/>
      <c r="L9828" s="4">
        <v>0.29932829834904617</v>
      </c>
      <c r="M9828" s="27">
        <f t="shared" si="162"/>
        <v>-540</v>
      </c>
    </row>
    <row r="9829" spans="3:13" x14ac:dyDescent="0.3">
      <c r="C9829" s="2"/>
      <c r="L9829" s="4">
        <v>0.2226676244842587</v>
      </c>
      <c r="M9829" s="28">
        <f t="shared" si="162"/>
        <v>-1040</v>
      </c>
    </row>
    <row r="9830" spans="3:13" x14ac:dyDescent="0.3">
      <c r="C9830" s="2"/>
      <c r="L9830" s="4">
        <v>0.36371429013462153</v>
      </c>
      <c r="M9830" s="27">
        <f t="shared" si="162"/>
        <v>-540</v>
      </c>
    </row>
    <row r="9831" spans="3:13" x14ac:dyDescent="0.3">
      <c r="C9831" s="2"/>
      <c r="L9831" s="4">
        <v>0.76590343987582099</v>
      </c>
      <c r="M9831" s="28">
        <f t="shared" si="162"/>
        <v>1000</v>
      </c>
    </row>
    <row r="9832" spans="3:13" x14ac:dyDescent="0.3">
      <c r="C9832" s="2"/>
      <c r="L9832" s="4">
        <v>0.86290977953491765</v>
      </c>
      <c r="M9832" s="27">
        <f t="shared" si="162"/>
        <v>1000</v>
      </c>
    </row>
    <row r="9833" spans="3:13" x14ac:dyDescent="0.3">
      <c r="C9833" s="2"/>
      <c r="L9833" s="4">
        <v>0.57085283287662136</v>
      </c>
      <c r="M9833" s="28">
        <f t="shared" si="162"/>
        <v>480</v>
      </c>
    </row>
    <row r="9834" spans="3:13" x14ac:dyDescent="0.3">
      <c r="C9834" s="2"/>
      <c r="L9834" s="4">
        <v>0.12055628772443161</v>
      </c>
      <c r="M9834" s="27">
        <f t="shared" si="162"/>
        <v>-1040</v>
      </c>
    </row>
    <row r="9835" spans="3:13" x14ac:dyDescent="0.3">
      <c r="C9835" s="2"/>
      <c r="L9835" s="4">
        <v>0.63721635511793806</v>
      </c>
      <c r="M9835" s="28">
        <f t="shared" si="162"/>
        <v>480</v>
      </c>
    </row>
    <row r="9836" spans="3:13" x14ac:dyDescent="0.3">
      <c r="C9836" s="2"/>
      <c r="L9836" s="4">
        <v>0.68141974521892312</v>
      </c>
      <c r="M9836" s="27">
        <f t="shared" si="162"/>
        <v>480</v>
      </c>
    </row>
    <row r="9837" spans="3:13" x14ac:dyDescent="0.3">
      <c r="C9837" s="2"/>
      <c r="L9837" s="4">
        <v>0.37273542373272983</v>
      </c>
      <c r="M9837" s="28">
        <f t="shared" si="162"/>
        <v>-540</v>
      </c>
    </row>
    <row r="9838" spans="3:13" x14ac:dyDescent="0.3">
      <c r="C9838" s="2"/>
      <c r="L9838" s="4">
        <v>0.96430873425163921</v>
      </c>
      <c r="M9838" s="27">
        <f t="shared" si="162"/>
        <v>1000</v>
      </c>
    </row>
    <row r="9839" spans="3:13" x14ac:dyDescent="0.3">
      <c r="C9839" s="2"/>
      <c r="L9839" s="4">
        <v>0.18059813132935287</v>
      </c>
      <c r="M9839" s="28">
        <f t="shared" si="162"/>
        <v>-1040</v>
      </c>
    </row>
    <row r="9840" spans="3:13" x14ac:dyDescent="0.3">
      <c r="C9840" s="2"/>
      <c r="L9840" s="4">
        <v>0.55851290193990411</v>
      </c>
      <c r="M9840" s="27">
        <f t="shared" si="162"/>
        <v>480</v>
      </c>
    </row>
    <row r="9841" spans="3:13" x14ac:dyDescent="0.3">
      <c r="C9841" s="2"/>
      <c r="L9841" s="4">
        <v>0.9207677923208164</v>
      </c>
      <c r="M9841" s="28">
        <f t="shared" si="162"/>
        <v>1000</v>
      </c>
    </row>
    <row r="9842" spans="3:13" x14ac:dyDescent="0.3">
      <c r="C9842" s="2"/>
      <c r="L9842" s="4">
        <v>1.6806422115170694E-2</v>
      </c>
      <c r="M9842" s="27">
        <f t="shared" si="162"/>
        <v>-1040</v>
      </c>
    </row>
    <row r="9843" spans="3:13" x14ac:dyDescent="0.3">
      <c r="C9843" s="2"/>
      <c r="L9843" s="4">
        <v>0.9773436954438296</v>
      </c>
      <c r="M9843" s="28">
        <f t="shared" si="162"/>
        <v>1000</v>
      </c>
    </row>
    <row r="9844" spans="3:13" x14ac:dyDescent="0.3">
      <c r="C9844" s="2"/>
      <c r="L9844" s="4">
        <v>0.44347082802537885</v>
      </c>
      <c r="M9844" s="27">
        <f t="shared" si="162"/>
        <v>480</v>
      </c>
    </row>
    <row r="9845" spans="3:13" x14ac:dyDescent="0.3">
      <c r="C9845" s="2"/>
      <c r="L9845" s="4">
        <v>0.83413662002942379</v>
      </c>
      <c r="M9845" s="28">
        <f t="shared" si="162"/>
        <v>1000</v>
      </c>
    </row>
    <row r="9846" spans="3:13" x14ac:dyDescent="0.3">
      <c r="C9846" s="2"/>
      <c r="L9846" s="4">
        <v>7.4809407068812894E-2</v>
      </c>
      <c r="M9846" s="27">
        <f t="shared" si="162"/>
        <v>-1040</v>
      </c>
    </row>
    <row r="9847" spans="3:13" x14ac:dyDescent="0.3">
      <c r="C9847" s="2"/>
      <c r="L9847" s="4">
        <v>0.8588309624556798</v>
      </c>
      <c r="M9847" s="28">
        <f t="shared" si="162"/>
        <v>1000</v>
      </c>
    </row>
    <row r="9848" spans="3:13" x14ac:dyDescent="0.3">
      <c r="C9848" s="2"/>
      <c r="L9848" s="4">
        <v>0.37989331358955147</v>
      </c>
      <c r="M9848" s="27">
        <f t="shared" si="162"/>
        <v>-540</v>
      </c>
    </row>
    <row r="9849" spans="3:13" x14ac:dyDescent="0.3">
      <c r="C9849" s="2"/>
      <c r="L9849" s="4">
        <v>0.1410831025436533</v>
      </c>
      <c r="M9849" s="28">
        <f t="shared" si="162"/>
        <v>-1040</v>
      </c>
    </row>
    <row r="9850" spans="3:13" x14ac:dyDescent="0.3">
      <c r="C9850" s="2"/>
      <c r="L9850" s="4">
        <v>0.32403154553177449</v>
      </c>
      <c r="M9850" s="27">
        <f t="shared" si="162"/>
        <v>-540</v>
      </c>
    </row>
    <row r="9851" spans="3:13" x14ac:dyDescent="0.3">
      <c r="C9851" s="2"/>
      <c r="L9851" s="4">
        <v>0.97246579877724504</v>
      </c>
      <c r="M9851" s="28">
        <f t="shared" si="162"/>
        <v>1000</v>
      </c>
    </row>
    <row r="9852" spans="3:13" x14ac:dyDescent="0.3">
      <c r="C9852" s="2"/>
      <c r="L9852" s="4">
        <v>0.32628852177660495</v>
      </c>
      <c r="M9852" s="27">
        <f t="shared" si="162"/>
        <v>-540</v>
      </c>
    </row>
    <row r="9853" spans="3:13" x14ac:dyDescent="0.3">
      <c r="C9853" s="2"/>
      <c r="L9853" s="4">
        <v>0.70073829284289624</v>
      </c>
      <c r="M9853" s="28">
        <f t="shared" si="162"/>
        <v>480</v>
      </c>
    </row>
    <row r="9854" spans="3:13" x14ac:dyDescent="0.3">
      <c r="C9854" s="2"/>
      <c r="L9854" s="4">
        <v>0.30672825109268731</v>
      </c>
      <c r="M9854" s="27">
        <f t="shared" si="162"/>
        <v>-540</v>
      </c>
    </row>
    <row r="9855" spans="3:13" x14ac:dyDescent="0.3">
      <c r="C9855" s="2"/>
      <c r="L9855" s="4">
        <v>0.48236128866570738</v>
      </c>
      <c r="M9855" s="28">
        <f t="shared" si="162"/>
        <v>480</v>
      </c>
    </row>
    <row r="9856" spans="3:13" x14ac:dyDescent="0.3">
      <c r="C9856" s="2"/>
      <c r="L9856" s="4">
        <v>0.8675706706749774</v>
      </c>
      <c r="M9856" s="27">
        <f t="shared" si="162"/>
        <v>1000</v>
      </c>
    </row>
    <row r="9857" spans="3:13" x14ac:dyDescent="0.3">
      <c r="C9857" s="2"/>
      <c r="L9857" s="4">
        <v>0.18437711183765659</v>
      </c>
      <c r="M9857" s="28">
        <f t="shared" si="162"/>
        <v>-1040</v>
      </c>
    </row>
    <row r="9858" spans="3:13" x14ac:dyDescent="0.3">
      <c r="C9858" s="2"/>
      <c r="L9858" s="4">
        <v>0.96732348752306641</v>
      </c>
      <c r="M9858" s="27">
        <f t="shared" si="162"/>
        <v>1000</v>
      </c>
    </row>
    <row r="9859" spans="3:13" x14ac:dyDescent="0.3">
      <c r="C9859" s="2"/>
      <c r="L9859" s="4">
        <v>0.98560824276845183</v>
      </c>
      <c r="M9859" s="28">
        <f t="shared" si="162"/>
        <v>1000</v>
      </c>
    </row>
    <row r="9860" spans="3:13" x14ac:dyDescent="0.3">
      <c r="C9860" s="2"/>
      <c r="L9860" s="4">
        <v>0.58417894005526294</v>
      </c>
      <c r="M9860" s="27">
        <f t="shared" si="162"/>
        <v>480</v>
      </c>
    </row>
    <row r="9861" spans="3:13" x14ac:dyDescent="0.3">
      <c r="C9861" s="2"/>
      <c r="L9861" s="4">
        <v>0.98585619165082439</v>
      </c>
      <c r="M9861" s="28">
        <f t="shared" ref="M9861:M9924" si="163">IF(L9861&gt;$D$19,$E$18,IF(L9861&gt;$D$20,$E$19,IF(L9861&gt;$D$21,$E$20,$E$21)))</f>
        <v>1000</v>
      </c>
    </row>
    <row r="9862" spans="3:13" x14ac:dyDescent="0.3">
      <c r="C9862" s="2"/>
      <c r="L9862" s="4">
        <v>3.4356324703259999E-2</v>
      </c>
      <c r="M9862" s="27">
        <f t="shared" si="163"/>
        <v>-1040</v>
      </c>
    </row>
    <row r="9863" spans="3:13" x14ac:dyDescent="0.3">
      <c r="C9863" s="2"/>
      <c r="L9863" s="4">
        <v>0.17497101138317805</v>
      </c>
      <c r="M9863" s="28">
        <f t="shared" si="163"/>
        <v>-1040</v>
      </c>
    </row>
    <row r="9864" spans="3:13" x14ac:dyDescent="0.3">
      <c r="C9864" s="2"/>
      <c r="L9864" s="4">
        <v>0.14587683047434385</v>
      </c>
      <c r="M9864" s="27">
        <f t="shared" si="163"/>
        <v>-1040</v>
      </c>
    </row>
    <row r="9865" spans="3:13" x14ac:dyDescent="0.3">
      <c r="C9865" s="2"/>
      <c r="L9865" s="4">
        <v>0.19464275764216687</v>
      </c>
      <c r="M9865" s="28">
        <f t="shared" si="163"/>
        <v>-1040</v>
      </c>
    </row>
    <row r="9866" spans="3:13" x14ac:dyDescent="0.3">
      <c r="C9866" s="2"/>
      <c r="L9866" s="4">
        <v>0.12504957451239762</v>
      </c>
      <c r="M9866" s="27">
        <f t="shared" si="163"/>
        <v>-1040</v>
      </c>
    </row>
    <row r="9867" spans="3:13" x14ac:dyDescent="0.3">
      <c r="C9867" s="2"/>
      <c r="L9867" s="4">
        <v>0.45681961352333766</v>
      </c>
      <c r="M9867" s="28">
        <f t="shared" si="163"/>
        <v>480</v>
      </c>
    </row>
    <row r="9868" spans="3:13" x14ac:dyDescent="0.3">
      <c r="C9868" s="2"/>
      <c r="L9868" s="4">
        <v>0.71256188261075259</v>
      </c>
      <c r="M9868" s="27">
        <f t="shared" si="163"/>
        <v>480</v>
      </c>
    </row>
    <row r="9869" spans="3:13" x14ac:dyDescent="0.3">
      <c r="C9869" s="2"/>
      <c r="L9869" s="4">
        <v>0.60367690117517847</v>
      </c>
      <c r="M9869" s="28">
        <f t="shared" si="163"/>
        <v>480</v>
      </c>
    </row>
    <row r="9870" spans="3:13" x14ac:dyDescent="0.3">
      <c r="C9870" s="2"/>
      <c r="L9870" s="4">
        <v>0.62439677700391549</v>
      </c>
      <c r="M9870" s="27">
        <f t="shared" si="163"/>
        <v>480</v>
      </c>
    </row>
    <row r="9871" spans="3:13" x14ac:dyDescent="0.3">
      <c r="C9871" s="2"/>
      <c r="L9871" s="4">
        <v>0.90629611694101808</v>
      </c>
      <c r="M9871" s="28">
        <f t="shared" si="163"/>
        <v>1000</v>
      </c>
    </row>
    <row r="9872" spans="3:13" x14ac:dyDescent="0.3">
      <c r="C9872" s="2"/>
      <c r="L9872" s="4">
        <v>0.99355341292265309</v>
      </c>
      <c r="M9872" s="27">
        <f t="shared" si="163"/>
        <v>1000</v>
      </c>
    </row>
    <row r="9873" spans="3:13" x14ac:dyDescent="0.3">
      <c r="C9873" s="2"/>
      <c r="L9873" s="4">
        <v>0.66568420108447346</v>
      </c>
      <c r="M9873" s="28">
        <f t="shared" si="163"/>
        <v>480</v>
      </c>
    </row>
    <row r="9874" spans="3:13" x14ac:dyDescent="0.3">
      <c r="C9874" s="2"/>
      <c r="L9874" s="4">
        <v>0.24948404723372131</v>
      </c>
      <c r="M9874" s="27">
        <f t="shared" si="163"/>
        <v>-540</v>
      </c>
    </row>
    <row r="9875" spans="3:13" x14ac:dyDescent="0.3">
      <c r="C9875" s="2"/>
      <c r="L9875" s="4">
        <v>0.27830391334750049</v>
      </c>
      <c r="M9875" s="28">
        <f t="shared" si="163"/>
        <v>-540</v>
      </c>
    </row>
    <row r="9876" spans="3:13" x14ac:dyDescent="0.3">
      <c r="C9876" s="2"/>
      <c r="L9876" s="4">
        <v>0.52208748721009424</v>
      </c>
      <c r="M9876" s="27">
        <f t="shared" si="163"/>
        <v>480</v>
      </c>
    </row>
    <row r="9877" spans="3:13" x14ac:dyDescent="0.3">
      <c r="C9877" s="2"/>
      <c r="L9877" s="4">
        <v>0.98760652965364326</v>
      </c>
      <c r="M9877" s="28">
        <f t="shared" si="163"/>
        <v>1000</v>
      </c>
    </row>
    <row r="9878" spans="3:13" x14ac:dyDescent="0.3">
      <c r="C9878" s="2"/>
      <c r="L9878" s="4">
        <v>0.23999288511087857</v>
      </c>
      <c r="M9878" s="27">
        <f t="shared" si="163"/>
        <v>-540</v>
      </c>
    </row>
    <row r="9879" spans="3:13" x14ac:dyDescent="0.3">
      <c r="C9879" s="2"/>
      <c r="L9879" s="4">
        <v>0.94079210705637728</v>
      </c>
      <c r="M9879" s="28">
        <f t="shared" si="163"/>
        <v>1000</v>
      </c>
    </row>
    <row r="9880" spans="3:13" x14ac:dyDescent="0.3">
      <c r="C9880" s="2"/>
      <c r="L9880" s="4">
        <v>0.9093646466528934</v>
      </c>
      <c r="M9880" s="27">
        <f t="shared" si="163"/>
        <v>1000</v>
      </c>
    </row>
    <row r="9881" spans="3:13" x14ac:dyDescent="0.3">
      <c r="C9881" s="2"/>
      <c r="L9881" s="4">
        <v>0.96672326274740628</v>
      </c>
      <c r="M9881" s="28">
        <f t="shared" si="163"/>
        <v>1000</v>
      </c>
    </row>
    <row r="9882" spans="3:13" x14ac:dyDescent="0.3">
      <c r="C9882" s="2"/>
      <c r="L9882" s="4">
        <v>1.4334841765566209E-2</v>
      </c>
      <c r="M9882" s="27">
        <f t="shared" si="163"/>
        <v>-1040</v>
      </c>
    </row>
    <row r="9883" spans="3:13" x14ac:dyDescent="0.3">
      <c r="C9883" s="2"/>
      <c r="L9883" s="4">
        <v>0.71878790412306393</v>
      </c>
      <c r="M9883" s="28">
        <f t="shared" si="163"/>
        <v>480</v>
      </c>
    </row>
    <row r="9884" spans="3:13" x14ac:dyDescent="0.3">
      <c r="C9884" s="2"/>
      <c r="L9884" s="4">
        <v>0.82757075211457365</v>
      </c>
      <c r="M9884" s="27">
        <f t="shared" si="163"/>
        <v>1000</v>
      </c>
    </row>
    <row r="9885" spans="3:13" x14ac:dyDescent="0.3">
      <c r="C9885" s="2"/>
      <c r="L9885" s="4">
        <v>0.54247837635444773</v>
      </c>
      <c r="M9885" s="28">
        <f t="shared" si="163"/>
        <v>480</v>
      </c>
    </row>
    <row r="9886" spans="3:13" x14ac:dyDescent="0.3">
      <c r="C9886" s="2"/>
      <c r="L9886" s="4">
        <v>0.3812506769128734</v>
      </c>
      <c r="M9886" s="27">
        <f t="shared" si="163"/>
        <v>-540</v>
      </c>
    </row>
    <row r="9887" spans="3:13" x14ac:dyDescent="0.3">
      <c r="C9887" s="2"/>
      <c r="L9887" s="4">
        <v>0.59399124535904457</v>
      </c>
      <c r="M9887" s="28">
        <f t="shared" si="163"/>
        <v>480</v>
      </c>
    </row>
    <row r="9888" spans="3:13" x14ac:dyDescent="0.3">
      <c r="C9888" s="2"/>
      <c r="L9888" s="4">
        <v>0.79437826999331107</v>
      </c>
      <c r="M9888" s="27">
        <f t="shared" si="163"/>
        <v>1000</v>
      </c>
    </row>
    <row r="9889" spans="3:13" x14ac:dyDescent="0.3">
      <c r="C9889" s="2"/>
      <c r="L9889" s="4">
        <v>0.11514967695591727</v>
      </c>
      <c r="M9889" s="28">
        <f t="shared" si="163"/>
        <v>-1040</v>
      </c>
    </row>
    <row r="9890" spans="3:13" x14ac:dyDescent="0.3">
      <c r="C9890" s="2"/>
      <c r="L9890" s="4">
        <v>0.6213928120398633</v>
      </c>
      <c r="M9890" s="27">
        <f t="shared" si="163"/>
        <v>480</v>
      </c>
    </row>
    <row r="9891" spans="3:13" x14ac:dyDescent="0.3">
      <c r="C9891" s="2"/>
      <c r="L9891" s="4">
        <v>6.7485055655064352E-2</v>
      </c>
      <c r="M9891" s="28">
        <f t="shared" si="163"/>
        <v>-1040</v>
      </c>
    </row>
    <row r="9892" spans="3:13" x14ac:dyDescent="0.3">
      <c r="C9892" s="2"/>
      <c r="L9892" s="4">
        <v>0.91072930119756912</v>
      </c>
      <c r="M9892" s="27">
        <f t="shared" si="163"/>
        <v>1000</v>
      </c>
    </row>
    <row r="9893" spans="3:13" x14ac:dyDescent="0.3">
      <c r="C9893" s="2"/>
      <c r="L9893" s="4">
        <v>0.2953934839664436</v>
      </c>
      <c r="M9893" s="28">
        <f t="shared" si="163"/>
        <v>-540</v>
      </c>
    </row>
    <row r="9894" spans="3:13" x14ac:dyDescent="0.3">
      <c r="C9894" s="2"/>
      <c r="L9894" s="4">
        <v>0.75516027264521468</v>
      </c>
      <c r="M9894" s="27">
        <f t="shared" si="163"/>
        <v>1000</v>
      </c>
    </row>
    <row r="9895" spans="3:13" x14ac:dyDescent="0.3">
      <c r="C9895" s="2"/>
      <c r="L9895" s="4">
        <v>0.81778115584165401</v>
      </c>
      <c r="M9895" s="28">
        <f t="shared" si="163"/>
        <v>1000</v>
      </c>
    </row>
    <row r="9896" spans="3:13" x14ac:dyDescent="0.3">
      <c r="C9896" s="2"/>
      <c r="L9896" s="4">
        <v>0.24531581180066064</v>
      </c>
      <c r="M9896" s="27">
        <f t="shared" si="163"/>
        <v>-540</v>
      </c>
    </row>
    <row r="9897" spans="3:13" x14ac:dyDescent="0.3">
      <c r="C9897" s="2"/>
      <c r="L9897" s="4">
        <v>0.7031519245320399</v>
      </c>
      <c r="M9897" s="28">
        <f t="shared" si="163"/>
        <v>480</v>
      </c>
    </row>
    <row r="9898" spans="3:13" x14ac:dyDescent="0.3">
      <c r="C9898" s="2"/>
      <c r="L9898" s="4">
        <v>0.73482355680580558</v>
      </c>
      <c r="M9898" s="27">
        <f t="shared" si="163"/>
        <v>480</v>
      </c>
    </row>
    <row r="9899" spans="3:13" x14ac:dyDescent="0.3">
      <c r="C9899" s="2"/>
      <c r="L9899" s="4">
        <v>0.3540082849827193</v>
      </c>
      <c r="M9899" s="28">
        <f t="shared" si="163"/>
        <v>-540</v>
      </c>
    </row>
    <row r="9900" spans="3:13" x14ac:dyDescent="0.3">
      <c r="C9900" s="2"/>
      <c r="L9900" s="4">
        <v>0.94795804072667356</v>
      </c>
      <c r="M9900" s="27">
        <f t="shared" si="163"/>
        <v>1000</v>
      </c>
    </row>
    <row r="9901" spans="3:13" x14ac:dyDescent="0.3">
      <c r="C9901" s="2"/>
      <c r="L9901" s="4">
        <v>0.78238189616203968</v>
      </c>
      <c r="M9901" s="28">
        <f t="shared" si="163"/>
        <v>1000</v>
      </c>
    </row>
    <row r="9902" spans="3:13" x14ac:dyDescent="0.3">
      <c r="C9902" s="2"/>
      <c r="L9902" s="4">
        <v>0.46747465498836172</v>
      </c>
      <c r="M9902" s="27">
        <f t="shared" si="163"/>
        <v>480</v>
      </c>
    </row>
    <row r="9903" spans="3:13" x14ac:dyDescent="0.3">
      <c r="C9903" s="2"/>
      <c r="L9903" s="4">
        <v>0.45578324328037334</v>
      </c>
      <c r="M9903" s="28">
        <f t="shared" si="163"/>
        <v>480</v>
      </c>
    </row>
    <row r="9904" spans="3:13" x14ac:dyDescent="0.3">
      <c r="C9904" s="2"/>
      <c r="L9904" s="4">
        <v>0.50525152618320512</v>
      </c>
      <c r="M9904" s="27">
        <f t="shared" si="163"/>
        <v>480</v>
      </c>
    </row>
    <row r="9905" spans="3:13" x14ac:dyDescent="0.3">
      <c r="C9905" s="2"/>
      <c r="L9905" s="4">
        <v>0.81021033959797273</v>
      </c>
      <c r="M9905" s="28">
        <f t="shared" si="163"/>
        <v>1000</v>
      </c>
    </row>
    <row r="9906" spans="3:13" x14ac:dyDescent="0.3">
      <c r="C9906" s="2"/>
      <c r="L9906" s="4">
        <v>0.66997139791507454</v>
      </c>
      <c r="M9906" s="27">
        <f t="shared" si="163"/>
        <v>480</v>
      </c>
    </row>
    <row r="9907" spans="3:13" x14ac:dyDescent="0.3">
      <c r="C9907" s="2"/>
      <c r="L9907" s="4">
        <v>0.84809059564136813</v>
      </c>
      <c r="M9907" s="28">
        <f t="shared" si="163"/>
        <v>1000</v>
      </c>
    </row>
    <row r="9908" spans="3:13" x14ac:dyDescent="0.3">
      <c r="C9908" s="2"/>
      <c r="L9908" s="4">
        <v>0.44127267134288073</v>
      </c>
      <c r="M9908" s="27">
        <f t="shared" si="163"/>
        <v>480</v>
      </c>
    </row>
    <row r="9909" spans="3:13" x14ac:dyDescent="0.3">
      <c r="C9909" s="2"/>
      <c r="L9909" s="4">
        <v>0.43394635588448005</v>
      </c>
      <c r="M9909" s="28">
        <f t="shared" si="163"/>
        <v>480</v>
      </c>
    </row>
    <row r="9910" spans="3:13" x14ac:dyDescent="0.3">
      <c r="C9910" s="2"/>
      <c r="L9910" s="4">
        <v>9.2219185227611966E-2</v>
      </c>
      <c r="M9910" s="27">
        <f t="shared" si="163"/>
        <v>-1040</v>
      </c>
    </row>
    <row r="9911" spans="3:13" x14ac:dyDescent="0.3">
      <c r="C9911" s="2"/>
      <c r="L9911" s="4">
        <v>0.17442029044227136</v>
      </c>
      <c r="M9911" s="28">
        <f t="shared" si="163"/>
        <v>-1040</v>
      </c>
    </row>
    <row r="9912" spans="3:13" x14ac:dyDescent="0.3">
      <c r="C9912" s="2"/>
      <c r="L9912" s="4">
        <v>7.8400394031277854E-2</v>
      </c>
      <c r="M9912" s="27">
        <f t="shared" si="163"/>
        <v>-1040</v>
      </c>
    </row>
    <row r="9913" spans="3:13" x14ac:dyDescent="0.3">
      <c r="C9913" s="2"/>
      <c r="L9913" s="4">
        <v>0.19155625469164794</v>
      </c>
      <c r="M9913" s="28">
        <f t="shared" si="163"/>
        <v>-1040</v>
      </c>
    </row>
    <row r="9914" spans="3:13" x14ac:dyDescent="0.3">
      <c r="C9914" s="2"/>
      <c r="L9914" s="4">
        <v>0.69317487962993152</v>
      </c>
      <c r="M9914" s="27">
        <f t="shared" si="163"/>
        <v>480</v>
      </c>
    </row>
    <row r="9915" spans="3:13" x14ac:dyDescent="0.3">
      <c r="C9915" s="2"/>
      <c r="L9915" s="4">
        <v>0.10321872647108643</v>
      </c>
      <c r="M9915" s="28">
        <f t="shared" si="163"/>
        <v>-1040</v>
      </c>
    </row>
    <row r="9916" spans="3:13" x14ac:dyDescent="0.3">
      <c r="C9916" s="2"/>
      <c r="L9916" s="4">
        <v>0.92160851061275528</v>
      </c>
      <c r="M9916" s="27">
        <f t="shared" si="163"/>
        <v>1000</v>
      </c>
    </row>
    <row r="9917" spans="3:13" x14ac:dyDescent="0.3">
      <c r="C9917" s="2"/>
      <c r="L9917" s="4">
        <v>0.90743776661879183</v>
      </c>
      <c r="M9917" s="28">
        <f t="shared" si="163"/>
        <v>1000</v>
      </c>
    </row>
    <row r="9918" spans="3:13" x14ac:dyDescent="0.3">
      <c r="C9918" s="2"/>
      <c r="L9918" s="4">
        <v>2.7870267173034757E-2</v>
      </c>
      <c r="M9918" s="27">
        <f t="shared" si="163"/>
        <v>-1040</v>
      </c>
    </row>
    <row r="9919" spans="3:13" x14ac:dyDescent="0.3">
      <c r="C9919" s="2"/>
      <c r="L9919" s="4">
        <v>0.36844972095179074</v>
      </c>
      <c r="M9919" s="28">
        <f t="shared" si="163"/>
        <v>-540</v>
      </c>
    </row>
    <row r="9920" spans="3:13" x14ac:dyDescent="0.3">
      <c r="C9920" s="2"/>
      <c r="L9920" s="4">
        <v>0.56757683523540958</v>
      </c>
      <c r="M9920" s="27">
        <f t="shared" si="163"/>
        <v>480</v>
      </c>
    </row>
    <row r="9921" spans="3:13" x14ac:dyDescent="0.3">
      <c r="C9921" s="2"/>
      <c r="L9921" s="4">
        <v>0.27020543298987632</v>
      </c>
      <c r="M9921" s="28">
        <f t="shared" si="163"/>
        <v>-540</v>
      </c>
    </row>
    <row r="9922" spans="3:13" x14ac:dyDescent="0.3">
      <c r="C9922" s="2"/>
      <c r="L9922" s="4">
        <v>0.19017788680913461</v>
      </c>
      <c r="M9922" s="27">
        <f t="shared" si="163"/>
        <v>-1040</v>
      </c>
    </row>
    <row r="9923" spans="3:13" x14ac:dyDescent="0.3">
      <c r="C9923" s="2"/>
      <c r="L9923" s="4">
        <v>0.90727187123660036</v>
      </c>
      <c r="M9923" s="28">
        <f t="shared" si="163"/>
        <v>1000</v>
      </c>
    </row>
    <row r="9924" spans="3:13" x14ac:dyDescent="0.3">
      <c r="C9924" s="2"/>
      <c r="L9924" s="4">
        <v>0.78919706985674332</v>
      </c>
      <c r="M9924" s="27">
        <f t="shared" si="163"/>
        <v>1000</v>
      </c>
    </row>
    <row r="9925" spans="3:13" x14ac:dyDescent="0.3">
      <c r="C9925" s="2"/>
      <c r="L9925" s="4">
        <v>0.35945557397275807</v>
      </c>
      <c r="M9925" s="28">
        <f t="shared" ref="M9925:M9988" si="164">IF(L9925&gt;$D$19,$E$18,IF(L9925&gt;$D$20,$E$19,IF(L9925&gt;$D$21,$E$20,$E$21)))</f>
        <v>-540</v>
      </c>
    </row>
    <row r="9926" spans="3:13" x14ac:dyDescent="0.3">
      <c r="C9926" s="2"/>
      <c r="L9926" s="4">
        <v>0.74893021526221837</v>
      </c>
      <c r="M9926" s="27">
        <f t="shared" si="164"/>
        <v>1000</v>
      </c>
    </row>
    <row r="9927" spans="3:13" x14ac:dyDescent="0.3">
      <c r="C9927" s="2"/>
      <c r="L9927" s="4">
        <v>0.29939230960819141</v>
      </c>
      <c r="M9927" s="28">
        <f t="shared" si="164"/>
        <v>-540</v>
      </c>
    </row>
    <row r="9928" spans="3:13" x14ac:dyDescent="0.3">
      <c r="C9928" s="2"/>
      <c r="L9928" s="4">
        <v>0.58840755680006174</v>
      </c>
      <c r="M9928" s="27">
        <f t="shared" si="164"/>
        <v>480</v>
      </c>
    </row>
    <row r="9929" spans="3:13" x14ac:dyDescent="0.3">
      <c r="C9929" s="2"/>
      <c r="L9929" s="4">
        <v>0.58879136010541422</v>
      </c>
      <c r="M9929" s="28">
        <f t="shared" si="164"/>
        <v>480</v>
      </c>
    </row>
    <row r="9930" spans="3:13" x14ac:dyDescent="0.3">
      <c r="C9930" s="2"/>
      <c r="L9930" s="4">
        <v>0.23542250893783612</v>
      </c>
      <c r="M9930" s="27">
        <f t="shared" si="164"/>
        <v>-540</v>
      </c>
    </row>
    <row r="9931" spans="3:13" x14ac:dyDescent="0.3">
      <c r="C9931" s="2"/>
      <c r="L9931" s="4">
        <v>0.22657340029749529</v>
      </c>
      <c r="M9931" s="28">
        <f t="shared" si="164"/>
        <v>-1040</v>
      </c>
    </row>
    <row r="9932" spans="3:13" x14ac:dyDescent="0.3">
      <c r="C9932" s="2"/>
      <c r="L9932" s="4">
        <v>0.32387785556338478</v>
      </c>
      <c r="M9932" s="27">
        <f t="shared" si="164"/>
        <v>-540</v>
      </c>
    </row>
    <row r="9933" spans="3:13" x14ac:dyDescent="0.3">
      <c r="C9933" s="2"/>
      <c r="L9933" s="4">
        <v>0.46124927180037634</v>
      </c>
      <c r="M9933" s="28">
        <f t="shared" si="164"/>
        <v>480</v>
      </c>
    </row>
    <row r="9934" spans="3:13" x14ac:dyDescent="0.3">
      <c r="C9934" s="2"/>
      <c r="L9934" s="4">
        <v>0.52459146893025266</v>
      </c>
      <c r="M9934" s="27">
        <f t="shared" si="164"/>
        <v>480</v>
      </c>
    </row>
    <row r="9935" spans="3:13" x14ac:dyDescent="0.3">
      <c r="C9935" s="2"/>
      <c r="L9935" s="4">
        <v>0.41636997350251703</v>
      </c>
      <c r="M9935" s="28">
        <f t="shared" si="164"/>
        <v>-540</v>
      </c>
    </row>
    <row r="9936" spans="3:13" x14ac:dyDescent="0.3">
      <c r="C9936" s="2"/>
      <c r="L9936" s="4">
        <v>0.65514142734282566</v>
      </c>
      <c r="M9936" s="27">
        <f t="shared" si="164"/>
        <v>480</v>
      </c>
    </row>
    <row r="9937" spans="3:13" x14ac:dyDescent="0.3">
      <c r="C9937" s="2"/>
      <c r="L9937" s="4">
        <v>0.18978851284001208</v>
      </c>
      <c r="M9937" s="28">
        <f t="shared" si="164"/>
        <v>-1040</v>
      </c>
    </row>
    <row r="9938" spans="3:13" x14ac:dyDescent="0.3">
      <c r="C9938" s="2"/>
      <c r="L9938" s="4">
        <v>0.85508366788714352</v>
      </c>
      <c r="M9938" s="27">
        <f t="shared" si="164"/>
        <v>1000</v>
      </c>
    </row>
    <row r="9939" spans="3:13" x14ac:dyDescent="0.3">
      <c r="C9939" s="2"/>
      <c r="L9939" s="4">
        <v>0.28928889704470906</v>
      </c>
      <c r="M9939" s="28">
        <f t="shared" si="164"/>
        <v>-540</v>
      </c>
    </row>
    <row r="9940" spans="3:13" x14ac:dyDescent="0.3">
      <c r="C9940" s="2"/>
      <c r="L9940" s="4">
        <v>0.75918866550845798</v>
      </c>
      <c r="M9940" s="27">
        <f t="shared" si="164"/>
        <v>1000</v>
      </c>
    </row>
    <row r="9941" spans="3:13" x14ac:dyDescent="0.3">
      <c r="C9941" s="2"/>
      <c r="L9941" s="4">
        <v>0.89066301476433041</v>
      </c>
      <c r="M9941" s="28">
        <f t="shared" si="164"/>
        <v>1000</v>
      </c>
    </row>
    <row r="9942" spans="3:13" x14ac:dyDescent="0.3">
      <c r="C9942" s="2"/>
      <c r="L9942" s="4">
        <v>0.97852162112579877</v>
      </c>
      <c r="M9942" s="27">
        <f t="shared" si="164"/>
        <v>1000</v>
      </c>
    </row>
    <row r="9943" spans="3:13" x14ac:dyDescent="0.3">
      <c r="C9943" s="2"/>
      <c r="L9943" s="4">
        <v>0.32506105796020557</v>
      </c>
      <c r="M9943" s="28">
        <f t="shared" si="164"/>
        <v>-540</v>
      </c>
    </row>
    <row r="9944" spans="3:13" x14ac:dyDescent="0.3">
      <c r="C9944" s="2"/>
      <c r="L9944" s="4">
        <v>0.57422013396964644</v>
      </c>
      <c r="M9944" s="27">
        <f t="shared" si="164"/>
        <v>480</v>
      </c>
    </row>
    <row r="9945" spans="3:13" x14ac:dyDescent="0.3">
      <c r="C9945" s="2"/>
      <c r="L9945" s="4">
        <v>4.7909338167421267E-2</v>
      </c>
      <c r="M9945" s="28">
        <f t="shared" si="164"/>
        <v>-1040</v>
      </c>
    </row>
    <row r="9946" spans="3:13" x14ac:dyDescent="0.3">
      <c r="C9946" s="2"/>
      <c r="L9946" s="4">
        <v>0.48212519735610149</v>
      </c>
      <c r="M9946" s="27">
        <f t="shared" si="164"/>
        <v>480</v>
      </c>
    </row>
    <row r="9947" spans="3:13" x14ac:dyDescent="0.3">
      <c r="C9947" s="2"/>
      <c r="L9947" s="4">
        <v>0.37308060681749056</v>
      </c>
      <c r="M9947" s="28">
        <f t="shared" si="164"/>
        <v>-540</v>
      </c>
    </row>
    <row r="9948" spans="3:13" x14ac:dyDescent="0.3">
      <c r="C9948" s="2"/>
      <c r="L9948" s="4">
        <v>0.97447608159669297</v>
      </c>
      <c r="M9948" s="27">
        <f t="shared" si="164"/>
        <v>1000</v>
      </c>
    </row>
    <row r="9949" spans="3:13" x14ac:dyDescent="0.3">
      <c r="C9949" s="2"/>
      <c r="L9949" s="4">
        <v>0.73162835216113531</v>
      </c>
      <c r="M9949" s="28">
        <f t="shared" si="164"/>
        <v>480</v>
      </c>
    </row>
    <row r="9950" spans="3:13" x14ac:dyDescent="0.3">
      <c r="C9950" s="2"/>
      <c r="L9950" s="4">
        <v>0.68670996946945451</v>
      </c>
      <c r="M9950" s="27">
        <f t="shared" si="164"/>
        <v>480</v>
      </c>
    </row>
    <row r="9951" spans="3:13" x14ac:dyDescent="0.3">
      <c r="C9951" s="2"/>
      <c r="L9951" s="4">
        <v>0.11586712385276587</v>
      </c>
      <c r="M9951" s="28">
        <f t="shared" si="164"/>
        <v>-1040</v>
      </c>
    </row>
    <row r="9952" spans="3:13" x14ac:dyDescent="0.3">
      <c r="C9952" s="2"/>
      <c r="L9952" s="4">
        <v>2.9911199075058903E-2</v>
      </c>
      <c r="M9952" s="27">
        <f t="shared" si="164"/>
        <v>-1040</v>
      </c>
    </row>
    <row r="9953" spans="3:13" x14ac:dyDescent="0.3">
      <c r="C9953" s="2"/>
      <c r="L9953" s="4">
        <v>0.77159364963587973</v>
      </c>
      <c r="M9953" s="28">
        <f t="shared" si="164"/>
        <v>1000</v>
      </c>
    </row>
    <row r="9954" spans="3:13" x14ac:dyDescent="0.3">
      <c r="C9954" s="2"/>
      <c r="L9954" s="4">
        <v>0.77228206853495818</v>
      </c>
      <c r="M9954" s="27">
        <f t="shared" si="164"/>
        <v>1000</v>
      </c>
    </row>
    <row r="9955" spans="3:13" x14ac:dyDescent="0.3">
      <c r="C9955" s="2"/>
      <c r="L9955" s="4">
        <v>0.14387419782252187</v>
      </c>
      <c r="M9955" s="28">
        <f t="shared" si="164"/>
        <v>-1040</v>
      </c>
    </row>
    <row r="9956" spans="3:13" x14ac:dyDescent="0.3">
      <c r="C9956" s="2"/>
      <c r="L9956" s="4">
        <v>0.46039283586828417</v>
      </c>
      <c r="M9956" s="27">
        <f t="shared" si="164"/>
        <v>480</v>
      </c>
    </row>
    <row r="9957" spans="3:13" x14ac:dyDescent="0.3">
      <c r="C9957" s="2"/>
      <c r="L9957" s="4">
        <v>0.3378996808777377</v>
      </c>
      <c r="M9957" s="28">
        <f t="shared" si="164"/>
        <v>-540</v>
      </c>
    </row>
    <row r="9958" spans="3:13" x14ac:dyDescent="0.3">
      <c r="C9958" s="2"/>
      <c r="L9958" s="4">
        <v>9.0669419069415724E-2</v>
      </c>
      <c r="M9958" s="27">
        <f t="shared" si="164"/>
        <v>-1040</v>
      </c>
    </row>
    <row r="9959" spans="3:13" x14ac:dyDescent="0.3">
      <c r="C9959" s="2"/>
      <c r="L9959" s="4">
        <v>0.49607356167906413</v>
      </c>
      <c r="M9959" s="28">
        <f t="shared" si="164"/>
        <v>480</v>
      </c>
    </row>
    <row r="9960" spans="3:13" x14ac:dyDescent="0.3">
      <c r="C9960" s="2"/>
      <c r="L9960" s="4">
        <v>0.84244277532476652</v>
      </c>
      <c r="M9960" s="27">
        <f t="shared" si="164"/>
        <v>1000</v>
      </c>
    </row>
    <row r="9961" spans="3:13" x14ac:dyDescent="0.3">
      <c r="C9961" s="2"/>
      <c r="L9961" s="4">
        <v>1.1919519000958223E-2</v>
      </c>
      <c r="M9961" s="28">
        <f t="shared" si="164"/>
        <v>-1040</v>
      </c>
    </row>
    <row r="9962" spans="3:13" x14ac:dyDescent="0.3">
      <c r="C9962" s="2"/>
      <c r="L9962" s="4">
        <v>0.92417926997342026</v>
      </c>
      <c r="M9962" s="27">
        <f t="shared" si="164"/>
        <v>1000</v>
      </c>
    </row>
    <row r="9963" spans="3:13" x14ac:dyDescent="0.3">
      <c r="C9963" s="2"/>
      <c r="L9963" s="4">
        <v>0.17126350468173857</v>
      </c>
      <c r="M9963" s="28">
        <f t="shared" si="164"/>
        <v>-1040</v>
      </c>
    </row>
    <row r="9964" spans="3:13" x14ac:dyDescent="0.3">
      <c r="C9964" s="2"/>
      <c r="L9964" s="4">
        <v>0.61675256558953429</v>
      </c>
      <c r="M9964" s="27">
        <f t="shared" si="164"/>
        <v>480</v>
      </c>
    </row>
    <row r="9965" spans="3:13" x14ac:dyDescent="0.3">
      <c r="C9965" s="2"/>
      <c r="L9965" s="4">
        <v>0.11323425967954559</v>
      </c>
      <c r="M9965" s="28">
        <f t="shared" si="164"/>
        <v>-1040</v>
      </c>
    </row>
    <row r="9966" spans="3:13" x14ac:dyDescent="0.3">
      <c r="C9966" s="2"/>
      <c r="L9966" s="4">
        <v>0.20526271005374208</v>
      </c>
      <c r="M9966" s="27">
        <f t="shared" si="164"/>
        <v>-1040</v>
      </c>
    </row>
    <row r="9967" spans="3:13" x14ac:dyDescent="0.3">
      <c r="C9967" s="2"/>
      <c r="L9967" s="4">
        <v>0.10933761852948531</v>
      </c>
      <c r="M9967" s="28">
        <f t="shared" si="164"/>
        <v>-1040</v>
      </c>
    </row>
    <row r="9968" spans="3:13" x14ac:dyDescent="0.3">
      <c r="C9968" s="2"/>
      <c r="L9968" s="4">
        <v>0.70843142024609806</v>
      </c>
      <c r="M9968" s="27">
        <f t="shared" si="164"/>
        <v>480</v>
      </c>
    </row>
    <row r="9969" spans="3:13" x14ac:dyDescent="0.3">
      <c r="C9969" s="2"/>
      <c r="L9969" s="4">
        <v>0.85848274042911932</v>
      </c>
      <c r="M9969" s="28">
        <f t="shared" si="164"/>
        <v>1000</v>
      </c>
    </row>
    <row r="9970" spans="3:13" x14ac:dyDescent="0.3">
      <c r="C9970" s="2"/>
      <c r="L9970" s="4">
        <v>0.96198952074158572</v>
      </c>
      <c r="M9970" s="27">
        <f t="shared" si="164"/>
        <v>1000</v>
      </c>
    </row>
    <row r="9971" spans="3:13" x14ac:dyDescent="0.3">
      <c r="C9971" s="2"/>
      <c r="L9971" s="4">
        <v>0.63519395390071509</v>
      </c>
      <c r="M9971" s="28">
        <f t="shared" si="164"/>
        <v>480</v>
      </c>
    </row>
    <row r="9972" spans="3:13" x14ac:dyDescent="0.3">
      <c r="C9972" s="2"/>
      <c r="L9972" s="4">
        <v>0.24722355047611422</v>
      </c>
      <c r="M9972" s="27">
        <f t="shared" si="164"/>
        <v>-540</v>
      </c>
    </row>
    <row r="9973" spans="3:13" x14ac:dyDescent="0.3">
      <c r="C9973" s="2"/>
      <c r="L9973" s="4">
        <v>0.80997761506820809</v>
      </c>
      <c r="M9973" s="28">
        <f t="shared" si="164"/>
        <v>1000</v>
      </c>
    </row>
    <row r="9974" spans="3:13" x14ac:dyDescent="0.3">
      <c r="C9974" s="2"/>
      <c r="L9974" s="4">
        <v>0.77697025354682303</v>
      </c>
      <c r="M9974" s="27">
        <f t="shared" si="164"/>
        <v>1000</v>
      </c>
    </row>
    <row r="9975" spans="3:13" x14ac:dyDescent="0.3">
      <c r="C9975" s="2"/>
      <c r="L9975" s="4">
        <v>0.73977703680188256</v>
      </c>
      <c r="M9975" s="28">
        <f t="shared" si="164"/>
        <v>480</v>
      </c>
    </row>
    <row r="9976" spans="3:13" x14ac:dyDescent="0.3">
      <c r="C9976" s="2"/>
      <c r="L9976" s="4">
        <v>0.68422481976312</v>
      </c>
      <c r="M9976" s="27">
        <f t="shared" si="164"/>
        <v>480</v>
      </c>
    </row>
    <row r="9977" spans="3:13" x14ac:dyDescent="0.3">
      <c r="C9977" s="2"/>
      <c r="L9977" s="4">
        <v>0.54679177376468102</v>
      </c>
      <c r="M9977" s="28">
        <f t="shared" si="164"/>
        <v>480</v>
      </c>
    </row>
    <row r="9978" spans="3:13" x14ac:dyDescent="0.3">
      <c r="C9978" s="2"/>
      <c r="L9978" s="4">
        <v>0.83985824695993772</v>
      </c>
      <c r="M9978" s="27">
        <f t="shared" si="164"/>
        <v>1000</v>
      </c>
    </row>
    <row r="9979" spans="3:13" x14ac:dyDescent="0.3">
      <c r="C9979" s="2"/>
      <c r="L9979" s="4">
        <v>0.73534568917662069</v>
      </c>
      <c r="M9979" s="28">
        <f t="shared" si="164"/>
        <v>480</v>
      </c>
    </row>
    <row r="9980" spans="3:13" x14ac:dyDescent="0.3">
      <c r="C9980" s="2"/>
      <c r="L9980" s="4">
        <v>0.77577261414716903</v>
      </c>
      <c r="M9980" s="27">
        <f t="shared" si="164"/>
        <v>1000</v>
      </c>
    </row>
    <row r="9981" spans="3:13" x14ac:dyDescent="0.3">
      <c r="C9981" s="2"/>
      <c r="L9981" s="4">
        <v>0.47463528570182001</v>
      </c>
      <c r="M9981" s="28">
        <f t="shared" si="164"/>
        <v>480</v>
      </c>
    </row>
    <row r="9982" spans="3:13" x14ac:dyDescent="0.3">
      <c r="C9982" s="2"/>
      <c r="L9982" s="4">
        <v>0.89956635036519539</v>
      </c>
      <c r="M9982" s="27">
        <f t="shared" si="164"/>
        <v>1000</v>
      </c>
    </row>
    <row r="9983" spans="3:13" x14ac:dyDescent="0.3">
      <c r="C9983" s="2"/>
      <c r="L9983" s="4">
        <v>0.9048392447319249</v>
      </c>
      <c r="M9983" s="28">
        <f t="shared" si="164"/>
        <v>1000</v>
      </c>
    </row>
    <row r="9984" spans="3:13" x14ac:dyDescent="0.3">
      <c r="C9984" s="2"/>
      <c r="L9984" s="4">
        <v>0.40534445787014117</v>
      </c>
      <c r="M9984" s="27">
        <f t="shared" si="164"/>
        <v>-540</v>
      </c>
    </row>
    <row r="9985" spans="3:13" x14ac:dyDescent="0.3">
      <c r="C9985" s="2"/>
      <c r="L9985" s="4">
        <v>6.7748049308159586E-2</v>
      </c>
      <c r="M9985" s="28">
        <f t="shared" si="164"/>
        <v>-1040</v>
      </c>
    </row>
    <row r="9986" spans="3:13" x14ac:dyDescent="0.3">
      <c r="C9986" s="2"/>
      <c r="L9986" s="4">
        <v>0.18713245725131378</v>
      </c>
      <c r="M9986" s="27">
        <f t="shared" si="164"/>
        <v>-1040</v>
      </c>
    </row>
    <row r="9987" spans="3:13" x14ac:dyDescent="0.3">
      <c r="C9987" s="2"/>
      <c r="L9987" s="4">
        <v>0.80553667231268455</v>
      </c>
      <c r="M9987" s="28">
        <f t="shared" si="164"/>
        <v>1000</v>
      </c>
    </row>
    <row r="9988" spans="3:13" x14ac:dyDescent="0.3">
      <c r="C9988" s="2"/>
      <c r="L9988" s="4">
        <v>0.28251626331632418</v>
      </c>
      <c r="M9988" s="27">
        <f t="shared" si="164"/>
        <v>-540</v>
      </c>
    </row>
    <row r="9989" spans="3:13" x14ac:dyDescent="0.3">
      <c r="C9989" s="2"/>
      <c r="L9989" s="4">
        <v>0.88637646907929557</v>
      </c>
      <c r="M9989" s="28">
        <f t="shared" ref="M9989:M10001" si="165">IF(L9989&gt;$D$19,$E$18,IF(L9989&gt;$D$20,$E$19,IF(L9989&gt;$D$21,$E$20,$E$21)))</f>
        <v>1000</v>
      </c>
    </row>
    <row r="9990" spans="3:13" x14ac:dyDescent="0.3">
      <c r="C9990" s="2"/>
      <c r="L9990" s="4">
        <v>0.21438857202831485</v>
      </c>
      <c r="M9990" s="27">
        <f t="shared" si="165"/>
        <v>-1040</v>
      </c>
    </row>
    <row r="9991" spans="3:13" x14ac:dyDescent="0.3">
      <c r="C9991" s="2"/>
      <c r="L9991" s="4">
        <v>0.58334183907078319</v>
      </c>
      <c r="M9991" s="28">
        <f t="shared" si="165"/>
        <v>480</v>
      </c>
    </row>
    <row r="9992" spans="3:13" x14ac:dyDescent="0.3">
      <c r="C9992" s="2"/>
      <c r="L9992" s="4">
        <v>0.9309314766989315</v>
      </c>
      <c r="M9992" s="27">
        <f t="shared" si="165"/>
        <v>1000</v>
      </c>
    </row>
    <row r="9993" spans="3:13" x14ac:dyDescent="0.3">
      <c r="C9993" s="2"/>
      <c r="L9993" s="4">
        <v>0.82551905450177132</v>
      </c>
      <c r="M9993" s="28">
        <f t="shared" si="165"/>
        <v>1000</v>
      </c>
    </row>
    <row r="9994" spans="3:13" x14ac:dyDescent="0.3">
      <c r="C9994" s="2"/>
      <c r="L9994" s="4">
        <v>6.9922748122454692E-2</v>
      </c>
      <c r="M9994" s="27">
        <f t="shared" si="165"/>
        <v>-1040</v>
      </c>
    </row>
    <row r="9995" spans="3:13" x14ac:dyDescent="0.3">
      <c r="C9995" s="2"/>
      <c r="L9995" s="4">
        <v>0.1009131784339895</v>
      </c>
      <c r="M9995" s="28">
        <f t="shared" si="165"/>
        <v>-1040</v>
      </c>
    </row>
    <row r="9996" spans="3:13" x14ac:dyDescent="0.3">
      <c r="C9996" s="2"/>
      <c r="L9996" s="4">
        <v>1.7608266110945014E-2</v>
      </c>
      <c r="M9996" s="27">
        <f t="shared" si="165"/>
        <v>-1040</v>
      </c>
    </row>
    <row r="9997" spans="3:13" x14ac:dyDescent="0.3">
      <c r="C9997" s="2"/>
      <c r="L9997" s="4">
        <v>0.32355395373067564</v>
      </c>
      <c r="M9997" s="28">
        <f t="shared" si="165"/>
        <v>-540</v>
      </c>
    </row>
    <row r="9998" spans="3:13" x14ac:dyDescent="0.3">
      <c r="C9998" s="2"/>
      <c r="L9998" s="4">
        <v>0.4327020687237455</v>
      </c>
      <c r="M9998" s="27">
        <f t="shared" si="165"/>
        <v>-540</v>
      </c>
    </row>
    <row r="9999" spans="3:13" x14ac:dyDescent="0.3">
      <c r="C9999" s="2"/>
      <c r="L9999" s="4">
        <v>7.9786129897448488E-2</v>
      </c>
      <c r="M9999" s="28">
        <f t="shared" si="165"/>
        <v>-1040</v>
      </c>
    </row>
    <row r="10000" spans="3:13" x14ac:dyDescent="0.3">
      <c r="C10000" s="2"/>
      <c r="L10000" s="4">
        <v>0.12392524427578666</v>
      </c>
      <c r="M10000" s="27">
        <f t="shared" si="165"/>
        <v>-1040</v>
      </c>
    </row>
    <row r="10001" spans="3:13" x14ac:dyDescent="0.3">
      <c r="C10001" s="2"/>
      <c r="L10001" s="4">
        <v>0.7429544838794977</v>
      </c>
      <c r="M10001" s="28">
        <f t="shared" si="165"/>
        <v>1000</v>
      </c>
    </row>
  </sheetData>
  <mergeCells count="5">
    <mergeCell ref="O6:P6"/>
    <mergeCell ref="O7:P7"/>
    <mergeCell ref="B8:C8"/>
    <mergeCell ref="E13:F13"/>
    <mergeCell ref="E16:F1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A2D21-3C7A-4F39-ADA9-6B40D4957AE0}">
  <dimension ref="A1:AD10476"/>
  <sheetViews>
    <sheetView workbookViewId="0">
      <selection activeCell="AA13" sqref="AA13"/>
    </sheetView>
  </sheetViews>
  <sheetFormatPr defaultRowHeight="15.6" x14ac:dyDescent="0.3"/>
  <cols>
    <col min="1" max="1" width="12.19921875" style="1" customWidth="1"/>
    <col min="2" max="2" width="44.5" style="1" customWidth="1"/>
    <col min="3" max="3" width="12.5" style="1" customWidth="1"/>
    <col min="4" max="4" width="12.19921875" style="1" customWidth="1"/>
    <col min="5" max="5" width="58.5" style="1" customWidth="1"/>
    <col min="6" max="6" width="24.796875" style="1" customWidth="1"/>
    <col min="7" max="7" width="18.296875" style="1" customWidth="1"/>
    <col min="8" max="8" width="26.3984375" style="1" customWidth="1"/>
    <col min="9" max="10" width="12.19921875" style="1" customWidth="1"/>
    <col min="11" max="11" width="30.69921875" style="1" customWidth="1"/>
    <col min="12" max="12" width="22" style="1" customWidth="1"/>
    <col min="13" max="13" width="27.5" style="64" customWidth="1"/>
    <col min="14" max="14" width="13" style="1" customWidth="1"/>
    <col min="15" max="15" width="27.5" style="1" customWidth="1"/>
    <col min="16" max="16" width="26.59765625" style="1" customWidth="1"/>
    <col min="17" max="17" width="27.5" style="1" customWidth="1"/>
    <col min="18" max="22" width="12.19921875" style="1" customWidth="1"/>
    <col min="23" max="23" width="22.5" style="1" customWidth="1"/>
    <col min="24" max="24" width="25.19921875" style="1" customWidth="1"/>
    <col min="25" max="25" width="20.796875" style="1" customWidth="1"/>
    <col min="26" max="26" width="33.296875" style="1" customWidth="1"/>
    <col min="27" max="28" width="12.19921875" style="1" customWidth="1"/>
    <col min="29" max="30" width="8.796875" style="1"/>
  </cols>
  <sheetData>
    <row r="1" spans="2:30" ht="18" thickBot="1" x14ac:dyDescent="0.35">
      <c r="C1" s="50"/>
      <c r="L1" s="24" t="s">
        <v>55</v>
      </c>
      <c r="M1" s="107" t="s">
        <v>0</v>
      </c>
      <c r="N1" s="51"/>
      <c r="S1" s="110" t="s">
        <v>1</v>
      </c>
      <c r="T1" s="101"/>
      <c r="V1" s="31" t="s">
        <v>2</v>
      </c>
      <c r="W1" s="31" t="s">
        <v>3</v>
      </c>
      <c r="X1" s="31" t="s">
        <v>4</v>
      </c>
      <c r="Y1" s="31" t="s">
        <v>5</v>
      </c>
      <c r="Z1" s="31" t="s">
        <v>62</v>
      </c>
      <c r="AA1" s="50"/>
      <c r="AB1" s="50"/>
    </row>
    <row r="2" spans="2:30" ht="31.8" thickTop="1" x14ac:dyDescent="0.3">
      <c r="B2" s="17" t="s">
        <v>6</v>
      </c>
      <c r="C2" s="52">
        <v>0.6</v>
      </c>
      <c r="E2" s="65" t="s">
        <v>61</v>
      </c>
      <c r="K2" s="106" t="s">
        <v>87</v>
      </c>
      <c r="L2" s="53">
        <v>0.47759681458752401</v>
      </c>
      <c r="M2" s="72">
        <f>IF(L2&gt;$D$19,$E$18,IF(L2&gt;$D$20,$E$19,IF(L2&gt;$D$21,$E$20,$E$21)))</f>
        <v>-540</v>
      </c>
      <c r="N2" s="54"/>
      <c r="P2" s="55" t="s">
        <v>7</v>
      </c>
      <c r="Q2" s="55" t="s">
        <v>8</v>
      </c>
      <c r="V2" s="70">
        <f>E18</f>
        <v>1000</v>
      </c>
      <c r="W2" s="50">
        <f>COUNTIF($M$2:$M$10001,V2)</f>
        <v>2649</v>
      </c>
      <c r="X2" s="56">
        <f>F18</f>
        <v>0.25800000000000001</v>
      </c>
      <c r="Y2" s="50">
        <f>10000*F18</f>
        <v>2580</v>
      </c>
      <c r="Z2" s="56">
        <f>(W2-Y2)^2/Y2</f>
        <v>1.8453488372093023</v>
      </c>
      <c r="AA2" s="50"/>
      <c r="AB2" s="50"/>
    </row>
    <row r="3" spans="2:30" ht="16.2" thickBot="1" x14ac:dyDescent="0.35">
      <c r="B3" s="17" t="s">
        <v>56</v>
      </c>
      <c r="C3" s="52">
        <v>0.56999999999999995</v>
      </c>
      <c r="E3" s="31" t="s">
        <v>9</v>
      </c>
      <c r="F3" s="31" t="s">
        <v>10</v>
      </c>
      <c r="G3" s="31" t="s">
        <v>11</v>
      </c>
      <c r="H3" s="31" t="s">
        <v>12</v>
      </c>
      <c r="I3" s="67"/>
      <c r="K3" s="105" t="s">
        <v>88</v>
      </c>
      <c r="L3" s="53">
        <v>0.41136284291811698</v>
      </c>
      <c r="M3" s="72">
        <f t="shared" ref="M3:M66" si="0">IF(L3&gt;$D$19,$E$18,IF(L3&gt;$D$20,$E$19,IF(L3&gt;$D$21,$E$20,$E$21)))</f>
        <v>-540</v>
      </c>
      <c r="N3" s="54"/>
      <c r="O3" s="78" t="s">
        <v>13</v>
      </c>
      <c r="P3" s="79">
        <f>AVERAGE(M2:M10001)</f>
        <v>-24.106000000000002</v>
      </c>
      <c r="Q3" s="79">
        <f>F24</f>
        <v>-31.239599999999967</v>
      </c>
      <c r="V3" s="70">
        <f>E19</f>
        <v>480</v>
      </c>
      <c r="W3" s="50">
        <f>COUNTIF($M$2:$M$10001,V3)</f>
        <v>2174</v>
      </c>
      <c r="X3" s="56">
        <f t="shared" ref="X3:X4" si="1">F19</f>
        <v>0.22102000000000002</v>
      </c>
      <c r="Y3" s="50">
        <f>10000*F19</f>
        <v>2210.2000000000003</v>
      </c>
      <c r="Z3" s="56">
        <f>(W3-Y3)^2/Y3</f>
        <v>0.59290561940096809</v>
      </c>
      <c r="AA3" s="50"/>
      <c r="AB3" s="50"/>
    </row>
    <row r="4" spans="2:30" ht="16.2" thickTop="1" x14ac:dyDescent="0.3">
      <c r="C4" s="50"/>
      <c r="E4" s="50" t="s">
        <v>14</v>
      </c>
      <c r="F4" s="57">
        <f>w*(1-e)</f>
        <v>0.25800000000000001</v>
      </c>
      <c r="G4" s="50" t="s">
        <v>15</v>
      </c>
      <c r="H4" s="70">
        <f>y+y</f>
        <v>1000</v>
      </c>
      <c r="I4" s="50"/>
      <c r="J4" s="50"/>
      <c r="K4" s="105" t="s">
        <v>89</v>
      </c>
      <c r="L4" s="53">
        <v>0.54651002820235739</v>
      </c>
      <c r="M4" s="72">
        <f t="shared" si="0"/>
        <v>480</v>
      </c>
      <c r="N4" s="54"/>
      <c r="O4" s="78" t="s">
        <v>16</v>
      </c>
      <c r="P4" s="79">
        <f>SQRT(_xlfn.VAR.S(M2:M10001))</f>
        <v>803.26689495736935</v>
      </c>
      <c r="Q4" s="79">
        <f>F26</f>
        <v>799.99053956396256</v>
      </c>
      <c r="R4" s="50"/>
      <c r="V4" s="70">
        <f>E20</f>
        <v>-540</v>
      </c>
      <c r="W4" s="50">
        <f>COUNTIF($M$2:$M$10001,V4)</f>
        <v>2901</v>
      </c>
      <c r="X4" s="56">
        <f t="shared" si="1"/>
        <v>0.29298000000000002</v>
      </c>
      <c r="Y4" s="50">
        <f>10000*F20</f>
        <v>2929.8</v>
      </c>
      <c r="Z4" s="56">
        <f>(W4-Y4)^2/Y4</f>
        <v>0.28310464878149039</v>
      </c>
      <c r="AA4" s="50"/>
      <c r="AB4" s="50"/>
    </row>
    <row r="5" spans="2:30" ht="16.2" thickBot="1" x14ac:dyDescent="0.35">
      <c r="B5" s="17" t="s">
        <v>57</v>
      </c>
      <c r="C5" s="52">
        <v>500</v>
      </c>
      <c r="E5" s="50" t="s">
        <v>17</v>
      </c>
      <c r="F5" s="57">
        <f>(1-e)*(1-w)*(1-e)</f>
        <v>7.3960000000000026E-2</v>
      </c>
      <c r="G5" s="50" t="s">
        <v>15</v>
      </c>
      <c r="H5" s="70">
        <f>y-o+y</f>
        <v>480</v>
      </c>
      <c r="I5" s="50"/>
      <c r="J5" s="50"/>
      <c r="K5" s="105" t="s">
        <v>90</v>
      </c>
      <c r="L5" s="53">
        <v>0.62402992543020785</v>
      </c>
      <c r="M5" s="72">
        <f t="shared" si="0"/>
        <v>480</v>
      </c>
      <c r="N5" s="54"/>
      <c r="O5" s="80"/>
      <c r="P5" s="80"/>
      <c r="Q5" s="80"/>
      <c r="R5" s="50"/>
      <c r="V5" s="71">
        <f>E21</f>
        <v>-1040</v>
      </c>
      <c r="W5" s="58">
        <f>COUNTIF($M$2:$M$10001,V5)</f>
        <v>2276</v>
      </c>
      <c r="X5" s="59">
        <f>F21</f>
        <v>0.22799999999999998</v>
      </c>
      <c r="Y5" s="58">
        <f>10000*F21</f>
        <v>2280</v>
      </c>
      <c r="Z5" s="59">
        <f>(W5-Y5)^2/Y5</f>
        <v>7.0175438596491229E-3</v>
      </c>
      <c r="AA5" s="50"/>
      <c r="AB5" s="50"/>
    </row>
    <row r="6" spans="2:30" x14ac:dyDescent="0.3">
      <c r="B6" s="17" t="s">
        <v>58</v>
      </c>
      <c r="C6" s="52">
        <v>520</v>
      </c>
      <c r="E6" s="50" t="s">
        <v>18</v>
      </c>
      <c r="F6" s="57">
        <f>(e)*(w)*(1-e)</f>
        <v>0.14706</v>
      </c>
      <c r="G6" s="50" t="s">
        <v>15</v>
      </c>
      <c r="H6" s="70">
        <f>-o+y+y</f>
        <v>480</v>
      </c>
      <c r="I6" s="50"/>
      <c r="J6" s="50"/>
      <c r="K6" s="50"/>
      <c r="L6" s="53">
        <v>0.55246627215808608</v>
      </c>
      <c r="M6" s="72">
        <f t="shared" si="0"/>
        <v>480</v>
      </c>
      <c r="N6" s="54"/>
      <c r="O6" s="121" t="s">
        <v>19</v>
      </c>
      <c r="P6" s="122"/>
      <c r="Q6" s="79">
        <f>P3-(_xlfn.NORM.S.INV(0.975)*(P4/SQRT(10000)))</f>
        <v>-39.849741840897622</v>
      </c>
      <c r="R6" s="50"/>
      <c r="V6" s="11" t="s">
        <v>20</v>
      </c>
      <c r="W6" s="50">
        <f t="shared" ref="W6:Z6" si="2">SUM(W2:W5)</f>
        <v>10000</v>
      </c>
      <c r="X6" s="56">
        <f t="shared" si="2"/>
        <v>1</v>
      </c>
      <c r="Y6" s="50">
        <f t="shared" si="2"/>
        <v>10000</v>
      </c>
      <c r="Z6" s="60">
        <f t="shared" si="2"/>
        <v>2.7283766492514099</v>
      </c>
      <c r="AA6" s="50"/>
      <c r="AB6" s="50"/>
    </row>
    <row r="7" spans="2:30" x14ac:dyDescent="0.3">
      <c r="C7" s="50"/>
      <c r="E7" s="50" t="s">
        <v>21</v>
      </c>
      <c r="F7" s="57">
        <f>(1-e)*(1-w)*e</f>
        <v>9.8040000000000016E-2</v>
      </c>
      <c r="G7" s="50" t="s">
        <v>22</v>
      </c>
      <c r="H7" s="70">
        <f>y-o-o</f>
        <v>-540</v>
      </c>
      <c r="I7" s="50"/>
      <c r="J7" s="50"/>
      <c r="K7" s="50"/>
      <c r="L7" s="53">
        <v>0.9028885451611014</v>
      </c>
      <c r="M7" s="72">
        <f t="shared" si="0"/>
        <v>1000</v>
      </c>
      <c r="N7" s="54"/>
      <c r="O7" s="121" t="s">
        <v>23</v>
      </c>
      <c r="P7" s="122"/>
      <c r="Q7" s="79">
        <f>P3+(_xlfn.NORM.S.INV(0.975)*(P4/SQRT(10000)))</f>
        <v>-8.3622581591023781</v>
      </c>
      <c r="R7" s="50"/>
      <c r="V7" s="50"/>
      <c r="W7" s="50"/>
      <c r="X7" s="50"/>
      <c r="Y7" s="50"/>
      <c r="Z7" s="50"/>
      <c r="AA7" s="50"/>
      <c r="AB7" s="50"/>
    </row>
    <row r="8" spans="2:30" ht="16.2" thickBot="1" x14ac:dyDescent="0.35">
      <c r="B8" s="123" t="s">
        <v>24</v>
      </c>
      <c r="C8" s="120"/>
      <c r="E8" s="50" t="s">
        <v>25</v>
      </c>
      <c r="F8" s="57">
        <f>e*w*e</f>
        <v>0.19493999999999997</v>
      </c>
      <c r="G8" s="50" t="s">
        <v>22</v>
      </c>
      <c r="H8" s="70">
        <f>-o+y-o</f>
        <v>-540</v>
      </c>
      <c r="I8" s="50"/>
      <c r="J8" s="50"/>
      <c r="K8" s="50"/>
      <c r="L8" s="53">
        <v>0.45375181376109386</v>
      </c>
      <c r="M8" s="72">
        <f t="shared" si="0"/>
        <v>-540</v>
      </c>
      <c r="N8" s="54"/>
      <c r="O8" s="50"/>
      <c r="P8" s="112" t="s">
        <v>92</v>
      </c>
      <c r="Q8" s="50"/>
      <c r="R8" s="50"/>
      <c r="V8" s="50"/>
      <c r="W8" s="50"/>
      <c r="X8" s="50"/>
      <c r="Y8" s="73" t="s">
        <v>26</v>
      </c>
      <c r="Z8" s="74">
        <f>Z6</f>
        <v>2.7283766492514099</v>
      </c>
      <c r="AA8" s="50"/>
      <c r="AB8" s="50"/>
    </row>
    <row r="9" spans="2:30" ht="16.2" thickBot="1" x14ac:dyDescent="0.35">
      <c r="C9" s="50"/>
      <c r="E9" s="58" t="s">
        <v>27</v>
      </c>
      <c r="F9" s="61">
        <f>e*(1-w)</f>
        <v>0.22799999999999998</v>
      </c>
      <c r="G9" s="58" t="s">
        <v>22</v>
      </c>
      <c r="H9" s="71">
        <f>-o-o</f>
        <v>-1040</v>
      </c>
      <c r="I9" s="58"/>
      <c r="J9" s="50"/>
      <c r="K9" s="50"/>
      <c r="L9" s="53">
        <v>0.83926098026458784</v>
      </c>
      <c r="M9" s="72">
        <f t="shared" si="0"/>
        <v>1000</v>
      </c>
      <c r="N9" s="54"/>
      <c r="O9" s="50"/>
      <c r="P9" s="50"/>
      <c r="Q9" s="50"/>
      <c r="R9" s="50"/>
      <c r="V9" s="50"/>
      <c r="W9" s="50"/>
      <c r="X9" s="50"/>
      <c r="Y9" s="75" t="s">
        <v>28</v>
      </c>
      <c r="Z9" s="76">
        <f>1-_xlfn.CHISQ.DIST(Z8,COUNT(V2:V5)-1,1)</f>
        <v>0.43542649976450931</v>
      </c>
      <c r="AA9" s="50"/>
      <c r="AB9" s="50"/>
    </row>
    <row r="10" spans="2:30" ht="16.2" thickBot="1" x14ac:dyDescent="0.35">
      <c r="C10" s="50"/>
      <c r="E10" s="11" t="s">
        <v>29</v>
      </c>
      <c r="F10" s="56">
        <f>SUM(F4:F9)</f>
        <v>1</v>
      </c>
      <c r="G10" s="50"/>
      <c r="H10" s="50"/>
      <c r="I10" s="50"/>
      <c r="J10" s="50"/>
      <c r="K10" s="50"/>
      <c r="L10" s="53">
        <v>0.19567924285722704</v>
      </c>
      <c r="M10" s="72">
        <f t="shared" si="0"/>
        <v>-1040</v>
      </c>
      <c r="N10" s="54"/>
      <c r="O10" s="24" t="s">
        <v>30</v>
      </c>
      <c r="P10" s="24" t="s">
        <v>31</v>
      </c>
      <c r="Q10" s="24" t="s">
        <v>32</v>
      </c>
      <c r="R10" s="50"/>
      <c r="V10" s="50"/>
      <c r="W10" s="50"/>
      <c r="X10" s="50"/>
      <c r="Y10" s="38" t="s">
        <v>33</v>
      </c>
      <c r="Z10" s="77" t="str">
        <f>IF(Z9&gt;0.05,"Do not reject Ho: There is no significant disagreement between the distributions of X and Y.","Reject Ho: There is significant disagreement between the distributions of X and Y.")</f>
        <v>Do not reject Ho: There is no significant disagreement between the distributions of X and Y.</v>
      </c>
      <c r="AA10" s="38"/>
      <c r="AB10" s="38"/>
      <c r="AC10" s="26"/>
      <c r="AD10" s="26"/>
    </row>
    <row r="11" spans="2:30" ht="16.2" thickTop="1" x14ac:dyDescent="0.3">
      <c r="C11" s="50"/>
      <c r="E11" s="50"/>
      <c r="F11" s="50"/>
      <c r="G11" s="50"/>
      <c r="H11" s="50"/>
      <c r="I11" s="50"/>
      <c r="J11" s="50"/>
      <c r="K11" s="50"/>
      <c r="L11" s="53">
        <v>0.4373878100556754</v>
      </c>
      <c r="M11" s="72">
        <f t="shared" si="0"/>
        <v>-540</v>
      </c>
      <c r="N11" s="54"/>
      <c r="O11" s="81">
        <v>100</v>
      </c>
      <c r="P11" s="70">
        <f>AVERAGE(M2:M101)</f>
        <v>-21.2</v>
      </c>
      <c r="Q11" s="70">
        <f>$F$24</f>
        <v>-31.239599999999967</v>
      </c>
      <c r="R11" s="50"/>
      <c r="V11" s="50"/>
      <c r="W11" s="50"/>
      <c r="X11" s="50"/>
      <c r="Y11" s="50"/>
      <c r="Z11" s="50"/>
      <c r="AA11" s="50"/>
      <c r="AB11" s="50"/>
    </row>
    <row r="12" spans="2:30" x14ac:dyDescent="0.3">
      <c r="C12" s="50"/>
      <c r="E12" s="50"/>
      <c r="F12" s="50"/>
      <c r="G12" s="50"/>
      <c r="H12" s="50"/>
      <c r="I12" s="50"/>
      <c r="J12" s="50"/>
      <c r="K12" s="50"/>
      <c r="L12" s="53">
        <v>0.70940759349427918</v>
      </c>
      <c r="M12" s="72">
        <f t="shared" si="0"/>
        <v>480</v>
      </c>
      <c r="N12" s="54"/>
      <c r="O12" s="81">
        <f t="shared" ref="O12:O20" si="3">O11+100</f>
        <v>200</v>
      </c>
      <c r="P12" s="70">
        <f>AVERAGE(M2:M201)</f>
        <v>-56.6</v>
      </c>
      <c r="Q12" s="70">
        <f t="shared" ref="Q12:Q29" si="4">$F$24</f>
        <v>-31.239599999999967</v>
      </c>
      <c r="R12" s="50"/>
      <c r="V12" s="50"/>
      <c r="W12" s="50"/>
      <c r="X12" s="50"/>
      <c r="Y12" s="50"/>
      <c r="Z12" s="50"/>
      <c r="AA12" s="50"/>
      <c r="AB12" s="50"/>
    </row>
    <row r="13" spans="2:30" x14ac:dyDescent="0.3">
      <c r="C13" s="50"/>
      <c r="E13" s="124" t="s">
        <v>34</v>
      </c>
      <c r="F13" s="125"/>
      <c r="G13" s="68">
        <f>SUM(F4:F6)</f>
        <v>0.47902</v>
      </c>
      <c r="H13" s="50"/>
      <c r="I13" s="50"/>
      <c r="J13" s="50"/>
      <c r="K13" s="50"/>
      <c r="L13" s="53">
        <v>0.86316082786356096</v>
      </c>
      <c r="M13" s="72">
        <f t="shared" si="0"/>
        <v>1000</v>
      </c>
      <c r="N13" s="54"/>
      <c r="O13" s="81">
        <f t="shared" si="3"/>
        <v>300</v>
      </c>
      <c r="P13" s="70">
        <f>AVERAGE(M2:M301)</f>
        <v>-40.93333333333333</v>
      </c>
      <c r="Q13" s="70">
        <f t="shared" si="4"/>
        <v>-31.239599999999967</v>
      </c>
      <c r="R13" s="50"/>
      <c r="V13" s="50"/>
      <c r="W13" s="50"/>
      <c r="X13" s="50"/>
      <c r="Y13" s="50"/>
      <c r="Z13" s="50"/>
      <c r="AA13" s="50"/>
      <c r="AB13" s="50"/>
    </row>
    <row r="14" spans="2:30" x14ac:dyDescent="0.3">
      <c r="C14" s="50"/>
      <c r="E14" s="50"/>
      <c r="F14" s="50"/>
      <c r="G14" s="50"/>
      <c r="H14" s="50"/>
      <c r="I14" s="50"/>
      <c r="J14" s="50"/>
      <c r="K14" s="50"/>
      <c r="L14" s="53">
        <v>0.34795247332665413</v>
      </c>
      <c r="M14" s="72">
        <f t="shared" si="0"/>
        <v>-540</v>
      </c>
      <c r="N14" s="54"/>
      <c r="O14" s="81">
        <f t="shared" si="3"/>
        <v>400</v>
      </c>
      <c r="P14" s="70">
        <f>AVERAGE(M2:M401)</f>
        <v>-50.9</v>
      </c>
      <c r="Q14" s="70">
        <f t="shared" si="4"/>
        <v>-31.239599999999967</v>
      </c>
      <c r="R14" s="50"/>
      <c r="V14" s="50"/>
      <c r="W14" s="50"/>
      <c r="X14" s="50"/>
      <c r="Y14" s="50"/>
      <c r="Z14" s="50"/>
      <c r="AA14" s="50"/>
      <c r="AB14" s="50"/>
    </row>
    <row r="15" spans="2:30" x14ac:dyDescent="0.3">
      <c r="C15" s="50"/>
      <c r="E15" s="50"/>
      <c r="F15" s="50"/>
      <c r="G15" s="50"/>
      <c r="H15" s="50"/>
      <c r="I15" s="50"/>
      <c r="J15" s="50"/>
      <c r="K15" s="50"/>
      <c r="L15" s="53">
        <v>1.6277976736622568E-2</v>
      </c>
      <c r="M15" s="72">
        <f t="shared" si="0"/>
        <v>-1040</v>
      </c>
      <c r="N15" s="54"/>
      <c r="O15" s="81">
        <f t="shared" si="3"/>
        <v>500</v>
      </c>
      <c r="P15" s="70">
        <f>AVERAGE(M2:M501)</f>
        <v>-36.32</v>
      </c>
      <c r="Q15" s="70">
        <f t="shared" si="4"/>
        <v>-31.239599999999967</v>
      </c>
      <c r="R15" s="50"/>
      <c r="V15" s="50"/>
      <c r="W15" s="50"/>
      <c r="X15" s="50"/>
      <c r="Y15" s="50"/>
      <c r="Z15" s="50"/>
      <c r="AA15" s="50"/>
      <c r="AB15" s="50"/>
    </row>
    <row r="16" spans="2:30" x14ac:dyDescent="0.3">
      <c r="C16" s="50"/>
      <c r="E16" s="123" t="s">
        <v>35</v>
      </c>
      <c r="F16" s="120"/>
      <c r="G16" s="50"/>
      <c r="H16" s="50"/>
      <c r="I16" s="50"/>
      <c r="J16" s="50"/>
      <c r="K16" s="50"/>
      <c r="L16" s="53">
        <v>0.7558444787948766</v>
      </c>
      <c r="M16" s="72">
        <f t="shared" si="0"/>
        <v>1000</v>
      </c>
      <c r="N16" s="54"/>
      <c r="O16" s="81">
        <f t="shared" si="3"/>
        <v>600</v>
      </c>
      <c r="P16" s="70">
        <f>AVERAGE(M2:M601)</f>
        <v>-37</v>
      </c>
      <c r="Q16" s="70">
        <f t="shared" si="4"/>
        <v>-31.239599999999967</v>
      </c>
      <c r="R16" s="50"/>
      <c r="V16" s="50"/>
      <c r="W16" s="50"/>
      <c r="X16" s="50"/>
      <c r="Y16" s="50"/>
      <c r="Z16" s="50"/>
      <c r="AA16" s="50"/>
      <c r="AB16" s="50"/>
    </row>
    <row r="17" spans="3:28" ht="18" thickBot="1" x14ac:dyDescent="0.35">
      <c r="C17" s="50"/>
      <c r="D17" s="69" t="s">
        <v>36</v>
      </c>
      <c r="E17" s="66" t="s">
        <v>37</v>
      </c>
      <c r="F17" s="66" t="s">
        <v>10</v>
      </c>
      <c r="G17" s="66" t="s">
        <v>59</v>
      </c>
      <c r="H17" s="50"/>
      <c r="I17" s="50"/>
      <c r="J17" s="50"/>
      <c r="K17" s="50"/>
      <c r="L17" s="53">
        <v>0.26804706336739315</v>
      </c>
      <c r="M17" s="72">
        <f t="shared" si="0"/>
        <v>-540</v>
      </c>
      <c r="N17" s="54"/>
      <c r="O17" s="81">
        <f t="shared" si="3"/>
        <v>700</v>
      </c>
      <c r="P17" s="70">
        <f>AVERAGE(M2:M701)</f>
        <v>-42.571428571428569</v>
      </c>
      <c r="Q17" s="70">
        <f t="shared" si="4"/>
        <v>-31.239599999999967</v>
      </c>
      <c r="R17" s="50"/>
      <c r="V17" s="50"/>
      <c r="W17" s="50"/>
      <c r="X17" s="50"/>
      <c r="Y17" s="50"/>
      <c r="Z17" s="50"/>
      <c r="AA17" s="50"/>
      <c r="AB17" s="50"/>
    </row>
    <row r="18" spans="3:28" ht="16.2" thickTop="1" x14ac:dyDescent="0.3">
      <c r="C18" s="50"/>
      <c r="D18" s="62">
        <f>F18+F19+F20+F21</f>
        <v>1</v>
      </c>
      <c r="E18" s="70">
        <v>1000</v>
      </c>
      <c r="F18" s="56">
        <f>F4</f>
        <v>0.25800000000000001</v>
      </c>
      <c r="G18" s="50">
        <f>E18^2</f>
        <v>1000000</v>
      </c>
      <c r="H18" s="50"/>
      <c r="I18" s="50"/>
      <c r="J18" s="50"/>
      <c r="K18" s="50"/>
      <c r="L18" s="53">
        <v>0.39626361624164919</v>
      </c>
      <c r="M18" s="72">
        <f t="shared" si="0"/>
        <v>-540</v>
      </c>
      <c r="N18" s="54"/>
      <c r="O18" s="81">
        <f t="shared" si="3"/>
        <v>800</v>
      </c>
      <c r="P18" s="70">
        <f>AVERAGE(M2:M801)</f>
        <v>-24.524999999999999</v>
      </c>
      <c r="Q18" s="70">
        <f t="shared" si="4"/>
        <v>-31.239599999999967</v>
      </c>
      <c r="R18" s="50"/>
      <c r="V18" s="50"/>
      <c r="W18" s="50"/>
      <c r="X18" s="50"/>
      <c r="Y18" s="50"/>
      <c r="Z18" s="50"/>
      <c r="AA18" s="50"/>
      <c r="AB18" s="50"/>
    </row>
    <row r="19" spans="3:28" x14ac:dyDescent="0.3">
      <c r="C19" s="50"/>
      <c r="D19" s="63">
        <f>F21+F20+F19</f>
        <v>0.74199999999999999</v>
      </c>
      <c r="E19" s="70">
        <v>480</v>
      </c>
      <c r="F19" s="56">
        <f>F5+F6</f>
        <v>0.22102000000000002</v>
      </c>
      <c r="G19" s="50">
        <f>E19^2</f>
        <v>230400</v>
      </c>
      <c r="H19" s="50"/>
      <c r="I19" s="50"/>
      <c r="J19" s="50"/>
      <c r="K19" s="50"/>
      <c r="L19" s="53">
        <v>9.8448148897557153E-2</v>
      </c>
      <c r="M19" s="72">
        <f t="shared" si="0"/>
        <v>-1040</v>
      </c>
      <c r="N19" s="54"/>
      <c r="O19" s="81">
        <f t="shared" si="3"/>
        <v>900</v>
      </c>
      <c r="P19" s="70">
        <f>AVERAGE(M2:M901)</f>
        <v>-28</v>
      </c>
      <c r="Q19" s="70">
        <f t="shared" si="4"/>
        <v>-31.239599999999967</v>
      </c>
      <c r="R19" s="50"/>
      <c r="V19" s="50"/>
      <c r="W19" s="50"/>
      <c r="X19" s="50"/>
      <c r="Y19" s="50"/>
      <c r="Z19" s="50"/>
      <c r="AA19" s="50"/>
      <c r="AB19" s="50"/>
    </row>
    <row r="20" spans="3:28" x14ac:dyDescent="0.3">
      <c r="C20" s="50"/>
      <c r="D20" s="63">
        <f>F21+F20</f>
        <v>0.52098</v>
      </c>
      <c r="E20" s="70">
        <v>-540</v>
      </c>
      <c r="F20" s="56">
        <f>F7+F8</f>
        <v>0.29298000000000002</v>
      </c>
      <c r="G20" s="50">
        <f>E20^2</f>
        <v>291600</v>
      </c>
      <c r="H20" s="50"/>
      <c r="I20" s="50"/>
      <c r="J20" s="50"/>
      <c r="K20" s="50"/>
      <c r="L20" s="53">
        <v>0.25977958775864574</v>
      </c>
      <c r="M20" s="72">
        <f t="shared" si="0"/>
        <v>-540</v>
      </c>
      <c r="N20" s="54"/>
      <c r="O20" s="81">
        <f t="shared" si="3"/>
        <v>1000</v>
      </c>
      <c r="P20" s="70">
        <f>AVERAGE(M2:M1001)</f>
        <v>-32.26</v>
      </c>
      <c r="Q20" s="70">
        <f t="shared" si="4"/>
        <v>-31.239599999999967</v>
      </c>
      <c r="R20" s="50"/>
      <c r="V20" s="50"/>
      <c r="W20" s="50"/>
      <c r="X20" s="50"/>
      <c r="Y20" s="50"/>
      <c r="Z20" s="50"/>
      <c r="AA20" s="50"/>
      <c r="AB20" s="50"/>
    </row>
    <row r="21" spans="3:28" ht="16.2" thickBot="1" x14ac:dyDescent="0.35">
      <c r="C21" s="50"/>
      <c r="D21" s="63">
        <f>F21</f>
        <v>0.22799999999999998</v>
      </c>
      <c r="E21" s="71">
        <v>-1040</v>
      </c>
      <c r="F21" s="59">
        <f>F9</f>
        <v>0.22799999999999998</v>
      </c>
      <c r="G21" s="58">
        <f>E21^2</f>
        <v>1081600</v>
      </c>
      <c r="H21" s="58"/>
      <c r="I21" s="50"/>
      <c r="J21" s="50"/>
      <c r="K21" s="50"/>
      <c r="L21" s="53">
        <v>0.56667292885264109</v>
      </c>
      <c r="M21" s="72">
        <f t="shared" si="0"/>
        <v>480</v>
      </c>
      <c r="N21" s="54"/>
      <c r="O21" s="81">
        <f t="shared" ref="O21:O29" si="5">O20+1000</f>
        <v>2000</v>
      </c>
      <c r="P21" s="70">
        <f>AVERAGE(M2:M2001)</f>
        <v>-19.239999999999998</v>
      </c>
      <c r="Q21" s="70">
        <f t="shared" si="4"/>
        <v>-31.239599999999967</v>
      </c>
      <c r="R21" s="50"/>
      <c r="V21" s="50"/>
      <c r="W21" s="50"/>
      <c r="X21" s="50"/>
      <c r="Y21" s="50"/>
      <c r="Z21" s="50"/>
      <c r="AA21" s="50"/>
      <c r="AB21" s="50"/>
    </row>
    <row r="22" spans="3:28" x14ac:dyDescent="0.3">
      <c r="C22" s="50"/>
      <c r="D22" s="63"/>
      <c r="E22" s="11" t="s">
        <v>29</v>
      </c>
      <c r="F22" s="56">
        <f>SUM(F18:F21)</f>
        <v>1</v>
      </c>
      <c r="G22" s="50"/>
      <c r="H22" s="50"/>
      <c r="I22" s="50"/>
      <c r="J22" s="50"/>
      <c r="K22" s="50"/>
      <c r="L22" s="53">
        <v>0.76796533229812769</v>
      </c>
      <c r="M22" s="72">
        <f t="shared" si="0"/>
        <v>1000</v>
      </c>
      <c r="N22" s="54"/>
      <c r="O22" s="81">
        <f t="shared" si="5"/>
        <v>3000</v>
      </c>
      <c r="P22" s="70">
        <f>AVERAGE(M2:M3001)</f>
        <v>-18.940000000000001</v>
      </c>
      <c r="Q22" s="70">
        <f t="shared" si="4"/>
        <v>-31.239599999999967</v>
      </c>
      <c r="R22" s="50"/>
      <c r="V22" s="50"/>
      <c r="W22" s="50"/>
      <c r="X22" s="50"/>
      <c r="Y22" s="50"/>
      <c r="Z22" s="50"/>
      <c r="AA22" s="50"/>
      <c r="AB22" s="50"/>
    </row>
    <row r="23" spans="3:28" x14ac:dyDescent="0.3">
      <c r="C23" s="50"/>
      <c r="E23" s="50"/>
      <c r="F23" s="50"/>
      <c r="G23" s="50"/>
      <c r="H23" s="50"/>
      <c r="I23" s="50"/>
      <c r="J23" s="50"/>
      <c r="K23" s="50"/>
      <c r="L23" s="53">
        <v>0.38483364114921126</v>
      </c>
      <c r="M23" s="72">
        <f t="shared" si="0"/>
        <v>-540</v>
      </c>
      <c r="N23" s="54"/>
      <c r="O23" s="81">
        <f t="shared" si="5"/>
        <v>4000</v>
      </c>
      <c r="P23" s="70">
        <f>AVERAGE(M2:M4001)</f>
        <v>-24.2</v>
      </c>
      <c r="Q23" s="70">
        <f t="shared" si="4"/>
        <v>-31.239599999999967</v>
      </c>
      <c r="R23" s="50"/>
      <c r="V23" s="50"/>
      <c r="W23" s="50"/>
      <c r="X23" s="50"/>
      <c r="Y23" s="50"/>
      <c r="Z23" s="50"/>
      <c r="AA23" s="50"/>
      <c r="AB23" s="50"/>
    </row>
    <row r="24" spans="3:28" x14ac:dyDescent="0.3">
      <c r="C24" s="50"/>
      <c r="E24" s="108" t="s">
        <v>38</v>
      </c>
      <c r="F24" s="23">
        <f>SUMPRODUCT(E18:E21,F18:F21)</f>
        <v>-31.239599999999967</v>
      </c>
      <c r="G24" s="50"/>
      <c r="H24" s="50"/>
      <c r="I24" s="50"/>
      <c r="J24" s="50"/>
      <c r="K24" s="50"/>
      <c r="L24" s="53">
        <v>0.4604982943821484</v>
      </c>
      <c r="M24" s="72">
        <f t="shared" si="0"/>
        <v>-540</v>
      </c>
      <c r="N24" s="54"/>
      <c r="O24" s="81">
        <f t="shared" si="5"/>
        <v>5000</v>
      </c>
      <c r="P24" s="70">
        <f>AVERAGE(M2:M5001)</f>
        <v>-23.832000000000001</v>
      </c>
      <c r="Q24" s="70">
        <f t="shared" si="4"/>
        <v>-31.239599999999967</v>
      </c>
      <c r="R24" s="50"/>
      <c r="V24" s="50"/>
      <c r="W24" s="50"/>
      <c r="X24" s="50"/>
      <c r="Y24" s="50"/>
      <c r="Z24" s="50"/>
      <c r="AA24" s="50"/>
      <c r="AB24" s="50"/>
    </row>
    <row r="25" spans="3:28" x14ac:dyDescent="0.3">
      <c r="C25" s="50"/>
      <c r="E25" s="109" t="s">
        <v>39</v>
      </c>
      <c r="F25" s="109" cm="1">
        <f t="array" ref="F25">SUMPRODUCT(G18:G21,F18:F21)-F24^2</f>
        <v>639984.86339184002</v>
      </c>
      <c r="G25" s="50"/>
      <c r="H25" s="50"/>
      <c r="I25" s="50"/>
      <c r="J25" s="50"/>
      <c r="K25" s="50"/>
      <c r="L25" s="53">
        <v>0.61405858957510651</v>
      </c>
      <c r="M25" s="72">
        <f t="shared" si="0"/>
        <v>480</v>
      </c>
      <c r="N25" s="54"/>
      <c r="O25" s="81">
        <f t="shared" si="5"/>
        <v>6000</v>
      </c>
      <c r="P25" s="70">
        <f>AVERAGE(M2:M6001)</f>
        <v>-28.616666666666667</v>
      </c>
      <c r="Q25" s="70">
        <f t="shared" si="4"/>
        <v>-31.239599999999967</v>
      </c>
      <c r="R25" s="50"/>
      <c r="V25" s="50"/>
      <c r="W25" s="50"/>
      <c r="X25" s="50"/>
      <c r="Y25" s="50"/>
      <c r="Z25" s="50"/>
      <c r="AA25" s="50"/>
      <c r="AB25" s="50"/>
    </row>
    <row r="26" spans="3:28" x14ac:dyDescent="0.3">
      <c r="C26" s="50"/>
      <c r="E26" s="108" t="s">
        <v>40</v>
      </c>
      <c r="F26" s="23">
        <f>SQRT(F25)</f>
        <v>799.99053956396256</v>
      </c>
      <c r="G26" s="50"/>
      <c r="H26" s="50"/>
      <c r="I26" s="50"/>
      <c r="J26" s="50"/>
      <c r="K26" s="50"/>
      <c r="L26" s="53">
        <v>9.7698175376895402E-2</v>
      </c>
      <c r="M26" s="72">
        <f t="shared" si="0"/>
        <v>-1040</v>
      </c>
      <c r="N26" s="54"/>
      <c r="O26" s="81">
        <f t="shared" si="5"/>
        <v>7000</v>
      </c>
      <c r="P26" s="70">
        <f>AVERAGE(M2:M7001)</f>
        <v>-27.285714285714285</v>
      </c>
      <c r="Q26" s="70">
        <f t="shared" si="4"/>
        <v>-31.239599999999967</v>
      </c>
      <c r="R26" s="50"/>
      <c r="V26" s="50"/>
      <c r="W26" s="50"/>
      <c r="X26" s="50"/>
      <c r="Y26" s="50"/>
      <c r="Z26" s="50"/>
      <c r="AA26" s="50"/>
      <c r="AB26" s="50"/>
    </row>
    <row r="27" spans="3:28" x14ac:dyDescent="0.3">
      <c r="C27" s="50"/>
      <c r="E27" s="50"/>
      <c r="F27" s="50"/>
      <c r="G27" s="50"/>
      <c r="H27" s="50"/>
      <c r="I27" s="50"/>
      <c r="J27" s="50"/>
      <c r="K27" s="50"/>
      <c r="L27" s="53">
        <v>0.95994325615059539</v>
      </c>
      <c r="M27" s="72">
        <f t="shared" si="0"/>
        <v>1000</v>
      </c>
      <c r="N27" s="54"/>
      <c r="O27" s="81">
        <f t="shared" si="5"/>
        <v>8000</v>
      </c>
      <c r="P27" s="70">
        <f>AVERAGE(M2:M8001)</f>
        <v>-23.414999999999999</v>
      </c>
      <c r="Q27" s="70">
        <f t="shared" si="4"/>
        <v>-31.239599999999967</v>
      </c>
      <c r="R27" s="50"/>
    </row>
    <row r="28" spans="3:28" x14ac:dyDescent="0.3">
      <c r="C28" s="50"/>
      <c r="E28" s="50"/>
      <c r="F28" s="50"/>
      <c r="G28" s="50"/>
      <c r="H28" s="50"/>
      <c r="I28" s="50"/>
      <c r="J28" s="50"/>
      <c r="K28" s="50"/>
      <c r="L28" s="53">
        <v>0.79477535567502544</v>
      </c>
      <c r="M28" s="72">
        <f t="shared" si="0"/>
        <v>1000</v>
      </c>
      <c r="N28" s="54"/>
      <c r="O28" s="81">
        <f t="shared" si="5"/>
        <v>9000</v>
      </c>
      <c r="P28" s="70">
        <f>AVERAGE(M2:M9001)</f>
        <v>-21.486666666666668</v>
      </c>
      <c r="Q28" s="70">
        <f t="shared" si="4"/>
        <v>-31.239599999999967</v>
      </c>
      <c r="R28" s="50"/>
    </row>
    <row r="29" spans="3:28" x14ac:dyDescent="0.3">
      <c r="C29" s="50"/>
      <c r="E29" s="50"/>
      <c r="F29" s="50"/>
      <c r="G29" s="50"/>
      <c r="H29" s="50"/>
      <c r="I29" s="50"/>
      <c r="J29" s="50"/>
      <c r="K29" s="50"/>
      <c r="L29" s="53">
        <v>0.95764986230642857</v>
      </c>
      <c r="M29" s="72">
        <f t="shared" si="0"/>
        <v>1000</v>
      </c>
      <c r="N29" s="54"/>
      <c r="O29" s="81">
        <f t="shared" si="5"/>
        <v>10000</v>
      </c>
      <c r="P29" s="70">
        <f>AVERAGE(M2:M10001)</f>
        <v>-24.106000000000002</v>
      </c>
      <c r="Q29" s="70">
        <f t="shared" si="4"/>
        <v>-31.239599999999967</v>
      </c>
      <c r="R29" s="50"/>
    </row>
    <row r="30" spans="3:28" x14ac:dyDescent="0.3">
      <c r="C30" s="50"/>
      <c r="E30" s="50"/>
      <c r="F30" s="50"/>
      <c r="G30" s="50"/>
      <c r="H30" s="50"/>
      <c r="I30" s="50"/>
      <c r="J30" s="50"/>
      <c r="K30" s="50"/>
      <c r="L30" s="53">
        <v>0.88518444213985292</v>
      </c>
      <c r="M30" s="72">
        <f t="shared" si="0"/>
        <v>1000</v>
      </c>
      <c r="N30" s="54"/>
      <c r="O30" s="50"/>
      <c r="P30" s="50"/>
      <c r="Q30" s="50"/>
      <c r="R30" s="50"/>
    </row>
    <row r="31" spans="3:28" x14ac:dyDescent="0.3">
      <c r="C31" s="50"/>
      <c r="E31" s="50"/>
      <c r="F31" s="50"/>
      <c r="G31" s="50"/>
      <c r="H31" s="50"/>
      <c r="I31" s="50"/>
      <c r="J31" s="50"/>
      <c r="K31" s="50"/>
      <c r="L31" s="53">
        <v>0.31560837916032813</v>
      </c>
      <c r="M31" s="72">
        <f t="shared" si="0"/>
        <v>-540</v>
      </c>
      <c r="N31" s="54"/>
      <c r="O31" s="50"/>
      <c r="P31" s="50"/>
      <c r="Q31" s="50"/>
      <c r="R31" s="50"/>
    </row>
    <row r="32" spans="3:28" x14ac:dyDescent="0.3">
      <c r="C32" s="50"/>
      <c r="E32" s="50"/>
      <c r="F32" s="50"/>
      <c r="G32" s="50"/>
      <c r="H32" s="50"/>
      <c r="I32" s="50"/>
      <c r="J32" s="50"/>
      <c r="K32" s="50"/>
      <c r="L32" s="53">
        <v>0.24283231288413853</v>
      </c>
      <c r="M32" s="72">
        <f t="shared" si="0"/>
        <v>-540</v>
      </c>
      <c r="N32" s="54"/>
      <c r="O32" s="50"/>
      <c r="P32" s="50"/>
      <c r="Q32" s="50"/>
      <c r="R32" s="50"/>
    </row>
    <row r="33" spans="3:18" x14ac:dyDescent="0.3">
      <c r="C33" s="50"/>
      <c r="E33" s="50" t="s">
        <v>60</v>
      </c>
      <c r="F33" s="50"/>
      <c r="G33" s="50"/>
      <c r="H33" s="50"/>
      <c r="I33" s="50"/>
      <c r="J33" s="50"/>
      <c r="K33" s="50"/>
      <c r="L33" s="53">
        <v>0.20309118319886754</v>
      </c>
      <c r="M33" s="72">
        <f t="shared" si="0"/>
        <v>-1040</v>
      </c>
      <c r="N33" s="54"/>
      <c r="O33" s="50"/>
      <c r="P33" s="50"/>
      <c r="Q33" s="50"/>
      <c r="R33" s="50"/>
    </row>
    <row r="34" spans="3:18" x14ac:dyDescent="0.3">
      <c r="C34" s="50"/>
      <c r="E34" s="50"/>
      <c r="F34" s="50"/>
      <c r="G34" s="50"/>
      <c r="H34" s="50"/>
      <c r="I34" s="50"/>
      <c r="J34" s="50"/>
      <c r="K34" s="50"/>
      <c r="L34" s="53">
        <v>1.6267857919214146E-2</v>
      </c>
      <c r="M34" s="72">
        <f t="shared" si="0"/>
        <v>-1040</v>
      </c>
      <c r="N34" s="54"/>
      <c r="O34" s="50"/>
      <c r="P34" s="50"/>
      <c r="Q34" s="50"/>
      <c r="R34" s="50"/>
    </row>
    <row r="35" spans="3:18" x14ac:dyDescent="0.3">
      <c r="C35" s="50"/>
      <c r="E35" s="50"/>
      <c r="F35" s="50"/>
      <c r="G35" s="50"/>
      <c r="H35" s="50"/>
      <c r="I35" s="50"/>
      <c r="J35" s="50"/>
      <c r="K35" s="50"/>
      <c r="L35" s="53">
        <v>0.70103987883824548</v>
      </c>
      <c r="M35" s="72">
        <f t="shared" si="0"/>
        <v>480</v>
      </c>
      <c r="N35" s="54"/>
      <c r="O35" s="50"/>
      <c r="P35" s="50"/>
      <c r="Q35" s="50"/>
      <c r="R35" s="50"/>
    </row>
    <row r="36" spans="3:18" x14ac:dyDescent="0.3">
      <c r="C36" s="50"/>
      <c r="E36" s="50"/>
      <c r="F36" s="50"/>
      <c r="G36" s="50"/>
      <c r="H36" s="50"/>
      <c r="I36" s="50"/>
      <c r="J36" s="50"/>
      <c r="K36" s="50"/>
      <c r="L36" s="53">
        <v>0.69623513929462577</v>
      </c>
      <c r="M36" s="72">
        <f t="shared" si="0"/>
        <v>480</v>
      </c>
      <c r="N36" s="54"/>
      <c r="O36" s="50"/>
      <c r="P36" s="50"/>
      <c r="Q36" s="50"/>
      <c r="R36" s="50"/>
    </row>
    <row r="37" spans="3:18" x14ac:dyDescent="0.3">
      <c r="C37" s="50"/>
      <c r="E37" s="50"/>
      <c r="F37" s="50"/>
      <c r="G37" s="50"/>
      <c r="H37" s="50"/>
      <c r="I37" s="50"/>
      <c r="J37" s="50"/>
      <c r="K37" s="50"/>
      <c r="L37" s="53">
        <v>0.597647674838655</v>
      </c>
      <c r="M37" s="72">
        <f t="shared" si="0"/>
        <v>480</v>
      </c>
      <c r="N37" s="54"/>
      <c r="O37" s="50"/>
      <c r="P37" s="50"/>
      <c r="Q37" s="50"/>
      <c r="R37" s="50"/>
    </row>
    <row r="38" spans="3:18" x14ac:dyDescent="0.3">
      <c r="C38" s="50"/>
      <c r="E38" s="50"/>
      <c r="F38" s="50"/>
      <c r="J38" s="50"/>
      <c r="L38" s="53">
        <v>8.8732939369563502E-2</v>
      </c>
      <c r="M38" s="72">
        <f t="shared" si="0"/>
        <v>-1040</v>
      </c>
      <c r="N38" s="54"/>
    </row>
    <row r="39" spans="3:18" x14ac:dyDescent="0.3">
      <c r="C39" s="50"/>
      <c r="L39" s="53">
        <v>0.17499292062627003</v>
      </c>
      <c r="M39" s="72">
        <f t="shared" si="0"/>
        <v>-1040</v>
      </c>
      <c r="N39" s="54"/>
    </row>
    <row r="40" spans="3:18" x14ac:dyDescent="0.3">
      <c r="C40" s="50"/>
      <c r="L40" s="53">
        <v>0.18040672750564557</v>
      </c>
      <c r="M40" s="72">
        <f t="shared" si="0"/>
        <v>-1040</v>
      </c>
      <c r="N40" s="54"/>
    </row>
    <row r="41" spans="3:18" x14ac:dyDescent="0.3">
      <c r="C41" s="50"/>
      <c r="L41" s="53">
        <v>0.48641273860178635</v>
      </c>
      <c r="M41" s="72">
        <f t="shared" si="0"/>
        <v>-540</v>
      </c>
      <c r="N41" s="54"/>
    </row>
    <row r="42" spans="3:18" x14ac:dyDescent="0.3">
      <c r="C42" s="50"/>
      <c r="L42" s="53">
        <v>0.79068755365591326</v>
      </c>
      <c r="M42" s="72">
        <f t="shared" si="0"/>
        <v>1000</v>
      </c>
      <c r="N42" s="54"/>
    </row>
    <row r="43" spans="3:18" x14ac:dyDescent="0.3">
      <c r="C43" s="50"/>
      <c r="E43" s="50"/>
      <c r="F43" s="50"/>
      <c r="L43" s="53">
        <v>0.72327913400375587</v>
      </c>
      <c r="M43" s="72">
        <f t="shared" si="0"/>
        <v>480</v>
      </c>
      <c r="N43" s="54"/>
    </row>
    <row r="44" spans="3:18" x14ac:dyDescent="0.3">
      <c r="C44" s="50"/>
      <c r="E44" s="50"/>
      <c r="F44" s="50"/>
      <c r="L44" s="53">
        <v>0.86841717203930402</v>
      </c>
      <c r="M44" s="72">
        <f t="shared" si="0"/>
        <v>1000</v>
      </c>
      <c r="N44" s="54"/>
    </row>
    <row r="45" spans="3:18" x14ac:dyDescent="0.3">
      <c r="C45" s="50"/>
      <c r="L45" s="53">
        <v>0.70521564042331608</v>
      </c>
      <c r="M45" s="72">
        <f t="shared" si="0"/>
        <v>480</v>
      </c>
      <c r="N45" s="54"/>
    </row>
    <row r="46" spans="3:18" x14ac:dyDescent="0.3">
      <c r="C46" s="50"/>
      <c r="L46" s="53">
        <v>0.32009525555064144</v>
      </c>
      <c r="M46" s="72">
        <f t="shared" si="0"/>
        <v>-540</v>
      </c>
      <c r="N46" s="54"/>
    </row>
    <row r="47" spans="3:18" x14ac:dyDescent="0.3">
      <c r="C47" s="50"/>
      <c r="L47" s="53">
        <v>0.60346086860148962</v>
      </c>
      <c r="M47" s="72">
        <f t="shared" si="0"/>
        <v>480</v>
      </c>
      <c r="N47" s="54"/>
    </row>
    <row r="48" spans="3:18" x14ac:dyDescent="0.3">
      <c r="C48" s="50"/>
      <c r="L48" s="53">
        <v>0.22447416515995688</v>
      </c>
      <c r="M48" s="72">
        <f t="shared" si="0"/>
        <v>-1040</v>
      </c>
      <c r="N48" s="54"/>
    </row>
    <row r="49" spans="3:14" x14ac:dyDescent="0.3">
      <c r="C49" s="50"/>
      <c r="L49" s="53">
        <v>0.55357280959461097</v>
      </c>
      <c r="M49" s="72">
        <f t="shared" si="0"/>
        <v>480</v>
      </c>
      <c r="N49" s="54"/>
    </row>
    <row r="50" spans="3:14" x14ac:dyDescent="0.3">
      <c r="C50" s="50"/>
      <c r="L50" s="53">
        <v>0.75013733824410467</v>
      </c>
      <c r="M50" s="72">
        <f t="shared" si="0"/>
        <v>1000</v>
      </c>
      <c r="N50" s="54"/>
    </row>
    <row r="51" spans="3:14" x14ac:dyDescent="0.3">
      <c r="C51" s="50"/>
      <c r="L51" s="53">
        <v>0.53140000634579676</v>
      </c>
      <c r="M51" s="72">
        <f t="shared" si="0"/>
        <v>480</v>
      </c>
      <c r="N51" s="54"/>
    </row>
    <row r="52" spans="3:14" x14ac:dyDescent="0.3">
      <c r="C52" s="50"/>
      <c r="L52" s="53">
        <v>0.30695494029047354</v>
      </c>
      <c r="M52" s="72">
        <f t="shared" si="0"/>
        <v>-540</v>
      </c>
      <c r="N52" s="54"/>
    </row>
    <row r="53" spans="3:14" x14ac:dyDescent="0.3">
      <c r="C53" s="50"/>
      <c r="L53" s="53">
        <v>0.24753839590702265</v>
      </c>
      <c r="M53" s="72">
        <f t="shared" si="0"/>
        <v>-540</v>
      </c>
      <c r="N53" s="54"/>
    </row>
    <row r="54" spans="3:14" x14ac:dyDescent="0.3">
      <c r="C54" s="50"/>
      <c r="L54" s="53">
        <v>0.81564827238242887</v>
      </c>
      <c r="M54" s="72">
        <f t="shared" si="0"/>
        <v>1000</v>
      </c>
      <c r="N54" s="54"/>
    </row>
    <row r="55" spans="3:14" x14ac:dyDescent="0.3">
      <c r="C55" s="50"/>
      <c r="L55" s="53">
        <v>0.73569192178281051</v>
      </c>
      <c r="M55" s="72">
        <f t="shared" si="0"/>
        <v>480</v>
      </c>
      <c r="N55" s="54"/>
    </row>
    <row r="56" spans="3:14" x14ac:dyDescent="0.3">
      <c r="C56" s="50"/>
      <c r="L56" s="53">
        <v>0.40158622892021345</v>
      </c>
      <c r="M56" s="72">
        <f t="shared" si="0"/>
        <v>-540</v>
      </c>
      <c r="N56" s="54"/>
    </row>
    <row r="57" spans="3:14" x14ac:dyDescent="0.3">
      <c r="C57" s="50"/>
      <c r="L57" s="53">
        <v>0.59495717631686207</v>
      </c>
      <c r="M57" s="72">
        <f t="shared" si="0"/>
        <v>480</v>
      </c>
      <c r="N57" s="54"/>
    </row>
    <row r="58" spans="3:14" x14ac:dyDescent="0.3">
      <c r="C58" s="50"/>
      <c r="L58" s="53">
        <v>0.76362820881479243</v>
      </c>
      <c r="M58" s="72">
        <f t="shared" si="0"/>
        <v>1000</v>
      </c>
      <c r="N58" s="54"/>
    </row>
    <row r="59" spans="3:14" x14ac:dyDescent="0.3">
      <c r="C59" s="50"/>
      <c r="L59" s="53">
        <v>0.78659087333739941</v>
      </c>
      <c r="M59" s="72">
        <f t="shared" si="0"/>
        <v>1000</v>
      </c>
      <c r="N59" s="54"/>
    </row>
    <row r="60" spans="3:14" x14ac:dyDescent="0.3">
      <c r="C60" s="50"/>
      <c r="L60" s="53">
        <v>0.10745958568518277</v>
      </c>
      <c r="M60" s="72">
        <f t="shared" si="0"/>
        <v>-1040</v>
      </c>
      <c r="N60" s="54"/>
    </row>
    <row r="61" spans="3:14" x14ac:dyDescent="0.3">
      <c r="C61" s="50"/>
      <c r="L61" s="53">
        <v>0.68133932780979944</v>
      </c>
      <c r="M61" s="72">
        <f t="shared" si="0"/>
        <v>480</v>
      </c>
      <c r="N61" s="54"/>
    </row>
    <row r="62" spans="3:14" x14ac:dyDescent="0.3">
      <c r="C62" s="50"/>
      <c r="L62" s="53">
        <v>0.27630466041317636</v>
      </c>
      <c r="M62" s="72">
        <f t="shared" si="0"/>
        <v>-540</v>
      </c>
      <c r="N62" s="54"/>
    </row>
    <row r="63" spans="3:14" x14ac:dyDescent="0.3">
      <c r="C63" s="50"/>
      <c r="L63" s="53">
        <v>0.83865736696389803</v>
      </c>
      <c r="M63" s="72">
        <f t="shared" si="0"/>
        <v>1000</v>
      </c>
      <c r="N63" s="54"/>
    </row>
    <row r="64" spans="3:14" x14ac:dyDescent="0.3">
      <c r="C64" s="50"/>
      <c r="L64" s="53">
        <v>0.69833419929365559</v>
      </c>
      <c r="M64" s="72">
        <f t="shared" si="0"/>
        <v>480</v>
      </c>
      <c r="N64" s="54"/>
    </row>
    <row r="65" spans="3:14" x14ac:dyDescent="0.3">
      <c r="C65" s="50"/>
      <c r="L65" s="53">
        <v>0.82924956601656019</v>
      </c>
      <c r="M65" s="72">
        <f t="shared" si="0"/>
        <v>1000</v>
      </c>
      <c r="N65" s="54"/>
    </row>
    <row r="66" spans="3:14" x14ac:dyDescent="0.3">
      <c r="C66" s="50"/>
      <c r="L66" s="53">
        <v>0.54722957929721661</v>
      </c>
      <c r="M66" s="72">
        <f t="shared" si="0"/>
        <v>480</v>
      </c>
      <c r="N66" s="54"/>
    </row>
    <row r="67" spans="3:14" x14ac:dyDescent="0.3">
      <c r="C67" s="50"/>
      <c r="L67" s="53">
        <v>0.46156088556691621</v>
      </c>
      <c r="M67" s="72">
        <f t="shared" ref="M67:M130" si="6">IF(L67&gt;$D$19,$E$18,IF(L67&gt;$D$20,$E$19,IF(L67&gt;$D$21,$E$20,$E$21)))</f>
        <v>-540</v>
      </c>
      <c r="N67" s="54"/>
    </row>
    <row r="68" spans="3:14" x14ac:dyDescent="0.3">
      <c r="C68" s="50"/>
      <c r="L68" s="53">
        <v>0.15505933008586703</v>
      </c>
      <c r="M68" s="72">
        <f t="shared" si="6"/>
        <v>-1040</v>
      </c>
      <c r="N68" s="54"/>
    </row>
    <row r="69" spans="3:14" x14ac:dyDescent="0.3">
      <c r="C69" s="50"/>
      <c r="L69" s="53">
        <v>0.31942342878663177</v>
      </c>
      <c r="M69" s="72">
        <f t="shared" si="6"/>
        <v>-540</v>
      </c>
      <c r="N69" s="54"/>
    </row>
    <row r="70" spans="3:14" x14ac:dyDescent="0.3">
      <c r="C70" s="50"/>
      <c r="L70" s="53">
        <v>0.18142828961348645</v>
      </c>
      <c r="M70" s="72">
        <f t="shared" si="6"/>
        <v>-1040</v>
      </c>
      <c r="N70" s="54"/>
    </row>
    <row r="71" spans="3:14" x14ac:dyDescent="0.3">
      <c r="C71" s="50"/>
      <c r="L71" s="53">
        <v>7.1588514798429204E-2</v>
      </c>
      <c r="M71" s="72">
        <f t="shared" si="6"/>
        <v>-1040</v>
      </c>
      <c r="N71" s="54"/>
    </row>
    <row r="72" spans="3:14" x14ac:dyDescent="0.3">
      <c r="C72" s="50"/>
      <c r="L72" s="53">
        <v>0.14849887821471119</v>
      </c>
      <c r="M72" s="72">
        <f t="shared" si="6"/>
        <v>-1040</v>
      </c>
      <c r="N72" s="54"/>
    </row>
    <row r="73" spans="3:14" x14ac:dyDescent="0.3">
      <c r="C73" s="50"/>
      <c r="L73" s="53">
        <v>4.4863418555515233E-3</v>
      </c>
      <c r="M73" s="72">
        <f t="shared" si="6"/>
        <v>-1040</v>
      </c>
      <c r="N73" s="54"/>
    </row>
    <row r="74" spans="3:14" x14ac:dyDescent="0.3">
      <c r="C74" s="50"/>
      <c r="L74" s="53">
        <v>0.72416966292153684</v>
      </c>
      <c r="M74" s="72">
        <f t="shared" si="6"/>
        <v>480</v>
      </c>
      <c r="N74" s="54"/>
    </row>
    <row r="75" spans="3:14" x14ac:dyDescent="0.3">
      <c r="C75" s="50"/>
      <c r="L75" s="53">
        <v>0.73620670766031848</v>
      </c>
      <c r="M75" s="72">
        <f t="shared" si="6"/>
        <v>480</v>
      </c>
      <c r="N75" s="54"/>
    </row>
    <row r="76" spans="3:14" x14ac:dyDescent="0.3">
      <c r="C76" s="50"/>
      <c r="L76" s="53">
        <v>0.40531061351722841</v>
      </c>
      <c r="M76" s="72">
        <f t="shared" si="6"/>
        <v>-540</v>
      </c>
      <c r="N76" s="54"/>
    </row>
    <row r="77" spans="3:14" x14ac:dyDescent="0.3">
      <c r="C77" s="50"/>
      <c r="L77" s="53">
        <v>0.537617200484938</v>
      </c>
      <c r="M77" s="72">
        <f t="shared" si="6"/>
        <v>480</v>
      </c>
      <c r="N77" s="54"/>
    </row>
    <row r="78" spans="3:14" x14ac:dyDescent="0.3">
      <c r="C78" s="50"/>
      <c r="L78" s="53">
        <v>0.3014206934686493</v>
      </c>
      <c r="M78" s="72">
        <f t="shared" si="6"/>
        <v>-540</v>
      </c>
      <c r="N78" s="54"/>
    </row>
    <row r="79" spans="3:14" x14ac:dyDescent="0.3">
      <c r="C79" s="50"/>
      <c r="L79" s="53">
        <v>0.15941968668459872</v>
      </c>
      <c r="M79" s="72">
        <f t="shared" si="6"/>
        <v>-1040</v>
      </c>
      <c r="N79" s="54"/>
    </row>
    <row r="80" spans="3:14" x14ac:dyDescent="0.3">
      <c r="C80" s="50"/>
      <c r="L80" s="53">
        <v>0.36364053946622121</v>
      </c>
      <c r="M80" s="72">
        <f t="shared" si="6"/>
        <v>-540</v>
      </c>
      <c r="N80" s="54"/>
    </row>
    <row r="81" spans="3:14" x14ac:dyDescent="0.3">
      <c r="C81" s="50"/>
      <c r="L81" s="53">
        <v>0.48990989998576795</v>
      </c>
      <c r="M81" s="72">
        <f t="shared" si="6"/>
        <v>-540</v>
      </c>
      <c r="N81" s="54"/>
    </row>
    <row r="82" spans="3:14" x14ac:dyDescent="0.3">
      <c r="C82" s="50"/>
      <c r="L82" s="53">
        <v>0.51513275169137629</v>
      </c>
      <c r="M82" s="72">
        <f t="shared" si="6"/>
        <v>-540</v>
      </c>
      <c r="N82" s="54"/>
    </row>
    <row r="83" spans="3:14" x14ac:dyDescent="0.3">
      <c r="C83" s="50"/>
      <c r="L83" s="53">
        <v>0.86832936097186875</v>
      </c>
      <c r="M83" s="72">
        <f t="shared" si="6"/>
        <v>1000</v>
      </c>
      <c r="N83" s="54"/>
    </row>
    <row r="84" spans="3:14" x14ac:dyDescent="0.3">
      <c r="C84" s="50"/>
      <c r="L84" s="53">
        <v>0.35302468471027493</v>
      </c>
      <c r="M84" s="72">
        <f t="shared" si="6"/>
        <v>-540</v>
      </c>
      <c r="N84" s="54"/>
    </row>
    <row r="85" spans="3:14" x14ac:dyDescent="0.3">
      <c r="C85" s="50"/>
      <c r="L85" s="53">
        <v>0.56461567553702763</v>
      </c>
      <c r="M85" s="72">
        <f t="shared" si="6"/>
        <v>480</v>
      </c>
      <c r="N85" s="54"/>
    </row>
    <row r="86" spans="3:14" x14ac:dyDescent="0.3">
      <c r="C86" s="50"/>
      <c r="L86" s="53">
        <v>0.58903012421027112</v>
      </c>
      <c r="M86" s="72">
        <f t="shared" si="6"/>
        <v>480</v>
      </c>
      <c r="N86" s="54"/>
    </row>
    <row r="87" spans="3:14" x14ac:dyDescent="0.3">
      <c r="C87" s="50"/>
      <c r="L87" s="53">
        <v>0.88368422292454918</v>
      </c>
      <c r="M87" s="72">
        <f t="shared" si="6"/>
        <v>1000</v>
      </c>
      <c r="N87" s="54"/>
    </row>
    <row r="88" spans="3:14" x14ac:dyDescent="0.3">
      <c r="C88" s="50"/>
      <c r="L88" s="53">
        <v>0.31590566300637979</v>
      </c>
      <c r="M88" s="72">
        <f t="shared" si="6"/>
        <v>-540</v>
      </c>
      <c r="N88" s="54"/>
    </row>
    <row r="89" spans="3:14" x14ac:dyDescent="0.3">
      <c r="C89" s="50"/>
      <c r="L89" s="53">
        <v>0.41730710892526557</v>
      </c>
      <c r="M89" s="72">
        <f t="shared" si="6"/>
        <v>-540</v>
      </c>
      <c r="N89" s="54"/>
    </row>
    <row r="90" spans="3:14" x14ac:dyDescent="0.3">
      <c r="C90" s="50"/>
      <c r="L90" s="53">
        <v>0.71873578598013033</v>
      </c>
      <c r="M90" s="72">
        <f t="shared" si="6"/>
        <v>480</v>
      </c>
      <c r="N90" s="54"/>
    </row>
    <row r="91" spans="3:14" x14ac:dyDescent="0.3">
      <c r="C91" s="50"/>
      <c r="L91" s="53">
        <v>0.56799956112505112</v>
      </c>
      <c r="M91" s="72">
        <f t="shared" si="6"/>
        <v>480</v>
      </c>
      <c r="N91" s="54"/>
    </row>
    <row r="92" spans="3:14" x14ac:dyDescent="0.3">
      <c r="C92" s="50"/>
      <c r="L92" s="53">
        <v>0.74048519385887501</v>
      </c>
      <c r="M92" s="72">
        <f t="shared" si="6"/>
        <v>480</v>
      </c>
      <c r="N92" s="54"/>
    </row>
    <row r="93" spans="3:14" x14ac:dyDescent="0.3">
      <c r="C93" s="50"/>
      <c r="L93" s="53">
        <v>0.48576235052960659</v>
      </c>
      <c r="M93" s="72">
        <f t="shared" si="6"/>
        <v>-540</v>
      </c>
      <c r="N93" s="54"/>
    </row>
    <row r="94" spans="3:14" x14ac:dyDescent="0.3">
      <c r="C94" s="50"/>
      <c r="L94" s="53">
        <v>0.73932310503556165</v>
      </c>
      <c r="M94" s="72">
        <f t="shared" si="6"/>
        <v>480</v>
      </c>
      <c r="N94" s="54"/>
    </row>
    <row r="95" spans="3:14" x14ac:dyDescent="0.3">
      <c r="C95" s="50"/>
      <c r="L95" s="53">
        <v>0.54994041750482803</v>
      </c>
      <c r="M95" s="72">
        <f t="shared" si="6"/>
        <v>480</v>
      </c>
      <c r="N95" s="54"/>
    </row>
    <row r="96" spans="3:14" x14ac:dyDescent="0.3">
      <c r="C96" s="50"/>
      <c r="L96" s="53">
        <v>0.87112180350514479</v>
      </c>
      <c r="M96" s="72">
        <f t="shared" si="6"/>
        <v>1000</v>
      </c>
      <c r="N96" s="54"/>
    </row>
    <row r="97" spans="3:14" x14ac:dyDescent="0.3">
      <c r="C97" s="50"/>
      <c r="L97" s="53">
        <v>0.35145718950778271</v>
      </c>
      <c r="M97" s="72">
        <f t="shared" si="6"/>
        <v>-540</v>
      </c>
      <c r="N97" s="54"/>
    </row>
    <row r="98" spans="3:14" x14ac:dyDescent="0.3">
      <c r="C98" s="50"/>
      <c r="L98" s="53">
        <v>0.36386086754111002</v>
      </c>
      <c r="M98" s="72">
        <f t="shared" si="6"/>
        <v>-540</v>
      </c>
      <c r="N98" s="54"/>
    </row>
    <row r="99" spans="3:14" x14ac:dyDescent="0.3">
      <c r="C99" s="50"/>
      <c r="L99" s="53">
        <v>0.25681052527244297</v>
      </c>
      <c r="M99" s="72">
        <f t="shared" si="6"/>
        <v>-540</v>
      </c>
      <c r="N99" s="54"/>
    </row>
    <row r="100" spans="3:14" x14ac:dyDescent="0.3">
      <c r="C100" s="50"/>
      <c r="L100" s="53">
        <v>0.32392544372629106</v>
      </c>
      <c r="M100" s="72">
        <f t="shared" si="6"/>
        <v>-540</v>
      </c>
      <c r="N100" s="54"/>
    </row>
    <row r="101" spans="3:14" x14ac:dyDescent="0.3">
      <c r="C101" s="50"/>
      <c r="L101" s="53">
        <v>0.37341480477983646</v>
      </c>
      <c r="M101" s="72">
        <f t="shared" si="6"/>
        <v>-540</v>
      </c>
      <c r="N101" s="54"/>
    </row>
    <row r="102" spans="3:14" x14ac:dyDescent="0.3">
      <c r="C102" s="50"/>
      <c r="L102" s="53">
        <v>0.5285350572991343</v>
      </c>
      <c r="M102" s="72">
        <f t="shared" si="6"/>
        <v>480</v>
      </c>
      <c r="N102" s="54"/>
    </row>
    <row r="103" spans="3:14" x14ac:dyDescent="0.3">
      <c r="C103" s="50"/>
      <c r="L103" s="53">
        <v>0.7178385767223483</v>
      </c>
      <c r="M103" s="72">
        <f t="shared" si="6"/>
        <v>480</v>
      </c>
      <c r="N103" s="54"/>
    </row>
    <row r="104" spans="3:14" x14ac:dyDescent="0.3">
      <c r="C104" s="50"/>
      <c r="L104" s="53">
        <v>0.49767448102228851</v>
      </c>
      <c r="M104" s="72">
        <f t="shared" si="6"/>
        <v>-540</v>
      </c>
      <c r="N104" s="54"/>
    </row>
    <row r="105" spans="3:14" x14ac:dyDescent="0.3">
      <c r="C105" s="50"/>
      <c r="L105" s="53">
        <v>0.50004768619995743</v>
      </c>
      <c r="M105" s="72">
        <f t="shared" si="6"/>
        <v>-540</v>
      </c>
      <c r="N105" s="54"/>
    </row>
    <row r="106" spans="3:14" x14ac:dyDescent="0.3">
      <c r="C106" s="50"/>
      <c r="L106" s="53">
        <v>0.38215569095810165</v>
      </c>
      <c r="M106" s="72">
        <f t="shared" si="6"/>
        <v>-540</v>
      </c>
      <c r="N106" s="54"/>
    </row>
    <row r="107" spans="3:14" x14ac:dyDescent="0.3">
      <c r="C107" s="50"/>
      <c r="L107" s="53">
        <v>0.49895923485950511</v>
      </c>
      <c r="M107" s="72">
        <f t="shared" si="6"/>
        <v>-540</v>
      </c>
      <c r="N107" s="54"/>
    </row>
    <row r="108" spans="3:14" x14ac:dyDescent="0.3">
      <c r="C108" s="50"/>
      <c r="L108" s="53">
        <v>0.22049361549830437</v>
      </c>
      <c r="M108" s="72">
        <f t="shared" si="6"/>
        <v>-1040</v>
      </c>
      <c r="N108" s="54"/>
    </row>
    <row r="109" spans="3:14" x14ac:dyDescent="0.3">
      <c r="C109" s="50"/>
      <c r="L109" s="53">
        <v>0.29509992755700987</v>
      </c>
      <c r="M109" s="72">
        <f t="shared" si="6"/>
        <v>-540</v>
      </c>
      <c r="N109" s="54"/>
    </row>
    <row r="110" spans="3:14" x14ac:dyDescent="0.3">
      <c r="C110" s="50"/>
      <c r="L110" s="53">
        <v>0.4409742390214757</v>
      </c>
      <c r="M110" s="72">
        <f t="shared" si="6"/>
        <v>-540</v>
      </c>
      <c r="N110" s="54"/>
    </row>
    <row r="111" spans="3:14" x14ac:dyDescent="0.3">
      <c r="C111" s="50"/>
      <c r="L111" s="53">
        <v>0.51370364566338778</v>
      </c>
      <c r="M111" s="72">
        <f t="shared" si="6"/>
        <v>-540</v>
      </c>
      <c r="N111" s="54"/>
    </row>
    <row r="112" spans="3:14" x14ac:dyDescent="0.3">
      <c r="C112" s="50"/>
      <c r="L112" s="53">
        <v>0.55365536303081653</v>
      </c>
      <c r="M112" s="72">
        <f t="shared" si="6"/>
        <v>480</v>
      </c>
      <c r="N112" s="54"/>
    </row>
    <row r="113" spans="3:14" x14ac:dyDescent="0.3">
      <c r="C113" s="50"/>
      <c r="L113" s="53">
        <v>0.53547999826683301</v>
      </c>
      <c r="M113" s="72">
        <f t="shared" si="6"/>
        <v>480</v>
      </c>
      <c r="N113" s="54"/>
    </row>
    <row r="114" spans="3:14" x14ac:dyDescent="0.3">
      <c r="C114" s="50"/>
      <c r="L114" s="53">
        <v>0.56454371353206334</v>
      </c>
      <c r="M114" s="72">
        <f t="shared" si="6"/>
        <v>480</v>
      </c>
      <c r="N114" s="54"/>
    </row>
    <row r="115" spans="3:14" x14ac:dyDescent="0.3">
      <c r="C115" s="50"/>
      <c r="L115" s="53">
        <v>0.37469182746593355</v>
      </c>
      <c r="M115" s="72">
        <f t="shared" si="6"/>
        <v>-540</v>
      </c>
      <c r="N115" s="54"/>
    </row>
    <row r="116" spans="3:14" x14ac:dyDescent="0.3">
      <c r="C116" s="50"/>
      <c r="L116" s="53">
        <v>0.67702295750213448</v>
      </c>
      <c r="M116" s="72">
        <f t="shared" si="6"/>
        <v>480</v>
      </c>
      <c r="N116" s="54"/>
    </row>
    <row r="117" spans="3:14" x14ac:dyDescent="0.3">
      <c r="C117" s="50"/>
      <c r="L117" s="53">
        <v>0.37565148102982215</v>
      </c>
      <c r="M117" s="72">
        <f t="shared" si="6"/>
        <v>-540</v>
      </c>
      <c r="N117" s="54"/>
    </row>
    <row r="118" spans="3:14" x14ac:dyDescent="0.3">
      <c r="C118" s="50"/>
      <c r="L118" s="53">
        <v>0.76179514259844161</v>
      </c>
      <c r="M118" s="72">
        <f t="shared" si="6"/>
        <v>1000</v>
      </c>
      <c r="N118" s="54"/>
    </row>
    <row r="119" spans="3:14" x14ac:dyDescent="0.3">
      <c r="C119" s="50"/>
      <c r="L119" s="53">
        <v>7.4826943174692073E-2</v>
      </c>
      <c r="M119" s="72">
        <f t="shared" si="6"/>
        <v>-1040</v>
      </c>
      <c r="N119" s="54"/>
    </row>
    <row r="120" spans="3:14" x14ac:dyDescent="0.3">
      <c r="C120" s="50"/>
      <c r="L120" s="53">
        <v>0.49261721992009222</v>
      </c>
      <c r="M120" s="72">
        <f t="shared" si="6"/>
        <v>-540</v>
      </c>
      <c r="N120" s="54"/>
    </row>
    <row r="121" spans="3:14" x14ac:dyDescent="0.3">
      <c r="C121" s="50"/>
      <c r="L121" s="53">
        <v>0.69899342244710727</v>
      </c>
      <c r="M121" s="72">
        <f t="shared" si="6"/>
        <v>480</v>
      </c>
      <c r="N121" s="54"/>
    </row>
    <row r="122" spans="3:14" x14ac:dyDescent="0.3">
      <c r="C122" s="50"/>
      <c r="L122" s="53">
        <v>0.31482357700806407</v>
      </c>
      <c r="M122" s="72">
        <f t="shared" si="6"/>
        <v>-540</v>
      </c>
      <c r="N122" s="54"/>
    </row>
    <row r="123" spans="3:14" x14ac:dyDescent="0.3">
      <c r="C123" s="50"/>
      <c r="L123" s="53">
        <v>0.33833184898660895</v>
      </c>
      <c r="M123" s="72">
        <f t="shared" si="6"/>
        <v>-540</v>
      </c>
      <c r="N123" s="54"/>
    </row>
    <row r="124" spans="3:14" x14ac:dyDescent="0.3">
      <c r="C124" s="50"/>
      <c r="L124" s="53">
        <v>0.91509098639240294</v>
      </c>
      <c r="M124" s="72">
        <f t="shared" si="6"/>
        <v>1000</v>
      </c>
      <c r="N124" s="54"/>
    </row>
    <row r="125" spans="3:14" x14ac:dyDescent="0.3">
      <c r="C125" s="50"/>
      <c r="L125" s="53">
        <v>2.4756568378469068E-2</v>
      </c>
      <c r="M125" s="72">
        <f t="shared" si="6"/>
        <v>-1040</v>
      </c>
      <c r="N125" s="54"/>
    </row>
    <row r="126" spans="3:14" x14ac:dyDescent="0.3">
      <c r="C126" s="50"/>
      <c r="L126" s="53">
        <v>0.73994016391194595</v>
      </c>
      <c r="M126" s="72">
        <f t="shared" si="6"/>
        <v>480</v>
      </c>
      <c r="N126" s="54"/>
    </row>
    <row r="127" spans="3:14" x14ac:dyDescent="0.3">
      <c r="C127" s="50"/>
      <c r="L127" s="53">
        <v>1.6904527427827887E-3</v>
      </c>
      <c r="M127" s="72">
        <f t="shared" si="6"/>
        <v>-1040</v>
      </c>
      <c r="N127" s="54"/>
    </row>
    <row r="128" spans="3:14" x14ac:dyDescent="0.3">
      <c r="C128" s="50"/>
      <c r="L128" s="53">
        <v>5.2047429425856162E-2</v>
      </c>
      <c r="M128" s="72">
        <f t="shared" si="6"/>
        <v>-1040</v>
      </c>
      <c r="N128" s="54"/>
    </row>
    <row r="129" spans="3:14" x14ac:dyDescent="0.3">
      <c r="C129" s="50"/>
      <c r="L129" s="53">
        <v>0.11116559090367872</v>
      </c>
      <c r="M129" s="72">
        <f t="shared" si="6"/>
        <v>-1040</v>
      </c>
      <c r="N129" s="54"/>
    </row>
    <row r="130" spans="3:14" x14ac:dyDescent="0.3">
      <c r="C130" s="50"/>
      <c r="L130" s="53">
        <v>0.97156664050983077</v>
      </c>
      <c r="M130" s="72">
        <f t="shared" si="6"/>
        <v>1000</v>
      </c>
      <c r="N130" s="54"/>
    </row>
    <row r="131" spans="3:14" x14ac:dyDescent="0.3">
      <c r="C131" s="50"/>
      <c r="L131" s="53">
        <v>0.60931009160427807</v>
      </c>
      <c r="M131" s="72">
        <f t="shared" ref="M131:M194" si="7">IF(L131&gt;$D$19,$E$18,IF(L131&gt;$D$20,$E$19,IF(L131&gt;$D$21,$E$20,$E$21)))</f>
        <v>480</v>
      </c>
      <c r="N131" s="54"/>
    </row>
    <row r="132" spans="3:14" x14ac:dyDescent="0.3">
      <c r="C132" s="50"/>
      <c r="L132" s="53">
        <v>1.5114180860929749E-2</v>
      </c>
      <c r="M132" s="72">
        <f t="shared" si="7"/>
        <v>-1040</v>
      </c>
      <c r="N132" s="54"/>
    </row>
    <row r="133" spans="3:14" x14ac:dyDescent="0.3">
      <c r="C133" s="50"/>
      <c r="L133" s="53">
        <v>9.1021475407522034E-2</v>
      </c>
      <c r="M133" s="72">
        <f t="shared" si="7"/>
        <v>-1040</v>
      </c>
      <c r="N133" s="54"/>
    </row>
    <row r="134" spans="3:14" x14ac:dyDescent="0.3">
      <c r="C134" s="50"/>
      <c r="L134" s="53">
        <v>0.58146641101084429</v>
      </c>
      <c r="M134" s="72">
        <f t="shared" si="7"/>
        <v>480</v>
      </c>
      <c r="N134" s="54"/>
    </row>
    <row r="135" spans="3:14" x14ac:dyDescent="0.3">
      <c r="C135" s="50"/>
      <c r="L135" s="53">
        <v>0.27351244011802078</v>
      </c>
      <c r="M135" s="72">
        <f t="shared" si="7"/>
        <v>-540</v>
      </c>
      <c r="N135" s="54"/>
    </row>
    <row r="136" spans="3:14" x14ac:dyDescent="0.3">
      <c r="C136" s="50"/>
      <c r="L136" s="53">
        <v>0.47333737287825106</v>
      </c>
      <c r="M136" s="72">
        <f t="shared" si="7"/>
        <v>-540</v>
      </c>
      <c r="N136" s="54"/>
    </row>
    <row r="137" spans="3:14" x14ac:dyDescent="0.3">
      <c r="C137" s="50"/>
      <c r="L137" s="53">
        <v>8.834497014186804E-2</v>
      </c>
      <c r="M137" s="72">
        <f t="shared" si="7"/>
        <v>-1040</v>
      </c>
      <c r="N137" s="54"/>
    </row>
    <row r="138" spans="3:14" x14ac:dyDescent="0.3">
      <c r="C138" s="50"/>
      <c r="L138" s="53">
        <v>0.83965087324726917</v>
      </c>
      <c r="M138" s="72">
        <f t="shared" si="7"/>
        <v>1000</v>
      </c>
      <c r="N138" s="54"/>
    </row>
    <row r="139" spans="3:14" x14ac:dyDescent="0.3">
      <c r="C139" s="50"/>
      <c r="L139" s="53">
        <v>0.19388964097746508</v>
      </c>
      <c r="M139" s="72">
        <f t="shared" si="7"/>
        <v>-1040</v>
      </c>
      <c r="N139" s="54"/>
    </row>
    <row r="140" spans="3:14" x14ac:dyDescent="0.3">
      <c r="C140" s="50"/>
      <c r="L140" s="53">
        <v>0.54519719906986874</v>
      </c>
      <c r="M140" s="72">
        <f t="shared" si="7"/>
        <v>480</v>
      </c>
      <c r="N140" s="54"/>
    </row>
    <row r="141" spans="3:14" x14ac:dyDescent="0.3">
      <c r="C141" s="50"/>
      <c r="L141" s="53">
        <v>0.72541118672895655</v>
      </c>
      <c r="M141" s="72">
        <f t="shared" si="7"/>
        <v>480</v>
      </c>
      <c r="N141" s="54"/>
    </row>
    <row r="142" spans="3:14" x14ac:dyDescent="0.3">
      <c r="C142" s="50"/>
      <c r="L142" s="53">
        <v>0.71684223747695563</v>
      </c>
      <c r="M142" s="72">
        <f t="shared" si="7"/>
        <v>480</v>
      </c>
      <c r="N142" s="54"/>
    </row>
    <row r="143" spans="3:14" x14ac:dyDescent="0.3">
      <c r="C143" s="50"/>
      <c r="L143" s="53">
        <v>0.84436317737423439</v>
      </c>
      <c r="M143" s="72">
        <f t="shared" si="7"/>
        <v>1000</v>
      </c>
      <c r="N143" s="54"/>
    </row>
    <row r="144" spans="3:14" x14ac:dyDescent="0.3">
      <c r="C144" s="50"/>
      <c r="L144" s="53">
        <v>0.16035704145719543</v>
      </c>
      <c r="M144" s="72">
        <f t="shared" si="7"/>
        <v>-1040</v>
      </c>
      <c r="N144" s="54"/>
    </row>
    <row r="145" spans="3:14" x14ac:dyDescent="0.3">
      <c r="C145" s="50"/>
      <c r="L145" s="53">
        <v>6.861616113626845E-2</v>
      </c>
      <c r="M145" s="72">
        <f t="shared" si="7"/>
        <v>-1040</v>
      </c>
      <c r="N145" s="54"/>
    </row>
    <row r="146" spans="3:14" x14ac:dyDescent="0.3">
      <c r="C146" s="50"/>
      <c r="L146" s="53">
        <v>0.68037653884733507</v>
      </c>
      <c r="M146" s="72">
        <f t="shared" si="7"/>
        <v>480</v>
      </c>
      <c r="N146" s="54"/>
    </row>
    <row r="147" spans="3:14" x14ac:dyDescent="0.3">
      <c r="C147" s="50"/>
      <c r="L147" s="53">
        <v>0.68452002710902948</v>
      </c>
      <c r="M147" s="72">
        <f t="shared" si="7"/>
        <v>480</v>
      </c>
      <c r="N147" s="54"/>
    </row>
    <row r="148" spans="3:14" x14ac:dyDescent="0.3">
      <c r="C148" s="50"/>
      <c r="L148" s="53">
        <v>0.68305576802393275</v>
      </c>
      <c r="M148" s="72">
        <f t="shared" si="7"/>
        <v>480</v>
      </c>
      <c r="N148" s="54"/>
    </row>
    <row r="149" spans="3:14" x14ac:dyDescent="0.3">
      <c r="C149" s="50"/>
      <c r="L149" s="53">
        <v>0.45007644217575749</v>
      </c>
      <c r="M149" s="72">
        <f t="shared" si="7"/>
        <v>-540</v>
      </c>
      <c r="N149" s="54"/>
    </row>
    <row r="150" spans="3:14" x14ac:dyDescent="0.3">
      <c r="C150" s="50"/>
      <c r="L150" s="53">
        <v>0.51701683794400144</v>
      </c>
      <c r="M150" s="72">
        <f t="shared" si="7"/>
        <v>-540</v>
      </c>
      <c r="N150" s="54"/>
    </row>
    <row r="151" spans="3:14" x14ac:dyDescent="0.3">
      <c r="C151" s="50"/>
      <c r="L151" s="53">
        <v>0.60383434374016021</v>
      </c>
      <c r="M151" s="72">
        <f t="shared" si="7"/>
        <v>480</v>
      </c>
      <c r="N151" s="54"/>
    </row>
    <row r="152" spans="3:14" x14ac:dyDescent="0.3">
      <c r="C152" s="50"/>
      <c r="L152" s="53">
        <v>0.87172104826763319</v>
      </c>
      <c r="M152" s="72">
        <f t="shared" si="7"/>
        <v>1000</v>
      </c>
      <c r="N152" s="54"/>
    </row>
    <row r="153" spans="3:14" x14ac:dyDescent="0.3">
      <c r="C153" s="50"/>
      <c r="L153" s="53">
        <v>0.28389347789375485</v>
      </c>
      <c r="M153" s="72">
        <f t="shared" si="7"/>
        <v>-540</v>
      </c>
      <c r="N153" s="54"/>
    </row>
    <row r="154" spans="3:14" x14ac:dyDescent="0.3">
      <c r="C154" s="50"/>
      <c r="L154" s="53">
        <v>0.14917111450289045</v>
      </c>
      <c r="M154" s="72">
        <f t="shared" si="7"/>
        <v>-1040</v>
      </c>
      <c r="N154" s="54"/>
    </row>
    <row r="155" spans="3:14" x14ac:dyDescent="0.3">
      <c r="C155" s="50"/>
      <c r="L155" s="53">
        <v>0.15389892162953622</v>
      </c>
      <c r="M155" s="72">
        <f t="shared" si="7"/>
        <v>-1040</v>
      </c>
      <c r="N155" s="54"/>
    </row>
    <row r="156" spans="3:14" x14ac:dyDescent="0.3">
      <c r="C156" s="50"/>
      <c r="L156" s="53">
        <v>0.15720900461607745</v>
      </c>
      <c r="M156" s="72">
        <f t="shared" si="7"/>
        <v>-1040</v>
      </c>
      <c r="N156" s="54"/>
    </row>
    <row r="157" spans="3:14" x14ac:dyDescent="0.3">
      <c r="C157" s="50"/>
      <c r="L157" s="53">
        <v>0.68934766702225103</v>
      </c>
      <c r="M157" s="72">
        <f t="shared" si="7"/>
        <v>480</v>
      </c>
      <c r="N157" s="54"/>
    </row>
    <row r="158" spans="3:14" x14ac:dyDescent="0.3">
      <c r="C158" s="50"/>
      <c r="L158" s="53">
        <v>0.20952120127121709</v>
      </c>
      <c r="M158" s="72">
        <f t="shared" si="7"/>
        <v>-1040</v>
      </c>
      <c r="N158" s="54"/>
    </row>
    <row r="159" spans="3:14" x14ac:dyDescent="0.3">
      <c r="C159" s="50"/>
      <c r="L159" s="53">
        <v>0.19856239464853265</v>
      </c>
      <c r="M159" s="72">
        <f t="shared" si="7"/>
        <v>-1040</v>
      </c>
      <c r="N159" s="54"/>
    </row>
    <row r="160" spans="3:14" x14ac:dyDescent="0.3">
      <c r="C160" s="50"/>
      <c r="L160" s="53">
        <v>0.22178892713751552</v>
      </c>
      <c r="M160" s="72">
        <f t="shared" si="7"/>
        <v>-1040</v>
      </c>
      <c r="N160" s="54"/>
    </row>
    <row r="161" spans="3:14" x14ac:dyDescent="0.3">
      <c r="C161" s="50"/>
      <c r="L161" s="53">
        <v>0.40301844460633673</v>
      </c>
      <c r="M161" s="72">
        <f t="shared" si="7"/>
        <v>-540</v>
      </c>
      <c r="N161" s="54"/>
    </row>
    <row r="162" spans="3:14" x14ac:dyDescent="0.3">
      <c r="C162" s="50"/>
      <c r="L162" s="53">
        <v>0.50734030102723382</v>
      </c>
      <c r="M162" s="72">
        <f t="shared" si="7"/>
        <v>-540</v>
      </c>
      <c r="N162" s="54"/>
    </row>
    <row r="163" spans="3:14" x14ac:dyDescent="0.3">
      <c r="C163" s="50"/>
      <c r="L163" s="53">
        <v>0.73433152839218829</v>
      </c>
      <c r="M163" s="72">
        <f t="shared" si="7"/>
        <v>480</v>
      </c>
      <c r="N163" s="54"/>
    </row>
    <row r="164" spans="3:14" x14ac:dyDescent="0.3">
      <c r="C164" s="50"/>
      <c r="L164" s="53">
        <v>0.96052089836104659</v>
      </c>
      <c r="M164" s="72">
        <f t="shared" si="7"/>
        <v>1000</v>
      </c>
      <c r="N164" s="54"/>
    </row>
    <row r="165" spans="3:14" x14ac:dyDescent="0.3">
      <c r="C165" s="50"/>
      <c r="L165" s="53">
        <v>0.94198707725445852</v>
      </c>
      <c r="M165" s="72">
        <f t="shared" si="7"/>
        <v>1000</v>
      </c>
      <c r="N165" s="54"/>
    </row>
    <row r="166" spans="3:14" x14ac:dyDescent="0.3">
      <c r="C166" s="50"/>
      <c r="L166" s="53">
        <v>0.15267000458148106</v>
      </c>
      <c r="M166" s="72">
        <f t="shared" si="7"/>
        <v>-1040</v>
      </c>
      <c r="N166" s="54"/>
    </row>
    <row r="167" spans="3:14" x14ac:dyDescent="0.3">
      <c r="C167" s="50"/>
      <c r="L167" s="53">
        <v>0.27222948909316746</v>
      </c>
      <c r="M167" s="72">
        <f t="shared" si="7"/>
        <v>-540</v>
      </c>
      <c r="N167" s="54"/>
    </row>
    <row r="168" spans="3:14" x14ac:dyDescent="0.3">
      <c r="C168" s="50"/>
      <c r="L168" s="53">
        <v>0.34744972260539164</v>
      </c>
      <c r="M168" s="72">
        <f t="shared" si="7"/>
        <v>-540</v>
      </c>
      <c r="N168" s="54"/>
    </row>
    <row r="169" spans="3:14" x14ac:dyDescent="0.3">
      <c r="C169" s="50"/>
      <c r="L169" s="53">
        <v>0.78698593117018145</v>
      </c>
      <c r="M169" s="72">
        <f t="shared" si="7"/>
        <v>1000</v>
      </c>
      <c r="N169" s="54"/>
    </row>
    <row r="170" spans="3:14" x14ac:dyDescent="0.3">
      <c r="C170" s="50"/>
      <c r="L170" s="53">
        <v>0.74602288217450485</v>
      </c>
      <c r="M170" s="72">
        <f t="shared" si="7"/>
        <v>1000</v>
      </c>
      <c r="N170" s="54"/>
    </row>
    <row r="171" spans="3:14" x14ac:dyDescent="0.3">
      <c r="C171" s="50"/>
      <c r="L171" s="53">
        <v>0.31169429815563299</v>
      </c>
      <c r="M171" s="72">
        <f t="shared" si="7"/>
        <v>-540</v>
      </c>
      <c r="N171" s="54"/>
    </row>
    <row r="172" spans="3:14" x14ac:dyDescent="0.3">
      <c r="C172" s="50"/>
      <c r="L172" s="53">
        <v>0.98534025062433828</v>
      </c>
      <c r="M172" s="72">
        <f t="shared" si="7"/>
        <v>1000</v>
      </c>
      <c r="N172" s="54"/>
    </row>
    <row r="173" spans="3:14" x14ac:dyDescent="0.3">
      <c r="C173" s="50"/>
      <c r="L173" s="53">
        <v>0.62618093948322484</v>
      </c>
      <c r="M173" s="72">
        <f t="shared" si="7"/>
        <v>480</v>
      </c>
      <c r="N173" s="54"/>
    </row>
    <row r="174" spans="3:14" x14ac:dyDescent="0.3">
      <c r="C174" s="50"/>
      <c r="L174" s="53">
        <v>0.45441670546134749</v>
      </c>
      <c r="M174" s="72">
        <f t="shared" si="7"/>
        <v>-540</v>
      </c>
      <c r="N174" s="54"/>
    </row>
    <row r="175" spans="3:14" x14ac:dyDescent="0.3">
      <c r="C175" s="50"/>
      <c r="L175" s="53">
        <v>0.67556165429977033</v>
      </c>
      <c r="M175" s="72">
        <f t="shared" si="7"/>
        <v>480</v>
      </c>
      <c r="N175" s="54"/>
    </row>
    <row r="176" spans="3:14" x14ac:dyDescent="0.3">
      <c r="C176" s="50"/>
      <c r="L176" s="53">
        <v>0.94454776440615229</v>
      </c>
      <c r="M176" s="72">
        <f t="shared" si="7"/>
        <v>1000</v>
      </c>
      <c r="N176" s="54"/>
    </row>
    <row r="177" spans="3:14" x14ac:dyDescent="0.3">
      <c r="C177" s="50"/>
      <c r="L177" s="53">
        <v>0.45360276258706722</v>
      </c>
      <c r="M177" s="72">
        <f t="shared" si="7"/>
        <v>-540</v>
      </c>
      <c r="N177" s="54"/>
    </row>
    <row r="178" spans="3:14" x14ac:dyDescent="0.3">
      <c r="C178" s="50"/>
      <c r="L178" s="53">
        <v>2.8367342554888819E-2</v>
      </c>
      <c r="M178" s="72">
        <f t="shared" si="7"/>
        <v>-1040</v>
      </c>
      <c r="N178" s="54"/>
    </row>
    <row r="179" spans="3:14" x14ac:dyDescent="0.3">
      <c r="C179" s="50"/>
      <c r="L179" s="53">
        <v>0.58152041345120997</v>
      </c>
      <c r="M179" s="72">
        <f t="shared" si="7"/>
        <v>480</v>
      </c>
      <c r="N179" s="54"/>
    </row>
    <row r="180" spans="3:14" x14ac:dyDescent="0.3">
      <c r="C180" s="50"/>
      <c r="L180" s="53">
        <v>0.95499617153363958</v>
      </c>
      <c r="M180" s="72">
        <f t="shared" si="7"/>
        <v>1000</v>
      </c>
      <c r="N180" s="54"/>
    </row>
    <row r="181" spans="3:14" x14ac:dyDescent="0.3">
      <c r="C181" s="50"/>
      <c r="L181" s="53">
        <v>0.61131454318257283</v>
      </c>
      <c r="M181" s="72">
        <f t="shared" si="7"/>
        <v>480</v>
      </c>
      <c r="N181" s="54"/>
    </row>
    <row r="182" spans="3:14" x14ac:dyDescent="0.3">
      <c r="C182" s="50"/>
      <c r="L182" s="53">
        <v>0.11406695883294726</v>
      </c>
      <c r="M182" s="72">
        <f t="shared" si="7"/>
        <v>-1040</v>
      </c>
      <c r="N182" s="54"/>
    </row>
    <row r="183" spans="3:14" x14ac:dyDescent="0.3">
      <c r="C183" s="50"/>
      <c r="L183" s="53">
        <v>0.99755262274610235</v>
      </c>
      <c r="M183" s="72">
        <f t="shared" si="7"/>
        <v>1000</v>
      </c>
      <c r="N183" s="54"/>
    </row>
    <row r="184" spans="3:14" x14ac:dyDescent="0.3">
      <c r="C184" s="50"/>
      <c r="L184" s="53">
        <v>0.78620713840028988</v>
      </c>
      <c r="M184" s="72">
        <f t="shared" si="7"/>
        <v>1000</v>
      </c>
      <c r="N184" s="54"/>
    </row>
    <row r="185" spans="3:14" x14ac:dyDescent="0.3">
      <c r="C185" s="50"/>
      <c r="L185" s="53">
        <v>4.4127878964038691E-3</v>
      </c>
      <c r="M185" s="72">
        <f t="shared" si="7"/>
        <v>-1040</v>
      </c>
      <c r="N185" s="54"/>
    </row>
    <row r="186" spans="3:14" x14ac:dyDescent="0.3">
      <c r="C186" s="50"/>
      <c r="L186" s="53">
        <v>0.26080091806377403</v>
      </c>
      <c r="M186" s="72">
        <f t="shared" si="7"/>
        <v>-540</v>
      </c>
      <c r="N186" s="54"/>
    </row>
    <row r="187" spans="3:14" x14ac:dyDescent="0.3">
      <c r="C187" s="50"/>
      <c r="L187" s="53">
        <v>0.6068451662282448</v>
      </c>
      <c r="M187" s="72">
        <f t="shared" si="7"/>
        <v>480</v>
      </c>
      <c r="N187" s="54"/>
    </row>
    <row r="188" spans="3:14" x14ac:dyDescent="0.3">
      <c r="C188" s="50"/>
      <c r="L188" s="53">
        <v>0.19309221625803852</v>
      </c>
      <c r="M188" s="72">
        <f t="shared" si="7"/>
        <v>-1040</v>
      </c>
      <c r="N188" s="54"/>
    </row>
    <row r="189" spans="3:14" x14ac:dyDescent="0.3">
      <c r="C189" s="50"/>
      <c r="L189" s="53">
        <v>0.66613121146060672</v>
      </c>
      <c r="M189" s="72">
        <f t="shared" si="7"/>
        <v>480</v>
      </c>
      <c r="N189" s="54"/>
    </row>
    <row r="190" spans="3:14" x14ac:dyDescent="0.3">
      <c r="C190" s="50"/>
      <c r="L190" s="53">
        <v>8.9814813656007408E-2</v>
      </c>
      <c r="M190" s="72">
        <f t="shared" si="7"/>
        <v>-1040</v>
      </c>
      <c r="N190" s="54"/>
    </row>
    <row r="191" spans="3:14" x14ac:dyDescent="0.3">
      <c r="C191" s="50"/>
      <c r="L191" s="53">
        <v>0.61754951871378905</v>
      </c>
      <c r="M191" s="72">
        <f t="shared" si="7"/>
        <v>480</v>
      </c>
      <c r="N191" s="54"/>
    </row>
    <row r="192" spans="3:14" x14ac:dyDescent="0.3">
      <c r="C192" s="50"/>
      <c r="L192" s="53">
        <v>0.75087240121815757</v>
      </c>
      <c r="M192" s="72">
        <f t="shared" si="7"/>
        <v>1000</v>
      </c>
      <c r="N192" s="54"/>
    </row>
    <row r="193" spans="3:14" x14ac:dyDescent="0.3">
      <c r="C193" s="50"/>
      <c r="L193" s="53">
        <v>0.38376364193479107</v>
      </c>
      <c r="M193" s="72">
        <f t="shared" si="7"/>
        <v>-540</v>
      </c>
      <c r="N193" s="54"/>
    </row>
    <row r="194" spans="3:14" x14ac:dyDescent="0.3">
      <c r="C194" s="50"/>
      <c r="L194" s="53">
        <v>0.90597214622770272</v>
      </c>
      <c r="M194" s="72">
        <f t="shared" si="7"/>
        <v>1000</v>
      </c>
      <c r="N194" s="54"/>
    </row>
    <row r="195" spans="3:14" x14ac:dyDescent="0.3">
      <c r="C195" s="50"/>
      <c r="L195" s="53">
        <v>0.24948749593364439</v>
      </c>
      <c r="M195" s="72">
        <f t="shared" ref="M195:M258" si="8">IF(L195&gt;$D$19,$E$18,IF(L195&gt;$D$20,$E$19,IF(L195&gt;$D$21,$E$20,$E$21)))</f>
        <v>-540</v>
      </c>
      <c r="N195" s="54"/>
    </row>
    <row r="196" spans="3:14" x14ac:dyDescent="0.3">
      <c r="C196" s="50"/>
      <c r="L196" s="53">
        <v>0.5317835097399477</v>
      </c>
      <c r="M196" s="72">
        <f t="shared" si="8"/>
        <v>480</v>
      </c>
      <c r="N196" s="54"/>
    </row>
    <row r="197" spans="3:14" x14ac:dyDescent="0.3">
      <c r="C197" s="50"/>
      <c r="L197" s="53">
        <v>0.10406739258626441</v>
      </c>
      <c r="M197" s="72">
        <f t="shared" si="8"/>
        <v>-1040</v>
      </c>
      <c r="N197" s="54"/>
    </row>
    <row r="198" spans="3:14" x14ac:dyDescent="0.3">
      <c r="C198" s="50"/>
      <c r="L198" s="53">
        <v>0.66650534305894193</v>
      </c>
      <c r="M198" s="72">
        <f t="shared" si="8"/>
        <v>480</v>
      </c>
      <c r="N198" s="54"/>
    </row>
    <row r="199" spans="3:14" x14ac:dyDescent="0.3">
      <c r="C199" s="50"/>
      <c r="L199" s="53">
        <v>0.2399993402361873</v>
      </c>
      <c r="M199" s="72">
        <f t="shared" si="8"/>
        <v>-540</v>
      </c>
      <c r="N199" s="54"/>
    </row>
    <row r="200" spans="3:14" x14ac:dyDescent="0.3">
      <c r="C200" s="50"/>
      <c r="L200" s="53">
        <v>0.84729345452329219</v>
      </c>
      <c r="M200" s="72">
        <f t="shared" si="8"/>
        <v>1000</v>
      </c>
      <c r="N200" s="54"/>
    </row>
    <row r="201" spans="3:14" x14ac:dyDescent="0.3">
      <c r="C201" s="50"/>
      <c r="L201" s="53">
        <v>0.68228522026575811</v>
      </c>
      <c r="M201" s="72">
        <f t="shared" si="8"/>
        <v>480</v>
      </c>
      <c r="N201" s="54"/>
    </row>
    <row r="202" spans="3:14" x14ac:dyDescent="0.3">
      <c r="C202" s="50"/>
      <c r="L202" s="53">
        <v>0.23055010124988096</v>
      </c>
      <c r="M202" s="72">
        <f t="shared" si="8"/>
        <v>-540</v>
      </c>
      <c r="N202" s="54"/>
    </row>
    <row r="203" spans="3:14" x14ac:dyDescent="0.3">
      <c r="C203" s="50"/>
      <c r="L203" s="53">
        <v>4.3634813092854219E-2</v>
      </c>
      <c r="M203" s="72">
        <f t="shared" si="8"/>
        <v>-1040</v>
      </c>
      <c r="N203" s="54"/>
    </row>
    <row r="204" spans="3:14" x14ac:dyDescent="0.3">
      <c r="C204" s="50"/>
      <c r="L204" s="53">
        <v>0.95500831880937842</v>
      </c>
      <c r="M204" s="72">
        <f t="shared" si="8"/>
        <v>1000</v>
      </c>
      <c r="N204" s="54"/>
    </row>
    <row r="205" spans="3:14" x14ac:dyDescent="0.3">
      <c r="C205" s="50"/>
      <c r="L205" s="53">
        <v>0.9619139335082042</v>
      </c>
      <c r="M205" s="72">
        <f t="shared" si="8"/>
        <v>1000</v>
      </c>
      <c r="N205" s="54"/>
    </row>
    <row r="206" spans="3:14" x14ac:dyDescent="0.3">
      <c r="C206" s="50"/>
      <c r="L206" s="53">
        <v>0.772649016088506</v>
      </c>
      <c r="M206" s="72">
        <f t="shared" si="8"/>
        <v>1000</v>
      </c>
      <c r="N206" s="54"/>
    </row>
    <row r="207" spans="3:14" x14ac:dyDescent="0.3">
      <c r="C207" s="50"/>
      <c r="L207" s="53">
        <v>0.40938047894721974</v>
      </c>
      <c r="M207" s="72">
        <f t="shared" si="8"/>
        <v>-540</v>
      </c>
      <c r="N207" s="54"/>
    </row>
    <row r="208" spans="3:14" x14ac:dyDescent="0.3">
      <c r="C208" s="50"/>
      <c r="L208" s="53">
        <v>0.70462838813399364</v>
      </c>
      <c r="M208" s="72">
        <f t="shared" si="8"/>
        <v>480</v>
      </c>
      <c r="N208" s="54"/>
    </row>
    <row r="209" spans="3:14" x14ac:dyDescent="0.3">
      <c r="C209" s="50"/>
      <c r="L209" s="53">
        <v>0.23824408055151991</v>
      </c>
      <c r="M209" s="72">
        <f t="shared" si="8"/>
        <v>-540</v>
      </c>
      <c r="N209" s="54"/>
    </row>
    <row r="210" spans="3:14" x14ac:dyDescent="0.3">
      <c r="C210" s="50"/>
      <c r="L210" s="53">
        <v>5.829910559163054E-2</v>
      </c>
      <c r="M210" s="72">
        <f t="shared" si="8"/>
        <v>-1040</v>
      </c>
      <c r="N210" s="54"/>
    </row>
    <row r="211" spans="3:14" x14ac:dyDescent="0.3">
      <c r="C211" s="50"/>
      <c r="L211" s="53">
        <v>0.16209549168750848</v>
      </c>
      <c r="M211" s="72">
        <f t="shared" si="8"/>
        <v>-1040</v>
      </c>
      <c r="N211" s="54"/>
    </row>
    <row r="212" spans="3:14" x14ac:dyDescent="0.3">
      <c r="C212" s="50"/>
      <c r="L212" s="53">
        <v>0.30222455272334336</v>
      </c>
      <c r="M212" s="72">
        <f t="shared" si="8"/>
        <v>-540</v>
      </c>
      <c r="N212" s="54"/>
    </row>
    <row r="213" spans="3:14" x14ac:dyDescent="0.3">
      <c r="C213" s="50"/>
      <c r="L213" s="53">
        <v>0.6172758181338085</v>
      </c>
      <c r="M213" s="72">
        <f t="shared" si="8"/>
        <v>480</v>
      </c>
      <c r="N213" s="54"/>
    </row>
    <row r="214" spans="3:14" x14ac:dyDescent="0.3">
      <c r="C214" s="50"/>
      <c r="L214" s="53">
        <v>0.43675957628826834</v>
      </c>
      <c r="M214" s="72">
        <f t="shared" si="8"/>
        <v>-540</v>
      </c>
      <c r="N214" s="54"/>
    </row>
    <row r="215" spans="3:14" x14ac:dyDescent="0.3">
      <c r="C215" s="50"/>
      <c r="L215" s="53">
        <v>0.30711321835636285</v>
      </c>
      <c r="M215" s="72">
        <f t="shared" si="8"/>
        <v>-540</v>
      </c>
      <c r="N215" s="54"/>
    </row>
    <row r="216" spans="3:14" x14ac:dyDescent="0.3">
      <c r="C216" s="50"/>
      <c r="L216" s="53">
        <v>0.16562130010556853</v>
      </c>
      <c r="M216" s="72">
        <f t="shared" si="8"/>
        <v>-1040</v>
      </c>
      <c r="N216" s="54"/>
    </row>
    <row r="217" spans="3:14" x14ac:dyDescent="0.3">
      <c r="C217" s="50"/>
      <c r="L217" s="53">
        <v>0.59489624218014736</v>
      </c>
      <c r="M217" s="72">
        <f t="shared" si="8"/>
        <v>480</v>
      </c>
      <c r="N217" s="54"/>
    </row>
    <row r="218" spans="3:14" x14ac:dyDescent="0.3">
      <c r="C218" s="50"/>
      <c r="L218" s="53">
        <v>0.2617172520605382</v>
      </c>
      <c r="M218" s="72">
        <f t="shared" si="8"/>
        <v>-540</v>
      </c>
      <c r="N218" s="54"/>
    </row>
    <row r="219" spans="3:14" x14ac:dyDescent="0.3">
      <c r="C219" s="50"/>
      <c r="L219" s="53">
        <v>2.331466412314176E-2</v>
      </c>
      <c r="M219" s="72">
        <f t="shared" si="8"/>
        <v>-1040</v>
      </c>
      <c r="N219" s="54"/>
    </row>
    <row r="220" spans="3:14" x14ac:dyDescent="0.3">
      <c r="C220" s="50"/>
      <c r="L220" s="53">
        <v>0.29279860025182125</v>
      </c>
      <c r="M220" s="72">
        <f t="shared" si="8"/>
        <v>-540</v>
      </c>
      <c r="N220" s="54"/>
    </row>
    <row r="221" spans="3:14" x14ac:dyDescent="0.3">
      <c r="C221" s="50"/>
      <c r="L221" s="53">
        <v>0.59469357130643419</v>
      </c>
      <c r="M221" s="72">
        <f t="shared" si="8"/>
        <v>480</v>
      </c>
      <c r="N221" s="54"/>
    </row>
    <row r="222" spans="3:14" x14ac:dyDescent="0.3">
      <c r="C222" s="50"/>
      <c r="L222" s="53">
        <v>0.59125767666674567</v>
      </c>
      <c r="M222" s="72">
        <f t="shared" si="8"/>
        <v>480</v>
      </c>
      <c r="N222" s="54"/>
    </row>
    <row r="223" spans="3:14" x14ac:dyDescent="0.3">
      <c r="C223" s="50"/>
      <c r="L223" s="53">
        <v>0.64750070913693991</v>
      </c>
      <c r="M223" s="72">
        <f t="shared" si="8"/>
        <v>480</v>
      </c>
      <c r="N223" s="54"/>
    </row>
    <row r="224" spans="3:14" x14ac:dyDescent="0.3">
      <c r="C224" s="50"/>
      <c r="L224" s="53">
        <v>0.91613085331394972</v>
      </c>
      <c r="M224" s="72">
        <f t="shared" si="8"/>
        <v>1000</v>
      </c>
      <c r="N224" s="54"/>
    </row>
    <row r="225" spans="3:14" x14ac:dyDescent="0.3">
      <c r="C225" s="50"/>
      <c r="L225" s="53">
        <v>0.54579797242940919</v>
      </c>
      <c r="M225" s="72">
        <f t="shared" si="8"/>
        <v>480</v>
      </c>
      <c r="N225" s="54"/>
    </row>
    <row r="226" spans="3:14" x14ac:dyDescent="0.3">
      <c r="C226" s="50"/>
      <c r="L226" s="53">
        <v>4.1930044963822022E-2</v>
      </c>
      <c r="M226" s="72">
        <f t="shared" si="8"/>
        <v>-1040</v>
      </c>
      <c r="N226" s="54"/>
    </row>
    <row r="227" spans="3:14" x14ac:dyDescent="0.3">
      <c r="C227" s="50"/>
      <c r="L227" s="53">
        <v>0.44715035320943775</v>
      </c>
      <c r="M227" s="72">
        <f t="shared" si="8"/>
        <v>-540</v>
      </c>
      <c r="N227" s="54"/>
    </row>
    <row r="228" spans="3:14" x14ac:dyDescent="0.3">
      <c r="C228" s="50"/>
      <c r="L228" s="53">
        <v>0.97158134004195695</v>
      </c>
      <c r="M228" s="72">
        <f t="shared" si="8"/>
        <v>1000</v>
      </c>
      <c r="N228" s="54"/>
    </row>
    <row r="229" spans="3:14" x14ac:dyDescent="0.3">
      <c r="C229" s="50"/>
      <c r="L229" s="53">
        <v>0.40849773143175849</v>
      </c>
      <c r="M229" s="72">
        <f t="shared" si="8"/>
        <v>-540</v>
      </c>
      <c r="N229" s="54"/>
    </row>
    <row r="230" spans="3:14" x14ac:dyDescent="0.3">
      <c r="C230" s="50"/>
      <c r="L230" s="53">
        <v>0.3143813831641471</v>
      </c>
      <c r="M230" s="72">
        <f t="shared" si="8"/>
        <v>-540</v>
      </c>
      <c r="N230" s="54"/>
    </row>
    <row r="231" spans="3:14" x14ac:dyDescent="0.3">
      <c r="C231" s="50"/>
      <c r="L231" s="53">
        <v>2.483554924768383E-2</v>
      </c>
      <c r="M231" s="72">
        <f t="shared" si="8"/>
        <v>-1040</v>
      </c>
      <c r="N231" s="54"/>
    </row>
    <row r="232" spans="3:14" x14ac:dyDescent="0.3">
      <c r="C232" s="50"/>
      <c r="L232" s="53">
        <v>0.84933451059980569</v>
      </c>
      <c r="M232" s="72">
        <f t="shared" si="8"/>
        <v>1000</v>
      </c>
      <c r="N232" s="54"/>
    </row>
    <row r="233" spans="3:14" x14ac:dyDescent="0.3">
      <c r="C233" s="50"/>
      <c r="L233" s="53">
        <v>0.97127395725728538</v>
      </c>
      <c r="M233" s="72">
        <f t="shared" si="8"/>
        <v>1000</v>
      </c>
      <c r="N233" s="54"/>
    </row>
    <row r="234" spans="3:14" x14ac:dyDescent="0.3">
      <c r="C234" s="50"/>
      <c r="L234" s="53">
        <v>0.93137760051439122</v>
      </c>
      <c r="M234" s="72">
        <f t="shared" si="8"/>
        <v>1000</v>
      </c>
      <c r="N234" s="54"/>
    </row>
    <row r="235" spans="3:14" x14ac:dyDescent="0.3">
      <c r="C235" s="50"/>
      <c r="L235" s="53">
        <v>0.34790230575182035</v>
      </c>
      <c r="M235" s="72">
        <f t="shared" si="8"/>
        <v>-540</v>
      </c>
      <c r="N235" s="54"/>
    </row>
    <row r="236" spans="3:14" x14ac:dyDescent="0.3">
      <c r="C236" s="50"/>
      <c r="L236" s="53">
        <v>0.1711294564126048</v>
      </c>
      <c r="M236" s="72">
        <f t="shared" si="8"/>
        <v>-1040</v>
      </c>
      <c r="N236" s="54"/>
    </row>
    <row r="237" spans="3:14" x14ac:dyDescent="0.3">
      <c r="C237" s="50"/>
      <c r="L237" s="53">
        <v>0.84988189786583523</v>
      </c>
      <c r="M237" s="72">
        <f t="shared" si="8"/>
        <v>1000</v>
      </c>
      <c r="N237" s="54"/>
    </row>
    <row r="238" spans="3:14" x14ac:dyDescent="0.3">
      <c r="C238" s="50"/>
      <c r="L238" s="53">
        <v>0.42939982204556637</v>
      </c>
      <c r="M238" s="72">
        <f t="shared" si="8"/>
        <v>-540</v>
      </c>
      <c r="N238" s="54"/>
    </row>
    <row r="239" spans="3:14" x14ac:dyDescent="0.3">
      <c r="C239" s="50"/>
      <c r="L239" s="53">
        <v>0.3595402022074401</v>
      </c>
      <c r="M239" s="72">
        <f t="shared" si="8"/>
        <v>-540</v>
      </c>
      <c r="N239" s="54"/>
    </row>
    <row r="240" spans="3:14" x14ac:dyDescent="0.3">
      <c r="C240" s="50"/>
      <c r="L240" s="53">
        <v>0.17249075992833052</v>
      </c>
      <c r="M240" s="72">
        <f t="shared" si="8"/>
        <v>-1040</v>
      </c>
      <c r="N240" s="54"/>
    </row>
    <row r="241" spans="3:14" x14ac:dyDescent="0.3">
      <c r="C241" s="50"/>
      <c r="L241" s="53">
        <v>0.40682416555505585</v>
      </c>
      <c r="M241" s="72">
        <f t="shared" si="8"/>
        <v>-540</v>
      </c>
      <c r="N241" s="54"/>
    </row>
    <row r="242" spans="3:14" x14ac:dyDescent="0.3">
      <c r="C242" s="50"/>
      <c r="L242" s="53">
        <v>0.27728084350880933</v>
      </c>
      <c r="M242" s="72">
        <f t="shared" si="8"/>
        <v>-540</v>
      </c>
      <c r="N242" s="54"/>
    </row>
    <row r="243" spans="3:14" x14ac:dyDescent="0.3">
      <c r="C243" s="50"/>
      <c r="L243" s="53">
        <v>0.83022436487768037</v>
      </c>
      <c r="M243" s="72">
        <f t="shared" si="8"/>
        <v>1000</v>
      </c>
      <c r="N243" s="54"/>
    </row>
    <row r="244" spans="3:14" x14ac:dyDescent="0.3">
      <c r="C244" s="50"/>
      <c r="L244" s="53">
        <v>0.78362188675400357</v>
      </c>
      <c r="M244" s="72">
        <f t="shared" si="8"/>
        <v>1000</v>
      </c>
      <c r="N244" s="54"/>
    </row>
    <row r="245" spans="3:14" x14ac:dyDescent="0.3">
      <c r="C245" s="50"/>
      <c r="L245" s="53">
        <v>0.44167822597562301</v>
      </c>
      <c r="M245" s="72">
        <f t="shared" si="8"/>
        <v>-540</v>
      </c>
      <c r="N245" s="54"/>
    </row>
    <row r="246" spans="3:14" x14ac:dyDescent="0.3">
      <c r="C246" s="50"/>
      <c r="L246" s="53">
        <v>0.82397986647020038</v>
      </c>
      <c r="M246" s="72">
        <f t="shared" si="8"/>
        <v>1000</v>
      </c>
      <c r="N246" s="54"/>
    </row>
    <row r="247" spans="3:14" x14ac:dyDescent="0.3">
      <c r="C247" s="50"/>
      <c r="L247" s="53">
        <v>0.89786214723962565</v>
      </c>
      <c r="M247" s="72">
        <f t="shared" si="8"/>
        <v>1000</v>
      </c>
      <c r="N247" s="54"/>
    </row>
    <row r="248" spans="3:14" x14ac:dyDescent="0.3">
      <c r="C248" s="50"/>
      <c r="L248" s="53">
        <v>9.6356500597176598E-2</v>
      </c>
      <c r="M248" s="72">
        <f t="shared" si="8"/>
        <v>-1040</v>
      </c>
      <c r="N248" s="54"/>
    </row>
    <row r="249" spans="3:14" x14ac:dyDescent="0.3">
      <c r="C249" s="50"/>
      <c r="L249" s="53">
        <v>0.86500329038698265</v>
      </c>
      <c r="M249" s="72">
        <f t="shared" si="8"/>
        <v>1000</v>
      </c>
      <c r="N249" s="54"/>
    </row>
    <row r="250" spans="3:14" x14ac:dyDescent="0.3">
      <c r="C250" s="50"/>
      <c r="L250" s="53">
        <v>0.18697751940484375</v>
      </c>
      <c r="M250" s="72">
        <f t="shared" si="8"/>
        <v>-1040</v>
      </c>
      <c r="N250" s="54"/>
    </row>
    <row r="251" spans="3:14" x14ac:dyDescent="0.3">
      <c r="C251" s="50"/>
      <c r="L251" s="53">
        <v>0.14879856380411738</v>
      </c>
      <c r="M251" s="72">
        <f t="shared" si="8"/>
        <v>-1040</v>
      </c>
      <c r="N251" s="54"/>
    </row>
    <row r="252" spans="3:14" x14ac:dyDescent="0.3">
      <c r="C252" s="50"/>
      <c r="L252" s="53">
        <v>0.47030868887516908</v>
      </c>
      <c r="M252" s="72">
        <f t="shared" si="8"/>
        <v>-540</v>
      </c>
      <c r="N252" s="54"/>
    </row>
    <row r="253" spans="3:14" x14ac:dyDescent="0.3">
      <c r="C253" s="50"/>
      <c r="L253" s="53">
        <v>0.27753328538335675</v>
      </c>
      <c r="M253" s="72">
        <f t="shared" si="8"/>
        <v>-540</v>
      </c>
      <c r="N253" s="54"/>
    </row>
    <row r="254" spans="3:14" x14ac:dyDescent="0.3">
      <c r="C254" s="50"/>
      <c r="L254" s="53">
        <v>0.47588678058395995</v>
      </c>
      <c r="M254" s="72">
        <f t="shared" si="8"/>
        <v>-540</v>
      </c>
      <c r="N254" s="54"/>
    </row>
    <row r="255" spans="3:14" x14ac:dyDescent="0.3">
      <c r="C255" s="50"/>
      <c r="L255" s="53">
        <v>0.83021207418019127</v>
      </c>
      <c r="M255" s="72">
        <f t="shared" si="8"/>
        <v>1000</v>
      </c>
      <c r="N255" s="54"/>
    </row>
    <row r="256" spans="3:14" x14ac:dyDescent="0.3">
      <c r="C256" s="50"/>
      <c r="L256" s="53">
        <v>0.26390640130025</v>
      </c>
      <c r="M256" s="72">
        <f t="shared" si="8"/>
        <v>-540</v>
      </c>
      <c r="N256" s="54"/>
    </row>
    <row r="257" spans="3:14" x14ac:dyDescent="0.3">
      <c r="C257" s="50"/>
      <c r="L257" s="53">
        <v>0.93503784631981679</v>
      </c>
      <c r="M257" s="72">
        <f t="shared" si="8"/>
        <v>1000</v>
      </c>
      <c r="N257" s="54"/>
    </row>
    <row r="258" spans="3:14" x14ac:dyDescent="0.3">
      <c r="C258" s="50"/>
      <c r="L258" s="53">
        <v>0.66843917877947223</v>
      </c>
      <c r="M258" s="72">
        <f t="shared" si="8"/>
        <v>480</v>
      </c>
      <c r="N258" s="54"/>
    </row>
    <row r="259" spans="3:14" x14ac:dyDescent="0.3">
      <c r="C259" s="50"/>
      <c r="L259" s="53">
        <v>0.41378459264967338</v>
      </c>
      <c r="M259" s="72">
        <f t="shared" ref="M259:M322" si="9">IF(L259&gt;$D$19,$E$18,IF(L259&gt;$D$20,$E$19,IF(L259&gt;$D$21,$E$20,$E$21)))</f>
        <v>-540</v>
      </c>
      <c r="N259" s="54"/>
    </row>
    <row r="260" spans="3:14" x14ac:dyDescent="0.3">
      <c r="C260" s="50"/>
      <c r="L260" s="53">
        <v>0.79199646303999915</v>
      </c>
      <c r="M260" s="72">
        <f t="shared" si="9"/>
        <v>1000</v>
      </c>
      <c r="N260" s="54"/>
    </row>
    <row r="261" spans="3:14" x14ac:dyDescent="0.3">
      <c r="C261" s="50"/>
      <c r="L261" s="53">
        <v>0.72535274024079999</v>
      </c>
      <c r="M261" s="72">
        <f t="shared" si="9"/>
        <v>480</v>
      </c>
      <c r="N261" s="54"/>
    </row>
    <row r="262" spans="3:14" x14ac:dyDescent="0.3">
      <c r="C262" s="50"/>
      <c r="L262" s="53">
        <v>0.96887225319374437</v>
      </c>
      <c r="M262" s="72">
        <f t="shared" si="9"/>
        <v>1000</v>
      </c>
      <c r="N262" s="54"/>
    </row>
    <row r="263" spans="3:14" x14ac:dyDescent="0.3">
      <c r="C263" s="50"/>
      <c r="L263" s="53">
        <v>0.7254581856778497</v>
      </c>
      <c r="M263" s="72">
        <f t="shared" si="9"/>
        <v>480</v>
      </c>
      <c r="N263" s="54"/>
    </row>
    <row r="264" spans="3:14" x14ac:dyDescent="0.3">
      <c r="C264" s="50"/>
      <c r="L264" s="53">
        <v>3.0207160824524792E-2</v>
      </c>
      <c r="M264" s="72">
        <f t="shared" si="9"/>
        <v>-1040</v>
      </c>
      <c r="N264" s="54"/>
    </row>
    <row r="265" spans="3:14" x14ac:dyDescent="0.3">
      <c r="C265" s="50"/>
      <c r="L265" s="53">
        <v>0.4398219521846779</v>
      </c>
      <c r="M265" s="72">
        <f t="shared" si="9"/>
        <v>-540</v>
      </c>
      <c r="N265" s="54"/>
    </row>
    <row r="266" spans="3:14" x14ac:dyDescent="0.3">
      <c r="C266" s="50"/>
      <c r="L266" s="53">
        <v>0.44462962046897048</v>
      </c>
      <c r="M266" s="72">
        <f t="shared" si="9"/>
        <v>-540</v>
      </c>
      <c r="N266" s="54"/>
    </row>
    <row r="267" spans="3:14" x14ac:dyDescent="0.3">
      <c r="C267" s="50"/>
      <c r="L267" s="53">
        <v>2.6208677910120048E-2</v>
      </c>
      <c r="M267" s="72">
        <f t="shared" si="9"/>
        <v>-1040</v>
      </c>
      <c r="N267" s="54"/>
    </row>
    <row r="268" spans="3:14" x14ac:dyDescent="0.3">
      <c r="C268" s="50"/>
      <c r="L268" s="53">
        <v>0.24746363644518476</v>
      </c>
      <c r="M268" s="72">
        <f t="shared" si="9"/>
        <v>-540</v>
      </c>
      <c r="N268" s="54"/>
    </row>
    <row r="269" spans="3:14" x14ac:dyDescent="0.3">
      <c r="C269" s="50"/>
      <c r="L269" s="53">
        <v>0.74317119441274093</v>
      </c>
      <c r="M269" s="72">
        <f t="shared" si="9"/>
        <v>1000</v>
      </c>
      <c r="N269" s="54"/>
    </row>
    <row r="270" spans="3:14" x14ac:dyDescent="0.3">
      <c r="C270" s="50"/>
      <c r="L270" s="53">
        <v>0.83745091129236271</v>
      </c>
      <c r="M270" s="72">
        <f t="shared" si="9"/>
        <v>1000</v>
      </c>
      <c r="N270" s="54"/>
    </row>
    <row r="271" spans="3:14" x14ac:dyDescent="0.3">
      <c r="C271" s="50"/>
      <c r="L271" s="53">
        <v>0.93082078839298688</v>
      </c>
      <c r="M271" s="72">
        <f t="shared" si="9"/>
        <v>1000</v>
      </c>
      <c r="N271" s="54"/>
    </row>
    <row r="272" spans="3:14" x14ac:dyDescent="0.3">
      <c r="C272" s="50"/>
      <c r="L272" s="53">
        <v>0.30158115755283954</v>
      </c>
      <c r="M272" s="72">
        <f t="shared" si="9"/>
        <v>-540</v>
      </c>
      <c r="N272" s="54"/>
    </row>
    <row r="273" spans="3:14" x14ac:dyDescent="0.3">
      <c r="C273" s="50"/>
      <c r="L273" s="53">
        <v>0.8434276325672746</v>
      </c>
      <c r="M273" s="72">
        <f t="shared" si="9"/>
        <v>1000</v>
      </c>
      <c r="N273" s="54"/>
    </row>
    <row r="274" spans="3:14" x14ac:dyDescent="0.3">
      <c r="C274" s="50"/>
      <c r="L274" s="53">
        <v>0.59003415616248356</v>
      </c>
      <c r="M274" s="72">
        <f t="shared" si="9"/>
        <v>480</v>
      </c>
      <c r="N274" s="54"/>
    </row>
    <row r="275" spans="3:14" x14ac:dyDescent="0.3">
      <c r="C275" s="50"/>
      <c r="L275" s="53">
        <v>0.62682991544092292</v>
      </c>
      <c r="M275" s="72">
        <f t="shared" si="9"/>
        <v>480</v>
      </c>
      <c r="N275" s="54"/>
    </row>
    <row r="276" spans="3:14" x14ac:dyDescent="0.3">
      <c r="C276" s="50"/>
      <c r="L276" s="53">
        <v>0.76841918792783814</v>
      </c>
      <c r="M276" s="72">
        <f t="shared" si="9"/>
        <v>1000</v>
      </c>
      <c r="N276" s="54"/>
    </row>
    <row r="277" spans="3:14" x14ac:dyDescent="0.3">
      <c r="C277" s="50"/>
      <c r="L277" s="53">
        <v>0.3102350504380289</v>
      </c>
      <c r="M277" s="72">
        <f t="shared" si="9"/>
        <v>-540</v>
      </c>
      <c r="N277" s="54"/>
    </row>
    <row r="278" spans="3:14" x14ac:dyDescent="0.3">
      <c r="C278" s="50"/>
      <c r="L278" s="53">
        <v>9.0321575312339197E-2</v>
      </c>
      <c r="M278" s="72">
        <f t="shared" si="9"/>
        <v>-1040</v>
      </c>
      <c r="N278" s="54"/>
    </row>
    <row r="279" spans="3:14" x14ac:dyDescent="0.3">
      <c r="C279" s="50"/>
      <c r="L279" s="53">
        <v>0.32495509886734697</v>
      </c>
      <c r="M279" s="72">
        <f t="shared" si="9"/>
        <v>-540</v>
      </c>
      <c r="N279" s="54"/>
    </row>
    <row r="280" spans="3:14" x14ac:dyDescent="0.3">
      <c r="C280" s="50"/>
      <c r="L280" s="53">
        <v>0.29046497341694921</v>
      </c>
      <c r="M280" s="72">
        <f t="shared" si="9"/>
        <v>-540</v>
      </c>
      <c r="N280" s="54"/>
    </row>
    <row r="281" spans="3:14" x14ac:dyDescent="0.3">
      <c r="C281" s="50"/>
      <c r="L281" s="53">
        <v>0.42850603888020833</v>
      </c>
      <c r="M281" s="72">
        <f t="shared" si="9"/>
        <v>-540</v>
      </c>
      <c r="N281" s="54"/>
    </row>
    <row r="282" spans="3:14" x14ac:dyDescent="0.3">
      <c r="C282" s="50"/>
      <c r="L282" s="53">
        <v>0.93965941414240362</v>
      </c>
      <c r="M282" s="72">
        <f t="shared" si="9"/>
        <v>1000</v>
      </c>
      <c r="N282" s="54"/>
    </row>
    <row r="283" spans="3:14" x14ac:dyDescent="0.3">
      <c r="C283" s="50"/>
      <c r="L283" s="53">
        <v>0.16405643860494623</v>
      </c>
      <c r="M283" s="72">
        <f t="shared" si="9"/>
        <v>-1040</v>
      </c>
      <c r="N283" s="54"/>
    </row>
    <row r="284" spans="3:14" x14ac:dyDescent="0.3">
      <c r="C284" s="50"/>
      <c r="L284" s="53">
        <v>0.89712829302218344</v>
      </c>
      <c r="M284" s="72">
        <f t="shared" si="9"/>
        <v>1000</v>
      </c>
      <c r="N284" s="54"/>
    </row>
    <row r="285" spans="3:14" x14ac:dyDescent="0.3">
      <c r="C285" s="50"/>
      <c r="L285" s="53">
        <v>0.64006023850850802</v>
      </c>
      <c r="M285" s="72">
        <f t="shared" si="9"/>
        <v>480</v>
      </c>
      <c r="N285" s="54"/>
    </row>
    <row r="286" spans="3:14" x14ac:dyDescent="0.3">
      <c r="C286" s="50"/>
      <c r="L286" s="53">
        <v>0.69493958550651536</v>
      </c>
      <c r="M286" s="72">
        <f t="shared" si="9"/>
        <v>480</v>
      </c>
      <c r="N286" s="54"/>
    </row>
    <row r="287" spans="3:14" x14ac:dyDescent="0.3">
      <c r="C287" s="50"/>
      <c r="L287" s="53">
        <v>0.43048735334726673</v>
      </c>
      <c r="M287" s="72">
        <f t="shared" si="9"/>
        <v>-540</v>
      </c>
      <c r="N287" s="54"/>
    </row>
    <row r="288" spans="3:14" x14ac:dyDescent="0.3">
      <c r="C288" s="50"/>
      <c r="L288" s="53">
        <v>0.93021404067118474</v>
      </c>
      <c r="M288" s="72">
        <f t="shared" si="9"/>
        <v>1000</v>
      </c>
      <c r="N288" s="54"/>
    </row>
    <row r="289" spans="3:14" x14ac:dyDescent="0.3">
      <c r="C289" s="50"/>
      <c r="L289" s="53">
        <v>0.76632646748223432</v>
      </c>
      <c r="M289" s="72">
        <f t="shared" si="9"/>
        <v>1000</v>
      </c>
      <c r="N289" s="54"/>
    </row>
    <row r="290" spans="3:14" x14ac:dyDescent="0.3">
      <c r="C290" s="50"/>
      <c r="L290" s="53">
        <v>0.84965015783797193</v>
      </c>
      <c r="M290" s="72">
        <f t="shared" si="9"/>
        <v>1000</v>
      </c>
      <c r="N290" s="54"/>
    </row>
    <row r="291" spans="3:14" x14ac:dyDescent="0.3">
      <c r="C291" s="50"/>
      <c r="L291" s="53">
        <v>0.41578103117773502</v>
      </c>
      <c r="M291" s="72">
        <f t="shared" si="9"/>
        <v>-540</v>
      </c>
      <c r="N291" s="54"/>
    </row>
    <row r="292" spans="3:14" x14ac:dyDescent="0.3">
      <c r="C292" s="50"/>
      <c r="L292" s="53">
        <v>0.21487463952434349</v>
      </c>
      <c r="M292" s="72">
        <f t="shared" si="9"/>
        <v>-1040</v>
      </c>
      <c r="N292" s="54"/>
    </row>
    <row r="293" spans="3:14" x14ac:dyDescent="0.3">
      <c r="C293" s="50"/>
      <c r="L293" s="53">
        <v>0.91244364216640239</v>
      </c>
      <c r="M293" s="72">
        <f t="shared" si="9"/>
        <v>1000</v>
      </c>
      <c r="N293" s="54"/>
    </row>
    <row r="294" spans="3:14" x14ac:dyDescent="0.3">
      <c r="C294" s="50"/>
      <c r="L294" s="53">
        <v>0.14514818833648635</v>
      </c>
      <c r="M294" s="72">
        <f t="shared" si="9"/>
        <v>-1040</v>
      </c>
      <c r="N294" s="54"/>
    </row>
    <row r="295" spans="3:14" x14ac:dyDescent="0.3">
      <c r="C295" s="50"/>
      <c r="L295" s="53">
        <v>0.95271320058973075</v>
      </c>
      <c r="M295" s="72">
        <f t="shared" si="9"/>
        <v>1000</v>
      </c>
      <c r="N295" s="54"/>
    </row>
    <row r="296" spans="3:14" x14ac:dyDescent="0.3">
      <c r="C296" s="50"/>
      <c r="L296" s="53">
        <v>0.79806522967507665</v>
      </c>
      <c r="M296" s="72">
        <f t="shared" si="9"/>
        <v>1000</v>
      </c>
      <c r="N296" s="54"/>
    </row>
    <row r="297" spans="3:14" x14ac:dyDescent="0.3">
      <c r="C297" s="50"/>
      <c r="L297" s="53">
        <v>2.227658005864841E-2</v>
      </c>
      <c r="M297" s="72">
        <f t="shared" si="9"/>
        <v>-1040</v>
      </c>
      <c r="N297" s="54"/>
    </row>
    <row r="298" spans="3:14" x14ac:dyDescent="0.3">
      <c r="C298" s="50"/>
      <c r="L298" s="53">
        <v>0.28086111562999427</v>
      </c>
      <c r="M298" s="72">
        <f t="shared" si="9"/>
        <v>-540</v>
      </c>
      <c r="N298" s="54"/>
    </row>
    <row r="299" spans="3:14" x14ac:dyDescent="0.3">
      <c r="C299" s="50"/>
      <c r="L299" s="53">
        <v>0.10966006443886456</v>
      </c>
      <c r="M299" s="72">
        <f t="shared" si="9"/>
        <v>-1040</v>
      </c>
      <c r="N299" s="54"/>
    </row>
    <row r="300" spans="3:14" x14ac:dyDescent="0.3">
      <c r="C300" s="50"/>
      <c r="L300" s="53">
        <v>0.38975597722804067</v>
      </c>
      <c r="M300" s="72">
        <f t="shared" si="9"/>
        <v>-540</v>
      </c>
      <c r="N300" s="54"/>
    </row>
    <row r="301" spans="3:14" x14ac:dyDescent="0.3">
      <c r="C301" s="50"/>
      <c r="L301" s="53">
        <v>0.54505311584208316</v>
      </c>
      <c r="M301" s="72">
        <f t="shared" si="9"/>
        <v>480</v>
      </c>
      <c r="N301" s="54"/>
    </row>
    <row r="302" spans="3:14" x14ac:dyDescent="0.3">
      <c r="C302" s="50"/>
      <c r="L302" s="53">
        <v>0.62142235445494065</v>
      </c>
      <c r="M302" s="72">
        <f t="shared" si="9"/>
        <v>480</v>
      </c>
      <c r="N302" s="54"/>
    </row>
    <row r="303" spans="3:14" x14ac:dyDescent="0.3">
      <c r="C303" s="50"/>
      <c r="L303" s="53">
        <v>0.57120417300233894</v>
      </c>
      <c r="M303" s="72">
        <f t="shared" si="9"/>
        <v>480</v>
      </c>
      <c r="N303" s="54"/>
    </row>
    <row r="304" spans="3:14" x14ac:dyDescent="0.3">
      <c r="C304" s="50"/>
      <c r="L304" s="53">
        <v>1.7031342921396742E-2</v>
      </c>
      <c r="M304" s="72">
        <f t="shared" si="9"/>
        <v>-1040</v>
      </c>
      <c r="N304" s="54"/>
    </row>
    <row r="305" spans="3:14" x14ac:dyDescent="0.3">
      <c r="C305" s="50"/>
      <c r="L305" s="53">
        <v>0.52339665633162902</v>
      </c>
      <c r="M305" s="72">
        <f t="shared" si="9"/>
        <v>480</v>
      </c>
      <c r="N305" s="54"/>
    </row>
    <row r="306" spans="3:14" x14ac:dyDescent="0.3">
      <c r="C306" s="50"/>
      <c r="L306" s="53">
        <v>0.85009924362663924</v>
      </c>
      <c r="M306" s="72">
        <f t="shared" si="9"/>
        <v>1000</v>
      </c>
      <c r="N306" s="54"/>
    </row>
    <row r="307" spans="3:14" x14ac:dyDescent="0.3">
      <c r="C307" s="50"/>
      <c r="L307" s="53">
        <v>0.19566485731858974</v>
      </c>
      <c r="M307" s="72">
        <f t="shared" si="9"/>
        <v>-1040</v>
      </c>
      <c r="N307" s="54"/>
    </row>
    <row r="308" spans="3:14" x14ac:dyDescent="0.3">
      <c r="C308" s="50"/>
      <c r="L308" s="53">
        <v>5.5965901395235162E-3</v>
      </c>
      <c r="M308" s="72">
        <f t="shared" si="9"/>
        <v>-1040</v>
      </c>
      <c r="N308" s="54"/>
    </row>
    <row r="309" spans="3:14" x14ac:dyDescent="0.3">
      <c r="C309" s="50"/>
      <c r="L309" s="53">
        <v>1.3388657969749085E-2</v>
      </c>
      <c r="M309" s="72">
        <f t="shared" si="9"/>
        <v>-1040</v>
      </c>
      <c r="N309" s="54"/>
    </row>
    <row r="310" spans="3:14" x14ac:dyDescent="0.3">
      <c r="C310" s="50"/>
      <c r="L310" s="53">
        <v>0.9897853025463782</v>
      </c>
      <c r="M310" s="72">
        <f t="shared" si="9"/>
        <v>1000</v>
      </c>
      <c r="N310" s="54"/>
    </row>
    <row r="311" spans="3:14" x14ac:dyDescent="0.3">
      <c r="C311" s="50"/>
      <c r="L311" s="53">
        <v>0.64146956740241501</v>
      </c>
      <c r="M311" s="72">
        <f t="shared" si="9"/>
        <v>480</v>
      </c>
      <c r="N311" s="54"/>
    </row>
    <row r="312" spans="3:14" x14ac:dyDescent="0.3">
      <c r="C312" s="50"/>
      <c r="L312" s="53">
        <v>0.82246632466048786</v>
      </c>
      <c r="M312" s="72">
        <f t="shared" si="9"/>
        <v>1000</v>
      </c>
      <c r="N312" s="54"/>
    </row>
    <row r="313" spans="3:14" x14ac:dyDescent="0.3">
      <c r="C313" s="50"/>
      <c r="L313" s="53">
        <v>9.0097765087972292E-2</v>
      </c>
      <c r="M313" s="72">
        <f t="shared" si="9"/>
        <v>-1040</v>
      </c>
      <c r="N313" s="54"/>
    </row>
    <row r="314" spans="3:14" x14ac:dyDescent="0.3">
      <c r="C314" s="50"/>
      <c r="L314" s="53">
        <v>0.33927386707512464</v>
      </c>
      <c r="M314" s="72">
        <f t="shared" si="9"/>
        <v>-540</v>
      </c>
      <c r="N314" s="54"/>
    </row>
    <row r="315" spans="3:14" x14ac:dyDescent="0.3">
      <c r="C315" s="50"/>
      <c r="L315" s="53">
        <v>0.3017649628755722</v>
      </c>
      <c r="M315" s="72">
        <f t="shared" si="9"/>
        <v>-540</v>
      </c>
      <c r="N315" s="54"/>
    </row>
    <row r="316" spans="3:14" x14ac:dyDescent="0.3">
      <c r="C316" s="50"/>
      <c r="L316" s="53">
        <v>0.10077070834539537</v>
      </c>
      <c r="M316" s="72">
        <f t="shared" si="9"/>
        <v>-1040</v>
      </c>
      <c r="N316" s="54"/>
    </row>
    <row r="317" spans="3:14" x14ac:dyDescent="0.3">
      <c r="C317" s="50"/>
      <c r="L317" s="53">
        <v>0.65319516379726428</v>
      </c>
      <c r="M317" s="72">
        <f t="shared" si="9"/>
        <v>480</v>
      </c>
      <c r="N317" s="54"/>
    </row>
    <row r="318" spans="3:14" x14ac:dyDescent="0.3">
      <c r="C318" s="50"/>
      <c r="L318" s="53">
        <v>0.53373415079596886</v>
      </c>
      <c r="M318" s="72">
        <f t="shared" si="9"/>
        <v>480</v>
      </c>
      <c r="N318" s="54"/>
    </row>
    <row r="319" spans="3:14" x14ac:dyDescent="0.3">
      <c r="C319" s="50"/>
      <c r="L319" s="53">
        <v>0.96551118434561645</v>
      </c>
      <c r="M319" s="72">
        <f t="shared" si="9"/>
        <v>1000</v>
      </c>
      <c r="N319" s="54"/>
    </row>
    <row r="320" spans="3:14" x14ac:dyDescent="0.3">
      <c r="C320" s="50"/>
      <c r="L320" s="53">
        <v>0.8689708120855637</v>
      </c>
      <c r="M320" s="72">
        <f t="shared" si="9"/>
        <v>1000</v>
      </c>
      <c r="N320" s="54"/>
    </row>
    <row r="321" spans="3:14" x14ac:dyDescent="0.3">
      <c r="C321" s="50"/>
      <c r="L321" s="53">
        <v>0.55398060919923231</v>
      </c>
      <c r="M321" s="72">
        <f t="shared" si="9"/>
        <v>480</v>
      </c>
      <c r="N321" s="54"/>
    </row>
    <row r="322" spans="3:14" x14ac:dyDescent="0.3">
      <c r="C322" s="50"/>
      <c r="L322" s="53">
        <v>0.11565286221989957</v>
      </c>
      <c r="M322" s="72">
        <f t="shared" si="9"/>
        <v>-1040</v>
      </c>
      <c r="N322" s="54"/>
    </row>
    <row r="323" spans="3:14" x14ac:dyDescent="0.3">
      <c r="C323" s="50"/>
      <c r="L323" s="53">
        <v>0.67935798787850787</v>
      </c>
      <c r="M323" s="72">
        <f t="shared" ref="M323:M386" si="10">IF(L323&gt;$D$19,$E$18,IF(L323&gt;$D$20,$E$19,IF(L323&gt;$D$21,$E$20,$E$21)))</f>
        <v>480</v>
      </c>
      <c r="N323" s="54"/>
    </row>
    <row r="324" spans="3:14" x14ac:dyDescent="0.3">
      <c r="C324" s="50"/>
      <c r="L324" s="53">
        <v>0.44836869623174913</v>
      </c>
      <c r="M324" s="72">
        <f t="shared" si="10"/>
        <v>-540</v>
      </c>
      <c r="N324" s="54"/>
    </row>
    <row r="325" spans="3:14" x14ac:dyDescent="0.3">
      <c r="C325" s="50"/>
      <c r="L325" s="53">
        <v>0.71501093716945141</v>
      </c>
      <c r="M325" s="72">
        <f t="shared" si="10"/>
        <v>480</v>
      </c>
      <c r="N325" s="54"/>
    </row>
    <row r="326" spans="3:14" x14ac:dyDescent="0.3">
      <c r="C326" s="50"/>
      <c r="L326" s="53">
        <v>0.37615413620620675</v>
      </c>
      <c r="M326" s="72">
        <f t="shared" si="10"/>
        <v>-540</v>
      </c>
      <c r="N326" s="54"/>
    </row>
    <row r="327" spans="3:14" x14ac:dyDescent="0.3">
      <c r="C327" s="50"/>
      <c r="L327" s="53">
        <v>2.4865623054894925E-3</v>
      </c>
      <c r="M327" s="72">
        <f t="shared" si="10"/>
        <v>-1040</v>
      </c>
      <c r="N327" s="54"/>
    </row>
    <row r="328" spans="3:14" x14ac:dyDescent="0.3">
      <c r="C328" s="50"/>
      <c r="L328" s="53">
        <v>0.16432900273580342</v>
      </c>
      <c r="M328" s="72">
        <f t="shared" si="10"/>
        <v>-1040</v>
      </c>
      <c r="N328" s="54"/>
    </row>
    <row r="329" spans="3:14" x14ac:dyDescent="0.3">
      <c r="C329" s="50"/>
      <c r="L329" s="53">
        <v>0.71962471227914993</v>
      </c>
      <c r="M329" s="72">
        <f t="shared" si="10"/>
        <v>480</v>
      </c>
      <c r="N329" s="54"/>
    </row>
    <row r="330" spans="3:14" x14ac:dyDescent="0.3">
      <c r="C330" s="50"/>
      <c r="L330" s="53">
        <v>0.1563408704121344</v>
      </c>
      <c r="M330" s="72">
        <f t="shared" si="10"/>
        <v>-1040</v>
      </c>
      <c r="N330" s="54"/>
    </row>
    <row r="331" spans="3:14" x14ac:dyDescent="0.3">
      <c r="C331" s="50"/>
      <c r="L331" s="53">
        <v>0.99588392972080331</v>
      </c>
      <c r="M331" s="72">
        <f t="shared" si="10"/>
        <v>1000</v>
      </c>
      <c r="N331" s="54"/>
    </row>
    <row r="332" spans="3:14" x14ac:dyDescent="0.3">
      <c r="C332" s="50"/>
      <c r="L332" s="53">
        <v>0.67649567034307634</v>
      </c>
      <c r="M332" s="72">
        <f t="shared" si="10"/>
        <v>480</v>
      </c>
      <c r="N332" s="54"/>
    </row>
    <row r="333" spans="3:14" x14ac:dyDescent="0.3">
      <c r="C333" s="50"/>
      <c r="L333" s="53">
        <v>0.36658041106161798</v>
      </c>
      <c r="M333" s="72">
        <f t="shared" si="10"/>
        <v>-540</v>
      </c>
      <c r="N333" s="54"/>
    </row>
    <row r="334" spans="3:14" x14ac:dyDescent="0.3">
      <c r="C334" s="50"/>
      <c r="L334" s="53">
        <v>0.69743938370883984</v>
      </c>
      <c r="M334" s="72">
        <f t="shared" si="10"/>
        <v>480</v>
      </c>
      <c r="N334" s="54"/>
    </row>
    <row r="335" spans="3:14" x14ac:dyDescent="0.3">
      <c r="C335" s="50"/>
      <c r="L335" s="53">
        <v>0.27061264321930767</v>
      </c>
      <c r="M335" s="72">
        <f t="shared" si="10"/>
        <v>-540</v>
      </c>
      <c r="N335" s="54"/>
    </row>
    <row r="336" spans="3:14" x14ac:dyDescent="0.3">
      <c r="C336" s="50"/>
      <c r="L336" s="53">
        <v>0.52275304253323007</v>
      </c>
      <c r="M336" s="72">
        <f t="shared" si="10"/>
        <v>480</v>
      </c>
      <c r="N336" s="54"/>
    </row>
    <row r="337" spans="3:14" x14ac:dyDescent="0.3">
      <c r="C337" s="50"/>
      <c r="L337" s="53">
        <v>0.27124825331171232</v>
      </c>
      <c r="M337" s="72">
        <f t="shared" si="10"/>
        <v>-540</v>
      </c>
      <c r="N337" s="54"/>
    </row>
    <row r="338" spans="3:14" x14ac:dyDescent="0.3">
      <c r="C338" s="50"/>
      <c r="L338" s="53">
        <v>2.7576982893112612E-2</v>
      </c>
      <c r="M338" s="72">
        <f t="shared" si="10"/>
        <v>-1040</v>
      </c>
      <c r="N338" s="54"/>
    </row>
    <row r="339" spans="3:14" x14ac:dyDescent="0.3">
      <c r="C339" s="50"/>
      <c r="L339" s="53">
        <v>0.60468157632208386</v>
      </c>
      <c r="M339" s="72">
        <f t="shared" si="10"/>
        <v>480</v>
      </c>
      <c r="N339" s="54"/>
    </row>
    <row r="340" spans="3:14" x14ac:dyDescent="0.3">
      <c r="C340" s="50"/>
      <c r="L340" s="53">
        <v>0.8525264614357414</v>
      </c>
      <c r="M340" s="72">
        <f t="shared" si="10"/>
        <v>1000</v>
      </c>
      <c r="N340" s="54"/>
    </row>
    <row r="341" spans="3:14" x14ac:dyDescent="0.3">
      <c r="C341" s="50"/>
      <c r="L341" s="53">
        <v>0.96559294284244679</v>
      </c>
      <c r="M341" s="72">
        <f t="shared" si="10"/>
        <v>1000</v>
      </c>
      <c r="N341" s="54"/>
    </row>
    <row r="342" spans="3:14" x14ac:dyDescent="0.3">
      <c r="C342" s="50"/>
      <c r="L342" s="53">
        <v>3.4716351012203717E-2</v>
      </c>
      <c r="M342" s="72">
        <f t="shared" si="10"/>
        <v>-1040</v>
      </c>
      <c r="N342" s="54"/>
    </row>
    <row r="343" spans="3:14" x14ac:dyDescent="0.3">
      <c r="C343" s="50"/>
      <c r="L343" s="53">
        <v>0.89130325033667912</v>
      </c>
      <c r="M343" s="72">
        <f t="shared" si="10"/>
        <v>1000</v>
      </c>
      <c r="N343" s="54"/>
    </row>
    <row r="344" spans="3:14" x14ac:dyDescent="0.3">
      <c r="C344" s="50"/>
      <c r="L344" s="53">
        <v>0.69888683371915461</v>
      </c>
      <c r="M344" s="72">
        <f t="shared" si="10"/>
        <v>480</v>
      </c>
      <c r="N344" s="54"/>
    </row>
    <row r="345" spans="3:14" x14ac:dyDescent="0.3">
      <c r="C345" s="50"/>
      <c r="L345" s="53">
        <v>0.36414353627659624</v>
      </c>
      <c r="M345" s="72">
        <f t="shared" si="10"/>
        <v>-540</v>
      </c>
      <c r="N345" s="54"/>
    </row>
    <row r="346" spans="3:14" x14ac:dyDescent="0.3">
      <c r="C346" s="50"/>
      <c r="L346" s="53">
        <v>0.31454345794621053</v>
      </c>
      <c r="M346" s="72">
        <f t="shared" si="10"/>
        <v>-540</v>
      </c>
      <c r="N346" s="54"/>
    </row>
    <row r="347" spans="3:14" x14ac:dyDescent="0.3">
      <c r="C347" s="50"/>
      <c r="L347" s="53">
        <v>0.726027300923483</v>
      </c>
      <c r="M347" s="72">
        <f t="shared" si="10"/>
        <v>480</v>
      </c>
      <c r="N347" s="54"/>
    </row>
    <row r="348" spans="3:14" x14ac:dyDescent="0.3">
      <c r="C348" s="50"/>
      <c r="L348" s="53">
        <v>3.6300583739840575E-2</v>
      </c>
      <c r="M348" s="72">
        <f t="shared" si="10"/>
        <v>-1040</v>
      </c>
      <c r="N348" s="54"/>
    </row>
    <row r="349" spans="3:14" x14ac:dyDescent="0.3">
      <c r="C349" s="50"/>
      <c r="L349" s="53">
        <v>9.4331015698202347E-2</v>
      </c>
      <c r="M349" s="72">
        <f t="shared" si="10"/>
        <v>-1040</v>
      </c>
      <c r="N349" s="54"/>
    </row>
    <row r="350" spans="3:14" x14ac:dyDescent="0.3">
      <c r="C350" s="50"/>
      <c r="L350" s="53">
        <v>0.65377724048964347</v>
      </c>
      <c r="M350" s="72">
        <f t="shared" si="10"/>
        <v>480</v>
      </c>
      <c r="N350" s="54"/>
    </row>
    <row r="351" spans="3:14" x14ac:dyDescent="0.3">
      <c r="C351" s="50"/>
      <c r="L351" s="53">
        <v>0.16475551611241745</v>
      </c>
      <c r="M351" s="72">
        <f t="shared" si="10"/>
        <v>-1040</v>
      </c>
      <c r="N351" s="54"/>
    </row>
    <row r="352" spans="3:14" x14ac:dyDescent="0.3">
      <c r="C352" s="50"/>
      <c r="L352" s="53">
        <v>0.39878622698125055</v>
      </c>
      <c r="M352" s="72">
        <f t="shared" si="10"/>
        <v>-540</v>
      </c>
      <c r="N352" s="54"/>
    </row>
    <row r="353" spans="3:14" x14ac:dyDescent="0.3">
      <c r="C353" s="50"/>
      <c r="L353" s="53">
        <v>0.77251253390915919</v>
      </c>
      <c r="M353" s="72">
        <f t="shared" si="10"/>
        <v>1000</v>
      </c>
      <c r="N353" s="54"/>
    </row>
    <row r="354" spans="3:14" x14ac:dyDescent="0.3">
      <c r="C354" s="50"/>
      <c r="L354" s="53">
        <v>0.9580883786800114</v>
      </c>
      <c r="M354" s="72">
        <f t="shared" si="10"/>
        <v>1000</v>
      </c>
      <c r="N354" s="54"/>
    </row>
    <row r="355" spans="3:14" x14ac:dyDescent="0.3">
      <c r="C355" s="50"/>
      <c r="L355" s="53">
        <v>0.89300465093848025</v>
      </c>
      <c r="M355" s="72">
        <f t="shared" si="10"/>
        <v>1000</v>
      </c>
      <c r="N355" s="54"/>
    </row>
    <row r="356" spans="3:14" x14ac:dyDescent="0.3">
      <c r="C356" s="50"/>
      <c r="L356" s="53">
        <v>0.13886412192324671</v>
      </c>
      <c r="M356" s="72">
        <f t="shared" si="10"/>
        <v>-1040</v>
      </c>
      <c r="N356" s="54"/>
    </row>
    <row r="357" spans="3:14" x14ac:dyDescent="0.3">
      <c r="C357" s="50"/>
      <c r="L357" s="53">
        <v>0.55512281979556766</v>
      </c>
      <c r="M357" s="72">
        <f t="shared" si="10"/>
        <v>480</v>
      </c>
      <c r="N357" s="54"/>
    </row>
    <row r="358" spans="3:14" x14ac:dyDescent="0.3">
      <c r="C358" s="50"/>
      <c r="L358" s="53">
        <v>0.4871528747087337</v>
      </c>
      <c r="M358" s="72">
        <f t="shared" si="10"/>
        <v>-540</v>
      </c>
      <c r="N358" s="54"/>
    </row>
    <row r="359" spans="3:14" x14ac:dyDescent="0.3">
      <c r="C359" s="50"/>
      <c r="L359" s="53">
        <v>0.11490143471042291</v>
      </c>
      <c r="M359" s="72">
        <f t="shared" si="10"/>
        <v>-1040</v>
      </c>
      <c r="N359" s="54"/>
    </row>
    <row r="360" spans="3:14" x14ac:dyDescent="0.3">
      <c r="C360" s="50"/>
      <c r="L360" s="53">
        <v>0.80115469636968517</v>
      </c>
      <c r="M360" s="72">
        <f t="shared" si="10"/>
        <v>1000</v>
      </c>
      <c r="N360" s="54"/>
    </row>
    <row r="361" spans="3:14" x14ac:dyDescent="0.3">
      <c r="C361" s="50"/>
      <c r="L361" s="53">
        <v>0.85489517156436667</v>
      </c>
      <c r="M361" s="72">
        <f t="shared" si="10"/>
        <v>1000</v>
      </c>
      <c r="N361" s="54"/>
    </row>
    <row r="362" spans="3:14" x14ac:dyDescent="0.3">
      <c r="C362" s="50"/>
      <c r="L362" s="53">
        <v>0.41310029577177865</v>
      </c>
      <c r="M362" s="72">
        <f t="shared" si="10"/>
        <v>-540</v>
      </c>
      <c r="N362" s="54"/>
    </row>
    <row r="363" spans="3:14" x14ac:dyDescent="0.3">
      <c r="C363" s="50"/>
      <c r="L363" s="53">
        <v>0.200915783443542</v>
      </c>
      <c r="M363" s="72">
        <f t="shared" si="10"/>
        <v>-1040</v>
      </c>
      <c r="N363" s="54"/>
    </row>
    <row r="364" spans="3:14" x14ac:dyDescent="0.3">
      <c r="C364" s="50"/>
      <c r="L364" s="53">
        <v>0.12884603534929562</v>
      </c>
      <c r="M364" s="72">
        <f t="shared" si="10"/>
        <v>-1040</v>
      </c>
      <c r="N364" s="54"/>
    </row>
    <row r="365" spans="3:14" x14ac:dyDescent="0.3">
      <c r="C365" s="50"/>
      <c r="L365" s="53">
        <v>0.49823479876276588</v>
      </c>
      <c r="M365" s="72">
        <f t="shared" si="10"/>
        <v>-540</v>
      </c>
      <c r="N365" s="54"/>
    </row>
    <row r="366" spans="3:14" x14ac:dyDescent="0.3">
      <c r="C366" s="50"/>
      <c r="L366" s="53">
        <v>0.49542363562505232</v>
      </c>
      <c r="M366" s="72">
        <f t="shared" si="10"/>
        <v>-540</v>
      </c>
      <c r="N366" s="54"/>
    </row>
    <row r="367" spans="3:14" x14ac:dyDescent="0.3">
      <c r="C367" s="50"/>
      <c r="L367" s="53">
        <v>0.92543488421674625</v>
      </c>
      <c r="M367" s="72">
        <f t="shared" si="10"/>
        <v>1000</v>
      </c>
      <c r="N367" s="54"/>
    </row>
    <row r="368" spans="3:14" x14ac:dyDescent="0.3">
      <c r="C368" s="50"/>
      <c r="L368" s="53">
        <v>0.72462131503237548</v>
      </c>
      <c r="M368" s="72">
        <f t="shared" si="10"/>
        <v>480</v>
      </c>
      <c r="N368" s="54"/>
    </row>
    <row r="369" spans="3:14" x14ac:dyDescent="0.3">
      <c r="C369" s="50"/>
      <c r="L369" s="53">
        <v>0.70496397995453441</v>
      </c>
      <c r="M369" s="72">
        <f t="shared" si="10"/>
        <v>480</v>
      </c>
      <c r="N369" s="54"/>
    </row>
    <row r="370" spans="3:14" x14ac:dyDescent="0.3">
      <c r="C370" s="50"/>
      <c r="L370" s="53">
        <v>0.74533521333796426</v>
      </c>
      <c r="M370" s="72">
        <f t="shared" si="10"/>
        <v>1000</v>
      </c>
      <c r="N370" s="54"/>
    </row>
    <row r="371" spans="3:14" x14ac:dyDescent="0.3">
      <c r="C371" s="50"/>
      <c r="L371" s="53">
        <v>9.0430669574981692E-2</v>
      </c>
      <c r="M371" s="72">
        <f t="shared" si="10"/>
        <v>-1040</v>
      </c>
      <c r="N371" s="54"/>
    </row>
    <row r="372" spans="3:14" x14ac:dyDescent="0.3">
      <c r="C372" s="50"/>
      <c r="L372" s="53">
        <v>0.1282014710585957</v>
      </c>
      <c r="M372" s="72">
        <f t="shared" si="10"/>
        <v>-1040</v>
      </c>
      <c r="N372" s="54"/>
    </row>
    <row r="373" spans="3:14" x14ac:dyDescent="0.3">
      <c r="C373" s="50"/>
      <c r="L373" s="53">
        <v>0.50919771609057718</v>
      </c>
      <c r="M373" s="72">
        <f t="shared" si="10"/>
        <v>-540</v>
      </c>
      <c r="N373" s="54"/>
    </row>
    <row r="374" spans="3:14" x14ac:dyDescent="0.3">
      <c r="C374" s="50"/>
      <c r="L374" s="53">
        <v>0.69110655845963409</v>
      </c>
      <c r="M374" s="72">
        <f t="shared" si="10"/>
        <v>480</v>
      </c>
      <c r="N374" s="54"/>
    </row>
    <row r="375" spans="3:14" x14ac:dyDescent="0.3">
      <c r="C375" s="50"/>
      <c r="L375" s="53">
        <v>0.23464274935740603</v>
      </c>
      <c r="M375" s="72">
        <f t="shared" si="10"/>
        <v>-540</v>
      </c>
      <c r="N375" s="54"/>
    </row>
    <row r="376" spans="3:14" x14ac:dyDescent="0.3">
      <c r="C376" s="50"/>
      <c r="L376" s="53">
        <v>0.82307736912718377</v>
      </c>
      <c r="M376" s="72">
        <f t="shared" si="10"/>
        <v>1000</v>
      </c>
      <c r="N376" s="54"/>
    </row>
    <row r="377" spans="3:14" x14ac:dyDescent="0.3">
      <c r="C377" s="50"/>
      <c r="L377" s="53">
        <v>2.6953909434342282E-2</v>
      </c>
      <c r="M377" s="72">
        <f t="shared" si="10"/>
        <v>-1040</v>
      </c>
      <c r="N377" s="54"/>
    </row>
    <row r="378" spans="3:14" x14ac:dyDescent="0.3">
      <c r="C378" s="50"/>
      <c r="L378" s="53">
        <v>0.2533766867931293</v>
      </c>
      <c r="M378" s="72">
        <f t="shared" si="10"/>
        <v>-540</v>
      </c>
      <c r="N378" s="54"/>
    </row>
    <row r="379" spans="3:14" x14ac:dyDescent="0.3">
      <c r="C379" s="50"/>
      <c r="L379" s="53">
        <v>0.8988737336033672</v>
      </c>
      <c r="M379" s="72">
        <f t="shared" si="10"/>
        <v>1000</v>
      </c>
      <c r="N379" s="54"/>
    </row>
    <row r="380" spans="3:14" x14ac:dyDescent="0.3">
      <c r="C380" s="50"/>
      <c r="L380" s="53">
        <v>0.1730604356492973</v>
      </c>
      <c r="M380" s="72">
        <f t="shared" si="10"/>
        <v>-1040</v>
      </c>
      <c r="N380" s="54"/>
    </row>
    <row r="381" spans="3:14" x14ac:dyDescent="0.3">
      <c r="C381" s="50"/>
      <c r="L381" s="53">
        <v>1.5003818489989662E-2</v>
      </c>
      <c r="M381" s="72">
        <f t="shared" si="10"/>
        <v>-1040</v>
      </c>
      <c r="N381" s="54"/>
    </row>
    <row r="382" spans="3:14" x14ac:dyDescent="0.3">
      <c r="C382" s="50"/>
      <c r="L382" s="53">
        <v>0.79583386482988905</v>
      </c>
      <c r="M382" s="72">
        <f t="shared" si="10"/>
        <v>1000</v>
      </c>
      <c r="N382" s="54"/>
    </row>
    <row r="383" spans="3:14" x14ac:dyDescent="0.3">
      <c r="C383" s="50"/>
      <c r="L383" s="53">
        <v>8.1406627711308022E-2</v>
      </c>
      <c r="M383" s="72">
        <f t="shared" si="10"/>
        <v>-1040</v>
      </c>
      <c r="N383" s="54"/>
    </row>
    <row r="384" spans="3:14" x14ac:dyDescent="0.3">
      <c r="C384" s="50"/>
      <c r="L384" s="53">
        <v>0.57118658617404583</v>
      </c>
      <c r="M384" s="72">
        <f t="shared" si="10"/>
        <v>480</v>
      </c>
      <c r="N384" s="54"/>
    </row>
    <row r="385" spans="3:14" x14ac:dyDescent="0.3">
      <c r="C385" s="50"/>
      <c r="L385" s="53">
        <v>0.42989983309669433</v>
      </c>
      <c r="M385" s="72">
        <f t="shared" si="10"/>
        <v>-540</v>
      </c>
      <c r="N385" s="54"/>
    </row>
    <row r="386" spans="3:14" x14ac:dyDescent="0.3">
      <c r="C386" s="50"/>
      <c r="L386" s="53">
        <v>1.4524208645480763E-2</v>
      </c>
      <c r="M386" s="72">
        <f t="shared" si="10"/>
        <v>-1040</v>
      </c>
      <c r="N386" s="54"/>
    </row>
    <row r="387" spans="3:14" x14ac:dyDescent="0.3">
      <c r="C387" s="50"/>
      <c r="L387" s="53">
        <v>0.64712573845970767</v>
      </c>
      <c r="M387" s="72">
        <f t="shared" ref="M387:M450" si="11">IF(L387&gt;$D$19,$E$18,IF(L387&gt;$D$20,$E$19,IF(L387&gt;$D$21,$E$20,$E$21)))</f>
        <v>480</v>
      </c>
      <c r="N387" s="54"/>
    </row>
    <row r="388" spans="3:14" x14ac:dyDescent="0.3">
      <c r="C388" s="50"/>
      <c r="L388" s="53">
        <v>0.18649890438179262</v>
      </c>
      <c r="M388" s="72">
        <f t="shared" si="11"/>
        <v>-1040</v>
      </c>
      <c r="N388" s="54"/>
    </row>
    <row r="389" spans="3:14" x14ac:dyDescent="0.3">
      <c r="C389" s="50"/>
      <c r="L389" s="53">
        <v>0.28271521573040148</v>
      </c>
      <c r="M389" s="72">
        <f t="shared" si="11"/>
        <v>-540</v>
      </c>
      <c r="N389" s="54"/>
    </row>
    <row r="390" spans="3:14" x14ac:dyDescent="0.3">
      <c r="C390" s="50"/>
      <c r="L390" s="53">
        <v>0.81495772983592019</v>
      </c>
      <c r="M390" s="72">
        <f t="shared" si="11"/>
        <v>1000</v>
      </c>
      <c r="N390" s="54"/>
    </row>
    <row r="391" spans="3:14" x14ac:dyDescent="0.3">
      <c r="C391" s="50"/>
      <c r="L391" s="53">
        <v>3.5530500411010912E-2</v>
      </c>
      <c r="M391" s="72">
        <f t="shared" si="11"/>
        <v>-1040</v>
      </c>
      <c r="N391" s="54"/>
    </row>
    <row r="392" spans="3:14" x14ac:dyDescent="0.3">
      <c r="C392" s="50"/>
      <c r="L392" s="53">
        <v>0.64223198405090087</v>
      </c>
      <c r="M392" s="72">
        <f t="shared" si="11"/>
        <v>480</v>
      </c>
      <c r="N392" s="54"/>
    </row>
    <row r="393" spans="3:14" x14ac:dyDescent="0.3">
      <c r="C393" s="50"/>
      <c r="L393" s="53">
        <v>0.24084508666129101</v>
      </c>
      <c r="M393" s="72">
        <f t="shared" si="11"/>
        <v>-540</v>
      </c>
      <c r="N393" s="54"/>
    </row>
    <row r="394" spans="3:14" x14ac:dyDescent="0.3">
      <c r="C394" s="50"/>
      <c r="L394" s="53">
        <v>0.11270693711097479</v>
      </c>
      <c r="M394" s="72">
        <f t="shared" si="11"/>
        <v>-1040</v>
      </c>
      <c r="N394" s="54"/>
    </row>
    <row r="395" spans="3:14" x14ac:dyDescent="0.3">
      <c r="C395" s="50"/>
      <c r="L395" s="53">
        <v>0.22666921231914816</v>
      </c>
      <c r="M395" s="72">
        <f t="shared" si="11"/>
        <v>-1040</v>
      </c>
      <c r="N395" s="54"/>
    </row>
    <row r="396" spans="3:14" x14ac:dyDescent="0.3">
      <c r="C396" s="50"/>
      <c r="L396" s="53">
        <v>0.82254354132924956</v>
      </c>
      <c r="M396" s="72">
        <f t="shared" si="11"/>
        <v>1000</v>
      </c>
      <c r="N396" s="54"/>
    </row>
    <row r="397" spans="3:14" x14ac:dyDescent="0.3">
      <c r="C397" s="50"/>
      <c r="L397" s="53">
        <v>0.42995130075818244</v>
      </c>
      <c r="M397" s="72">
        <f t="shared" si="11"/>
        <v>-540</v>
      </c>
      <c r="N397" s="54"/>
    </row>
    <row r="398" spans="3:14" x14ac:dyDescent="0.3">
      <c r="C398" s="50"/>
      <c r="L398" s="53">
        <v>0.76297623547813143</v>
      </c>
      <c r="M398" s="72">
        <f t="shared" si="11"/>
        <v>1000</v>
      </c>
      <c r="N398" s="54"/>
    </row>
    <row r="399" spans="3:14" x14ac:dyDescent="0.3">
      <c r="C399" s="50"/>
      <c r="L399" s="53">
        <v>0.35539610295424628</v>
      </c>
      <c r="M399" s="72">
        <f t="shared" si="11"/>
        <v>-540</v>
      </c>
      <c r="N399" s="54"/>
    </row>
    <row r="400" spans="3:14" x14ac:dyDescent="0.3">
      <c r="C400" s="50"/>
      <c r="L400" s="53">
        <v>0.96852973843138335</v>
      </c>
      <c r="M400" s="72">
        <f t="shared" si="11"/>
        <v>1000</v>
      </c>
      <c r="N400" s="54"/>
    </row>
    <row r="401" spans="3:14" x14ac:dyDescent="0.3">
      <c r="C401" s="50"/>
      <c r="L401" s="53">
        <v>0.56263040222006566</v>
      </c>
      <c r="M401" s="72">
        <f t="shared" si="11"/>
        <v>480</v>
      </c>
      <c r="N401" s="54"/>
    </row>
    <row r="402" spans="3:14" x14ac:dyDescent="0.3">
      <c r="C402" s="50"/>
      <c r="L402" s="53">
        <v>1.8240819027215305E-2</v>
      </c>
      <c r="M402" s="72">
        <f t="shared" si="11"/>
        <v>-1040</v>
      </c>
      <c r="N402" s="54"/>
    </row>
    <row r="403" spans="3:14" x14ac:dyDescent="0.3">
      <c r="C403" s="50"/>
      <c r="L403" s="53">
        <v>0.19056030606784369</v>
      </c>
      <c r="M403" s="72">
        <f t="shared" si="11"/>
        <v>-1040</v>
      </c>
      <c r="N403" s="54"/>
    </row>
    <row r="404" spans="3:14" x14ac:dyDescent="0.3">
      <c r="C404" s="50"/>
      <c r="L404" s="53">
        <v>0.80692601957492471</v>
      </c>
      <c r="M404" s="72">
        <f t="shared" si="11"/>
        <v>1000</v>
      </c>
      <c r="N404" s="54"/>
    </row>
    <row r="405" spans="3:14" x14ac:dyDescent="0.3">
      <c r="C405" s="50"/>
      <c r="L405" s="53">
        <v>0.58201101633657448</v>
      </c>
      <c r="M405" s="72">
        <f t="shared" si="11"/>
        <v>480</v>
      </c>
      <c r="N405" s="54"/>
    </row>
    <row r="406" spans="3:14" x14ac:dyDescent="0.3">
      <c r="C406" s="50"/>
      <c r="L406" s="53">
        <v>0.90290213580195711</v>
      </c>
      <c r="M406" s="72">
        <f t="shared" si="11"/>
        <v>1000</v>
      </c>
      <c r="N406" s="54"/>
    </row>
    <row r="407" spans="3:14" x14ac:dyDescent="0.3">
      <c r="C407" s="50"/>
      <c r="L407" s="53">
        <v>0.78500099062608975</v>
      </c>
      <c r="M407" s="72">
        <f t="shared" si="11"/>
        <v>1000</v>
      </c>
      <c r="N407" s="54"/>
    </row>
    <row r="408" spans="3:14" x14ac:dyDescent="0.3">
      <c r="C408" s="50"/>
      <c r="L408" s="53">
        <v>0.41352515475933971</v>
      </c>
      <c r="M408" s="72">
        <f t="shared" si="11"/>
        <v>-540</v>
      </c>
      <c r="N408" s="54"/>
    </row>
    <row r="409" spans="3:14" x14ac:dyDescent="0.3">
      <c r="C409" s="50"/>
      <c r="L409" s="53">
        <v>0.86400614761894068</v>
      </c>
      <c r="M409" s="72">
        <f t="shared" si="11"/>
        <v>1000</v>
      </c>
      <c r="N409" s="54"/>
    </row>
    <row r="410" spans="3:14" x14ac:dyDescent="0.3">
      <c r="C410" s="50"/>
      <c r="L410" s="53">
        <v>0.16643971822597936</v>
      </c>
      <c r="M410" s="72">
        <f t="shared" si="11"/>
        <v>-1040</v>
      </c>
      <c r="N410" s="54"/>
    </row>
    <row r="411" spans="3:14" x14ac:dyDescent="0.3">
      <c r="C411" s="50"/>
      <c r="L411" s="53">
        <v>0.89493592739965566</v>
      </c>
      <c r="M411" s="72">
        <f t="shared" si="11"/>
        <v>1000</v>
      </c>
      <c r="N411" s="54"/>
    </row>
    <row r="412" spans="3:14" x14ac:dyDescent="0.3">
      <c r="C412" s="50"/>
      <c r="L412" s="53">
        <v>0.13937936307080767</v>
      </c>
      <c r="M412" s="72">
        <f t="shared" si="11"/>
        <v>-1040</v>
      </c>
      <c r="N412" s="54"/>
    </row>
    <row r="413" spans="3:14" x14ac:dyDescent="0.3">
      <c r="C413" s="50"/>
      <c r="L413" s="53">
        <v>0.81962870961444068</v>
      </c>
      <c r="M413" s="72">
        <f t="shared" si="11"/>
        <v>1000</v>
      </c>
      <c r="N413" s="54"/>
    </row>
    <row r="414" spans="3:14" x14ac:dyDescent="0.3">
      <c r="C414" s="50"/>
      <c r="L414" s="53">
        <v>0.48274589541521618</v>
      </c>
      <c r="M414" s="72">
        <f t="shared" si="11"/>
        <v>-540</v>
      </c>
      <c r="N414" s="54"/>
    </row>
    <row r="415" spans="3:14" x14ac:dyDescent="0.3">
      <c r="C415" s="50"/>
      <c r="L415" s="53">
        <v>0.29849051261544779</v>
      </c>
      <c r="M415" s="72">
        <f t="shared" si="11"/>
        <v>-540</v>
      </c>
      <c r="N415" s="54"/>
    </row>
    <row r="416" spans="3:14" x14ac:dyDescent="0.3">
      <c r="C416" s="50"/>
      <c r="L416" s="53">
        <v>0.75977543018316607</v>
      </c>
      <c r="M416" s="72">
        <f t="shared" si="11"/>
        <v>1000</v>
      </c>
      <c r="N416" s="54"/>
    </row>
    <row r="417" spans="3:14" x14ac:dyDescent="0.3">
      <c r="C417" s="50"/>
      <c r="L417" s="53">
        <v>0.30437978179051217</v>
      </c>
      <c r="M417" s="72">
        <f t="shared" si="11"/>
        <v>-540</v>
      </c>
      <c r="N417" s="54"/>
    </row>
    <row r="418" spans="3:14" x14ac:dyDescent="0.3">
      <c r="C418" s="50"/>
      <c r="L418" s="53">
        <v>0.55176289814680379</v>
      </c>
      <c r="M418" s="72">
        <f t="shared" si="11"/>
        <v>480</v>
      </c>
      <c r="N418" s="54"/>
    </row>
    <row r="419" spans="3:14" x14ac:dyDescent="0.3">
      <c r="C419" s="50"/>
      <c r="L419" s="53">
        <v>0.53737943295099078</v>
      </c>
      <c r="M419" s="72">
        <f t="shared" si="11"/>
        <v>480</v>
      </c>
      <c r="N419" s="54"/>
    </row>
    <row r="420" spans="3:14" x14ac:dyDescent="0.3">
      <c r="C420" s="50"/>
      <c r="L420" s="53">
        <v>0.26617685105975175</v>
      </c>
      <c r="M420" s="72">
        <f t="shared" si="11"/>
        <v>-540</v>
      </c>
      <c r="N420" s="54"/>
    </row>
    <row r="421" spans="3:14" x14ac:dyDescent="0.3">
      <c r="C421" s="50"/>
      <c r="L421" s="53">
        <v>0.56580170574942512</v>
      </c>
      <c r="M421" s="72">
        <f t="shared" si="11"/>
        <v>480</v>
      </c>
      <c r="N421" s="54"/>
    </row>
    <row r="422" spans="3:14" x14ac:dyDescent="0.3">
      <c r="C422" s="50"/>
      <c r="L422" s="53">
        <v>3.073505781251018E-2</v>
      </c>
      <c r="M422" s="72">
        <f t="shared" si="11"/>
        <v>-1040</v>
      </c>
      <c r="N422" s="54"/>
    </row>
    <row r="423" spans="3:14" x14ac:dyDescent="0.3">
      <c r="C423" s="50"/>
      <c r="L423" s="53">
        <v>0.83199777560731447</v>
      </c>
      <c r="M423" s="72">
        <f t="shared" si="11"/>
        <v>1000</v>
      </c>
      <c r="N423" s="54"/>
    </row>
    <row r="424" spans="3:14" x14ac:dyDescent="0.3">
      <c r="C424" s="50"/>
      <c r="L424" s="53">
        <v>0.54242286338790802</v>
      </c>
      <c r="M424" s="72">
        <f t="shared" si="11"/>
        <v>480</v>
      </c>
      <c r="N424" s="54"/>
    </row>
    <row r="425" spans="3:14" x14ac:dyDescent="0.3">
      <c r="C425" s="50"/>
      <c r="L425" s="53">
        <v>8.2999149757983948E-2</v>
      </c>
      <c r="M425" s="72">
        <f t="shared" si="11"/>
        <v>-1040</v>
      </c>
      <c r="N425" s="54"/>
    </row>
    <row r="426" spans="3:14" x14ac:dyDescent="0.3">
      <c r="C426" s="50"/>
      <c r="L426" s="53">
        <v>0.67762577323573447</v>
      </c>
      <c r="M426" s="72">
        <f t="shared" si="11"/>
        <v>480</v>
      </c>
      <c r="N426" s="54"/>
    </row>
    <row r="427" spans="3:14" x14ac:dyDescent="0.3">
      <c r="C427" s="50"/>
      <c r="L427" s="53">
        <v>0.67886357496236316</v>
      </c>
      <c r="M427" s="72">
        <f t="shared" si="11"/>
        <v>480</v>
      </c>
      <c r="N427" s="54"/>
    </row>
    <row r="428" spans="3:14" x14ac:dyDescent="0.3">
      <c r="C428" s="50"/>
      <c r="L428" s="53">
        <v>0.65100372315453581</v>
      </c>
      <c r="M428" s="72">
        <f t="shared" si="11"/>
        <v>480</v>
      </c>
      <c r="N428" s="54"/>
    </row>
    <row r="429" spans="3:14" x14ac:dyDescent="0.3">
      <c r="C429" s="50"/>
      <c r="L429" s="53">
        <v>0.88952685579484159</v>
      </c>
      <c r="M429" s="72">
        <f t="shared" si="11"/>
        <v>1000</v>
      </c>
      <c r="N429" s="54"/>
    </row>
    <row r="430" spans="3:14" x14ac:dyDescent="0.3">
      <c r="C430" s="50"/>
      <c r="L430" s="53">
        <v>0.47179102095049519</v>
      </c>
      <c r="M430" s="72">
        <f t="shared" si="11"/>
        <v>-540</v>
      </c>
      <c r="N430" s="54"/>
    </row>
    <row r="431" spans="3:14" x14ac:dyDescent="0.3">
      <c r="C431" s="50"/>
      <c r="L431" s="53">
        <v>7.7805729210008279E-2</v>
      </c>
      <c r="M431" s="72">
        <f t="shared" si="11"/>
        <v>-1040</v>
      </c>
      <c r="N431" s="54"/>
    </row>
    <row r="432" spans="3:14" x14ac:dyDescent="0.3">
      <c r="C432" s="50"/>
      <c r="L432" s="53">
        <v>0.48249717627697664</v>
      </c>
      <c r="M432" s="72">
        <f t="shared" si="11"/>
        <v>-540</v>
      </c>
      <c r="N432" s="54"/>
    </row>
    <row r="433" spans="3:14" x14ac:dyDescent="0.3">
      <c r="C433" s="50"/>
      <c r="L433" s="53">
        <v>0.11937087580587946</v>
      </c>
      <c r="M433" s="72">
        <f t="shared" si="11"/>
        <v>-1040</v>
      </c>
      <c r="N433" s="54"/>
    </row>
    <row r="434" spans="3:14" x14ac:dyDescent="0.3">
      <c r="C434" s="50"/>
      <c r="L434" s="53">
        <v>8.4692421947033303E-2</v>
      </c>
      <c r="M434" s="72">
        <f t="shared" si="11"/>
        <v>-1040</v>
      </c>
      <c r="N434" s="54"/>
    </row>
    <row r="435" spans="3:14" x14ac:dyDescent="0.3">
      <c r="C435" s="50"/>
      <c r="L435" s="53">
        <v>0.87815999494681674</v>
      </c>
      <c r="M435" s="72">
        <f t="shared" si="11"/>
        <v>1000</v>
      </c>
      <c r="N435" s="54"/>
    </row>
    <row r="436" spans="3:14" x14ac:dyDescent="0.3">
      <c r="C436" s="50"/>
      <c r="L436" s="53">
        <v>0.15187051749637337</v>
      </c>
      <c r="M436" s="72">
        <f t="shared" si="11"/>
        <v>-1040</v>
      </c>
      <c r="N436" s="54"/>
    </row>
    <row r="437" spans="3:14" x14ac:dyDescent="0.3">
      <c r="C437" s="50"/>
      <c r="L437" s="53">
        <v>0.59608993269262334</v>
      </c>
      <c r="M437" s="72">
        <f t="shared" si="11"/>
        <v>480</v>
      </c>
      <c r="N437" s="54"/>
    </row>
    <row r="438" spans="3:14" x14ac:dyDescent="0.3">
      <c r="C438" s="50"/>
      <c r="L438" s="53">
        <v>0.95277101968130851</v>
      </c>
      <c r="M438" s="72">
        <f t="shared" si="11"/>
        <v>1000</v>
      </c>
      <c r="N438" s="54"/>
    </row>
    <row r="439" spans="3:14" x14ac:dyDescent="0.3">
      <c r="C439" s="50"/>
      <c r="L439" s="53">
        <v>0.74421617048784072</v>
      </c>
      <c r="M439" s="72">
        <f t="shared" si="11"/>
        <v>1000</v>
      </c>
      <c r="N439" s="54"/>
    </row>
    <row r="440" spans="3:14" x14ac:dyDescent="0.3">
      <c r="C440" s="50"/>
      <c r="L440" s="53">
        <v>0.12054165236902237</v>
      </c>
      <c r="M440" s="72">
        <f t="shared" si="11"/>
        <v>-1040</v>
      </c>
      <c r="N440" s="54"/>
    </row>
    <row r="441" spans="3:14" x14ac:dyDescent="0.3">
      <c r="C441" s="50"/>
      <c r="L441" s="53">
        <v>0.92560292961884338</v>
      </c>
      <c r="M441" s="72">
        <f t="shared" si="11"/>
        <v>1000</v>
      </c>
      <c r="N441" s="54"/>
    </row>
    <row r="442" spans="3:14" x14ac:dyDescent="0.3">
      <c r="C442" s="50"/>
      <c r="L442" s="53">
        <v>0.80418209933418849</v>
      </c>
      <c r="M442" s="72">
        <f t="shared" si="11"/>
        <v>1000</v>
      </c>
      <c r="N442" s="54"/>
    </row>
    <row r="443" spans="3:14" x14ac:dyDescent="0.3">
      <c r="C443" s="50"/>
      <c r="L443" s="53">
        <v>0.65746448409339286</v>
      </c>
      <c r="M443" s="72">
        <f t="shared" si="11"/>
        <v>480</v>
      </c>
      <c r="N443" s="54"/>
    </row>
    <row r="444" spans="3:14" x14ac:dyDescent="0.3">
      <c r="C444" s="50"/>
      <c r="L444" s="53">
        <v>0.43439731069592191</v>
      </c>
      <c r="M444" s="72">
        <f t="shared" si="11"/>
        <v>-540</v>
      </c>
      <c r="N444" s="54"/>
    </row>
    <row r="445" spans="3:14" x14ac:dyDescent="0.3">
      <c r="C445" s="50"/>
      <c r="L445" s="53">
        <v>0.19371272486635605</v>
      </c>
      <c r="M445" s="72">
        <f t="shared" si="11"/>
        <v>-1040</v>
      </c>
      <c r="N445" s="54"/>
    </row>
    <row r="446" spans="3:14" x14ac:dyDescent="0.3">
      <c r="C446" s="50"/>
      <c r="L446" s="53">
        <v>0.14246909012590081</v>
      </c>
      <c r="M446" s="72">
        <f t="shared" si="11"/>
        <v>-1040</v>
      </c>
      <c r="N446" s="54"/>
    </row>
    <row r="447" spans="3:14" x14ac:dyDescent="0.3">
      <c r="C447" s="50"/>
      <c r="L447" s="53">
        <v>0.14152954690112907</v>
      </c>
      <c r="M447" s="72">
        <f t="shared" si="11"/>
        <v>-1040</v>
      </c>
      <c r="N447" s="54"/>
    </row>
    <row r="448" spans="3:14" x14ac:dyDescent="0.3">
      <c r="C448" s="50"/>
      <c r="L448" s="53">
        <v>0.29886967343863213</v>
      </c>
      <c r="M448" s="72">
        <f t="shared" si="11"/>
        <v>-540</v>
      </c>
      <c r="N448" s="54"/>
    </row>
    <row r="449" spans="3:14" x14ac:dyDescent="0.3">
      <c r="C449" s="50"/>
      <c r="L449" s="53">
        <v>0.78655396877066253</v>
      </c>
      <c r="M449" s="72">
        <f t="shared" si="11"/>
        <v>1000</v>
      </c>
      <c r="N449" s="54"/>
    </row>
    <row r="450" spans="3:14" x14ac:dyDescent="0.3">
      <c r="C450" s="50"/>
      <c r="L450" s="53">
        <v>0.95470482530503531</v>
      </c>
      <c r="M450" s="72">
        <f t="shared" si="11"/>
        <v>1000</v>
      </c>
      <c r="N450" s="54"/>
    </row>
    <row r="451" spans="3:14" x14ac:dyDescent="0.3">
      <c r="C451" s="50"/>
      <c r="L451" s="53">
        <v>0.11064475988933953</v>
      </c>
      <c r="M451" s="72">
        <f t="shared" ref="M451:M514" si="12">IF(L451&gt;$D$19,$E$18,IF(L451&gt;$D$20,$E$19,IF(L451&gt;$D$21,$E$20,$E$21)))</f>
        <v>-1040</v>
      </c>
      <c r="N451" s="54"/>
    </row>
    <row r="452" spans="3:14" x14ac:dyDescent="0.3">
      <c r="C452" s="50"/>
      <c r="L452" s="53">
        <v>0.85082372431761411</v>
      </c>
      <c r="M452" s="72">
        <f t="shared" si="12"/>
        <v>1000</v>
      </c>
      <c r="N452" s="54"/>
    </row>
    <row r="453" spans="3:14" x14ac:dyDescent="0.3">
      <c r="C453" s="50"/>
      <c r="L453" s="53">
        <v>0.90472108631338621</v>
      </c>
      <c r="M453" s="72">
        <f t="shared" si="12"/>
        <v>1000</v>
      </c>
      <c r="N453" s="54"/>
    </row>
    <row r="454" spans="3:14" x14ac:dyDescent="0.3">
      <c r="C454" s="50"/>
      <c r="L454" s="53">
        <v>0.65632448066042559</v>
      </c>
      <c r="M454" s="72">
        <f t="shared" si="12"/>
        <v>480</v>
      </c>
      <c r="N454" s="54"/>
    </row>
    <row r="455" spans="3:14" x14ac:dyDescent="0.3">
      <c r="C455" s="50"/>
      <c r="L455" s="53">
        <v>0.99945751969060381</v>
      </c>
      <c r="M455" s="72">
        <f t="shared" si="12"/>
        <v>1000</v>
      </c>
      <c r="N455" s="54"/>
    </row>
    <row r="456" spans="3:14" x14ac:dyDescent="0.3">
      <c r="C456" s="50"/>
      <c r="L456" s="53">
        <v>0.97666889566390314</v>
      </c>
      <c r="M456" s="72">
        <f t="shared" si="12"/>
        <v>1000</v>
      </c>
      <c r="N456" s="54"/>
    </row>
    <row r="457" spans="3:14" x14ac:dyDescent="0.3">
      <c r="C457" s="50"/>
      <c r="L457" s="53">
        <v>8.5826214727377503E-2</v>
      </c>
      <c r="M457" s="72">
        <f t="shared" si="12"/>
        <v>-1040</v>
      </c>
      <c r="N457" s="54"/>
    </row>
    <row r="458" spans="3:14" x14ac:dyDescent="0.3">
      <c r="C458" s="50"/>
      <c r="L458" s="53">
        <v>0.29923281091569442</v>
      </c>
      <c r="M458" s="72">
        <f t="shared" si="12"/>
        <v>-540</v>
      </c>
      <c r="N458" s="54"/>
    </row>
    <row r="459" spans="3:14" x14ac:dyDescent="0.3">
      <c r="C459" s="50"/>
      <c r="L459" s="53">
        <v>0.90756409779541214</v>
      </c>
      <c r="M459" s="72">
        <f t="shared" si="12"/>
        <v>1000</v>
      </c>
      <c r="N459" s="54"/>
    </row>
    <row r="460" spans="3:14" x14ac:dyDescent="0.3">
      <c r="C460" s="50"/>
      <c r="L460" s="53">
        <v>0.51644058364891754</v>
      </c>
      <c r="M460" s="72">
        <f t="shared" si="12"/>
        <v>-540</v>
      </c>
      <c r="N460" s="54"/>
    </row>
    <row r="461" spans="3:14" x14ac:dyDescent="0.3">
      <c r="C461" s="50"/>
      <c r="L461" s="53">
        <v>0.70063823233928169</v>
      </c>
      <c r="M461" s="72">
        <f t="shared" si="12"/>
        <v>480</v>
      </c>
      <c r="N461" s="54"/>
    </row>
    <row r="462" spans="3:14" x14ac:dyDescent="0.3">
      <c r="C462" s="50"/>
      <c r="L462" s="53">
        <v>0.17813039305707956</v>
      </c>
      <c r="M462" s="72">
        <f t="shared" si="12"/>
        <v>-1040</v>
      </c>
      <c r="N462" s="54"/>
    </row>
    <row r="463" spans="3:14" x14ac:dyDescent="0.3">
      <c r="C463" s="50"/>
      <c r="L463" s="53">
        <v>0.26628855750677261</v>
      </c>
      <c r="M463" s="72">
        <f t="shared" si="12"/>
        <v>-540</v>
      </c>
      <c r="N463" s="54"/>
    </row>
    <row r="464" spans="3:14" x14ac:dyDescent="0.3">
      <c r="C464" s="50"/>
      <c r="L464" s="53">
        <v>0.55789364697725452</v>
      </c>
      <c r="M464" s="72">
        <f t="shared" si="12"/>
        <v>480</v>
      </c>
      <c r="N464" s="54"/>
    </row>
    <row r="465" spans="3:14" x14ac:dyDescent="0.3">
      <c r="C465" s="50"/>
      <c r="L465" s="53">
        <v>0.51588870863679825</v>
      </c>
      <c r="M465" s="72">
        <f t="shared" si="12"/>
        <v>-540</v>
      </c>
      <c r="N465" s="54"/>
    </row>
    <row r="466" spans="3:14" x14ac:dyDescent="0.3">
      <c r="C466" s="50"/>
      <c r="L466" s="53">
        <v>0.11477397250056853</v>
      </c>
      <c r="M466" s="72">
        <f t="shared" si="12"/>
        <v>-1040</v>
      </c>
      <c r="N466" s="54"/>
    </row>
    <row r="467" spans="3:14" x14ac:dyDescent="0.3">
      <c r="C467" s="50"/>
      <c r="L467" s="53">
        <v>0.40023338353463522</v>
      </c>
      <c r="M467" s="72">
        <f t="shared" si="12"/>
        <v>-540</v>
      </c>
      <c r="N467" s="54"/>
    </row>
    <row r="468" spans="3:14" x14ac:dyDescent="0.3">
      <c r="C468" s="50"/>
      <c r="L468" s="53">
        <v>8.6073797845415911E-2</v>
      </c>
      <c r="M468" s="72">
        <f t="shared" si="12"/>
        <v>-1040</v>
      </c>
      <c r="N468" s="54"/>
    </row>
    <row r="469" spans="3:14" x14ac:dyDescent="0.3">
      <c r="C469" s="50"/>
      <c r="L469" s="53">
        <v>7.4920270060626293E-2</v>
      </c>
      <c r="M469" s="72">
        <f t="shared" si="12"/>
        <v>-1040</v>
      </c>
      <c r="N469" s="54"/>
    </row>
    <row r="470" spans="3:14" x14ac:dyDescent="0.3">
      <c r="C470" s="50"/>
      <c r="L470" s="53">
        <v>0.9834642603268523</v>
      </c>
      <c r="M470" s="72">
        <f t="shared" si="12"/>
        <v>1000</v>
      </c>
      <c r="N470" s="54"/>
    </row>
    <row r="471" spans="3:14" x14ac:dyDescent="0.3">
      <c r="C471" s="50"/>
      <c r="L471" s="53">
        <v>0.7620841123911527</v>
      </c>
      <c r="M471" s="72">
        <f t="shared" si="12"/>
        <v>1000</v>
      </c>
      <c r="N471" s="54"/>
    </row>
    <row r="472" spans="3:14" x14ac:dyDescent="0.3">
      <c r="C472" s="50"/>
      <c r="L472" s="53">
        <v>0.15820820140106084</v>
      </c>
      <c r="M472" s="72">
        <f t="shared" si="12"/>
        <v>-1040</v>
      </c>
      <c r="N472" s="54"/>
    </row>
    <row r="473" spans="3:14" x14ac:dyDescent="0.3">
      <c r="C473" s="50"/>
      <c r="L473" s="53">
        <v>0.37324459127883924</v>
      </c>
      <c r="M473" s="72">
        <f t="shared" si="12"/>
        <v>-540</v>
      </c>
      <c r="N473" s="54"/>
    </row>
    <row r="474" spans="3:14" x14ac:dyDescent="0.3">
      <c r="C474" s="50"/>
      <c r="L474" s="53">
        <v>3.6342525842803619E-2</v>
      </c>
      <c r="M474" s="72">
        <f t="shared" si="12"/>
        <v>-1040</v>
      </c>
      <c r="N474" s="54"/>
    </row>
    <row r="475" spans="3:14" x14ac:dyDescent="0.3">
      <c r="C475" s="50"/>
      <c r="L475" s="53">
        <v>6.8937486142041204E-2</v>
      </c>
      <c r="M475" s="72">
        <f t="shared" si="12"/>
        <v>-1040</v>
      </c>
      <c r="N475" s="54"/>
    </row>
    <row r="476" spans="3:14" x14ac:dyDescent="0.3">
      <c r="C476" s="50"/>
      <c r="L476" s="53">
        <v>0.18502183871299327</v>
      </c>
      <c r="M476" s="72">
        <f t="shared" si="12"/>
        <v>-1040</v>
      </c>
      <c r="N476" s="54"/>
    </row>
    <row r="477" spans="3:14" x14ac:dyDescent="0.3">
      <c r="C477" s="50"/>
      <c r="L477" s="53">
        <v>0.92836338279727981</v>
      </c>
      <c r="M477" s="72">
        <f t="shared" si="12"/>
        <v>1000</v>
      </c>
      <c r="N477" s="54"/>
    </row>
    <row r="478" spans="3:14" x14ac:dyDescent="0.3">
      <c r="C478" s="50"/>
      <c r="L478" s="53">
        <v>0.15704172206011713</v>
      </c>
      <c r="M478" s="72">
        <f t="shared" si="12"/>
        <v>-1040</v>
      </c>
      <c r="N478" s="54"/>
    </row>
    <row r="479" spans="3:14" x14ac:dyDescent="0.3">
      <c r="C479" s="50"/>
      <c r="L479" s="53">
        <v>0.84529414577575201</v>
      </c>
      <c r="M479" s="72">
        <f t="shared" si="12"/>
        <v>1000</v>
      </c>
      <c r="N479" s="54"/>
    </row>
    <row r="480" spans="3:14" x14ac:dyDescent="0.3">
      <c r="C480" s="50"/>
      <c r="L480" s="53">
        <v>0.96598186431550259</v>
      </c>
      <c r="M480" s="72">
        <f t="shared" si="12"/>
        <v>1000</v>
      </c>
      <c r="N480" s="54"/>
    </row>
    <row r="481" spans="3:14" x14ac:dyDescent="0.3">
      <c r="C481" s="50"/>
      <c r="L481" s="53">
        <v>0.74204306752719995</v>
      </c>
      <c r="M481" s="72">
        <f t="shared" si="12"/>
        <v>1000</v>
      </c>
      <c r="N481" s="54"/>
    </row>
    <row r="482" spans="3:14" x14ac:dyDescent="0.3">
      <c r="C482" s="50"/>
      <c r="L482" s="53">
        <v>0.88159941002214592</v>
      </c>
      <c r="M482" s="72">
        <f t="shared" si="12"/>
        <v>1000</v>
      </c>
      <c r="N482" s="54"/>
    </row>
    <row r="483" spans="3:14" x14ac:dyDescent="0.3">
      <c r="C483" s="50"/>
      <c r="L483" s="53">
        <v>7.5132330522464263E-2</v>
      </c>
      <c r="M483" s="72">
        <f t="shared" si="12"/>
        <v>-1040</v>
      </c>
      <c r="N483" s="54"/>
    </row>
    <row r="484" spans="3:14" x14ac:dyDescent="0.3">
      <c r="C484" s="50"/>
      <c r="L484" s="53">
        <v>0.92893302329514804</v>
      </c>
      <c r="M484" s="72">
        <f t="shared" si="12"/>
        <v>1000</v>
      </c>
      <c r="N484" s="54"/>
    </row>
    <row r="485" spans="3:14" x14ac:dyDescent="0.3">
      <c r="C485" s="50"/>
      <c r="L485" s="53">
        <v>0.72518598891371011</v>
      </c>
      <c r="M485" s="72">
        <f t="shared" si="12"/>
        <v>480</v>
      </c>
      <c r="N485" s="54"/>
    </row>
    <row r="486" spans="3:14" x14ac:dyDescent="0.3">
      <c r="C486" s="50"/>
      <c r="L486" s="53">
        <v>0.45566666039971404</v>
      </c>
      <c r="M486" s="72">
        <f t="shared" si="12"/>
        <v>-540</v>
      </c>
      <c r="N486" s="54"/>
    </row>
    <row r="487" spans="3:14" x14ac:dyDescent="0.3">
      <c r="C487" s="50"/>
      <c r="L487" s="53">
        <v>0.33524637546678338</v>
      </c>
      <c r="M487" s="72">
        <f t="shared" si="12"/>
        <v>-540</v>
      </c>
      <c r="N487" s="54"/>
    </row>
    <row r="488" spans="3:14" x14ac:dyDescent="0.3">
      <c r="C488" s="50"/>
      <c r="L488" s="53">
        <v>0.81595590838525101</v>
      </c>
      <c r="M488" s="72">
        <f t="shared" si="12"/>
        <v>1000</v>
      </c>
      <c r="N488" s="54"/>
    </row>
    <row r="489" spans="3:14" x14ac:dyDescent="0.3">
      <c r="C489" s="50"/>
      <c r="L489" s="53">
        <v>0.98606480303639732</v>
      </c>
      <c r="M489" s="72">
        <f t="shared" si="12"/>
        <v>1000</v>
      </c>
      <c r="N489" s="54"/>
    </row>
    <row r="490" spans="3:14" x14ac:dyDescent="0.3">
      <c r="C490" s="50"/>
      <c r="L490" s="53">
        <v>0.25672768872650986</v>
      </c>
      <c r="M490" s="72">
        <f t="shared" si="12"/>
        <v>-540</v>
      </c>
      <c r="N490" s="54"/>
    </row>
    <row r="491" spans="3:14" x14ac:dyDescent="0.3">
      <c r="C491" s="50"/>
      <c r="L491" s="53">
        <v>0.46486157965327879</v>
      </c>
      <c r="M491" s="72">
        <f t="shared" si="12"/>
        <v>-540</v>
      </c>
      <c r="N491" s="54"/>
    </row>
    <row r="492" spans="3:14" x14ac:dyDescent="0.3">
      <c r="C492" s="50"/>
      <c r="L492" s="53">
        <v>0.59524075311646163</v>
      </c>
      <c r="M492" s="72">
        <f t="shared" si="12"/>
        <v>480</v>
      </c>
      <c r="N492" s="54"/>
    </row>
    <row r="493" spans="3:14" x14ac:dyDescent="0.3">
      <c r="C493" s="50"/>
      <c r="L493" s="53">
        <v>0.65863523445243033</v>
      </c>
      <c r="M493" s="72">
        <f t="shared" si="12"/>
        <v>480</v>
      </c>
      <c r="N493" s="54"/>
    </row>
    <row r="494" spans="3:14" x14ac:dyDescent="0.3">
      <c r="C494" s="50"/>
      <c r="L494" s="53">
        <v>0.92405673537967803</v>
      </c>
      <c r="M494" s="72">
        <f t="shared" si="12"/>
        <v>1000</v>
      </c>
      <c r="N494" s="54"/>
    </row>
    <row r="495" spans="3:14" x14ac:dyDescent="0.3">
      <c r="C495" s="50"/>
      <c r="L495" s="53">
        <v>0.66578946482201662</v>
      </c>
      <c r="M495" s="72">
        <f t="shared" si="12"/>
        <v>480</v>
      </c>
      <c r="N495" s="54"/>
    </row>
    <row r="496" spans="3:14" x14ac:dyDescent="0.3">
      <c r="C496" s="50"/>
      <c r="L496" s="53">
        <v>7.0240414988972488E-2</v>
      </c>
      <c r="M496" s="72">
        <f t="shared" si="12"/>
        <v>-1040</v>
      </c>
      <c r="N496" s="54"/>
    </row>
    <row r="497" spans="3:14" x14ac:dyDescent="0.3">
      <c r="C497" s="50"/>
      <c r="L497" s="53">
        <v>0.86101136279295332</v>
      </c>
      <c r="M497" s="72">
        <f t="shared" si="12"/>
        <v>1000</v>
      </c>
      <c r="N497" s="54"/>
    </row>
    <row r="498" spans="3:14" x14ac:dyDescent="0.3">
      <c r="C498" s="50"/>
      <c r="L498" s="53">
        <v>0.43223714583933659</v>
      </c>
      <c r="M498" s="72">
        <f t="shared" si="12"/>
        <v>-540</v>
      </c>
      <c r="N498" s="54"/>
    </row>
    <row r="499" spans="3:14" x14ac:dyDescent="0.3">
      <c r="C499" s="50"/>
      <c r="L499" s="53">
        <v>0.10910669272677498</v>
      </c>
      <c r="M499" s="72">
        <f t="shared" si="12"/>
        <v>-1040</v>
      </c>
      <c r="N499" s="54"/>
    </row>
    <row r="500" spans="3:14" x14ac:dyDescent="0.3">
      <c r="C500" s="50"/>
      <c r="L500" s="53">
        <v>0.66597695110903488</v>
      </c>
      <c r="M500" s="72">
        <f t="shared" si="12"/>
        <v>480</v>
      </c>
      <c r="N500" s="54"/>
    </row>
    <row r="501" spans="3:14" x14ac:dyDescent="0.3">
      <c r="C501" s="50"/>
      <c r="L501" s="53">
        <v>0.73547444686340735</v>
      </c>
      <c r="M501" s="72">
        <f t="shared" si="12"/>
        <v>480</v>
      </c>
      <c r="N501" s="54"/>
    </row>
    <row r="502" spans="3:14" x14ac:dyDescent="0.3">
      <c r="C502" s="50"/>
      <c r="L502" s="53">
        <v>0.43166870177294003</v>
      </c>
      <c r="M502" s="72">
        <f t="shared" si="12"/>
        <v>-540</v>
      </c>
      <c r="N502" s="54"/>
    </row>
    <row r="503" spans="3:14" x14ac:dyDescent="0.3">
      <c r="C503" s="50"/>
      <c r="L503" s="53">
        <v>0.92669988167424433</v>
      </c>
      <c r="M503" s="72">
        <f t="shared" si="12"/>
        <v>1000</v>
      </c>
      <c r="N503" s="54"/>
    </row>
    <row r="504" spans="3:14" x14ac:dyDescent="0.3">
      <c r="C504" s="50"/>
      <c r="L504" s="53">
        <v>0.38357318370233906</v>
      </c>
      <c r="M504" s="72">
        <f t="shared" si="12"/>
        <v>-540</v>
      </c>
      <c r="N504" s="54"/>
    </row>
    <row r="505" spans="3:14" x14ac:dyDescent="0.3">
      <c r="C505" s="50"/>
      <c r="L505" s="53">
        <v>4.2973867660283216E-2</v>
      </c>
      <c r="M505" s="72">
        <f t="shared" si="12"/>
        <v>-1040</v>
      </c>
      <c r="N505" s="54"/>
    </row>
    <row r="506" spans="3:14" x14ac:dyDescent="0.3">
      <c r="C506" s="50"/>
      <c r="L506" s="53">
        <v>0.54291549224503355</v>
      </c>
      <c r="M506" s="72">
        <f t="shared" si="12"/>
        <v>480</v>
      </c>
      <c r="N506" s="54"/>
    </row>
    <row r="507" spans="3:14" x14ac:dyDescent="0.3">
      <c r="C507" s="50"/>
      <c r="L507" s="53">
        <v>0.36275466756347474</v>
      </c>
      <c r="M507" s="72">
        <f t="shared" si="12"/>
        <v>-540</v>
      </c>
      <c r="N507" s="54"/>
    </row>
    <row r="508" spans="3:14" x14ac:dyDescent="0.3">
      <c r="C508" s="50"/>
      <c r="L508" s="53">
        <v>0.90258584161849931</v>
      </c>
      <c r="M508" s="72">
        <f t="shared" si="12"/>
        <v>1000</v>
      </c>
      <c r="N508" s="54"/>
    </row>
    <row r="509" spans="3:14" x14ac:dyDescent="0.3">
      <c r="C509" s="50"/>
      <c r="L509" s="53">
        <v>0.77924300572868832</v>
      </c>
      <c r="M509" s="72">
        <f t="shared" si="12"/>
        <v>1000</v>
      </c>
      <c r="N509" s="54"/>
    </row>
    <row r="510" spans="3:14" x14ac:dyDescent="0.3">
      <c r="C510" s="50"/>
      <c r="L510" s="53">
        <v>0.71108186692370834</v>
      </c>
      <c r="M510" s="72">
        <f t="shared" si="12"/>
        <v>480</v>
      </c>
      <c r="N510" s="54"/>
    </row>
    <row r="511" spans="3:14" x14ac:dyDescent="0.3">
      <c r="C511" s="50"/>
      <c r="L511" s="53">
        <v>1.1643844708780993E-2</v>
      </c>
      <c r="M511" s="72">
        <f t="shared" si="12"/>
        <v>-1040</v>
      </c>
      <c r="N511" s="54"/>
    </row>
    <row r="512" spans="3:14" x14ac:dyDescent="0.3">
      <c r="C512" s="50"/>
      <c r="L512" s="53">
        <v>4.1699752367407084E-2</v>
      </c>
      <c r="M512" s="72">
        <f t="shared" si="12"/>
        <v>-1040</v>
      </c>
      <c r="N512" s="54"/>
    </row>
    <row r="513" spans="3:14" x14ac:dyDescent="0.3">
      <c r="C513" s="50"/>
      <c r="L513" s="53">
        <v>0.79746162780730334</v>
      </c>
      <c r="M513" s="72">
        <f t="shared" si="12"/>
        <v>1000</v>
      </c>
      <c r="N513" s="54"/>
    </row>
    <row r="514" spans="3:14" x14ac:dyDescent="0.3">
      <c r="C514" s="50"/>
      <c r="L514" s="53">
        <v>0.68754115862865595</v>
      </c>
      <c r="M514" s="72">
        <f t="shared" si="12"/>
        <v>480</v>
      </c>
      <c r="N514" s="54"/>
    </row>
    <row r="515" spans="3:14" x14ac:dyDescent="0.3">
      <c r="C515" s="50"/>
      <c r="L515" s="53">
        <v>0.83101391341990272</v>
      </c>
      <c r="M515" s="72">
        <f t="shared" ref="M515:M578" si="13">IF(L515&gt;$D$19,$E$18,IF(L515&gt;$D$20,$E$19,IF(L515&gt;$D$21,$E$20,$E$21)))</f>
        <v>1000</v>
      </c>
      <c r="N515" s="54"/>
    </row>
    <row r="516" spans="3:14" x14ac:dyDescent="0.3">
      <c r="C516" s="50"/>
      <c r="L516" s="53">
        <v>0.41414911545211863</v>
      </c>
      <c r="M516" s="72">
        <f t="shared" si="13"/>
        <v>-540</v>
      </c>
      <c r="N516" s="54"/>
    </row>
    <row r="517" spans="3:14" x14ac:dyDescent="0.3">
      <c r="C517" s="50"/>
      <c r="L517" s="53">
        <v>7.9882997066068606E-2</v>
      </c>
      <c r="M517" s="72">
        <f t="shared" si="13"/>
        <v>-1040</v>
      </c>
      <c r="N517" s="54"/>
    </row>
    <row r="518" spans="3:14" x14ac:dyDescent="0.3">
      <c r="C518" s="50"/>
      <c r="L518" s="53">
        <v>0.24344466386855257</v>
      </c>
      <c r="M518" s="72">
        <f t="shared" si="13"/>
        <v>-540</v>
      </c>
      <c r="N518" s="54"/>
    </row>
    <row r="519" spans="3:14" x14ac:dyDescent="0.3">
      <c r="C519" s="50"/>
      <c r="L519" s="53">
        <v>0.42875067511693343</v>
      </c>
      <c r="M519" s="72">
        <f t="shared" si="13"/>
        <v>-540</v>
      </c>
      <c r="N519" s="54"/>
    </row>
    <row r="520" spans="3:14" x14ac:dyDescent="0.3">
      <c r="C520" s="50"/>
      <c r="L520" s="53">
        <v>0.60163826341690241</v>
      </c>
      <c r="M520" s="72">
        <f t="shared" si="13"/>
        <v>480</v>
      </c>
      <c r="N520" s="54"/>
    </row>
    <row r="521" spans="3:14" x14ac:dyDescent="0.3">
      <c r="C521" s="50"/>
      <c r="L521" s="53">
        <v>0.74295130814614418</v>
      </c>
      <c r="M521" s="72">
        <f t="shared" si="13"/>
        <v>1000</v>
      </c>
      <c r="N521" s="54"/>
    </row>
    <row r="522" spans="3:14" x14ac:dyDescent="0.3">
      <c r="C522" s="50"/>
      <c r="L522" s="53">
        <v>0.26649003524155346</v>
      </c>
      <c r="M522" s="72">
        <f t="shared" si="13"/>
        <v>-540</v>
      </c>
      <c r="N522" s="54"/>
    </row>
    <row r="523" spans="3:14" x14ac:dyDescent="0.3">
      <c r="C523" s="50"/>
      <c r="L523" s="53">
        <v>0.96590302556509033</v>
      </c>
      <c r="M523" s="72">
        <f t="shared" si="13"/>
        <v>1000</v>
      </c>
      <c r="N523" s="54"/>
    </row>
    <row r="524" spans="3:14" x14ac:dyDescent="0.3">
      <c r="C524" s="50"/>
      <c r="L524" s="53">
        <v>0.81994528439527115</v>
      </c>
      <c r="M524" s="72">
        <f t="shared" si="13"/>
        <v>1000</v>
      </c>
      <c r="N524" s="54"/>
    </row>
    <row r="525" spans="3:14" x14ac:dyDescent="0.3">
      <c r="C525" s="50"/>
      <c r="L525" s="53">
        <v>0.23723724788566536</v>
      </c>
      <c r="M525" s="72">
        <f t="shared" si="13"/>
        <v>-540</v>
      </c>
      <c r="N525" s="54"/>
    </row>
    <row r="526" spans="3:14" x14ac:dyDescent="0.3">
      <c r="C526" s="50"/>
      <c r="L526" s="53">
        <v>0.43811140116263503</v>
      </c>
      <c r="M526" s="72">
        <f t="shared" si="13"/>
        <v>-540</v>
      </c>
      <c r="N526" s="54"/>
    </row>
    <row r="527" spans="3:14" x14ac:dyDescent="0.3">
      <c r="C527" s="50"/>
      <c r="L527" s="53">
        <v>0.72897093368816857</v>
      </c>
      <c r="M527" s="72">
        <f t="shared" si="13"/>
        <v>480</v>
      </c>
      <c r="N527" s="54"/>
    </row>
    <row r="528" spans="3:14" x14ac:dyDescent="0.3">
      <c r="C528" s="50"/>
      <c r="L528" s="53">
        <v>0.76271124343890428</v>
      </c>
      <c r="M528" s="72">
        <f t="shared" si="13"/>
        <v>1000</v>
      </c>
      <c r="N528" s="54"/>
    </row>
    <row r="529" spans="3:14" x14ac:dyDescent="0.3">
      <c r="C529" s="50"/>
      <c r="L529" s="53">
        <v>0.53335442329140426</v>
      </c>
      <c r="M529" s="72">
        <f t="shared" si="13"/>
        <v>480</v>
      </c>
      <c r="N529" s="54"/>
    </row>
    <row r="530" spans="3:14" x14ac:dyDescent="0.3">
      <c r="C530" s="50"/>
      <c r="L530" s="53">
        <v>6.4821597053478786E-2</v>
      </c>
      <c r="M530" s="72">
        <f t="shared" si="13"/>
        <v>-1040</v>
      </c>
      <c r="N530" s="54"/>
    </row>
    <row r="531" spans="3:14" x14ac:dyDescent="0.3">
      <c r="C531" s="50"/>
      <c r="L531" s="53">
        <v>0.41663613481896866</v>
      </c>
      <c r="M531" s="72">
        <f t="shared" si="13"/>
        <v>-540</v>
      </c>
      <c r="N531" s="54"/>
    </row>
    <row r="532" spans="3:14" x14ac:dyDescent="0.3">
      <c r="C532" s="50"/>
      <c r="L532" s="53">
        <v>0.33964526467361933</v>
      </c>
      <c r="M532" s="72">
        <f t="shared" si="13"/>
        <v>-540</v>
      </c>
      <c r="N532" s="54"/>
    </row>
    <row r="533" spans="3:14" x14ac:dyDescent="0.3">
      <c r="C533" s="50"/>
      <c r="L533" s="53">
        <v>0.74788639104805688</v>
      </c>
      <c r="M533" s="72">
        <f t="shared" si="13"/>
        <v>1000</v>
      </c>
      <c r="N533" s="54"/>
    </row>
    <row r="534" spans="3:14" x14ac:dyDescent="0.3">
      <c r="C534" s="50"/>
      <c r="L534" s="53">
        <v>0.50825272143213707</v>
      </c>
      <c r="M534" s="72">
        <f t="shared" si="13"/>
        <v>-540</v>
      </c>
      <c r="N534" s="54"/>
    </row>
    <row r="535" spans="3:14" x14ac:dyDescent="0.3">
      <c r="C535" s="50"/>
      <c r="L535" s="53">
        <v>0.75304443977281976</v>
      </c>
      <c r="M535" s="72">
        <f t="shared" si="13"/>
        <v>1000</v>
      </c>
      <c r="N535" s="54"/>
    </row>
    <row r="536" spans="3:14" x14ac:dyDescent="0.3">
      <c r="C536" s="50"/>
      <c r="L536" s="53">
        <v>0.59230619064957013</v>
      </c>
      <c r="M536" s="72">
        <f t="shared" si="13"/>
        <v>480</v>
      </c>
      <c r="N536" s="54"/>
    </row>
    <row r="537" spans="3:14" x14ac:dyDescent="0.3">
      <c r="C537" s="50"/>
      <c r="L537" s="53">
        <v>0.26730374974976046</v>
      </c>
      <c r="M537" s="72">
        <f t="shared" si="13"/>
        <v>-540</v>
      </c>
      <c r="N537" s="54"/>
    </row>
    <row r="538" spans="3:14" x14ac:dyDescent="0.3">
      <c r="C538" s="50"/>
      <c r="L538" s="53">
        <v>0.15378321019847108</v>
      </c>
      <c r="M538" s="72">
        <f t="shared" si="13"/>
        <v>-1040</v>
      </c>
      <c r="N538" s="54"/>
    </row>
    <row r="539" spans="3:14" x14ac:dyDescent="0.3">
      <c r="C539" s="50"/>
      <c r="L539" s="53">
        <v>0.73974040310520783</v>
      </c>
      <c r="M539" s="72">
        <f t="shared" si="13"/>
        <v>480</v>
      </c>
      <c r="N539" s="54"/>
    </row>
    <row r="540" spans="3:14" x14ac:dyDescent="0.3">
      <c r="C540" s="50"/>
      <c r="L540" s="53">
        <v>0.28551465440368562</v>
      </c>
      <c r="M540" s="72">
        <f t="shared" si="13"/>
        <v>-540</v>
      </c>
      <c r="N540" s="54"/>
    </row>
    <row r="541" spans="3:14" x14ac:dyDescent="0.3">
      <c r="C541" s="50"/>
      <c r="L541" s="53">
        <v>0.32950384711165015</v>
      </c>
      <c r="M541" s="72">
        <f t="shared" si="13"/>
        <v>-540</v>
      </c>
      <c r="N541" s="54"/>
    </row>
    <row r="542" spans="3:14" x14ac:dyDescent="0.3">
      <c r="C542" s="50"/>
      <c r="L542" s="53">
        <v>0.42131208796552599</v>
      </c>
      <c r="M542" s="72">
        <f t="shared" si="13"/>
        <v>-540</v>
      </c>
      <c r="N542" s="54"/>
    </row>
    <row r="543" spans="3:14" x14ac:dyDescent="0.3">
      <c r="C543" s="50"/>
      <c r="L543" s="53">
        <v>0.87481848127266981</v>
      </c>
      <c r="M543" s="72">
        <f t="shared" si="13"/>
        <v>1000</v>
      </c>
      <c r="N543" s="54"/>
    </row>
    <row r="544" spans="3:14" x14ac:dyDescent="0.3">
      <c r="C544" s="50"/>
      <c r="L544" s="53">
        <v>0.2941213695217767</v>
      </c>
      <c r="M544" s="72">
        <f t="shared" si="13"/>
        <v>-540</v>
      </c>
      <c r="N544" s="54"/>
    </row>
    <row r="545" spans="3:14" x14ac:dyDescent="0.3">
      <c r="C545" s="50"/>
      <c r="L545" s="53">
        <v>0.6858361334503511</v>
      </c>
      <c r="M545" s="72">
        <f t="shared" si="13"/>
        <v>480</v>
      </c>
      <c r="N545" s="54"/>
    </row>
    <row r="546" spans="3:14" x14ac:dyDescent="0.3">
      <c r="C546" s="50"/>
      <c r="L546" s="53">
        <v>0.20662693708072155</v>
      </c>
      <c r="M546" s="72">
        <f t="shared" si="13"/>
        <v>-1040</v>
      </c>
      <c r="N546" s="54"/>
    </row>
    <row r="547" spans="3:14" x14ac:dyDescent="0.3">
      <c r="C547" s="50"/>
      <c r="L547" s="53">
        <v>0.48416677077468551</v>
      </c>
      <c r="M547" s="72">
        <f t="shared" si="13"/>
        <v>-540</v>
      </c>
      <c r="N547" s="54"/>
    </row>
    <row r="548" spans="3:14" x14ac:dyDescent="0.3">
      <c r="C548" s="50"/>
      <c r="L548" s="53">
        <v>0.34533370275707087</v>
      </c>
      <c r="M548" s="72">
        <f t="shared" si="13"/>
        <v>-540</v>
      </c>
      <c r="N548" s="54"/>
    </row>
    <row r="549" spans="3:14" x14ac:dyDescent="0.3">
      <c r="C549" s="50"/>
      <c r="L549" s="53">
        <v>0.16730681616964915</v>
      </c>
      <c r="M549" s="72">
        <f t="shared" si="13"/>
        <v>-1040</v>
      </c>
      <c r="N549" s="54"/>
    </row>
    <row r="550" spans="3:14" x14ac:dyDescent="0.3">
      <c r="C550" s="50"/>
      <c r="L550" s="53">
        <v>0.58290092837722729</v>
      </c>
      <c r="M550" s="72">
        <f t="shared" si="13"/>
        <v>480</v>
      </c>
      <c r="N550" s="54"/>
    </row>
    <row r="551" spans="3:14" x14ac:dyDescent="0.3">
      <c r="C551" s="50"/>
      <c r="L551" s="53">
        <v>0.92292937050934232</v>
      </c>
      <c r="M551" s="72">
        <f t="shared" si="13"/>
        <v>1000</v>
      </c>
      <c r="N551" s="54"/>
    </row>
    <row r="552" spans="3:14" x14ac:dyDescent="0.3">
      <c r="C552" s="50"/>
      <c r="L552" s="53">
        <v>0.28281137849079541</v>
      </c>
      <c r="M552" s="72">
        <f t="shared" si="13"/>
        <v>-540</v>
      </c>
      <c r="N552" s="54"/>
    </row>
    <row r="553" spans="3:14" x14ac:dyDescent="0.3">
      <c r="C553" s="50"/>
      <c r="L553" s="53">
        <v>0.81976423482308935</v>
      </c>
      <c r="M553" s="72">
        <f t="shared" si="13"/>
        <v>1000</v>
      </c>
      <c r="N553" s="54"/>
    </row>
    <row r="554" spans="3:14" x14ac:dyDescent="0.3">
      <c r="C554" s="50"/>
      <c r="L554" s="53">
        <v>0.87300980754110502</v>
      </c>
      <c r="M554" s="72">
        <f t="shared" si="13"/>
        <v>1000</v>
      </c>
      <c r="N554" s="54"/>
    </row>
    <row r="555" spans="3:14" x14ac:dyDescent="0.3">
      <c r="C555" s="50"/>
      <c r="L555" s="53">
        <v>0.32948384192950653</v>
      </c>
      <c r="M555" s="72">
        <f t="shared" si="13"/>
        <v>-540</v>
      </c>
      <c r="N555" s="54"/>
    </row>
    <row r="556" spans="3:14" x14ac:dyDescent="0.3">
      <c r="C556" s="50"/>
      <c r="L556" s="53">
        <v>0.88053875355062772</v>
      </c>
      <c r="M556" s="72">
        <f t="shared" si="13"/>
        <v>1000</v>
      </c>
      <c r="N556" s="54"/>
    </row>
    <row r="557" spans="3:14" x14ac:dyDescent="0.3">
      <c r="C557" s="50"/>
      <c r="L557" s="53">
        <v>0.24672017994991724</v>
      </c>
      <c r="M557" s="72">
        <f t="shared" si="13"/>
        <v>-540</v>
      </c>
      <c r="N557" s="54"/>
    </row>
    <row r="558" spans="3:14" x14ac:dyDescent="0.3">
      <c r="C558" s="50"/>
      <c r="L558" s="53">
        <v>0.38318486096045024</v>
      </c>
      <c r="M558" s="72">
        <f t="shared" si="13"/>
        <v>-540</v>
      </c>
      <c r="N558" s="54"/>
    </row>
    <row r="559" spans="3:14" x14ac:dyDescent="0.3">
      <c r="C559" s="50"/>
      <c r="L559" s="53">
        <v>0.45779253094169092</v>
      </c>
      <c r="M559" s="72">
        <f t="shared" si="13"/>
        <v>-540</v>
      </c>
      <c r="N559" s="54"/>
    </row>
    <row r="560" spans="3:14" x14ac:dyDescent="0.3">
      <c r="C560" s="50"/>
      <c r="L560" s="53">
        <v>0.58551071135310295</v>
      </c>
      <c r="M560" s="72">
        <f t="shared" si="13"/>
        <v>480</v>
      </c>
      <c r="N560" s="54"/>
    </row>
    <row r="561" spans="3:14" x14ac:dyDescent="0.3">
      <c r="C561" s="50"/>
      <c r="L561" s="53">
        <v>0.59682575479092392</v>
      </c>
      <c r="M561" s="72">
        <f t="shared" si="13"/>
        <v>480</v>
      </c>
      <c r="N561" s="54"/>
    </row>
    <row r="562" spans="3:14" x14ac:dyDescent="0.3">
      <c r="C562" s="50"/>
      <c r="L562" s="53">
        <v>0.9536185457827242</v>
      </c>
      <c r="M562" s="72">
        <f t="shared" si="13"/>
        <v>1000</v>
      </c>
      <c r="N562" s="54"/>
    </row>
    <row r="563" spans="3:14" x14ac:dyDescent="0.3">
      <c r="C563" s="50"/>
      <c r="L563" s="53">
        <v>0.67057046384312791</v>
      </c>
      <c r="M563" s="72">
        <f t="shared" si="13"/>
        <v>480</v>
      </c>
      <c r="N563" s="54"/>
    </row>
    <row r="564" spans="3:14" x14ac:dyDescent="0.3">
      <c r="C564" s="50"/>
      <c r="L564" s="53">
        <v>0.60018297763778972</v>
      </c>
      <c r="M564" s="72">
        <f t="shared" si="13"/>
        <v>480</v>
      </c>
      <c r="N564" s="54"/>
    </row>
    <row r="565" spans="3:14" x14ac:dyDescent="0.3">
      <c r="C565" s="50"/>
      <c r="L565" s="53">
        <v>8.4045331060241923E-2</v>
      </c>
      <c r="M565" s="72">
        <f t="shared" si="13"/>
        <v>-1040</v>
      </c>
      <c r="N565" s="54"/>
    </row>
    <row r="566" spans="3:14" x14ac:dyDescent="0.3">
      <c r="C566" s="50"/>
      <c r="L566" s="53">
        <v>0.15854857979820647</v>
      </c>
      <c r="M566" s="72">
        <f t="shared" si="13"/>
        <v>-1040</v>
      </c>
      <c r="N566" s="54"/>
    </row>
    <row r="567" spans="3:14" x14ac:dyDescent="0.3">
      <c r="C567" s="50"/>
      <c r="L567" s="53">
        <v>0.73411679850365663</v>
      </c>
      <c r="M567" s="72">
        <f t="shared" si="13"/>
        <v>480</v>
      </c>
      <c r="N567" s="54"/>
    </row>
    <row r="568" spans="3:14" x14ac:dyDescent="0.3">
      <c r="C568" s="50"/>
      <c r="L568" s="53">
        <v>0.60992808879056837</v>
      </c>
      <c r="M568" s="72">
        <f t="shared" si="13"/>
        <v>480</v>
      </c>
      <c r="N568" s="54"/>
    </row>
    <row r="569" spans="3:14" x14ac:dyDescent="0.3">
      <c r="C569" s="50"/>
      <c r="L569" s="53">
        <v>0.3942914914581559</v>
      </c>
      <c r="M569" s="72">
        <f t="shared" si="13"/>
        <v>-540</v>
      </c>
      <c r="N569" s="54"/>
    </row>
    <row r="570" spans="3:14" x14ac:dyDescent="0.3">
      <c r="C570" s="50"/>
      <c r="L570" s="53">
        <v>0.80135993218563584</v>
      </c>
      <c r="M570" s="72">
        <f t="shared" si="13"/>
        <v>1000</v>
      </c>
      <c r="N570" s="54"/>
    </row>
    <row r="571" spans="3:14" x14ac:dyDescent="0.3">
      <c r="C571" s="50"/>
      <c r="L571" s="53">
        <v>0.66199599219062089</v>
      </c>
      <c r="M571" s="72">
        <f t="shared" si="13"/>
        <v>480</v>
      </c>
      <c r="N571" s="54"/>
    </row>
    <row r="572" spans="3:14" x14ac:dyDescent="0.3">
      <c r="C572" s="50"/>
      <c r="L572" s="53">
        <v>0.7879661742674211</v>
      </c>
      <c r="M572" s="72">
        <f t="shared" si="13"/>
        <v>1000</v>
      </c>
      <c r="N572" s="54"/>
    </row>
    <row r="573" spans="3:14" x14ac:dyDescent="0.3">
      <c r="C573" s="50"/>
      <c r="L573" s="53">
        <v>0.17704439120672999</v>
      </c>
      <c r="M573" s="72">
        <f t="shared" si="13"/>
        <v>-1040</v>
      </c>
      <c r="N573" s="54"/>
    </row>
    <row r="574" spans="3:14" x14ac:dyDescent="0.3">
      <c r="C574" s="50"/>
      <c r="L574" s="53">
        <v>8.6170583618031205E-2</v>
      </c>
      <c r="M574" s="72">
        <f t="shared" si="13"/>
        <v>-1040</v>
      </c>
      <c r="N574" s="54"/>
    </row>
    <row r="575" spans="3:14" x14ac:dyDescent="0.3">
      <c r="C575" s="50"/>
      <c r="L575" s="53">
        <v>0.88281070158315311</v>
      </c>
      <c r="M575" s="72">
        <f t="shared" si="13"/>
        <v>1000</v>
      </c>
      <c r="N575" s="54"/>
    </row>
    <row r="576" spans="3:14" x14ac:dyDescent="0.3">
      <c r="C576" s="50"/>
      <c r="L576" s="53">
        <v>0.27353986178366596</v>
      </c>
      <c r="M576" s="72">
        <f t="shared" si="13"/>
        <v>-540</v>
      </c>
      <c r="N576" s="54"/>
    </row>
    <row r="577" spans="3:14" x14ac:dyDescent="0.3">
      <c r="C577" s="50"/>
      <c r="L577" s="53">
        <v>0.16915498623569847</v>
      </c>
      <c r="M577" s="72">
        <f t="shared" si="13"/>
        <v>-1040</v>
      </c>
      <c r="N577" s="54"/>
    </row>
    <row r="578" spans="3:14" x14ac:dyDescent="0.3">
      <c r="C578" s="50"/>
      <c r="L578" s="53">
        <v>8.3494388672766373E-2</v>
      </c>
      <c r="M578" s="72">
        <f t="shared" si="13"/>
        <v>-1040</v>
      </c>
      <c r="N578" s="54"/>
    </row>
    <row r="579" spans="3:14" x14ac:dyDescent="0.3">
      <c r="C579" s="50"/>
      <c r="L579" s="53">
        <v>0.71354749113726323</v>
      </c>
      <c r="M579" s="72">
        <f t="shared" ref="M579:M642" si="14">IF(L579&gt;$D$19,$E$18,IF(L579&gt;$D$20,$E$19,IF(L579&gt;$D$21,$E$20,$E$21)))</f>
        <v>480</v>
      </c>
      <c r="N579" s="54"/>
    </row>
    <row r="580" spans="3:14" x14ac:dyDescent="0.3">
      <c r="C580" s="50"/>
      <c r="L580" s="53">
        <v>2.1602373634735494E-2</v>
      </c>
      <c r="M580" s="72">
        <f t="shared" si="14"/>
        <v>-1040</v>
      </c>
      <c r="N580" s="54"/>
    </row>
    <row r="581" spans="3:14" x14ac:dyDescent="0.3">
      <c r="C581" s="50"/>
      <c r="L581" s="53">
        <v>0.13609775295434978</v>
      </c>
      <c r="M581" s="72">
        <f t="shared" si="14"/>
        <v>-1040</v>
      </c>
      <c r="N581" s="54"/>
    </row>
    <row r="582" spans="3:14" x14ac:dyDescent="0.3">
      <c r="C582" s="50"/>
      <c r="L582" s="53">
        <v>0.13827053620773067</v>
      </c>
      <c r="M582" s="72">
        <f t="shared" si="14"/>
        <v>-1040</v>
      </c>
      <c r="N582" s="54"/>
    </row>
    <row r="583" spans="3:14" x14ac:dyDescent="0.3">
      <c r="C583" s="50"/>
      <c r="L583" s="53">
        <v>0.18109426590180744</v>
      </c>
      <c r="M583" s="72">
        <f t="shared" si="14"/>
        <v>-1040</v>
      </c>
      <c r="N583" s="54"/>
    </row>
    <row r="584" spans="3:14" x14ac:dyDescent="0.3">
      <c r="C584" s="50"/>
      <c r="L584" s="53">
        <v>0.73768016340399778</v>
      </c>
      <c r="M584" s="72">
        <f t="shared" si="14"/>
        <v>480</v>
      </c>
      <c r="N584" s="54"/>
    </row>
    <row r="585" spans="3:14" x14ac:dyDescent="0.3">
      <c r="C585" s="50"/>
      <c r="L585" s="53">
        <v>0.8595103567716188</v>
      </c>
      <c r="M585" s="72">
        <f t="shared" si="14"/>
        <v>1000</v>
      </c>
      <c r="N585" s="54"/>
    </row>
    <row r="586" spans="3:14" x14ac:dyDescent="0.3">
      <c r="C586" s="50"/>
      <c r="L586" s="53">
        <v>0.15083639529660708</v>
      </c>
      <c r="M586" s="72">
        <f t="shared" si="14"/>
        <v>-1040</v>
      </c>
      <c r="N586" s="54"/>
    </row>
    <row r="587" spans="3:14" x14ac:dyDescent="0.3">
      <c r="C587" s="50"/>
      <c r="L587" s="53">
        <v>0.33387259730858121</v>
      </c>
      <c r="M587" s="72">
        <f t="shared" si="14"/>
        <v>-540</v>
      </c>
      <c r="N587" s="54"/>
    </row>
    <row r="588" spans="3:14" x14ac:dyDescent="0.3">
      <c r="C588" s="50"/>
      <c r="L588" s="53">
        <v>0.91906600184267784</v>
      </c>
      <c r="M588" s="72">
        <f t="shared" si="14"/>
        <v>1000</v>
      </c>
      <c r="N588" s="54"/>
    </row>
    <row r="589" spans="3:14" x14ac:dyDescent="0.3">
      <c r="C589" s="50"/>
      <c r="L589" s="53">
        <v>0.39035072941186433</v>
      </c>
      <c r="M589" s="72">
        <f t="shared" si="14"/>
        <v>-540</v>
      </c>
      <c r="N589" s="54"/>
    </row>
    <row r="590" spans="3:14" x14ac:dyDescent="0.3">
      <c r="C590" s="50"/>
      <c r="L590" s="53">
        <v>0.92997741473733453</v>
      </c>
      <c r="M590" s="72">
        <f t="shared" si="14"/>
        <v>1000</v>
      </c>
      <c r="N590" s="54"/>
    </row>
    <row r="591" spans="3:14" x14ac:dyDescent="0.3">
      <c r="C591" s="50"/>
      <c r="L591" s="53">
        <v>0.35724828202179926</v>
      </c>
      <c r="M591" s="72">
        <f t="shared" si="14"/>
        <v>-540</v>
      </c>
      <c r="N591" s="54"/>
    </row>
    <row r="592" spans="3:14" x14ac:dyDescent="0.3">
      <c r="C592" s="50"/>
      <c r="L592" s="53">
        <v>3.9058098673354302E-2</v>
      </c>
      <c r="M592" s="72">
        <f t="shared" si="14"/>
        <v>-1040</v>
      </c>
      <c r="N592" s="54"/>
    </row>
    <row r="593" spans="3:14" x14ac:dyDescent="0.3">
      <c r="C593" s="50"/>
      <c r="L593" s="53">
        <v>0.93607833284284436</v>
      </c>
      <c r="M593" s="72">
        <f t="shared" si="14"/>
        <v>1000</v>
      </c>
      <c r="N593" s="54"/>
    </row>
    <row r="594" spans="3:14" x14ac:dyDescent="0.3">
      <c r="C594" s="50"/>
      <c r="L594" s="53">
        <v>0.88063708573212196</v>
      </c>
      <c r="M594" s="72">
        <f t="shared" si="14"/>
        <v>1000</v>
      </c>
      <c r="N594" s="54"/>
    </row>
    <row r="595" spans="3:14" x14ac:dyDescent="0.3">
      <c r="C595" s="50"/>
      <c r="L595" s="53">
        <v>3.6147106912374216E-3</v>
      </c>
      <c r="M595" s="72">
        <f t="shared" si="14"/>
        <v>-1040</v>
      </c>
      <c r="N595" s="54"/>
    </row>
    <row r="596" spans="3:14" x14ac:dyDescent="0.3">
      <c r="C596" s="50"/>
      <c r="L596" s="53">
        <v>0.77459640061635526</v>
      </c>
      <c r="M596" s="72">
        <f t="shared" si="14"/>
        <v>1000</v>
      </c>
      <c r="N596" s="54"/>
    </row>
    <row r="597" spans="3:14" x14ac:dyDescent="0.3">
      <c r="C597" s="50"/>
      <c r="L597" s="53">
        <v>0.13408704278636185</v>
      </c>
      <c r="M597" s="72">
        <f t="shared" si="14"/>
        <v>-1040</v>
      </c>
      <c r="N597" s="54"/>
    </row>
    <row r="598" spans="3:14" x14ac:dyDescent="0.3">
      <c r="C598" s="50"/>
      <c r="L598" s="53">
        <v>0.73412313590497225</v>
      </c>
      <c r="M598" s="72">
        <f t="shared" si="14"/>
        <v>480</v>
      </c>
      <c r="N598" s="54"/>
    </row>
    <row r="599" spans="3:14" x14ac:dyDescent="0.3">
      <c r="C599" s="50"/>
      <c r="L599" s="53">
        <v>0.1030904710774545</v>
      </c>
      <c r="M599" s="72">
        <f t="shared" si="14"/>
        <v>-1040</v>
      </c>
      <c r="N599" s="54"/>
    </row>
    <row r="600" spans="3:14" x14ac:dyDescent="0.3">
      <c r="C600" s="50"/>
      <c r="L600" s="53">
        <v>0.69971567940950352</v>
      </c>
      <c r="M600" s="72">
        <f t="shared" si="14"/>
        <v>480</v>
      </c>
      <c r="N600" s="54"/>
    </row>
    <row r="601" spans="3:14" x14ac:dyDescent="0.3">
      <c r="C601" s="50"/>
      <c r="L601" s="53">
        <v>0.27629829075617629</v>
      </c>
      <c r="M601" s="72">
        <f t="shared" si="14"/>
        <v>-540</v>
      </c>
      <c r="N601" s="54"/>
    </row>
    <row r="602" spans="3:14" x14ac:dyDescent="0.3">
      <c r="C602" s="50"/>
      <c r="L602" s="53">
        <v>3.2034021642982635E-3</v>
      </c>
      <c r="M602" s="72">
        <f t="shared" si="14"/>
        <v>-1040</v>
      </c>
      <c r="N602" s="54"/>
    </row>
    <row r="603" spans="3:14" x14ac:dyDescent="0.3">
      <c r="C603" s="50"/>
      <c r="L603" s="53">
        <v>0.42324572269365712</v>
      </c>
      <c r="M603" s="72">
        <f t="shared" si="14"/>
        <v>-540</v>
      </c>
      <c r="N603" s="54"/>
    </row>
    <row r="604" spans="3:14" x14ac:dyDescent="0.3">
      <c r="C604" s="50"/>
      <c r="L604" s="53">
        <v>0.73486133296823997</v>
      </c>
      <c r="M604" s="72">
        <f t="shared" si="14"/>
        <v>480</v>
      </c>
      <c r="N604" s="54"/>
    </row>
    <row r="605" spans="3:14" x14ac:dyDescent="0.3">
      <c r="C605" s="50"/>
      <c r="L605" s="53">
        <v>0.46853490001849907</v>
      </c>
      <c r="M605" s="72">
        <f t="shared" si="14"/>
        <v>-540</v>
      </c>
      <c r="N605" s="54"/>
    </row>
    <row r="606" spans="3:14" x14ac:dyDescent="0.3">
      <c r="C606" s="50"/>
      <c r="L606" s="53">
        <v>0.11653213360737402</v>
      </c>
      <c r="M606" s="72">
        <f t="shared" si="14"/>
        <v>-1040</v>
      </c>
      <c r="N606" s="54"/>
    </row>
    <row r="607" spans="3:14" x14ac:dyDescent="0.3">
      <c r="C607" s="50"/>
      <c r="L607" s="53">
        <v>0.18782144697145353</v>
      </c>
      <c r="M607" s="72">
        <f t="shared" si="14"/>
        <v>-1040</v>
      </c>
      <c r="N607" s="54"/>
    </row>
    <row r="608" spans="3:14" x14ac:dyDescent="0.3">
      <c r="C608" s="50"/>
      <c r="L608" s="53">
        <v>4.8947318345637925E-4</v>
      </c>
      <c r="M608" s="72">
        <f t="shared" si="14"/>
        <v>-1040</v>
      </c>
      <c r="N608" s="54"/>
    </row>
    <row r="609" spans="3:14" x14ac:dyDescent="0.3">
      <c r="C609" s="50"/>
      <c r="L609" s="53">
        <v>0.66352941545574218</v>
      </c>
      <c r="M609" s="72">
        <f t="shared" si="14"/>
        <v>480</v>
      </c>
      <c r="N609" s="54"/>
    </row>
    <row r="610" spans="3:14" x14ac:dyDescent="0.3">
      <c r="C610" s="50"/>
      <c r="L610" s="53">
        <v>7.7387486717129028E-2</v>
      </c>
      <c r="M610" s="72">
        <f t="shared" si="14"/>
        <v>-1040</v>
      </c>
      <c r="N610" s="54"/>
    </row>
    <row r="611" spans="3:14" x14ac:dyDescent="0.3">
      <c r="C611" s="50"/>
      <c r="L611" s="53">
        <v>0.95273052240596356</v>
      </c>
      <c r="M611" s="72">
        <f t="shared" si="14"/>
        <v>1000</v>
      </c>
      <c r="N611" s="54"/>
    </row>
    <row r="612" spans="3:14" x14ac:dyDescent="0.3">
      <c r="C612" s="50"/>
      <c r="L612" s="53">
        <v>0.28051231111625985</v>
      </c>
      <c r="M612" s="72">
        <f t="shared" si="14"/>
        <v>-540</v>
      </c>
      <c r="N612" s="54"/>
    </row>
    <row r="613" spans="3:14" x14ac:dyDescent="0.3">
      <c r="C613" s="50"/>
      <c r="L613" s="53">
        <v>0.23054441766177625</v>
      </c>
      <c r="M613" s="72">
        <f t="shared" si="14"/>
        <v>-540</v>
      </c>
      <c r="N613" s="54"/>
    </row>
    <row r="614" spans="3:14" x14ac:dyDescent="0.3">
      <c r="C614" s="50"/>
      <c r="L614" s="53">
        <v>0.62455936642458643</v>
      </c>
      <c r="M614" s="72">
        <f t="shared" si="14"/>
        <v>480</v>
      </c>
      <c r="N614" s="54"/>
    </row>
    <row r="615" spans="3:14" x14ac:dyDescent="0.3">
      <c r="C615" s="50"/>
      <c r="L615" s="53">
        <v>0.90185620783564069</v>
      </c>
      <c r="M615" s="72">
        <f t="shared" si="14"/>
        <v>1000</v>
      </c>
      <c r="N615" s="54"/>
    </row>
    <row r="616" spans="3:14" x14ac:dyDescent="0.3">
      <c r="C616" s="50"/>
      <c r="L616" s="53">
        <v>0.86212609682695474</v>
      </c>
      <c r="M616" s="72">
        <f t="shared" si="14"/>
        <v>1000</v>
      </c>
      <c r="N616" s="54"/>
    </row>
    <row r="617" spans="3:14" x14ac:dyDescent="0.3">
      <c r="C617" s="50"/>
      <c r="L617" s="53">
        <v>0.71046291455337796</v>
      </c>
      <c r="M617" s="72">
        <f t="shared" si="14"/>
        <v>480</v>
      </c>
      <c r="N617" s="54"/>
    </row>
    <row r="618" spans="3:14" x14ac:dyDescent="0.3">
      <c r="C618" s="50"/>
      <c r="L618" s="53">
        <v>0.58983521493439128</v>
      </c>
      <c r="M618" s="72">
        <f t="shared" si="14"/>
        <v>480</v>
      </c>
      <c r="N618" s="54"/>
    </row>
    <row r="619" spans="3:14" x14ac:dyDescent="0.3">
      <c r="C619" s="50"/>
      <c r="L619" s="53">
        <v>0.59280886578007597</v>
      </c>
      <c r="M619" s="72">
        <f t="shared" si="14"/>
        <v>480</v>
      </c>
      <c r="N619" s="54"/>
    </row>
    <row r="620" spans="3:14" x14ac:dyDescent="0.3">
      <c r="C620" s="50"/>
      <c r="L620" s="53">
        <v>0.51005494344256663</v>
      </c>
      <c r="M620" s="72">
        <f t="shared" si="14"/>
        <v>-540</v>
      </c>
      <c r="N620" s="54"/>
    </row>
    <row r="621" spans="3:14" x14ac:dyDescent="0.3">
      <c r="C621" s="50"/>
      <c r="L621" s="53">
        <v>0.72135013930131431</v>
      </c>
      <c r="M621" s="72">
        <f t="shared" si="14"/>
        <v>480</v>
      </c>
      <c r="N621" s="54"/>
    </row>
    <row r="622" spans="3:14" x14ac:dyDescent="0.3">
      <c r="C622" s="50"/>
      <c r="L622" s="53">
        <v>0.7751210643141262</v>
      </c>
      <c r="M622" s="72">
        <f t="shared" si="14"/>
        <v>1000</v>
      </c>
      <c r="N622" s="54"/>
    </row>
    <row r="623" spans="3:14" x14ac:dyDescent="0.3">
      <c r="C623" s="50"/>
      <c r="L623" s="53">
        <v>4.098811357443144E-2</v>
      </c>
      <c r="M623" s="72">
        <f t="shared" si="14"/>
        <v>-1040</v>
      </c>
      <c r="N623" s="54"/>
    </row>
    <row r="624" spans="3:14" x14ac:dyDescent="0.3">
      <c r="C624" s="50"/>
      <c r="L624" s="53">
        <v>0.29054036219975787</v>
      </c>
      <c r="M624" s="72">
        <f t="shared" si="14"/>
        <v>-540</v>
      </c>
      <c r="N624" s="54"/>
    </row>
    <row r="625" spans="3:14" x14ac:dyDescent="0.3">
      <c r="C625" s="50"/>
      <c r="L625" s="53">
        <v>0.80883515569429643</v>
      </c>
      <c r="M625" s="72">
        <f t="shared" si="14"/>
        <v>1000</v>
      </c>
      <c r="N625" s="54"/>
    </row>
    <row r="626" spans="3:14" x14ac:dyDescent="0.3">
      <c r="C626" s="50"/>
      <c r="L626" s="53">
        <v>0.62784348720934169</v>
      </c>
      <c r="M626" s="72">
        <f t="shared" si="14"/>
        <v>480</v>
      </c>
      <c r="N626" s="54"/>
    </row>
    <row r="627" spans="3:14" x14ac:dyDescent="0.3">
      <c r="C627" s="50"/>
      <c r="L627" s="53">
        <v>0.72573890976902922</v>
      </c>
      <c r="M627" s="72">
        <f t="shared" si="14"/>
        <v>480</v>
      </c>
      <c r="N627" s="54"/>
    </row>
    <row r="628" spans="3:14" x14ac:dyDescent="0.3">
      <c r="C628" s="50"/>
      <c r="L628" s="53">
        <v>0.26020783580271922</v>
      </c>
      <c r="M628" s="72">
        <f t="shared" si="14"/>
        <v>-540</v>
      </c>
      <c r="N628" s="54"/>
    </row>
    <row r="629" spans="3:14" x14ac:dyDescent="0.3">
      <c r="C629" s="50"/>
      <c r="L629" s="53">
        <v>0.90926892450889441</v>
      </c>
      <c r="M629" s="72">
        <f t="shared" si="14"/>
        <v>1000</v>
      </c>
      <c r="N629" s="54"/>
    </row>
    <row r="630" spans="3:14" x14ac:dyDescent="0.3">
      <c r="C630" s="50"/>
      <c r="L630" s="53">
        <v>0.14459336658548594</v>
      </c>
      <c r="M630" s="72">
        <f t="shared" si="14"/>
        <v>-1040</v>
      </c>
      <c r="N630" s="54"/>
    </row>
    <row r="631" spans="3:14" x14ac:dyDescent="0.3">
      <c r="C631" s="50"/>
      <c r="L631" s="53">
        <v>0.29281310722853349</v>
      </c>
      <c r="M631" s="72">
        <f t="shared" si="14"/>
        <v>-540</v>
      </c>
      <c r="N631" s="54"/>
    </row>
    <row r="632" spans="3:14" x14ac:dyDescent="0.3">
      <c r="C632" s="50"/>
      <c r="L632" s="53">
        <v>0.20709504499253273</v>
      </c>
      <c r="M632" s="72">
        <f t="shared" si="14"/>
        <v>-1040</v>
      </c>
      <c r="N632" s="54"/>
    </row>
    <row r="633" spans="3:14" x14ac:dyDescent="0.3">
      <c r="C633" s="50"/>
      <c r="L633" s="53">
        <v>0.56454257791486406</v>
      </c>
      <c r="M633" s="72">
        <f t="shared" si="14"/>
        <v>480</v>
      </c>
      <c r="N633" s="54"/>
    </row>
    <row r="634" spans="3:14" x14ac:dyDescent="0.3">
      <c r="C634" s="50"/>
      <c r="L634" s="53">
        <v>0.47137893483242066</v>
      </c>
      <c r="M634" s="72">
        <f t="shared" si="14"/>
        <v>-540</v>
      </c>
      <c r="N634" s="54"/>
    </row>
    <row r="635" spans="3:14" x14ac:dyDescent="0.3">
      <c r="C635" s="50"/>
      <c r="L635" s="53">
        <v>0.28179007889556351</v>
      </c>
      <c r="M635" s="72">
        <f t="shared" si="14"/>
        <v>-540</v>
      </c>
      <c r="N635" s="54"/>
    </row>
    <row r="636" spans="3:14" x14ac:dyDescent="0.3">
      <c r="C636" s="50"/>
      <c r="L636" s="53">
        <v>0.51380654711862128</v>
      </c>
      <c r="M636" s="72">
        <f t="shared" si="14"/>
        <v>-540</v>
      </c>
      <c r="N636" s="54"/>
    </row>
    <row r="637" spans="3:14" x14ac:dyDescent="0.3">
      <c r="C637" s="50"/>
      <c r="L637" s="53">
        <v>0.58684376756508616</v>
      </c>
      <c r="M637" s="72">
        <f t="shared" si="14"/>
        <v>480</v>
      </c>
      <c r="N637" s="54"/>
    </row>
    <row r="638" spans="3:14" x14ac:dyDescent="0.3">
      <c r="C638" s="50"/>
      <c r="L638" s="53">
        <v>0.7680631974072093</v>
      </c>
      <c r="M638" s="72">
        <f t="shared" si="14"/>
        <v>1000</v>
      </c>
      <c r="N638" s="54"/>
    </row>
    <row r="639" spans="3:14" x14ac:dyDescent="0.3">
      <c r="C639" s="50"/>
      <c r="L639" s="53">
        <v>9.5463674739930227E-2</v>
      </c>
      <c r="M639" s="72">
        <f t="shared" si="14"/>
        <v>-1040</v>
      </c>
      <c r="N639" s="54"/>
    </row>
    <row r="640" spans="3:14" x14ac:dyDescent="0.3">
      <c r="C640" s="50"/>
      <c r="L640" s="53">
        <v>0.13112315725216273</v>
      </c>
      <c r="M640" s="72">
        <f t="shared" si="14"/>
        <v>-1040</v>
      </c>
      <c r="N640" s="54"/>
    </row>
    <row r="641" spans="3:14" x14ac:dyDescent="0.3">
      <c r="C641" s="50"/>
      <c r="L641" s="53">
        <v>0.45047539916933999</v>
      </c>
      <c r="M641" s="72">
        <f t="shared" si="14"/>
        <v>-540</v>
      </c>
      <c r="N641" s="54"/>
    </row>
    <row r="642" spans="3:14" x14ac:dyDescent="0.3">
      <c r="C642" s="50"/>
      <c r="L642" s="53">
        <v>0.57613683841264507</v>
      </c>
      <c r="M642" s="72">
        <f t="shared" si="14"/>
        <v>480</v>
      </c>
      <c r="N642" s="54"/>
    </row>
    <row r="643" spans="3:14" x14ac:dyDescent="0.3">
      <c r="C643" s="50"/>
      <c r="L643" s="53">
        <v>0.50740518325137773</v>
      </c>
      <c r="M643" s="72">
        <f t="shared" ref="M643:M706" si="15">IF(L643&gt;$D$19,$E$18,IF(L643&gt;$D$20,$E$19,IF(L643&gt;$D$21,$E$20,$E$21)))</f>
        <v>-540</v>
      </c>
      <c r="N643" s="54"/>
    </row>
    <row r="644" spans="3:14" x14ac:dyDescent="0.3">
      <c r="C644" s="50"/>
      <c r="L644" s="53">
        <v>0.82543875487700946</v>
      </c>
      <c r="M644" s="72">
        <f t="shared" si="15"/>
        <v>1000</v>
      </c>
      <c r="N644" s="54"/>
    </row>
    <row r="645" spans="3:14" x14ac:dyDescent="0.3">
      <c r="C645" s="50"/>
      <c r="L645" s="53">
        <v>0.38542736693080448</v>
      </c>
      <c r="M645" s="72">
        <f t="shared" si="15"/>
        <v>-540</v>
      </c>
      <c r="N645" s="54"/>
    </row>
    <row r="646" spans="3:14" x14ac:dyDescent="0.3">
      <c r="C646" s="50"/>
      <c r="L646" s="53">
        <v>0.29326564541070077</v>
      </c>
      <c r="M646" s="72">
        <f t="shared" si="15"/>
        <v>-540</v>
      </c>
      <c r="N646" s="54"/>
    </row>
    <row r="647" spans="3:14" x14ac:dyDescent="0.3">
      <c r="C647" s="50"/>
      <c r="L647" s="53">
        <v>0.33060207639585459</v>
      </c>
      <c r="M647" s="72">
        <f t="shared" si="15"/>
        <v>-540</v>
      </c>
      <c r="N647" s="54"/>
    </row>
    <row r="648" spans="3:14" x14ac:dyDescent="0.3">
      <c r="C648" s="50"/>
      <c r="L648" s="53">
        <v>0.88791811734388071</v>
      </c>
      <c r="M648" s="72">
        <f t="shared" si="15"/>
        <v>1000</v>
      </c>
      <c r="N648" s="54"/>
    </row>
    <row r="649" spans="3:14" x14ac:dyDescent="0.3">
      <c r="C649" s="50"/>
      <c r="L649" s="53">
        <v>0.58184106420704806</v>
      </c>
      <c r="M649" s="72">
        <f t="shared" si="15"/>
        <v>480</v>
      </c>
      <c r="N649" s="54"/>
    </row>
    <row r="650" spans="3:14" x14ac:dyDescent="0.3">
      <c r="C650" s="50"/>
      <c r="L650" s="53">
        <v>0.12294025806241027</v>
      </c>
      <c r="M650" s="72">
        <f t="shared" si="15"/>
        <v>-1040</v>
      </c>
      <c r="N650" s="54"/>
    </row>
    <row r="651" spans="3:14" x14ac:dyDescent="0.3">
      <c r="C651" s="50"/>
      <c r="L651" s="53">
        <v>0.39985930421792137</v>
      </c>
      <c r="M651" s="72">
        <f t="shared" si="15"/>
        <v>-540</v>
      </c>
      <c r="N651" s="54"/>
    </row>
    <row r="652" spans="3:14" x14ac:dyDescent="0.3">
      <c r="C652" s="50"/>
      <c r="L652" s="53">
        <v>0.21097991476820677</v>
      </c>
      <c r="M652" s="72">
        <f t="shared" si="15"/>
        <v>-1040</v>
      </c>
      <c r="N652" s="54"/>
    </row>
    <row r="653" spans="3:14" x14ac:dyDescent="0.3">
      <c r="C653" s="50"/>
      <c r="L653" s="53">
        <v>0.29182466151525388</v>
      </c>
      <c r="M653" s="72">
        <f t="shared" si="15"/>
        <v>-540</v>
      </c>
      <c r="N653" s="54"/>
    </row>
    <row r="654" spans="3:14" x14ac:dyDescent="0.3">
      <c r="C654" s="50"/>
      <c r="L654" s="53">
        <v>0.83904459318619096</v>
      </c>
      <c r="M654" s="72">
        <f t="shared" si="15"/>
        <v>1000</v>
      </c>
      <c r="N654" s="54"/>
    </row>
    <row r="655" spans="3:14" x14ac:dyDescent="0.3">
      <c r="C655" s="50"/>
      <c r="L655" s="53">
        <v>0.12343375610286555</v>
      </c>
      <c r="M655" s="72">
        <f t="shared" si="15"/>
        <v>-1040</v>
      </c>
      <c r="N655" s="54"/>
    </row>
    <row r="656" spans="3:14" x14ac:dyDescent="0.3">
      <c r="C656" s="50"/>
      <c r="L656" s="53">
        <v>0.84415002942692752</v>
      </c>
      <c r="M656" s="72">
        <f t="shared" si="15"/>
        <v>1000</v>
      </c>
      <c r="N656" s="54"/>
    </row>
    <row r="657" spans="3:14" x14ac:dyDescent="0.3">
      <c r="C657" s="50"/>
      <c r="L657" s="53">
        <v>0.99783015596406566</v>
      </c>
      <c r="M657" s="72">
        <f t="shared" si="15"/>
        <v>1000</v>
      </c>
      <c r="N657" s="54"/>
    </row>
    <row r="658" spans="3:14" x14ac:dyDescent="0.3">
      <c r="C658" s="50"/>
      <c r="L658" s="53">
        <v>0.88524049755263434</v>
      </c>
      <c r="M658" s="72">
        <f t="shared" si="15"/>
        <v>1000</v>
      </c>
      <c r="N658" s="54"/>
    </row>
    <row r="659" spans="3:14" x14ac:dyDescent="0.3">
      <c r="C659" s="50"/>
      <c r="L659" s="53">
        <v>0.90096915666102506</v>
      </c>
      <c r="M659" s="72">
        <f t="shared" si="15"/>
        <v>1000</v>
      </c>
      <c r="N659" s="54"/>
    </row>
    <row r="660" spans="3:14" x14ac:dyDescent="0.3">
      <c r="C660" s="50"/>
      <c r="L660" s="53">
        <v>0.82013411277659343</v>
      </c>
      <c r="M660" s="72">
        <f t="shared" si="15"/>
        <v>1000</v>
      </c>
      <c r="N660" s="54"/>
    </row>
    <row r="661" spans="3:14" x14ac:dyDescent="0.3">
      <c r="C661" s="50"/>
      <c r="L661" s="53">
        <v>0.12130997424874257</v>
      </c>
      <c r="M661" s="72">
        <f t="shared" si="15"/>
        <v>-1040</v>
      </c>
      <c r="N661" s="54"/>
    </row>
    <row r="662" spans="3:14" x14ac:dyDescent="0.3">
      <c r="C662" s="50"/>
      <c r="L662" s="53">
        <v>0.91413451788521438</v>
      </c>
      <c r="M662" s="72">
        <f t="shared" si="15"/>
        <v>1000</v>
      </c>
      <c r="N662" s="54"/>
    </row>
    <row r="663" spans="3:14" x14ac:dyDescent="0.3">
      <c r="C663" s="50"/>
      <c r="L663" s="53">
        <v>0.13594340447089459</v>
      </c>
      <c r="M663" s="72">
        <f t="shared" si="15"/>
        <v>-1040</v>
      </c>
      <c r="N663" s="54"/>
    </row>
    <row r="664" spans="3:14" x14ac:dyDescent="0.3">
      <c r="C664" s="50"/>
      <c r="L664" s="53">
        <v>0.61795707539245426</v>
      </c>
      <c r="M664" s="72">
        <f t="shared" si="15"/>
        <v>480</v>
      </c>
      <c r="N664" s="54"/>
    </row>
    <row r="665" spans="3:14" x14ac:dyDescent="0.3">
      <c r="C665" s="50"/>
      <c r="L665" s="53">
        <v>0.35573873784000332</v>
      </c>
      <c r="M665" s="72">
        <f t="shared" si="15"/>
        <v>-540</v>
      </c>
      <c r="N665" s="54"/>
    </row>
    <row r="666" spans="3:14" x14ac:dyDescent="0.3">
      <c r="C666" s="50"/>
      <c r="L666" s="53">
        <v>1.0378981666742226E-2</v>
      </c>
      <c r="M666" s="72">
        <f t="shared" si="15"/>
        <v>-1040</v>
      </c>
      <c r="N666" s="54"/>
    </row>
    <row r="667" spans="3:14" x14ac:dyDescent="0.3">
      <c r="C667" s="50"/>
      <c r="L667" s="53">
        <v>0.33099016009229709</v>
      </c>
      <c r="M667" s="72">
        <f t="shared" si="15"/>
        <v>-540</v>
      </c>
      <c r="N667" s="54"/>
    </row>
    <row r="668" spans="3:14" x14ac:dyDescent="0.3">
      <c r="C668" s="50"/>
      <c r="L668" s="53">
        <v>0.91489756915871989</v>
      </c>
      <c r="M668" s="72">
        <f t="shared" si="15"/>
        <v>1000</v>
      </c>
      <c r="N668" s="54"/>
    </row>
    <row r="669" spans="3:14" x14ac:dyDescent="0.3">
      <c r="C669" s="50"/>
      <c r="L669" s="53">
        <v>0.50704507911968999</v>
      </c>
      <c r="M669" s="72">
        <f t="shared" si="15"/>
        <v>-540</v>
      </c>
      <c r="N669" s="54"/>
    </row>
    <row r="670" spans="3:14" x14ac:dyDescent="0.3">
      <c r="C670" s="50"/>
      <c r="L670" s="53">
        <v>0.39800475353131937</v>
      </c>
      <c r="M670" s="72">
        <f t="shared" si="15"/>
        <v>-540</v>
      </c>
      <c r="N670" s="54"/>
    </row>
    <row r="671" spans="3:14" x14ac:dyDescent="0.3">
      <c r="C671" s="50"/>
      <c r="L671" s="53">
        <v>0.89350139711501331</v>
      </c>
      <c r="M671" s="72">
        <f t="shared" si="15"/>
        <v>1000</v>
      </c>
      <c r="N671" s="54"/>
    </row>
    <row r="672" spans="3:14" x14ac:dyDescent="0.3">
      <c r="C672" s="50"/>
      <c r="L672" s="53">
        <v>8.1377473891514285E-2</v>
      </c>
      <c r="M672" s="72">
        <f t="shared" si="15"/>
        <v>-1040</v>
      </c>
      <c r="N672" s="54"/>
    </row>
    <row r="673" spans="3:14" x14ac:dyDescent="0.3">
      <c r="C673" s="50"/>
      <c r="L673" s="53">
        <v>0.86665010463083902</v>
      </c>
      <c r="M673" s="72">
        <f t="shared" si="15"/>
        <v>1000</v>
      </c>
      <c r="N673" s="54"/>
    </row>
    <row r="674" spans="3:14" x14ac:dyDescent="0.3">
      <c r="C674" s="50"/>
      <c r="L674" s="53">
        <v>0.66168014723759394</v>
      </c>
      <c r="M674" s="72">
        <f t="shared" si="15"/>
        <v>480</v>
      </c>
      <c r="N674" s="54"/>
    </row>
    <row r="675" spans="3:14" x14ac:dyDescent="0.3">
      <c r="C675" s="50"/>
      <c r="L675" s="53">
        <v>0.2144076494018301</v>
      </c>
      <c r="M675" s="72">
        <f t="shared" si="15"/>
        <v>-1040</v>
      </c>
      <c r="N675" s="54"/>
    </row>
    <row r="676" spans="3:14" x14ac:dyDescent="0.3">
      <c r="C676" s="50"/>
      <c r="L676" s="53">
        <v>0.19753444398819697</v>
      </c>
      <c r="M676" s="72">
        <f t="shared" si="15"/>
        <v>-1040</v>
      </c>
      <c r="N676" s="54"/>
    </row>
    <row r="677" spans="3:14" x14ac:dyDescent="0.3">
      <c r="C677" s="50"/>
      <c r="L677" s="53">
        <v>0.69867417722520753</v>
      </c>
      <c r="M677" s="72">
        <f t="shared" si="15"/>
        <v>480</v>
      </c>
      <c r="N677" s="54"/>
    </row>
    <row r="678" spans="3:14" x14ac:dyDescent="0.3">
      <c r="C678" s="50"/>
      <c r="L678" s="53">
        <v>0.19119572982675304</v>
      </c>
      <c r="M678" s="72">
        <f t="shared" si="15"/>
        <v>-1040</v>
      </c>
      <c r="N678" s="54"/>
    </row>
    <row r="679" spans="3:14" x14ac:dyDescent="0.3">
      <c r="C679" s="50"/>
      <c r="L679" s="53">
        <v>9.4925051948791084E-2</v>
      </c>
      <c r="M679" s="72">
        <f t="shared" si="15"/>
        <v>-1040</v>
      </c>
      <c r="N679" s="54"/>
    </row>
    <row r="680" spans="3:14" x14ac:dyDescent="0.3">
      <c r="C680" s="50"/>
      <c r="L680" s="53">
        <v>0.79303347935870672</v>
      </c>
      <c r="M680" s="72">
        <f t="shared" si="15"/>
        <v>1000</v>
      </c>
      <c r="N680" s="54"/>
    </row>
    <row r="681" spans="3:14" x14ac:dyDescent="0.3">
      <c r="C681" s="50"/>
      <c r="L681" s="53">
        <v>0.38810704903245541</v>
      </c>
      <c r="M681" s="72">
        <f t="shared" si="15"/>
        <v>-540</v>
      </c>
      <c r="N681" s="54"/>
    </row>
    <row r="682" spans="3:14" x14ac:dyDescent="0.3">
      <c r="C682" s="50"/>
      <c r="L682" s="53">
        <v>0.72626677488642466</v>
      </c>
      <c r="M682" s="72">
        <f t="shared" si="15"/>
        <v>480</v>
      </c>
      <c r="N682" s="54"/>
    </row>
    <row r="683" spans="3:14" x14ac:dyDescent="0.3">
      <c r="C683" s="50"/>
      <c r="L683" s="53">
        <v>0.27084234593356526</v>
      </c>
      <c r="M683" s="72">
        <f t="shared" si="15"/>
        <v>-540</v>
      </c>
      <c r="N683" s="54"/>
    </row>
    <row r="684" spans="3:14" x14ac:dyDescent="0.3">
      <c r="C684" s="50"/>
      <c r="L684" s="53">
        <v>0.79218846094852147</v>
      </c>
      <c r="M684" s="72">
        <f t="shared" si="15"/>
        <v>1000</v>
      </c>
      <c r="N684" s="54"/>
    </row>
    <row r="685" spans="3:14" x14ac:dyDescent="0.3">
      <c r="C685" s="50"/>
      <c r="L685" s="53">
        <v>0.39949582393110861</v>
      </c>
      <c r="M685" s="72">
        <f t="shared" si="15"/>
        <v>-540</v>
      </c>
      <c r="N685" s="54"/>
    </row>
    <row r="686" spans="3:14" x14ac:dyDescent="0.3">
      <c r="C686" s="50"/>
      <c r="L686" s="53">
        <v>0.95398496802391997</v>
      </c>
      <c r="M686" s="72">
        <f t="shared" si="15"/>
        <v>1000</v>
      </c>
      <c r="N686" s="54"/>
    </row>
    <row r="687" spans="3:14" x14ac:dyDescent="0.3">
      <c r="C687" s="50"/>
      <c r="L687" s="53">
        <v>0.72634330307849349</v>
      </c>
      <c r="M687" s="72">
        <f t="shared" si="15"/>
        <v>480</v>
      </c>
      <c r="N687" s="54"/>
    </row>
    <row r="688" spans="3:14" x14ac:dyDescent="0.3">
      <c r="C688" s="50"/>
      <c r="L688" s="53">
        <v>0.21744451941652887</v>
      </c>
      <c r="M688" s="72">
        <f t="shared" si="15"/>
        <v>-1040</v>
      </c>
      <c r="N688" s="54"/>
    </row>
    <row r="689" spans="3:14" x14ac:dyDescent="0.3">
      <c r="C689" s="50"/>
      <c r="L689" s="53">
        <v>0.29932283211667365</v>
      </c>
      <c r="M689" s="72">
        <f t="shared" si="15"/>
        <v>-540</v>
      </c>
      <c r="N689" s="54"/>
    </row>
    <row r="690" spans="3:14" x14ac:dyDescent="0.3">
      <c r="C690" s="50"/>
      <c r="L690" s="53">
        <v>0.5016328461746572</v>
      </c>
      <c r="M690" s="72">
        <f t="shared" si="15"/>
        <v>-540</v>
      </c>
      <c r="N690" s="54"/>
    </row>
    <row r="691" spans="3:14" x14ac:dyDescent="0.3">
      <c r="C691" s="50"/>
      <c r="L691" s="53">
        <v>0.44974821224396844</v>
      </c>
      <c r="M691" s="72">
        <f t="shared" si="15"/>
        <v>-540</v>
      </c>
      <c r="N691" s="54"/>
    </row>
    <row r="692" spans="3:14" x14ac:dyDescent="0.3">
      <c r="C692" s="50"/>
      <c r="L692" s="53">
        <v>0.1204092754256213</v>
      </c>
      <c r="M692" s="72">
        <f t="shared" si="15"/>
        <v>-1040</v>
      </c>
      <c r="N692" s="54"/>
    </row>
    <row r="693" spans="3:14" x14ac:dyDescent="0.3">
      <c r="C693" s="50"/>
      <c r="L693" s="53">
        <v>0.11578500376350143</v>
      </c>
      <c r="M693" s="72">
        <f t="shared" si="15"/>
        <v>-1040</v>
      </c>
      <c r="N693" s="54"/>
    </row>
    <row r="694" spans="3:14" x14ac:dyDescent="0.3">
      <c r="C694" s="50"/>
      <c r="L694" s="53">
        <v>0.11041805723534104</v>
      </c>
      <c r="M694" s="72">
        <f t="shared" si="15"/>
        <v>-1040</v>
      </c>
      <c r="N694" s="54"/>
    </row>
    <row r="695" spans="3:14" x14ac:dyDescent="0.3">
      <c r="C695" s="50"/>
      <c r="L695" s="53">
        <v>0.81276909085949445</v>
      </c>
      <c r="M695" s="72">
        <f t="shared" si="15"/>
        <v>1000</v>
      </c>
      <c r="N695" s="54"/>
    </row>
    <row r="696" spans="3:14" x14ac:dyDescent="0.3">
      <c r="C696" s="50"/>
      <c r="L696" s="53">
        <v>0.61586668945926404</v>
      </c>
      <c r="M696" s="72">
        <f t="shared" si="15"/>
        <v>480</v>
      </c>
      <c r="N696" s="54"/>
    </row>
    <row r="697" spans="3:14" x14ac:dyDescent="0.3">
      <c r="C697" s="50"/>
      <c r="L697" s="53">
        <v>6.2407363086433021E-2</v>
      </c>
      <c r="M697" s="72">
        <f t="shared" si="15"/>
        <v>-1040</v>
      </c>
      <c r="N697" s="54"/>
    </row>
    <row r="698" spans="3:14" x14ac:dyDescent="0.3">
      <c r="C698" s="50"/>
      <c r="L698" s="53">
        <v>0.57802032793742897</v>
      </c>
      <c r="M698" s="72">
        <f t="shared" si="15"/>
        <v>480</v>
      </c>
      <c r="N698" s="54"/>
    </row>
    <row r="699" spans="3:14" x14ac:dyDescent="0.3">
      <c r="C699" s="50"/>
      <c r="L699" s="53">
        <v>0.64734367328341813</v>
      </c>
      <c r="M699" s="72">
        <f t="shared" si="15"/>
        <v>480</v>
      </c>
      <c r="N699" s="54"/>
    </row>
    <row r="700" spans="3:14" x14ac:dyDescent="0.3">
      <c r="C700" s="50"/>
      <c r="L700" s="53">
        <v>0.61067095375476843</v>
      </c>
      <c r="M700" s="72">
        <f t="shared" si="15"/>
        <v>480</v>
      </c>
      <c r="N700" s="54"/>
    </row>
    <row r="701" spans="3:14" x14ac:dyDescent="0.3">
      <c r="C701" s="50"/>
      <c r="L701" s="53">
        <v>0.82940116751081006</v>
      </c>
      <c r="M701" s="72">
        <f t="shared" si="15"/>
        <v>1000</v>
      </c>
      <c r="N701" s="54"/>
    </row>
    <row r="702" spans="3:14" x14ac:dyDescent="0.3">
      <c r="C702" s="50"/>
      <c r="L702" s="53">
        <v>0.87980047441703868</v>
      </c>
      <c r="M702" s="72">
        <f t="shared" si="15"/>
        <v>1000</v>
      </c>
      <c r="N702" s="54"/>
    </row>
    <row r="703" spans="3:14" x14ac:dyDescent="0.3">
      <c r="C703" s="50"/>
      <c r="L703" s="53">
        <v>0.38149793833206025</v>
      </c>
      <c r="M703" s="72">
        <f t="shared" si="15"/>
        <v>-540</v>
      </c>
      <c r="N703" s="54"/>
    </row>
    <row r="704" spans="3:14" x14ac:dyDescent="0.3">
      <c r="C704" s="50"/>
      <c r="L704" s="53">
        <v>0.26596209279060967</v>
      </c>
      <c r="M704" s="72">
        <f t="shared" si="15"/>
        <v>-540</v>
      </c>
      <c r="N704" s="54"/>
    </row>
    <row r="705" spans="3:14" x14ac:dyDescent="0.3">
      <c r="C705" s="50"/>
      <c r="L705" s="53">
        <v>0.53481126801435985</v>
      </c>
      <c r="M705" s="72">
        <f t="shared" si="15"/>
        <v>480</v>
      </c>
      <c r="N705" s="54"/>
    </row>
    <row r="706" spans="3:14" x14ac:dyDescent="0.3">
      <c r="C706" s="50"/>
      <c r="L706" s="53">
        <v>0.16508043522035998</v>
      </c>
      <c r="M706" s="72">
        <f t="shared" si="15"/>
        <v>-1040</v>
      </c>
      <c r="N706" s="54"/>
    </row>
    <row r="707" spans="3:14" x14ac:dyDescent="0.3">
      <c r="C707" s="50"/>
      <c r="L707" s="53">
        <v>0.17353314818784848</v>
      </c>
      <c r="M707" s="72">
        <f t="shared" ref="M707:M770" si="16">IF(L707&gt;$D$19,$E$18,IF(L707&gt;$D$20,$E$19,IF(L707&gt;$D$21,$E$20,$E$21)))</f>
        <v>-1040</v>
      </c>
      <c r="N707" s="54"/>
    </row>
    <row r="708" spans="3:14" x14ac:dyDescent="0.3">
      <c r="C708" s="50"/>
      <c r="L708" s="53">
        <v>0.657720844260411</v>
      </c>
      <c r="M708" s="72">
        <f t="shared" si="16"/>
        <v>480</v>
      </c>
      <c r="N708" s="54"/>
    </row>
    <row r="709" spans="3:14" x14ac:dyDescent="0.3">
      <c r="C709" s="50"/>
      <c r="L709" s="53">
        <v>0.58066425219779705</v>
      </c>
      <c r="M709" s="72">
        <f t="shared" si="16"/>
        <v>480</v>
      </c>
      <c r="N709" s="54"/>
    </row>
    <row r="710" spans="3:14" x14ac:dyDescent="0.3">
      <c r="C710" s="50"/>
      <c r="L710" s="53">
        <v>0.40746428947643121</v>
      </c>
      <c r="M710" s="72">
        <f t="shared" si="16"/>
        <v>-540</v>
      </c>
      <c r="N710" s="54"/>
    </row>
    <row r="711" spans="3:14" x14ac:dyDescent="0.3">
      <c r="C711" s="50"/>
      <c r="L711" s="53">
        <v>4.9013967492433363E-2</v>
      </c>
      <c r="M711" s="72">
        <f t="shared" si="16"/>
        <v>-1040</v>
      </c>
      <c r="N711" s="54"/>
    </row>
    <row r="712" spans="3:14" x14ac:dyDescent="0.3">
      <c r="C712" s="50"/>
      <c r="L712" s="53">
        <v>0.26719781931704456</v>
      </c>
      <c r="M712" s="72">
        <f t="shared" si="16"/>
        <v>-540</v>
      </c>
      <c r="N712" s="54"/>
    </row>
    <row r="713" spans="3:14" x14ac:dyDescent="0.3">
      <c r="C713" s="50"/>
      <c r="L713" s="53">
        <v>0.70108591008017751</v>
      </c>
      <c r="M713" s="72">
        <f t="shared" si="16"/>
        <v>480</v>
      </c>
      <c r="N713" s="54"/>
    </row>
    <row r="714" spans="3:14" x14ac:dyDescent="0.3">
      <c r="C714" s="50"/>
      <c r="L714" s="53">
        <v>0.57613650936299576</v>
      </c>
      <c r="M714" s="72">
        <f t="shared" si="16"/>
        <v>480</v>
      </c>
      <c r="N714" s="54"/>
    </row>
    <row r="715" spans="3:14" x14ac:dyDescent="0.3">
      <c r="C715" s="50"/>
      <c r="L715" s="53">
        <v>0.60267443398579335</v>
      </c>
      <c r="M715" s="72">
        <f t="shared" si="16"/>
        <v>480</v>
      </c>
      <c r="N715" s="54"/>
    </row>
    <row r="716" spans="3:14" x14ac:dyDescent="0.3">
      <c r="C716" s="50"/>
      <c r="L716" s="53">
        <v>0.27583032821231301</v>
      </c>
      <c r="M716" s="72">
        <f t="shared" si="16"/>
        <v>-540</v>
      </c>
      <c r="N716" s="54"/>
    </row>
    <row r="717" spans="3:14" x14ac:dyDescent="0.3">
      <c r="C717" s="50"/>
      <c r="L717" s="53">
        <v>0.31742710413168029</v>
      </c>
      <c r="M717" s="72">
        <f t="shared" si="16"/>
        <v>-540</v>
      </c>
      <c r="N717" s="54"/>
    </row>
    <row r="718" spans="3:14" x14ac:dyDescent="0.3">
      <c r="C718" s="50"/>
      <c r="L718" s="53">
        <v>0.69178188185108203</v>
      </c>
      <c r="M718" s="72">
        <f t="shared" si="16"/>
        <v>480</v>
      </c>
      <c r="N718" s="54"/>
    </row>
    <row r="719" spans="3:14" x14ac:dyDescent="0.3">
      <c r="C719" s="50"/>
      <c r="L719" s="53">
        <v>0.6273009253567321</v>
      </c>
      <c r="M719" s="72">
        <f t="shared" si="16"/>
        <v>480</v>
      </c>
      <c r="N719" s="54"/>
    </row>
    <row r="720" spans="3:14" x14ac:dyDescent="0.3">
      <c r="C720" s="50"/>
      <c r="L720" s="53">
        <v>5.8841544388159694E-2</v>
      </c>
      <c r="M720" s="72">
        <f t="shared" si="16"/>
        <v>-1040</v>
      </c>
      <c r="N720" s="54"/>
    </row>
    <row r="721" spans="3:14" x14ac:dyDescent="0.3">
      <c r="C721" s="50"/>
      <c r="L721" s="53">
        <v>0.79848990227788097</v>
      </c>
      <c r="M721" s="72">
        <f t="shared" si="16"/>
        <v>1000</v>
      </c>
      <c r="N721" s="54"/>
    </row>
    <row r="722" spans="3:14" x14ac:dyDescent="0.3">
      <c r="C722" s="50"/>
      <c r="L722" s="53">
        <v>0.26345675670561775</v>
      </c>
      <c r="M722" s="72">
        <f t="shared" si="16"/>
        <v>-540</v>
      </c>
      <c r="N722" s="54"/>
    </row>
    <row r="723" spans="3:14" x14ac:dyDescent="0.3">
      <c r="C723" s="50"/>
      <c r="L723" s="53">
        <v>0.71922794942108326</v>
      </c>
      <c r="M723" s="72">
        <f t="shared" si="16"/>
        <v>480</v>
      </c>
      <c r="N723" s="54"/>
    </row>
    <row r="724" spans="3:14" x14ac:dyDescent="0.3">
      <c r="C724" s="50"/>
      <c r="L724" s="53">
        <v>0.30184302126382989</v>
      </c>
      <c r="M724" s="72">
        <f t="shared" si="16"/>
        <v>-540</v>
      </c>
      <c r="N724" s="54"/>
    </row>
    <row r="725" spans="3:14" x14ac:dyDescent="0.3">
      <c r="C725" s="50"/>
      <c r="L725" s="53">
        <v>0.22359781219371988</v>
      </c>
      <c r="M725" s="72">
        <f t="shared" si="16"/>
        <v>-1040</v>
      </c>
      <c r="N725" s="54"/>
    </row>
    <row r="726" spans="3:14" x14ac:dyDescent="0.3">
      <c r="C726" s="50"/>
      <c r="L726" s="53">
        <v>0.54682647950474927</v>
      </c>
      <c r="M726" s="72">
        <f t="shared" si="16"/>
        <v>480</v>
      </c>
      <c r="N726" s="54"/>
    </row>
    <row r="727" spans="3:14" x14ac:dyDescent="0.3">
      <c r="C727" s="50"/>
      <c r="L727" s="53">
        <v>0.32575536795793592</v>
      </c>
      <c r="M727" s="72">
        <f t="shared" si="16"/>
        <v>-540</v>
      </c>
      <c r="N727" s="54"/>
    </row>
    <row r="728" spans="3:14" x14ac:dyDescent="0.3">
      <c r="C728" s="50"/>
      <c r="L728" s="53">
        <v>0.98661858010348824</v>
      </c>
      <c r="M728" s="72">
        <f t="shared" si="16"/>
        <v>1000</v>
      </c>
      <c r="N728" s="54"/>
    </row>
    <row r="729" spans="3:14" x14ac:dyDescent="0.3">
      <c r="C729" s="50"/>
      <c r="L729" s="53">
        <v>0.18502052373833766</v>
      </c>
      <c r="M729" s="72">
        <f t="shared" si="16"/>
        <v>-1040</v>
      </c>
      <c r="N729" s="54"/>
    </row>
    <row r="730" spans="3:14" x14ac:dyDescent="0.3">
      <c r="C730" s="50"/>
      <c r="L730" s="53">
        <v>0.51953861050317163</v>
      </c>
      <c r="M730" s="72">
        <f t="shared" si="16"/>
        <v>-540</v>
      </c>
      <c r="N730" s="54"/>
    </row>
    <row r="731" spans="3:14" x14ac:dyDescent="0.3">
      <c r="C731" s="50"/>
      <c r="L731" s="53">
        <v>0.572849398004593</v>
      </c>
      <c r="M731" s="72">
        <f t="shared" si="16"/>
        <v>480</v>
      </c>
      <c r="N731" s="54"/>
    </row>
    <row r="732" spans="3:14" x14ac:dyDescent="0.3">
      <c r="C732" s="50"/>
      <c r="L732" s="53">
        <v>0.30047850529456555</v>
      </c>
      <c r="M732" s="72">
        <f t="shared" si="16"/>
        <v>-540</v>
      </c>
      <c r="N732" s="54"/>
    </row>
    <row r="733" spans="3:14" x14ac:dyDescent="0.3">
      <c r="C733" s="50"/>
      <c r="L733" s="53">
        <v>8.1525212549233839E-3</v>
      </c>
      <c r="M733" s="72">
        <f t="shared" si="16"/>
        <v>-1040</v>
      </c>
      <c r="N733" s="54"/>
    </row>
    <row r="734" spans="3:14" x14ac:dyDescent="0.3">
      <c r="C734" s="50"/>
      <c r="L734" s="53">
        <v>0.73271091621535311</v>
      </c>
      <c r="M734" s="72">
        <f t="shared" si="16"/>
        <v>480</v>
      </c>
      <c r="N734" s="54"/>
    </row>
    <row r="735" spans="3:14" x14ac:dyDescent="0.3">
      <c r="C735" s="50"/>
      <c r="L735" s="53">
        <v>0.46161990391410301</v>
      </c>
      <c r="M735" s="72">
        <f t="shared" si="16"/>
        <v>-540</v>
      </c>
      <c r="N735" s="54"/>
    </row>
    <row r="736" spans="3:14" x14ac:dyDescent="0.3">
      <c r="C736" s="50"/>
      <c r="L736" s="53">
        <v>0.71805832271472725</v>
      </c>
      <c r="M736" s="72">
        <f t="shared" si="16"/>
        <v>480</v>
      </c>
      <c r="N736" s="54"/>
    </row>
    <row r="737" spans="3:14" x14ac:dyDescent="0.3">
      <c r="C737" s="50"/>
      <c r="L737" s="53">
        <v>0.2189832307484002</v>
      </c>
      <c r="M737" s="72">
        <f t="shared" si="16"/>
        <v>-1040</v>
      </c>
      <c r="N737" s="54"/>
    </row>
    <row r="738" spans="3:14" x14ac:dyDescent="0.3">
      <c r="C738" s="50"/>
      <c r="L738" s="53">
        <v>0.38226688155696065</v>
      </c>
      <c r="M738" s="72">
        <f t="shared" si="16"/>
        <v>-540</v>
      </c>
      <c r="N738" s="54"/>
    </row>
    <row r="739" spans="3:14" x14ac:dyDescent="0.3">
      <c r="C739" s="50"/>
      <c r="L739" s="53">
        <v>0.48029134037131904</v>
      </c>
      <c r="M739" s="72">
        <f t="shared" si="16"/>
        <v>-540</v>
      </c>
      <c r="N739" s="54"/>
    </row>
    <row r="740" spans="3:14" x14ac:dyDescent="0.3">
      <c r="C740" s="50"/>
      <c r="L740" s="53">
        <v>0.52260863411689262</v>
      </c>
      <c r="M740" s="72">
        <f t="shared" si="16"/>
        <v>480</v>
      </c>
      <c r="N740" s="54"/>
    </row>
    <row r="741" spans="3:14" x14ac:dyDescent="0.3">
      <c r="C741" s="50"/>
      <c r="L741" s="53">
        <v>0.42976631301814039</v>
      </c>
      <c r="M741" s="72">
        <f t="shared" si="16"/>
        <v>-540</v>
      </c>
      <c r="N741" s="54"/>
    </row>
    <row r="742" spans="3:14" x14ac:dyDescent="0.3">
      <c r="C742" s="50"/>
      <c r="L742" s="53">
        <v>0.50477594614973853</v>
      </c>
      <c r="M742" s="72">
        <f t="shared" si="16"/>
        <v>-540</v>
      </c>
      <c r="N742" s="54"/>
    </row>
    <row r="743" spans="3:14" x14ac:dyDescent="0.3">
      <c r="C743" s="50"/>
      <c r="L743" s="53">
        <v>0.4832607294610004</v>
      </c>
      <c r="M743" s="72">
        <f t="shared" si="16"/>
        <v>-540</v>
      </c>
      <c r="N743" s="54"/>
    </row>
    <row r="744" spans="3:14" x14ac:dyDescent="0.3">
      <c r="C744" s="50"/>
      <c r="L744" s="53">
        <v>0.30065245290274356</v>
      </c>
      <c r="M744" s="72">
        <f t="shared" si="16"/>
        <v>-540</v>
      </c>
      <c r="N744" s="54"/>
    </row>
    <row r="745" spans="3:14" x14ac:dyDescent="0.3">
      <c r="C745" s="50"/>
      <c r="L745" s="53">
        <v>0.68026024680675568</v>
      </c>
      <c r="M745" s="72">
        <f t="shared" si="16"/>
        <v>480</v>
      </c>
      <c r="N745" s="54"/>
    </row>
    <row r="746" spans="3:14" x14ac:dyDescent="0.3">
      <c r="C746" s="50"/>
      <c r="L746" s="53">
        <v>0.59071567109008338</v>
      </c>
      <c r="M746" s="72">
        <f t="shared" si="16"/>
        <v>480</v>
      </c>
      <c r="N746" s="54"/>
    </row>
    <row r="747" spans="3:14" x14ac:dyDescent="0.3">
      <c r="C747" s="50"/>
      <c r="L747" s="53">
        <v>0.88716159319777566</v>
      </c>
      <c r="M747" s="72">
        <f t="shared" si="16"/>
        <v>1000</v>
      </c>
      <c r="N747" s="54"/>
    </row>
    <row r="748" spans="3:14" x14ac:dyDescent="0.3">
      <c r="C748" s="50"/>
      <c r="L748" s="53">
        <v>5.7942520771266715E-2</v>
      </c>
      <c r="M748" s="72">
        <f t="shared" si="16"/>
        <v>-1040</v>
      </c>
      <c r="N748" s="54"/>
    </row>
    <row r="749" spans="3:14" x14ac:dyDescent="0.3">
      <c r="C749" s="50"/>
      <c r="L749" s="53">
        <v>0.72688143063946942</v>
      </c>
      <c r="M749" s="72">
        <f t="shared" si="16"/>
        <v>480</v>
      </c>
      <c r="N749" s="54"/>
    </row>
    <row r="750" spans="3:14" x14ac:dyDescent="0.3">
      <c r="C750" s="50"/>
      <c r="L750" s="53">
        <v>0.79414790599211471</v>
      </c>
      <c r="M750" s="72">
        <f t="shared" si="16"/>
        <v>1000</v>
      </c>
      <c r="N750" s="54"/>
    </row>
    <row r="751" spans="3:14" x14ac:dyDescent="0.3">
      <c r="C751" s="50"/>
      <c r="L751" s="53">
        <v>0.82940514097312745</v>
      </c>
      <c r="M751" s="72">
        <f t="shared" si="16"/>
        <v>1000</v>
      </c>
      <c r="N751" s="54"/>
    </row>
    <row r="752" spans="3:14" x14ac:dyDescent="0.3">
      <c r="C752" s="50"/>
      <c r="L752" s="53">
        <v>0.84642389174443666</v>
      </c>
      <c r="M752" s="72">
        <f t="shared" si="16"/>
        <v>1000</v>
      </c>
      <c r="N752" s="54"/>
    </row>
    <row r="753" spans="3:14" x14ac:dyDescent="0.3">
      <c r="C753" s="50"/>
      <c r="L753" s="53">
        <v>0.60311112966666569</v>
      </c>
      <c r="M753" s="72">
        <f t="shared" si="16"/>
        <v>480</v>
      </c>
      <c r="N753" s="54"/>
    </row>
    <row r="754" spans="3:14" x14ac:dyDescent="0.3">
      <c r="C754" s="50"/>
      <c r="L754" s="53">
        <v>0.43424985405779248</v>
      </c>
      <c r="M754" s="72">
        <f t="shared" si="16"/>
        <v>-540</v>
      </c>
      <c r="N754" s="54"/>
    </row>
    <row r="755" spans="3:14" x14ac:dyDescent="0.3">
      <c r="C755" s="50"/>
      <c r="L755" s="53">
        <v>4.1447877845053882E-2</v>
      </c>
      <c r="M755" s="72">
        <f t="shared" si="16"/>
        <v>-1040</v>
      </c>
      <c r="N755" s="54"/>
    </row>
    <row r="756" spans="3:14" x14ac:dyDescent="0.3">
      <c r="C756" s="50"/>
      <c r="L756" s="53">
        <v>0.51094450131646951</v>
      </c>
      <c r="M756" s="72">
        <f t="shared" si="16"/>
        <v>-540</v>
      </c>
      <c r="N756" s="54"/>
    </row>
    <row r="757" spans="3:14" x14ac:dyDescent="0.3">
      <c r="C757" s="50"/>
      <c r="L757" s="53">
        <v>0.95624678003151309</v>
      </c>
      <c r="M757" s="72">
        <f t="shared" si="16"/>
        <v>1000</v>
      </c>
      <c r="N757" s="54"/>
    </row>
    <row r="758" spans="3:14" x14ac:dyDescent="0.3">
      <c r="C758" s="50"/>
      <c r="L758" s="53">
        <v>0.84516942395319361</v>
      </c>
      <c r="M758" s="72">
        <f t="shared" si="16"/>
        <v>1000</v>
      </c>
      <c r="N758" s="54"/>
    </row>
    <row r="759" spans="3:14" x14ac:dyDescent="0.3">
      <c r="C759" s="50"/>
      <c r="L759" s="53">
        <v>0.76503157919486975</v>
      </c>
      <c r="M759" s="72">
        <f t="shared" si="16"/>
        <v>1000</v>
      </c>
      <c r="N759" s="54"/>
    </row>
    <row r="760" spans="3:14" x14ac:dyDescent="0.3">
      <c r="C760" s="50"/>
      <c r="L760" s="53">
        <v>7.4639189161601061E-2</v>
      </c>
      <c r="M760" s="72">
        <f t="shared" si="16"/>
        <v>-1040</v>
      </c>
      <c r="N760" s="54"/>
    </row>
    <row r="761" spans="3:14" x14ac:dyDescent="0.3">
      <c r="C761" s="50"/>
      <c r="L761" s="53">
        <v>0.79107834524375142</v>
      </c>
      <c r="M761" s="72">
        <f t="shared" si="16"/>
        <v>1000</v>
      </c>
      <c r="N761" s="54"/>
    </row>
    <row r="762" spans="3:14" x14ac:dyDescent="0.3">
      <c r="C762" s="50"/>
      <c r="L762" s="53">
        <v>0.30122671547651647</v>
      </c>
      <c r="M762" s="72">
        <f t="shared" si="16"/>
        <v>-540</v>
      </c>
      <c r="N762" s="54"/>
    </row>
    <row r="763" spans="3:14" x14ac:dyDescent="0.3">
      <c r="C763" s="50"/>
      <c r="L763" s="53">
        <v>0.86731378642275081</v>
      </c>
      <c r="M763" s="72">
        <f t="shared" si="16"/>
        <v>1000</v>
      </c>
      <c r="N763" s="54"/>
    </row>
    <row r="764" spans="3:14" x14ac:dyDescent="0.3">
      <c r="C764" s="50"/>
      <c r="L764" s="53">
        <v>0.99438985188845064</v>
      </c>
      <c r="M764" s="72">
        <f t="shared" si="16"/>
        <v>1000</v>
      </c>
      <c r="N764" s="54"/>
    </row>
    <row r="765" spans="3:14" x14ac:dyDescent="0.3">
      <c r="C765" s="50"/>
      <c r="L765" s="53">
        <v>0.68940197640387302</v>
      </c>
      <c r="M765" s="72">
        <f t="shared" si="16"/>
        <v>480</v>
      </c>
      <c r="N765" s="54"/>
    </row>
    <row r="766" spans="3:14" x14ac:dyDescent="0.3">
      <c r="C766" s="50"/>
      <c r="L766" s="53">
        <v>0.7153286062694747</v>
      </c>
      <c r="M766" s="72">
        <f t="shared" si="16"/>
        <v>480</v>
      </c>
      <c r="N766" s="54"/>
    </row>
    <row r="767" spans="3:14" x14ac:dyDescent="0.3">
      <c r="C767" s="50"/>
      <c r="L767" s="53">
        <v>0.8033181233735196</v>
      </c>
      <c r="M767" s="72">
        <f t="shared" si="16"/>
        <v>1000</v>
      </c>
      <c r="N767" s="54"/>
    </row>
    <row r="768" spans="3:14" x14ac:dyDescent="0.3">
      <c r="C768" s="50"/>
      <c r="L768" s="53">
        <v>0.7149829632453546</v>
      </c>
      <c r="M768" s="72">
        <f t="shared" si="16"/>
        <v>480</v>
      </c>
      <c r="N768" s="54"/>
    </row>
    <row r="769" spans="3:14" x14ac:dyDescent="0.3">
      <c r="C769" s="50"/>
      <c r="L769" s="53">
        <v>0.12337491158658964</v>
      </c>
      <c r="M769" s="72">
        <f t="shared" si="16"/>
        <v>-1040</v>
      </c>
      <c r="N769" s="54"/>
    </row>
    <row r="770" spans="3:14" x14ac:dyDescent="0.3">
      <c r="C770" s="50"/>
      <c r="L770" s="53">
        <v>0.52613506016784639</v>
      </c>
      <c r="M770" s="72">
        <f t="shared" si="16"/>
        <v>480</v>
      </c>
      <c r="N770" s="54"/>
    </row>
    <row r="771" spans="3:14" x14ac:dyDescent="0.3">
      <c r="C771" s="50"/>
      <c r="L771" s="53">
        <v>4.3717676295507157E-2</v>
      </c>
      <c r="M771" s="72">
        <f t="shared" ref="M771:M834" si="17">IF(L771&gt;$D$19,$E$18,IF(L771&gt;$D$20,$E$19,IF(L771&gt;$D$21,$E$20,$E$21)))</f>
        <v>-1040</v>
      </c>
      <c r="N771" s="54"/>
    </row>
    <row r="772" spans="3:14" x14ac:dyDescent="0.3">
      <c r="C772" s="50"/>
      <c r="L772" s="53">
        <v>0.54717082323819055</v>
      </c>
      <c r="M772" s="72">
        <f t="shared" si="17"/>
        <v>480</v>
      </c>
      <c r="N772" s="54"/>
    </row>
    <row r="773" spans="3:14" x14ac:dyDescent="0.3">
      <c r="C773" s="50"/>
      <c r="L773" s="53">
        <v>0.61085166835104221</v>
      </c>
      <c r="M773" s="72">
        <f t="shared" si="17"/>
        <v>480</v>
      </c>
      <c r="N773" s="54"/>
    </row>
    <row r="774" spans="3:14" x14ac:dyDescent="0.3">
      <c r="C774" s="50"/>
      <c r="L774" s="53">
        <v>0.78492536793910339</v>
      </c>
      <c r="M774" s="72">
        <f t="shared" si="17"/>
        <v>1000</v>
      </c>
      <c r="N774" s="54"/>
    </row>
    <row r="775" spans="3:14" x14ac:dyDescent="0.3">
      <c r="C775" s="50"/>
      <c r="L775" s="53">
        <v>0.56968280582157271</v>
      </c>
      <c r="M775" s="72">
        <f t="shared" si="17"/>
        <v>480</v>
      </c>
      <c r="N775" s="54"/>
    </row>
    <row r="776" spans="3:14" x14ac:dyDescent="0.3">
      <c r="C776" s="50"/>
      <c r="L776" s="53">
        <v>0.76907019953728262</v>
      </c>
      <c r="M776" s="72">
        <f t="shared" si="17"/>
        <v>1000</v>
      </c>
      <c r="N776" s="54"/>
    </row>
    <row r="777" spans="3:14" x14ac:dyDescent="0.3">
      <c r="C777" s="50"/>
      <c r="L777" s="53">
        <v>0.610660481020461</v>
      </c>
      <c r="M777" s="72">
        <f t="shared" si="17"/>
        <v>480</v>
      </c>
      <c r="N777" s="54"/>
    </row>
    <row r="778" spans="3:14" x14ac:dyDescent="0.3">
      <c r="C778" s="50"/>
      <c r="L778" s="53">
        <v>0.82625190660522219</v>
      </c>
      <c r="M778" s="72">
        <f t="shared" si="17"/>
        <v>1000</v>
      </c>
      <c r="N778" s="54"/>
    </row>
    <row r="779" spans="3:14" x14ac:dyDescent="0.3">
      <c r="C779" s="50"/>
      <c r="L779" s="53">
        <v>0.26007389281860605</v>
      </c>
      <c r="M779" s="72">
        <f t="shared" si="17"/>
        <v>-540</v>
      </c>
      <c r="N779" s="54"/>
    </row>
    <row r="780" spans="3:14" x14ac:dyDescent="0.3">
      <c r="C780" s="50"/>
      <c r="L780" s="53">
        <v>0.78214746500207544</v>
      </c>
      <c r="M780" s="72">
        <f t="shared" si="17"/>
        <v>1000</v>
      </c>
      <c r="N780" s="54"/>
    </row>
    <row r="781" spans="3:14" x14ac:dyDescent="0.3">
      <c r="C781" s="50"/>
      <c r="L781" s="53">
        <v>0.12927282803563778</v>
      </c>
      <c r="M781" s="72">
        <f t="shared" si="17"/>
        <v>-1040</v>
      </c>
      <c r="N781" s="54"/>
    </row>
    <row r="782" spans="3:14" x14ac:dyDescent="0.3">
      <c r="C782" s="50"/>
      <c r="L782" s="53">
        <v>0.75359076953985504</v>
      </c>
      <c r="M782" s="72">
        <f t="shared" si="17"/>
        <v>1000</v>
      </c>
      <c r="N782" s="54"/>
    </row>
    <row r="783" spans="3:14" x14ac:dyDescent="0.3">
      <c r="C783" s="50"/>
      <c r="L783" s="53">
        <v>0.65198652834098902</v>
      </c>
      <c r="M783" s="72">
        <f t="shared" si="17"/>
        <v>480</v>
      </c>
      <c r="N783" s="54"/>
    </row>
    <row r="784" spans="3:14" x14ac:dyDescent="0.3">
      <c r="C784" s="50"/>
      <c r="L784" s="53">
        <v>1.2717007628623045E-2</v>
      </c>
      <c r="M784" s="72">
        <f t="shared" si="17"/>
        <v>-1040</v>
      </c>
      <c r="N784" s="54"/>
    </row>
    <row r="785" spans="3:14" x14ac:dyDescent="0.3">
      <c r="C785" s="50"/>
      <c r="L785" s="53">
        <v>0.74330872366871292</v>
      </c>
      <c r="M785" s="72">
        <f t="shared" si="17"/>
        <v>1000</v>
      </c>
      <c r="N785" s="54"/>
    </row>
    <row r="786" spans="3:14" x14ac:dyDescent="0.3">
      <c r="C786" s="50"/>
      <c r="L786" s="53">
        <v>0.34633681626242974</v>
      </c>
      <c r="M786" s="72">
        <f t="shared" si="17"/>
        <v>-540</v>
      </c>
      <c r="N786" s="54"/>
    </row>
    <row r="787" spans="3:14" x14ac:dyDescent="0.3">
      <c r="C787" s="50"/>
      <c r="L787" s="53">
        <v>0.98493333040231257</v>
      </c>
      <c r="M787" s="72">
        <f t="shared" si="17"/>
        <v>1000</v>
      </c>
      <c r="N787" s="54"/>
    </row>
    <row r="788" spans="3:14" x14ac:dyDescent="0.3">
      <c r="C788" s="50"/>
      <c r="L788" s="53">
        <v>0.54355848164221721</v>
      </c>
      <c r="M788" s="72">
        <f t="shared" si="17"/>
        <v>480</v>
      </c>
      <c r="N788" s="54"/>
    </row>
    <row r="789" spans="3:14" x14ac:dyDescent="0.3">
      <c r="C789" s="50"/>
      <c r="L789" s="53">
        <v>0.96358606088121646</v>
      </c>
      <c r="M789" s="72">
        <f t="shared" si="17"/>
        <v>1000</v>
      </c>
      <c r="N789" s="54"/>
    </row>
    <row r="790" spans="3:14" x14ac:dyDescent="0.3">
      <c r="C790" s="50"/>
      <c r="L790" s="53">
        <v>0.56417031726573608</v>
      </c>
      <c r="M790" s="72">
        <f t="shared" si="17"/>
        <v>480</v>
      </c>
      <c r="N790" s="54"/>
    </row>
    <row r="791" spans="3:14" x14ac:dyDescent="0.3">
      <c r="C791" s="50"/>
      <c r="L791" s="53">
        <v>0.44158785258549527</v>
      </c>
      <c r="M791" s="72">
        <f t="shared" si="17"/>
        <v>-540</v>
      </c>
      <c r="N791" s="54"/>
    </row>
    <row r="792" spans="3:14" x14ac:dyDescent="0.3">
      <c r="C792" s="50"/>
      <c r="L792" s="53">
        <v>0.49461907358005819</v>
      </c>
      <c r="M792" s="72">
        <f t="shared" si="17"/>
        <v>-540</v>
      </c>
      <c r="N792" s="54"/>
    </row>
    <row r="793" spans="3:14" x14ac:dyDescent="0.3">
      <c r="C793" s="50"/>
      <c r="L793" s="53">
        <v>0.98678951374975055</v>
      </c>
      <c r="M793" s="72">
        <f t="shared" si="17"/>
        <v>1000</v>
      </c>
      <c r="N793" s="54"/>
    </row>
    <row r="794" spans="3:14" x14ac:dyDescent="0.3">
      <c r="C794" s="50"/>
      <c r="L794" s="53">
        <v>0.76286398566668323</v>
      </c>
      <c r="M794" s="72">
        <f t="shared" si="17"/>
        <v>1000</v>
      </c>
      <c r="N794" s="54"/>
    </row>
    <row r="795" spans="3:14" x14ac:dyDescent="0.3">
      <c r="C795" s="50"/>
      <c r="L795" s="53">
        <v>0.74717668384618574</v>
      </c>
      <c r="M795" s="72">
        <f t="shared" si="17"/>
        <v>1000</v>
      </c>
      <c r="N795" s="54"/>
    </row>
    <row r="796" spans="3:14" x14ac:dyDescent="0.3">
      <c r="C796" s="50"/>
      <c r="L796" s="53">
        <v>0.19807867793332545</v>
      </c>
      <c r="M796" s="72">
        <f t="shared" si="17"/>
        <v>-1040</v>
      </c>
      <c r="N796" s="54"/>
    </row>
    <row r="797" spans="3:14" x14ac:dyDescent="0.3">
      <c r="C797" s="50"/>
      <c r="L797" s="53">
        <v>0.372158261451215</v>
      </c>
      <c r="M797" s="72">
        <f t="shared" si="17"/>
        <v>-540</v>
      </c>
      <c r="N797" s="54"/>
    </row>
    <row r="798" spans="3:14" x14ac:dyDescent="0.3">
      <c r="C798" s="50"/>
      <c r="L798" s="53">
        <v>0.6429526385527462</v>
      </c>
      <c r="M798" s="72">
        <f t="shared" si="17"/>
        <v>480</v>
      </c>
      <c r="N798" s="54"/>
    </row>
    <row r="799" spans="3:14" x14ac:dyDescent="0.3">
      <c r="C799" s="50"/>
      <c r="L799" s="53">
        <v>0.87328931592479375</v>
      </c>
      <c r="M799" s="72">
        <f t="shared" si="17"/>
        <v>1000</v>
      </c>
      <c r="N799" s="54"/>
    </row>
    <row r="800" spans="3:14" x14ac:dyDescent="0.3">
      <c r="C800" s="50"/>
      <c r="L800" s="53">
        <v>0.39624130402560997</v>
      </c>
      <c r="M800" s="72">
        <f t="shared" si="17"/>
        <v>-540</v>
      </c>
      <c r="N800" s="54"/>
    </row>
    <row r="801" spans="3:14" x14ac:dyDescent="0.3">
      <c r="C801" s="50"/>
      <c r="L801" s="53">
        <v>0.87947482479515815</v>
      </c>
      <c r="M801" s="72">
        <f t="shared" si="17"/>
        <v>1000</v>
      </c>
      <c r="N801" s="54"/>
    </row>
    <row r="802" spans="3:14" x14ac:dyDescent="0.3">
      <c r="C802" s="50"/>
      <c r="L802" s="53">
        <v>0.76966521646386776</v>
      </c>
      <c r="M802" s="72">
        <f t="shared" si="17"/>
        <v>1000</v>
      </c>
      <c r="N802" s="54"/>
    </row>
    <row r="803" spans="3:14" x14ac:dyDescent="0.3">
      <c r="C803" s="50"/>
      <c r="L803" s="53">
        <v>0.14388635058373533</v>
      </c>
      <c r="M803" s="72">
        <f t="shared" si="17"/>
        <v>-1040</v>
      </c>
      <c r="N803" s="54"/>
    </row>
    <row r="804" spans="3:14" x14ac:dyDescent="0.3">
      <c r="C804" s="50"/>
      <c r="L804" s="53">
        <v>0.40813177436953363</v>
      </c>
      <c r="M804" s="72">
        <f t="shared" si="17"/>
        <v>-540</v>
      </c>
      <c r="N804" s="54"/>
    </row>
    <row r="805" spans="3:14" x14ac:dyDescent="0.3">
      <c r="C805" s="50"/>
      <c r="L805" s="53">
        <v>0.13004232684160755</v>
      </c>
      <c r="M805" s="72">
        <f t="shared" si="17"/>
        <v>-1040</v>
      </c>
      <c r="N805" s="54"/>
    </row>
    <row r="806" spans="3:14" x14ac:dyDescent="0.3">
      <c r="C806" s="50"/>
      <c r="L806" s="53">
        <v>3.1263094005160585E-3</v>
      </c>
      <c r="M806" s="72">
        <f t="shared" si="17"/>
        <v>-1040</v>
      </c>
      <c r="N806" s="54"/>
    </row>
    <row r="807" spans="3:14" x14ac:dyDescent="0.3">
      <c r="C807" s="50"/>
      <c r="L807" s="53">
        <v>0.35274029828429354</v>
      </c>
      <c r="M807" s="72">
        <f t="shared" si="17"/>
        <v>-540</v>
      </c>
      <c r="N807" s="54"/>
    </row>
    <row r="808" spans="3:14" x14ac:dyDescent="0.3">
      <c r="C808" s="50"/>
      <c r="L808" s="53">
        <v>0.52309173470023573</v>
      </c>
      <c r="M808" s="72">
        <f t="shared" si="17"/>
        <v>480</v>
      </c>
      <c r="N808" s="54"/>
    </row>
    <row r="809" spans="3:14" x14ac:dyDescent="0.3">
      <c r="C809" s="50"/>
      <c r="L809" s="53">
        <v>0.65188405572403252</v>
      </c>
      <c r="M809" s="72">
        <f t="shared" si="17"/>
        <v>480</v>
      </c>
      <c r="N809" s="54"/>
    </row>
    <row r="810" spans="3:14" x14ac:dyDescent="0.3">
      <c r="C810" s="50"/>
      <c r="L810" s="53">
        <v>0.39076851904324295</v>
      </c>
      <c r="M810" s="72">
        <f t="shared" si="17"/>
        <v>-540</v>
      </c>
      <c r="N810" s="54"/>
    </row>
    <row r="811" spans="3:14" x14ac:dyDescent="0.3">
      <c r="C811" s="50"/>
      <c r="L811" s="53">
        <v>0.45857610499440571</v>
      </c>
      <c r="M811" s="72">
        <f t="shared" si="17"/>
        <v>-540</v>
      </c>
      <c r="N811" s="54"/>
    </row>
    <row r="812" spans="3:14" x14ac:dyDescent="0.3">
      <c r="C812" s="50"/>
      <c r="L812" s="53">
        <v>0.77662020960492062</v>
      </c>
      <c r="M812" s="72">
        <f t="shared" si="17"/>
        <v>1000</v>
      </c>
      <c r="N812" s="54"/>
    </row>
    <row r="813" spans="3:14" x14ac:dyDescent="0.3">
      <c r="C813" s="50"/>
      <c r="L813" s="53">
        <v>0.15898030987482936</v>
      </c>
      <c r="M813" s="72">
        <f t="shared" si="17"/>
        <v>-1040</v>
      </c>
      <c r="N813" s="54"/>
    </row>
    <row r="814" spans="3:14" x14ac:dyDescent="0.3">
      <c r="C814" s="50"/>
      <c r="L814" s="53">
        <v>0.40240322321330235</v>
      </c>
      <c r="M814" s="72">
        <f t="shared" si="17"/>
        <v>-540</v>
      </c>
      <c r="N814" s="54"/>
    </row>
    <row r="815" spans="3:14" x14ac:dyDescent="0.3">
      <c r="C815" s="50"/>
      <c r="L815" s="53">
        <v>0.25490000407461988</v>
      </c>
      <c r="M815" s="72">
        <f t="shared" si="17"/>
        <v>-540</v>
      </c>
      <c r="N815" s="54"/>
    </row>
    <row r="816" spans="3:14" x14ac:dyDescent="0.3">
      <c r="C816" s="50"/>
      <c r="L816" s="53">
        <v>0.2923668296286539</v>
      </c>
      <c r="M816" s="72">
        <f t="shared" si="17"/>
        <v>-540</v>
      </c>
      <c r="N816" s="54"/>
    </row>
    <row r="817" spans="3:14" x14ac:dyDescent="0.3">
      <c r="C817" s="50"/>
      <c r="L817" s="53">
        <v>0.77672432330112273</v>
      </c>
      <c r="M817" s="72">
        <f t="shared" si="17"/>
        <v>1000</v>
      </c>
      <c r="N817" s="54"/>
    </row>
    <row r="818" spans="3:14" x14ac:dyDescent="0.3">
      <c r="C818" s="50"/>
      <c r="L818" s="53">
        <v>0.57019717152087612</v>
      </c>
      <c r="M818" s="72">
        <f t="shared" si="17"/>
        <v>480</v>
      </c>
      <c r="N818" s="54"/>
    </row>
    <row r="819" spans="3:14" x14ac:dyDescent="0.3">
      <c r="C819" s="50"/>
      <c r="L819" s="53">
        <v>4.3005692207943591E-3</v>
      </c>
      <c r="M819" s="72">
        <f t="shared" si="17"/>
        <v>-1040</v>
      </c>
      <c r="N819" s="54"/>
    </row>
    <row r="820" spans="3:14" x14ac:dyDescent="0.3">
      <c r="C820" s="50"/>
      <c r="L820" s="53">
        <v>0.37740030655435375</v>
      </c>
      <c r="M820" s="72">
        <f t="shared" si="17"/>
        <v>-540</v>
      </c>
      <c r="N820" s="54"/>
    </row>
    <row r="821" spans="3:14" x14ac:dyDescent="0.3">
      <c r="C821" s="50"/>
      <c r="L821" s="53">
        <v>0.16770020447891798</v>
      </c>
      <c r="M821" s="72">
        <f t="shared" si="17"/>
        <v>-1040</v>
      </c>
      <c r="N821" s="54"/>
    </row>
    <row r="822" spans="3:14" x14ac:dyDescent="0.3">
      <c r="C822" s="50"/>
      <c r="L822" s="53">
        <v>0.20914158601281108</v>
      </c>
      <c r="M822" s="72">
        <f t="shared" si="17"/>
        <v>-1040</v>
      </c>
      <c r="N822" s="54"/>
    </row>
    <row r="823" spans="3:14" x14ac:dyDescent="0.3">
      <c r="C823" s="50"/>
      <c r="L823" s="53">
        <v>0.39849498390190774</v>
      </c>
      <c r="M823" s="72">
        <f t="shared" si="17"/>
        <v>-540</v>
      </c>
      <c r="N823" s="54"/>
    </row>
    <row r="824" spans="3:14" x14ac:dyDescent="0.3">
      <c r="C824" s="50"/>
      <c r="L824" s="53">
        <v>0.15744570904456079</v>
      </c>
      <c r="M824" s="72">
        <f t="shared" si="17"/>
        <v>-1040</v>
      </c>
      <c r="N824" s="54"/>
    </row>
    <row r="825" spans="3:14" x14ac:dyDescent="0.3">
      <c r="C825" s="50"/>
      <c r="L825" s="53">
        <v>0.92744460523935091</v>
      </c>
      <c r="M825" s="72">
        <f t="shared" si="17"/>
        <v>1000</v>
      </c>
      <c r="N825" s="54"/>
    </row>
    <row r="826" spans="3:14" x14ac:dyDescent="0.3">
      <c r="C826" s="50"/>
      <c r="L826" s="53">
        <v>0.59145873667697579</v>
      </c>
      <c r="M826" s="72">
        <f t="shared" si="17"/>
        <v>480</v>
      </c>
      <c r="N826" s="54"/>
    </row>
    <row r="827" spans="3:14" x14ac:dyDescent="0.3">
      <c r="C827" s="50"/>
      <c r="L827" s="53">
        <v>0.49236848999958505</v>
      </c>
      <c r="M827" s="72">
        <f t="shared" si="17"/>
        <v>-540</v>
      </c>
      <c r="N827" s="54"/>
    </row>
    <row r="828" spans="3:14" x14ac:dyDescent="0.3">
      <c r="C828" s="50"/>
      <c r="L828" s="53">
        <v>0.53550589366573742</v>
      </c>
      <c r="M828" s="72">
        <f t="shared" si="17"/>
        <v>480</v>
      </c>
      <c r="N828" s="54"/>
    </row>
    <row r="829" spans="3:14" x14ac:dyDescent="0.3">
      <c r="C829" s="50"/>
      <c r="L829" s="53">
        <v>0.4167739970547969</v>
      </c>
      <c r="M829" s="72">
        <f t="shared" si="17"/>
        <v>-540</v>
      </c>
      <c r="N829" s="54"/>
    </row>
    <row r="830" spans="3:14" x14ac:dyDescent="0.3">
      <c r="C830" s="50"/>
      <c r="L830" s="53">
        <v>0.69836714986703263</v>
      </c>
      <c r="M830" s="72">
        <f t="shared" si="17"/>
        <v>480</v>
      </c>
      <c r="N830" s="54"/>
    </row>
    <row r="831" spans="3:14" x14ac:dyDescent="0.3">
      <c r="C831" s="50"/>
      <c r="L831" s="53">
        <v>0.69865980417572515</v>
      </c>
      <c r="M831" s="72">
        <f t="shared" si="17"/>
        <v>480</v>
      </c>
      <c r="N831" s="54"/>
    </row>
    <row r="832" spans="3:14" x14ac:dyDescent="0.3">
      <c r="C832" s="50"/>
      <c r="L832" s="53">
        <v>0.88295202315363797</v>
      </c>
      <c r="M832" s="72">
        <f t="shared" si="17"/>
        <v>1000</v>
      </c>
      <c r="N832" s="54"/>
    </row>
    <row r="833" spans="3:14" x14ac:dyDescent="0.3">
      <c r="C833" s="50"/>
      <c r="L833" s="53">
        <v>0.31588273848803106</v>
      </c>
      <c r="M833" s="72">
        <f t="shared" si="17"/>
        <v>-540</v>
      </c>
      <c r="N833" s="54"/>
    </row>
    <row r="834" spans="3:14" x14ac:dyDescent="0.3">
      <c r="C834" s="50"/>
      <c r="L834" s="53">
        <v>0.89624198555059387</v>
      </c>
      <c r="M834" s="72">
        <f t="shared" si="17"/>
        <v>1000</v>
      </c>
      <c r="N834" s="54"/>
    </row>
    <row r="835" spans="3:14" x14ac:dyDescent="0.3">
      <c r="C835" s="50"/>
      <c r="L835" s="53">
        <v>5.2303647715322366E-2</v>
      </c>
      <c r="M835" s="72">
        <f t="shared" ref="M835:M898" si="18">IF(L835&gt;$D$19,$E$18,IF(L835&gt;$D$20,$E$19,IF(L835&gt;$D$21,$E$20,$E$21)))</f>
        <v>-1040</v>
      </c>
      <c r="N835" s="54"/>
    </row>
    <row r="836" spans="3:14" x14ac:dyDescent="0.3">
      <c r="C836" s="50"/>
      <c r="L836" s="53">
        <v>0.50646740100167487</v>
      </c>
      <c r="M836" s="72">
        <f t="shared" si="18"/>
        <v>-540</v>
      </c>
      <c r="N836" s="54"/>
    </row>
    <row r="837" spans="3:14" x14ac:dyDescent="0.3">
      <c r="C837" s="50"/>
      <c r="L837" s="53">
        <v>0.85194169399147279</v>
      </c>
      <c r="M837" s="72">
        <f t="shared" si="18"/>
        <v>1000</v>
      </c>
      <c r="N837" s="54"/>
    </row>
    <row r="838" spans="3:14" x14ac:dyDescent="0.3">
      <c r="C838" s="50"/>
      <c r="L838" s="53">
        <v>0.27098991304439712</v>
      </c>
      <c r="M838" s="72">
        <f t="shared" si="18"/>
        <v>-540</v>
      </c>
      <c r="N838" s="54"/>
    </row>
    <row r="839" spans="3:14" x14ac:dyDescent="0.3">
      <c r="C839" s="50"/>
      <c r="L839" s="53">
        <v>0.71593121301980056</v>
      </c>
      <c r="M839" s="72">
        <f t="shared" si="18"/>
        <v>480</v>
      </c>
      <c r="N839" s="54"/>
    </row>
    <row r="840" spans="3:14" x14ac:dyDescent="0.3">
      <c r="C840" s="50"/>
      <c r="L840" s="53">
        <v>0.79800212962222594</v>
      </c>
      <c r="M840" s="72">
        <f t="shared" si="18"/>
        <v>1000</v>
      </c>
      <c r="N840" s="54"/>
    </row>
    <row r="841" spans="3:14" x14ac:dyDescent="0.3">
      <c r="C841" s="50"/>
      <c r="L841" s="53">
        <v>0.83213196307656234</v>
      </c>
      <c r="M841" s="72">
        <f t="shared" si="18"/>
        <v>1000</v>
      </c>
      <c r="N841" s="54"/>
    </row>
    <row r="842" spans="3:14" x14ac:dyDescent="0.3">
      <c r="C842" s="50"/>
      <c r="L842" s="53">
        <v>0.89872339561102488</v>
      </c>
      <c r="M842" s="72">
        <f t="shared" si="18"/>
        <v>1000</v>
      </c>
      <c r="N842" s="54"/>
    </row>
    <row r="843" spans="3:14" x14ac:dyDescent="0.3">
      <c r="C843" s="50"/>
      <c r="L843" s="53">
        <v>0.72139220496561185</v>
      </c>
      <c r="M843" s="72">
        <f t="shared" si="18"/>
        <v>480</v>
      </c>
      <c r="N843" s="54"/>
    </row>
    <row r="844" spans="3:14" x14ac:dyDescent="0.3">
      <c r="C844" s="50"/>
      <c r="L844" s="53">
        <v>0.79075984785112141</v>
      </c>
      <c r="M844" s="72">
        <f t="shared" si="18"/>
        <v>1000</v>
      </c>
      <c r="N844" s="54"/>
    </row>
    <row r="845" spans="3:14" x14ac:dyDescent="0.3">
      <c r="C845" s="50"/>
      <c r="L845" s="53">
        <v>0.5974032377762829</v>
      </c>
      <c r="M845" s="72">
        <f t="shared" si="18"/>
        <v>480</v>
      </c>
      <c r="N845" s="54"/>
    </row>
    <row r="846" spans="3:14" x14ac:dyDescent="0.3">
      <c r="C846" s="50"/>
      <c r="L846" s="53">
        <v>0.2707250204920465</v>
      </c>
      <c r="M846" s="72">
        <f t="shared" si="18"/>
        <v>-540</v>
      </c>
      <c r="N846" s="54"/>
    </row>
    <row r="847" spans="3:14" x14ac:dyDescent="0.3">
      <c r="C847" s="50"/>
      <c r="L847" s="53">
        <v>0.20040291981415648</v>
      </c>
      <c r="M847" s="72">
        <f t="shared" si="18"/>
        <v>-1040</v>
      </c>
      <c r="N847" s="54"/>
    </row>
    <row r="848" spans="3:14" x14ac:dyDescent="0.3">
      <c r="C848" s="50"/>
      <c r="L848" s="53">
        <v>8.1235419668085007E-2</v>
      </c>
      <c r="M848" s="72">
        <f t="shared" si="18"/>
        <v>-1040</v>
      </c>
      <c r="N848" s="54"/>
    </row>
    <row r="849" spans="3:14" x14ac:dyDescent="0.3">
      <c r="C849" s="50"/>
      <c r="L849" s="53">
        <v>0.75812166181471341</v>
      </c>
      <c r="M849" s="72">
        <f t="shared" si="18"/>
        <v>1000</v>
      </c>
      <c r="N849" s="54"/>
    </row>
    <row r="850" spans="3:14" x14ac:dyDescent="0.3">
      <c r="C850" s="50"/>
      <c r="L850" s="53">
        <v>0.25103111186846938</v>
      </c>
      <c r="M850" s="72">
        <f t="shared" si="18"/>
        <v>-540</v>
      </c>
      <c r="N850" s="54"/>
    </row>
    <row r="851" spans="3:14" x14ac:dyDescent="0.3">
      <c r="C851" s="50"/>
      <c r="L851" s="53">
        <v>0.7233403226977777</v>
      </c>
      <c r="M851" s="72">
        <f t="shared" si="18"/>
        <v>480</v>
      </c>
      <c r="N851" s="54"/>
    </row>
    <row r="852" spans="3:14" x14ac:dyDescent="0.3">
      <c r="C852" s="50"/>
      <c r="L852" s="53">
        <v>0.38980012481536463</v>
      </c>
      <c r="M852" s="72">
        <f t="shared" si="18"/>
        <v>-540</v>
      </c>
      <c r="N852" s="54"/>
    </row>
    <row r="853" spans="3:14" x14ac:dyDescent="0.3">
      <c r="C853" s="50"/>
      <c r="L853" s="53">
        <v>0.6886615837754303</v>
      </c>
      <c r="M853" s="72">
        <f t="shared" si="18"/>
        <v>480</v>
      </c>
      <c r="N853" s="54"/>
    </row>
    <row r="854" spans="3:14" x14ac:dyDescent="0.3">
      <c r="C854" s="50"/>
      <c r="L854" s="53">
        <v>0.31819985979549781</v>
      </c>
      <c r="M854" s="72">
        <f t="shared" si="18"/>
        <v>-540</v>
      </c>
      <c r="N854" s="54"/>
    </row>
    <row r="855" spans="3:14" x14ac:dyDescent="0.3">
      <c r="C855" s="50"/>
      <c r="L855" s="53">
        <v>0.88664806250614181</v>
      </c>
      <c r="M855" s="72">
        <f t="shared" si="18"/>
        <v>1000</v>
      </c>
      <c r="N855" s="54"/>
    </row>
    <row r="856" spans="3:14" x14ac:dyDescent="0.3">
      <c r="C856" s="50"/>
      <c r="L856" s="53">
        <v>0.35007497289394562</v>
      </c>
      <c r="M856" s="72">
        <f t="shared" si="18"/>
        <v>-540</v>
      </c>
      <c r="N856" s="54"/>
    </row>
    <row r="857" spans="3:14" x14ac:dyDescent="0.3">
      <c r="C857" s="50"/>
      <c r="L857" s="53">
        <v>0.84506808565879754</v>
      </c>
      <c r="M857" s="72">
        <f t="shared" si="18"/>
        <v>1000</v>
      </c>
      <c r="N857" s="54"/>
    </row>
    <row r="858" spans="3:14" x14ac:dyDescent="0.3">
      <c r="C858" s="50"/>
      <c r="L858" s="53">
        <v>0.49437929036679418</v>
      </c>
      <c r="M858" s="72">
        <f t="shared" si="18"/>
        <v>-540</v>
      </c>
      <c r="N858" s="54"/>
    </row>
    <row r="859" spans="3:14" x14ac:dyDescent="0.3">
      <c r="C859" s="50"/>
      <c r="L859" s="53">
        <v>0.46006879681680724</v>
      </c>
      <c r="M859" s="72">
        <f t="shared" si="18"/>
        <v>-540</v>
      </c>
      <c r="N859" s="54"/>
    </row>
    <row r="860" spans="3:14" x14ac:dyDescent="0.3">
      <c r="C860" s="50"/>
      <c r="L860" s="53">
        <v>3.3843594233140983E-2</v>
      </c>
      <c r="M860" s="72">
        <f t="shared" si="18"/>
        <v>-1040</v>
      </c>
      <c r="N860" s="54"/>
    </row>
    <row r="861" spans="3:14" x14ac:dyDescent="0.3">
      <c r="C861" s="50"/>
      <c r="L861" s="53">
        <v>0.76658850669366063</v>
      </c>
      <c r="M861" s="72">
        <f t="shared" si="18"/>
        <v>1000</v>
      </c>
      <c r="N861" s="54"/>
    </row>
    <row r="862" spans="3:14" x14ac:dyDescent="0.3">
      <c r="C862" s="50"/>
      <c r="L862" s="53">
        <v>0.97818309188555608</v>
      </c>
      <c r="M862" s="72">
        <f t="shared" si="18"/>
        <v>1000</v>
      </c>
      <c r="N862" s="54"/>
    </row>
    <row r="863" spans="3:14" x14ac:dyDescent="0.3">
      <c r="C863" s="50"/>
      <c r="L863" s="53">
        <v>0.6019054212954984</v>
      </c>
      <c r="M863" s="72">
        <f t="shared" si="18"/>
        <v>480</v>
      </c>
      <c r="N863" s="54"/>
    </row>
    <row r="864" spans="3:14" x14ac:dyDescent="0.3">
      <c r="C864" s="50"/>
      <c r="L864" s="53">
        <v>0.6769167548697862</v>
      </c>
      <c r="M864" s="72">
        <f t="shared" si="18"/>
        <v>480</v>
      </c>
      <c r="N864" s="54"/>
    </row>
    <row r="865" spans="3:14" x14ac:dyDescent="0.3">
      <c r="C865" s="50"/>
      <c r="L865" s="53">
        <v>0.35972679790703732</v>
      </c>
      <c r="M865" s="72">
        <f t="shared" si="18"/>
        <v>-540</v>
      </c>
      <c r="N865" s="54"/>
    </row>
    <row r="866" spans="3:14" x14ac:dyDescent="0.3">
      <c r="C866" s="50"/>
      <c r="L866" s="53">
        <v>0.93327985588960949</v>
      </c>
      <c r="M866" s="72">
        <f t="shared" si="18"/>
        <v>1000</v>
      </c>
      <c r="N866" s="54"/>
    </row>
    <row r="867" spans="3:14" x14ac:dyDescent="0.3">
      <c r="C867" s="50"/>
      <c r="L867" s="53">
        <v>0.6165158035383308</v>
      </c>
      <c r="M867" s="72">
        <f t="shared" si="18"/>
        <v>480</v>
      </c>
      <c r="N867" s="54"/>
    </row>
    <row r="868" spans="3:14" x14ac:dyDescent="0.3">
      <c r="C868" s="50"/>
      <c r="L868" s="53">
        <v>0.8539281496738621</v>
      </c>
      <c r="M868" s="72">
        <f t="shared" si="18"/>
        <v>1000</v>
      </c>
      <c r="N868" s="54"/>
    </row>
    <row r="869" spans="3:14" x14ac:dyDescent="0.3">
      <c r="C869" s="50"/>
      <c r="L869" s="53">
        <v>0.49041606493958623</v>
      </c>
      <c r="M869" s="72">
        <f t="shared" si="18"/>
        <v>-540</v>
      </c>
      <c r="N869" s="54"/>
    </row>
    <row r="870" spans="3:14" x14ac:dyDescent="0.3">
      <c r="C870" s="50"/>
      <c r="L870" s="53">
        <v>2.871441883237813E-2</v>
      </c>
      <c r="M870" s="72">
        <f t="shared" si="18"/>
        <v>-1040</v>
      </c>
      <c r="N870" s="54"/>
    </row>
    <row r="871" spans="3:14" x14ac:dyDescent="0.3">
      <c r="C871" s="50"/>
      <c r="L871" s="53">
        <v>0.76936710661832497</v>
      </c>
      <c r="M871" s="72">
        <f t="shared" si="18"/>
        <v>1000</v>
      </c>
      <c r="N871" s="54"/>
    </row>
    <row r="872" spans="3:14" x14ac:dyDescent="0.3">
      <c r="C872" s="50"/>
      <c r="L872" s="53">
        <v>0.22267276902922983</v>
      </c>
      <c r="M872" s="72">
        <f t="shared" si="18"/>
        <v>-1040</v>
      </c>
      <c r="N872" s="54"/>
    </row>
    <row r="873" spans="3:14" x14ac:dyDescent="0.3">
      <c r="C873" s="50"/>
      <c r="L873" s="53">
        <v>0.18626471478406581</v>
      </c>
      <c r="M873" s="72">
        <f t="shared" si="18"/>
        <v>-1040</v>
      </c>
      <c r="N873" s="54"/>
    </row>
    <row r="874" spans="3:14" x14ac:dyDescent="0.3">
      <c r="C874" s="50"/>
      <c r="L874" s="53">
        <v>0.69114148892171146</v>
      </c>
      <c r="M874" s="72">
        <f t="shared" si="18"/>
        <v>480</v>
      </c>
      <c r="N874" s="54"/>
    </row>
    <row r="875" spans="3:14" x14ac:dyDescent="0.3">
      <c r="C875" s="50"/>
      <c r="L875" s="53">
        <v>0.69789085309309717</v>
      </c>
      <c r="M875" s="72">
        <f t="shared" si="18"/>
        <v>480</v>
      </c>
      <c r="N875" s="54"/>
    </row>
    <row r="876" spans="3:14" x14ac:dyDescent="0.3">
      <c r="C876" s="50"/>
      <c r="L876" s="53">
        <v>0.82657519668842916</v>
      </c>
      <c r="M876" s="72">
        <f t="shared" si="18"/>
        <v>1000</v>
      </c>
      <c r="N876" s="54"/>
    </row>
    <row r="877" spans="3:14" x14ac:dyDescent="0.3">
      <c r="C877" s="50"/>
      <c r="L877" s="53">
        <v>0.25860453666457006</v>
      </c>
      <c r="M877" s="72">
        <f t="shared" si="18"/>
        <v>-540</v>
      </c>
      <c r="N877" s="54"/>
    </row>
    <row r="878" spans="3:14" x14ac:dyDescent="0.3">
      <c r="C878" s="50"/>
      <c r="L878" s="53">
        <v>0.5975275459329914</v>
      </c>
      <c r="M878" s="72">
        <f t="shared" si="18"/>
        <v>480</v>
      </c>
      <c r="N878" s="54"/>
    </row>
    <row r="879" spans="3:14" x14ac:dyDescent="0.3">
      <c r="C879" s="50"/>
      <c r="L879" s="53">
        <v>0.62390217065015441</v>
      </c>
      <c r="M879" s="72">
        <f t="shared" si="18"/>
        <v>480</v>
      </c>
      <c r="N879" s="54"/>
    </row>
    <row r="880" spans="3:14" x14ac:dyDescent="0.3">
      <c r="C880" s="50"/>
      <c r="L880" s="53">
        <v>0.17581483388676122</v>
      </c>
      <c r="M880" s="72">
        <f t="shared" si="18"/>
        <v>-1040</v>
      </c>
      <c r="N880" s="54"/>
    </row>
    <row r="881" spans="3:14" x14ac:dyDescent="0.3">
      <c r="C881" s="50"/>
      <c r="L881" s="53">
        <v>0.74489613123311937</v>
      </c>
      <c r="M881" s="72">
        <f t="shared" si="18"/>
        <v>1000</v>
      </c>
      <c r="N881" s="54"/>
    </row>
    <row r="882" spans="3:14" x14ac:dyDescent="0.3">
      <c r="C882" s="50"/>
      <c r="L882" s="53">
        <v>0.75248110407083635</v>
      </c>
      <c r="M882" s="72">
        <f t="shared" si="18"/>
        <v>1000</v>
      </c>
      <c r="N882" s="54"/>
    </row>
    <row r="883" spans="3:14" x14ac:dyDescent="0.3">
      <c r="C883" s="50"/>
      <c r="L883" s="53">
        <v>0.24721936073580164</v>
      </c>
      <c r="M883" s="72">
        <f t="shared" si="18"/>
        <v>-540</v>
      </c>
      <c r="N883" s="54"/>
    </row>
    <row r="884" spans="3:14" x14ac:dyDescent="0.3">
      <c r="C884" s="50"/>
      <c r="L884" s="53">
        <v>0.77079664270132653</v>
      </c>
      <c r="M884" s="72">
        <f t="shared" si="18"/>
        <v>1000</v>
      </c>
      <c r="N884" s="54"/>
    </row>
    <row r="885" spans="3:14" x14ac:dyDescent="0.3">
      <c r="C885" s="50"/>
      <c r="L885" s="53">
        <v>3.8128173766647011E-2</v>
      </c>
      <c r="M885" s="72">
        <f t="shared" si="18"/>
        <v>-1040</v>
      </c>
      <c r="N885" s="54"/>
    </row>
    <row r="886" spans="3:14" x14ac:dyDescent="0.3">
      <c r="C886" s="50"/>
      <c r="L886" s="53">
        <v>0.97510904576888247</v>
      </c>
      <c r="M886" s="72">
        <f t="shared" si="18"/>
        <v>1000</v>
      </c>
      <c r="N886" s="54"/>
    </row>
    <row r="887" spans="3:14" x14ac:dyDescent="0.3">
      <c r="C887" s="50"/>
      <c r="L887" s="53">
        <v>0.23882193577667965</v>
      </c>
      <c r="M887" s="72">
        <f t="shared" si="18"/>
        <v>-540</v>
      </c>
      <c r="N887" s="54"/>
    </row>
    <row r="888" spans="3:14" x14ac:dyDescent="0.3">
      <c r="C888" s="50"/>
      <c r="L888" s="53">
        <v>0.49741287480351981</v>
      </c>
      <c r="M888" s="72">
        <f t="shared" si="18"/>
        <v>-540</v>
      </c>
      <c r="N888" s="54"/>
    </row>
    <row r="889" spans="3:14" x14ac:dyDescent="0.3">
      <c r="C889" s="50"/>
      <c r="L889" s="53">
        <v>0.16825490878074167</v>
      </c>
      <c r="M889" s="72">
        <f t="shared" si="18"/>
        <v>-1040</v>
      </c>
      <c r="N889" s="54"/>
    </row>
    <row r="890" spans="3:14" x14ac:dyDescent="0.3">
      <c r="C890" s="50"/>
      <c r="L890" s="53">
        <v>1.5042409832597414E-3</v>
      </c>
      <c r="M890" s="72">
        <f t="shared" si="18"/>
        <v>-1040</v>
      </c>
      <c r="N890" s="54"/>
    </row>
    <row r="891" spans="3:14" x14ac:dyDescent="0.3">
      <c r="C891" s="50"/>
      <c r="L891" s="53">
        <v>0.59943537077482789</v>
      </c>
      <c r="M891" s="72">
        <f t="shared" si="18"/>
        <v>480</v>
      </c>
      <c r="N891" s="54"/>
    </row>
    <row r="892" spans="3:14" x14ac:dyDescent="0.3">
      <c r="C892" s="50"/>
      <c r="L892" s="53">
        <v>0.44541389103030193</v>
      </c>
      <c r="M892" s="72">
        <f t="shared" si="18"/>
        <v>-540</v>
      </c>
      <c r="N892" s="54"/>
    </row>
    <row r="893" spans="3:14" x14ac:dyDescent="0.3">
      <c r="C893" s="50"/>
      <c r="L893" s="53">
        <v>0.54980568831309629</v>
      </c>
      <c r="M893" s="72">
        <f t="shared" si="18"/>
        <v>480</v>
      </c>
      <c r="N893" s="54"/>
    </row>
    <row r="894" spans="3:14" x14ac:dyDescent="0.3">
      <c r="C894" s="50"/>
      <c r="L894" s="53">
        <v>0.37653062440216623</v>
      </c>
      <c r="M894" s="72">
        <f t="shared" si="18"/>
        <v>-540</v>
      </c>
      <c r="N894" s="54"/>
    </row>
    <row r="895" spans="3:14" x14ac:dyDescent="0.3">
      <c r="C895" s="50"/>
      <c r="L895" s="53">
        <v>1.3043168631649893E-2</v>
      </c>
      <c r="M895" s="72">
        <f t="shared" si="18"/>
        <v>-1040</v>
      </c>
      <c r="N895" s="54"/>
    </row>
    <row r="896" spans="3:14" x14ac:dyDescent="0.3">
      <c r="C896" s="50"/>
      <c r="L896" s="53">
        <v>0.2238010918315021</v>
      </c>
      <c r="M896" s="72">
        <f t="shared" si="18"/>
        <v>-1040</v>
      </c>
      <c r="N896" s="54"/>
    </row>
    <row r="897" spans="3:14" x14ac:dyDescent="0.3">
      <c r="C897" s="50"/>
      <c r="L897" s="53">
        <v>0.93756098287760448</v>
      </c>
      <c r="M897" s="72">
        <f t="shared" si="18"/>
        <v>1000</v>
      </c>
      <c r="N897" s="54"/>
    </row>
    <row r="898" spans="3:14" x14ac:dyDescent="0.3">
      <c r="C898" s="50"/>
      <c r="L898" s="53">
        <v>0.51982340464548815</v>
      </c>
      <c r="M898" s="72">
        <f t="shared" si="18"/>
        <v>-540</v>
      </c>
      <c r="N898" s="54"/>
    </row>
    <row r="899" spans="3:14" x14ac:dyDescent="0.3">
      <c r="C899" s="50"/>
      <c r="L899" s="53">
        <v>0.13242624354733956</v>
      </c>
      <c r="M899" s="72">
        <f t="shared" ref="M899:M962" si="19">IF(L899&gt;$D$19,$E$18,IF(L899&gt;$D$20,$E$19,IF(L899&gt;$D$21,$E$20,$E$21)))</f>
        <v>-1040</v>
      </c>
      <c r="N899" s="54"/>
    </row>
    <row r="900" spans="3:14" x14ac:dyDescent="0.3">
      <c r="C900" s="50"/>
      <c r="L900" s="53">
        <v>0.1762236553458052</v>
      </c>
      <c r="M900" s="72">
        <f t="shared" si="19"/>
        <v>-1040</v>
      </c>
      <c r="N900" s="54"/>
    </row>
    <row r="901" spans="3:14" x14ac:dyDescent="0.3">
      <c r="C901" s="50"/>
      <c r="L901" s="53">
        <v>0.35454471112607877</v>
      </c>
      <c r="M901" s="72">
        <f t="shared" si="19"/>
        <v>-540</v>
      </c>
      <c r="N901" s="54"/>
    </row>
    <row r="902" spans="3:14" x14ac:dyDescent="0.3">
      <c r="C902" s="50"/>
      <c r="L902" s="53">
        <v>0.70333477260037536</v>
      </c>
      <c r="M902" s="72">
        <f t="shared" si="19"/>
        <v>480</v>
      </c>
      <c r="N902" s="54"/>
    </row>
    <row r="903" spans="3:14" x14ac:dyDescent="0.3">
      <c r="C903" s="50"/>
      <c r="L903" s="53">
        <v>0.92823857310330127</v>
      </c>
      <c r="M903" s="72">
        <f t="shared" si="19"/>
        <v>1000</v>
      </c>
      <c r="N903" s="54"/>
    </row>
    <row r="904" spans="3:14" x14ac:dyDescent="0.3">
      <c r="C904" s="50"/>
      <c r="L904" s="53">
        <v>9.8261726958910223E-2</v>
      </c>
      <c r="M904" s="72">
        <f t="shared" si="19"/>
        <v>-1040</v>
      </c>
      <c r="N904" s="54"/>
    </row>
    <row r="905" spans="3:14" x14ac:dyDescent="0.3">
      <c r="C905" s="50"/>
      <c r="L905" s="53">
        <v>0.3814387855122956</v>
      </c>
      <c r="M905" s="72">
        <f t="shared" si="19"/>
        <v>-540</v>
      </c>
      <c r="N905" s="54"/>
    </row>
    <row r="906" spans="3:14" x14ac:dyDescent="0.3">
      <c r="C906" s="50"/>
      <c r="L906" s="53">
        <v>0.12117556620421832</v>
      </c>
      <c r="M906" s="72">
        <f t="shared" si="19"/>
        <v>-1040</v>
      </c>
      <c r="N906" s="54"/>
    </row>
    <row r="907" spans="3:14" x14ac:dyDescent="0.3">
      <c r="C907" s="50"/>
      <c r="L907" s="53">
        <v>0.47975852358189841</v>
      </c>
      <c r="M907" s="72">
        <f t="shared" si="19"/>
        <v>-540</v>
      </c>
      <c r="N907" s="54"/>
    </row>
    <row r="908" spans="3:14" x14ac:dyDescent="0.3">
      <c r="C908" s="50"/>
      <c r="L908" s="53">
        <v>0.66094976816812168</v>
      </c>
      <c r="M908" s="72">
        <f t="shared" si="19"/>
        <v>480</v>
      </c>
      <c r="N908" s="54"/>
    </row>
    <row r="909" spans="3:14" x14ac:dyDescent="0.3">
      <c r="C909" s="50"/>
      <c r="L909" s="53">
        <v>0.60161271357035306</v>
      </c>
      <c r="M909" s="72">
        <f t="shared" si="19"/>
        <v>480</v>
      </c>
      <c r="N909" s="54"/>
    </row>
    <row r="910" spans="3:14" x14ac:dyDescent="0.3">
      <c r="C910" s="50"/>
      <c r="L910" s="53">
        <v>6.758452064292586E-2</v>
      </c>
      <c r="M910" s="72">
        <f t="shared" si="19"/>
        <v>-1040</v>
      </c>
      <c r="N910" s="54"/>
    </row>
    <row r="911" spans="3:14" x14ac:dyDescent="0.3">
      <c r="C911" s="50"/>
      <c r="L911" s="53">
        <v>0.2457236549674876</v>
      </c>
      <c r="M911" s="72">
        <f t="shared" si="19"/>
        <v>-540</v>
      </c>
      <c r="N911" s="54"/>
    </row>
    <row r="912" spans="3:14" x14ac:dyDescent="0.3">
      <c r="C912" s="50"/>
      <c r="L912" s="53">
        <v>0.13440907055591678</v>
      </c>
      <c r="M912" s="72">
        <f t="shared" si="19"/>
        <v>-1040</v>
      </c>
      <c r="N912" s="54"/>
    </row>
    <row r="913" spans="3:14" x14ac:dyDescent="0.3">
      <c r="C913" s="50"/>
      <c r="L913" s="53">
        <v>0.57863217281853918</v>
      </c>
      <c r="M913" s="72">
        <f t="shared" si="19"/>
        <v>480</v>
      </c>
      <c r="N913" s="54"/>
    </row>
    <row r="914" spans="3:14" x14ac:dyDescent="0.3">
      <c r="C914" s="50"/>
      <c r="L914" s="53">
        <v>0.4474495025472971</v>
      </c>
      <c r="M914" s="72">
        <f t="shared" si="19"/>
        <v>-540</v>
      </c>
      <c r="N914" s="54"/>
    </row>
    <row r="915" spans="3:14" x14ac:dyDescent="0.3">
      <c r="C915" s="50"/>
      <c r="L915" s="53">
        <v>8.0681635109424055E-2</v>
      </c>
      <c r="M915" s="72">
        <f t="shared" si="19"/>
        <v>-1040</v>
      </c>
      <c r="N915" s="54"/>
    </row>
    <row r="916" spans="3:14" x14ac:dyDescent="0.3">
      <c r="C916" s="50"/>
      <c r="L916" s="53">
        <v>0.92846582203619488</v>
      </c>
      <c r="M916" s="72">
        <f t="shared" si="19"/>
        <v>1000</v>
      </c>
      <c r="N916" s="54"/>
    </row>
    <row r="917" spans="3:14" x14ac:dyDescent="0.3">
      <c r="C917" s="50"/>
      <c r="L917" s="53">
        <v>0.95369619237628867</v>
      </c>
      <c r="M917" s="72">
        <f t="shared" si="19"/>
        <v>1000</v>
      </c>
      <c r="N917" s="54"/>
    </row>
    <row r="918" spans="3:14" x14ac:dyDescent="0.3">
      <c r="C918" s="50"/>
      <c r="L918" s="53">
        <v>0.36314831315492624</v>
      </c>
      <c r="M918" s="72">
        <f t="shared" si="19"/>
        <v>-540</v>
      </c>
      <c r="N918" s="54"/>
    </row>
    <row r="919" spans="3:14" x14ac:dyDescent="0.3">
      <c r="C919" s="50"/>
      <c r="L919" s="53">
        <v>0.53737595848380448</v>
      </c>
      <c r="M919" s="72">
        <f t="shared" si="19"/>
        <v>480</v>
      </c>
      <c r="N919" s="54"/>
    </row>
    <row r="920" spans="3:14" x14ac:dyDescent="0.3">
      <c r="C920" s="50"/>
      <c r="L920" s="53">
        <v>0.743430005110573</v>
      </c>
      <c r="M920" s="72">
        <f t="shared" si="19"/>
        <v>1000</v>
      </c>
      <c r="N920" s="54"/>
    </row>
    <row r="921" spans="3:14" x14ac:dyDescent="0.3">
      <c r="C921" s="50"/>
      <c r="L921" s="53">
        <v>0.46143278103475971</v>
      </c>
      <c r="M921" s="72">
        <f t="shared" si="19"/>
        <v>-540</v>
      </c>
      <c r="N921" s="54"/>
    </row>
    <row r="922" spans="3:14" x14ac:dyDescent="0.3">
      <c r="C922" s="50"/>
      <c r="L922" s="53">
        <v>0.9102862848972465</v>
      </c>
      <c r="M922" s="72">
        <f t="shared" si="19"/>
        <v>1000</v>
      </c>
      <c r="N922" s="54"/>
    </row>
    <row r="923" spans="3:14" x14ac:dyDescent="0.3">
      <c r="C923" s="50"/>
      <c r="L923" s="53">
        <v>0.27115117503231412</v>
      </c>
      <c r="M923" s="72">
        <f t="shared" si="19"/>
        <v>-540</v>
      </c>
      <c r="N923" s="54"/>
    </row>
    <row r="924" spans="3:14" x14ac:dyDescent="0.3">
      <c r="C924" s="50"/>
      <c r="L924" s="53">
        <v>0.32165435145908294</v>
      </c>
      <c r="M924" s="72">
        <f t="shared" si="19"/>
        <v>-540</v>
      </c>
      <c r="N924" s="54"/>
    </row>
    <row r="925" spans="3:14" x14ac:dyDescent="0.3">
      <c r="C925" s="50"/>
      <c r="L925" s="53">
        <v>0.50603105712774521</v>
      </c>
      <c r="M925" s="72">
        <f t="shared" si="19"/>
        <v>-540</v>
      </c>
      <c r="N925" s="54"/>
    </row>
    <row r="926" spans="3:14" x14ac:dyDescent="0.3">
      <c r="C926" s="50"/>
      <c r="L926" s="53">
        <v>0.92015589811221987</v>
      </c>
      <c r="M926" s="72">
        <f t="shared" si="19"/>
        <v>1000</v>
      </c>
      <c r="N926" s="54"/>
    </row>
    <row r="927" spans="3:14" x14ac:dyDescent="0.3">
      <c r="C927" s="50"/>
      <c r="L927" s="53">
        <v>0.85134316982280789</v>
      </c>
      <c r="M927" s="72">
        <f t="shared" si="19"/>
        <v>1000</v>
      </c>
      <c r="N927" s="54"/>
    </row>
    <row r="928" spans="3:14" x14ac:dyDescent="0.3">
      <c r="C928" s="50"/>
      <c r="L928" s="53">
        <v>0.46120884766720194</v>
      </c>
      <c r="M928" s="72">
        <f t="shared" si="19"/>
        <v>-540</v>
      </c>
      <c r="N928" s="54"/>
    </row>
    <row r="929" spans="3:14" x14ac:dyDescent="0.3">
      <c r="C929" s="50"/>
      <c r="L929" s="53">
        <v>0.91795700556467041</v>
      </c>
      <c r="M929" s="72">
        <f t="shared" si="19"/>
        <v>1000</v>
      </c>
      <c r="N929" s="54"/>
    </row>
    <row r="930" spans="3:14" x14ac:dyDescent="0.3">
      <c r="C930" s="50"/>
      <c r="L930" s="53">
        <v>0.9246280667964063</v>
      </c>
      <c r="M930" s="72">
        <f t="shared" si="19"/>
        <v>1000</v>
      </c>
      <c r="N930" s="54"/>
    </row>
    <row r="931" spans="3:14" x14ac:dyDescent="0.3">
      <c r="C931" s="50"/>
      <c r="L931" s="53">
        <v>0.28660824423347842</v>
      </c>
      <c r="M931" s="72">
        <f t="shared" si="19"/>
        <v>-540</v>
      </c>
      <c r="N931" s="54"/>
    </row>
    <row r="932" spans="3:14" x14ac:dyDescent="0.3">
      <c r="C932" s="50"/>
      <c r="L932" s="53">
        <v>0.70703188830431563</v>
      </c>
      <c r="M932" s="72">
        <f t="shared" si="19"/>
        <v>480</v>
      </c>
      <c r="N932" s="54"/>
    </row>
    <row r="933" spans="3:14" x14ac:dyDescent="0.3">
      <c r="C933" s="50"/>
      <c r="L933" s="53">
        <v>0.85082079126901566</v>
      </c>
      <c r="M933" s="72">
        <f t="shared" si="19"/>
        <v>1000</v>
      </c>
      <c r="N933" s="54"/>
    </row>
    <row r="934" spans="3:14" x14ac:dyDescent="0.3">
      <c r="C934" s="50"/>
      <c r="L934" s="53">
        <v>0.4783295840208891</v>
      </c>
      <c r="M934" s="72">
        <f t="shared" si="19"/>
        <v>-540</v>
      </c>
      <c r="N934" s="54"/>
    </row>
    <row r="935" spans="3:14" x14ac:dyDescent="0.3">
      <c r="C935" s="50"/>
      <c r="L935" s="53">
        <v>0.27257581030396771</v>
      </c>
      <c r="M935" s="72">
        <f t="shared" si="19"/>
        <v>-540</v>
      </c>
      <c r="N935" s="54"/>
    </row>
    <row r="936" spans="3:14" x14ac:dyDescent="0.3">
      <c r="C936" s="50"/>
      <c r="L936" s="53">
        <v>0.90020588044075311</v>
      </c>
      <c r="M936" s="72">
        <f t="shared" si="19"/>
        <v>1000</v>
      </c>
      <c r="N936" s="54"/>
    </row>
    <row r="937" spans="3:14" x14ac:dyDescent="0.3">
      <c r="C937" s="50"/>
      <c r="L937" s="53">
        <v>0.28483627866867456</v>
      </c>
      <c r="M937" s="72">
        <f t="shared" si="19"/>
        <v>-540</v>
      </c>
      <c r="N937" s="54"/>
    </row>
    <row r="938" spans="3:14" x14ac:dyDescent="0.3">
      <c r="C938" s="50"/>
      <c r="L938" s="53">
        <v>5.4837934260356769E-2</v>
      </c>
      <c r="M938" s="72">
        <f t="shared" si="19"/>
        <v>-1040</v>
      </c>
      <c r="N938" s="54"/>
    </row>
    <row r="939" spans="3:14" x14ac:dyDescent="0.3">
      <c r="C939" s="50"/>
      <c r="L939" s="53">
        <v>0.36501492946823944</v>
      </c>
      <c r="M939" s="72">
        <f t="shared" si="19"/>
        <v>-540</v>
      </c>
      <c r="N939" s="54"/>
    </row>
    <row r="940" spans="3:14" x14ac:dyDescent="0.3">
      <c r="C940" s="50"/>
      <c r="L940" s="53">
        <v>0.17301663666610267</v>
      </c>
      <c r="M940" s="72">
        <f t="shared" si="19"/>
        <v>-1040</v>
      </c>
      <c r="N940" s="54"/>
    </row>
    <row r="941" spans="3:14" x14ac:dyDescent="0.3">
      <c r="C941" s="50"/>
      <c r="L941" s="53">
        <v>0.84291662796668443</v>
      </c>
      <c r="M941" s="72">
        <f t="shared" si="19"/>
        <v>1000</v>
      </c>
      <c r="N941" s="54"/>
    </row>
    <row r="942" spans="3:14" x14ac:dyDescent="0.3">
      <c r="C942" s="50"/>
      <c r="L942" s="53">
        <v>0.93643408123632033</v>
      </c>
      <c r="M942" s="72">
        <f t="shared" si="19"/>
        <v>1000</v>
      </c>
      <c r="N942" s="54"/>
    </row>
    <row r="943" spans="3:14" x14ac:dyDescent="0.3">
      <c r="C943" s="50"/>
      <c r="L943" s="53">
        <v>0.48718963891571876</v>
      </c>
      <c r="M943" s="72">
        <f t="shared" si="19"/>
        <v>-540</v>
      </c>
      <c r="N943" s="54"/>
    </row>
    <row r="944" spans="3:14" x14ac:dyDescent="0.3">
      <c r="C944" s="50"/>
      <c r="L944" s="53">
        <v>0.75275710149912545</v>
      </c>
      <c r="M944" s="72">
        <f t="shared" si="19"/>
        <v>1000</v>
      </c>
      <c r="N944" s="54"/>
    </row>
    <row r="945" spans="3:14" x14ac:dyDescent="0.3">
      <c r="C945" s="50"/>
      <c r="L945" s="53">
        <v>0.82241997549395052</v>
      </c>
      <c r="M945" s="72">
        <f t="shared" si="19"/>
        <v>1000</v>
      </c>
      <c r="N945" s="54"/>
    </row>
    <row r="946" spans="3:14" x14ac:dyDescent="0.3">
      <c r="C946" s="50"/>
      <c r="L946" s="53">
        <v>0.60147652548616626</v>
      </c>
      <c r="M946" s="72">
        <f t="shared" si="19"/>
        <v>480</v>
      </c>
      <c r="N946" s="54"/>
    </row>
    <row r="947" spans="3:14" x14ac:dyDescent="0.3">
      <c r="C947" s="50"/>
      <c r="L947" s="53">
        <v>0.29861703491999347</v>
      </c>
      <c r="M947" s="72">
        <f t="shared" si="19"/>
        <v>-540</v>
      </c>
      <c r="N947" s="54"/>
    </row>
    <row r="948" spans="3:14" x14ac:dyDescent="0.3">
      <c r="C948" s="50"/>
      <c r="L948" s="53">
        <v>0.61823181081096212</v>
      </c>
      <c r="M948" s="72">
        <f t="shared" si="19"/>
        <v>480</v>
      </c>
      <c r="N948" s="54"/>
    </row>
    <row r="949" spans="3:14" x14ac:dyDescent="0.3">
      <c r="C949" s="50"/>
      <c r="L949" s="53">
        <v>0.78986751711437253</v>
      </c>
      <c r="M949" s="72">
        <f t="shared" si="19"/>
        <v>1000</v>
      </c>
      <c r="N949" s="54"/>
    </row>
    <row r="950" spans="3:14" x14ac:dyDescent="0.3">
      <c r="C950" s="50"/>
      <c r="L950" s="53">
        <v>7.0031989175196596E-3</v>
      </c>
      <c r="M950" s="72">
        <f t="shared" si="19"/>
        <v>-1040</v>
      </c>
      <c r="N950" s="54"/>
    </row>
    <row r="951" spans="3:14" x14ac:dyDescent="0.3">
      <c r="C951" s="50"/>
      <c r="L951" s="53">
        <v>0.17384075674737354</v>
      </c>
      <c r="M951" s="72">
        <f t="shared" si="19"/>
        <v>-1040</v>
      </c>
      <c r="N951" s="54"/>
    </row>
    <row r="952" spans="3:14" x14ac:dyDescent="0.3">
      <c r="C952" s="50"/>
      <c r="L952" s="53">
        <v>0.4122357655736919</v>
      </c>
      <c r="M952" s="72">
        <f t="shared" si="19"/>
        <v>-540</v>
      </c>
      <c r="N952" s="54"/>
    </row>
    <row r="953" spans="3:14" x14ac:dyDescent="0.3">
      <c r="C953" s="50"/>
      <c r="L953" s="53">
        <v>0.57167658037881197</v>
      </c>
      <c r="M953" s="72">
        <f t="shared" si="19"/>
        <v>480</v>
      </c>
      <c r="N953" s="54"/>
    </row>
    <row r="954" spans="3:14" x14ac:dyDescent="0.3">
      <c r="C954" s="50"/>
      <c r="L954" s="53">
        <v>0.67443643683632326</v>
      </c>
      <c r="M954" s="72">
        <f t="shared" si="19"/>
        <v>480</v>
      </c>
      <c r="N954" s="54"/>
    </row>
    <row r="955" spans="3:14" x14ac:dyDescent="0.3">
      <c r="C955" s="50"/>
      <c r="L955" s="53">
        <v>0.12682999093341329</v>
      </c>
      <c r="M955" s="72">
        <f t="shared" si="19"/>
        <v>-1040</v>
      </c>
      <c r="N955" s="54"/>
    </row>
    <row r="956" spans="3:14" x14ac:dyDescent="0.3">
      <c r="C956" s="50"/>
      <c r="L956" s="53">
        <v>0.86446386796626495</v>
      </c>
      <c r="M956" s="72">
        <f t="shared" si="19"/>
        <v>1000</v>
      </c>
      <c r="N956" s="54"/>
    </row>
    <row r="957" spans="3:14" x14ac:dyDescent="0.3">
      <c r="C957" s="50"/>
      <c r="L957" s="53">
        <v>0.20810088144300387</v>
      </c>
      <c r="M957" s="72">
        <f t="shared" si="19"/>
        <v>-1040</v>
      </c>
      <c r="N957" s="54"/>
    </row>
    <row r="958" spans="3:14" x14ac:dyDescent="0.3">
      <c r="C958" s="50"/>
      <c r="L958" s="53">
        <v>0.79922868797540936</v>
      </c>
      <c r="M958" s="72">
        <f t="shared" si="19"/>
        <v>1000</v>
      </c>
      <c r="N958" s="54"/>
    </row>
    <row r="959" spans="3:14" x14ac:dyDescent="0.3">
      <c r="C959" s="50"/>
      <c r="L959" s="53">
        <v>0.79255236909938953</v>
      </c>
      <c r="M959" s="72">
        <f t="shared" si="19"/>
        <v>1000</v>
      </c>
      <c r="N959" s="54"/>
    </row>
    <row r="960" spans="3:14" x14ac:dyDescent="0.3">
      <c r="C960" s="50"/>
      <c r="L960" s="53">
        <v>0.25140404868798671</v>
      </c>
      <c r="M960" s="72">
        <f t="shared" si="19"/>
        <v>-540</v>
      </c>
      <c r="N960" s="54"/>
    </row>
    <row r="961" spans="3:14" x14ac:dyDescent="0.3">
      <c r="C961" s="50"/>
      <c r="L961" s="53">
        <v>0.84697906719561278</v>
      </c>
      <c r="M961" s="72">
        <f t="shared" si="19"/>
        <v>1000</v>
      </c>
      <c r="N961" s="54"/>
    </row>
    <row r="962" spans="3:14" x14ac:dyDescent="0.3">
      <c r="C962" s="50"/>
      <c r="L962" s="53">
        <v>0.36683986538990809</v>
      </c>
      <c r="M962" s="72">
        <f t="shared" si="19"/>
        <v>-540</v>
      </c>
      <c r="N962" s="54"/>
    </row>
    <row r="963" spans="3:14" x14ac:dyDescent="0.3">
      <c r="C963" s="50"/>
      <c r="L963" s="53">
        <v>0.85438042169602624</v>
      </c>
      <c r="M963" s="72">
        <f t="shared" ref="M963:M1026" si="20">IF(L963&gt;$D$19,$E$18,IF(L963&gt;$D$20,$E$19,IF(L963&gt;$D$21,$E$20,$E$21)))</f>
        <v>1000</v>
      </c>
      <c r="N963" s="54"/>
    </row>
    <row r="964" spans="3:14" x14ac:dyDescent="0.3">
      <c r="C964" s="50"/>
      <c r="L964" s="53">
        <v>0.55107183989812114</v>
      </c>
      <c r="M964" s="72">
        <f t="shared" si="20"/>
        <v>480</v>
      </c>
      <c r="N964" s="54"/>
    </row>
    <row r="965" spans="3:14" x14ac:dyDescent="0.3">
      <c r="C965" s="50"/>
      <c r="L965" s="53">
        <v>3.5559522437709434E-2</v>
      </c>
      <c r="M965" s="72">
        <f t="shared" si="20"/>
        <v>-1040</v>
      </c>
      <c r="N965" s="54"/>
    </row>
    <row r="966" spans="3:14" x14ac:dyDescent="0.3">
      <c r="C966" s="50"/>
      <c r="L966" s="53">
        <v>0.32504720606162119</v>
      </c>
      <c r="M966" s="72">
        <f t="shared" si="20"/>
        <v>-540</v>
      </c>
      <c r="N966" s="54"/>
    </row>
    <row r="967" spans="3:14" x14ac:dyDescent="0.3">
      <c r="C967" s="50"/>
      <c r="L967" s="53">
        <v>4.444395192969619E-2</v>
      </c>
      <c r="M967" s="72">
        <f t="shared" si="20"/>
        <v>-1040</v>
      </c>
      <c r="N967" s="54"/>
    </row>
    <row r="968" spans="3:14" x14ac:dyDescent="0.3">
      <c r="C968" s="50"/>
      <c r="L968" s="53">
        <v>0.51029194150904988</v>
      </c>
      <c r="M968" s="72">
        <f t="shared" si="20"/>
        <v>-540</v>
      </c>
      <c r="N968" s="54"/>
    </row>
    <row r="969" spans="3:14" x14ac:dyDescent="0.3">
      <c r="C969" s="50"/>
      <c r="L969" s="53">
        <v>7.0745234905716603E-2</v>
      </c>
      <c r="M969" s="72">
        <f t="shared" si="20"/>
        <v>-1040</v>
      </c>
      <c r="N969" s="54"/>
    </row>
    <row r="970" spans="3:14" x14ac:dyDescent="0.3">
      <c r="C970" s="50"/>
      <c r="L970" s="53">
        <v>6.2117885057237143E-2</v>
      </c>
      <c r="M970" s="72">
        <f t="shared" si="20"/>
        <v>-1040</v>
      </c>
      <c r="N970" s="54"/>
    </row>
    <row r="971" spans="3:14" x14ac:dyDescent="0.3">
      <c r="C971" s="50"/>
      <c r="L971" s="53">
        <v>0.79452502162145455</v>
      </c>
      <c r="M971" s="72">
        <f t="shared" si="20"/>
        <v>1000</v>
      </c>
      <c r="N971" s="54"/>
    </row>
    <row r="972" spans="3:14" x14ac:dyDescent="0.3">
      <c r="C972" s="50"/>
      <c r="L972" s="53">
        <v>0.86654165455285748</v>
      </c>
      <c r="M972" s="72">
        <f t="shared" si="20"/>
        <v>1000</v>
      </c>
      <c r="N972" s="54"/>
    </row>
    <row r="973" spans="3:14" x14ac:dyDescent="0.3">
      <c r="C973" s="50"/>
      <c r="L973" s="53">
        <v>0.66859458418241868</v>
      </c>
      <c r="M973" s="72">
        <f t="shared" si="20"/>
        <v>480</v>
      </c>
      <c r="N973" s="54"/>
    </row>
    <row r="974" spans="3:14" x14ac:dyDescent="0.3">
      <c r="C974" s="50"/>
      <c r="L974" s="53">
        <v>0.17651770376497655</v>
      </c>
      <c r="M974" s="72">
        <f t="shared" si="20"/>
        <v>-1040</v>
      </c>
      <c r="N974" s="54"/>
    </row>
    <row r="975" spans="3:14" x14ac:dyDescent="0.3">
      <c r="C975" s="50"/>
      <c r="L975" s="53">
        <v>0.41193294795749913</v>
      </c>
      <c r="M975" s="72">
        <f t="shared" si="20"/>
        <v>-540</v>
      </c>
      <c r="N975" s="54"/>
    </row>
    <row r="976" spans="3:14" x14ac:dyDescent="0.3">
      <c r="C976" s="50"/>
      <c r="L976" s="53">
        <v>4.0852292676674895E-2</v>
      </c>
      <c r="M976" s="72">
        <f t="shared" si="20"/>
        <v>-1040</v>
      </c>
      <c r="N976" s="54"/>
    </row>
    <row r="977" spans="3:14" x14ac:dyDescent="0.3">
      <c r="C977" s="50"/>
      <c r="L977" s="53">
        <v>7.0744068960941986E-2</v>
      </c>
      <c r="M977" s="72">
        <f t="shared" si="20"/>
        <v>-1040</v>
      </c>
      <c r="N977" s="54"/>
    </row>
    <row r="978" spans="3:14" x14ac:dyDescent="0.3">
      <c r="C978" s="50"/>
      <c r="L978" s="53">
        <v>0.43475307121604689</v>
      </c>
      <c r="M978" s="72">
        <f t="shared" si="20"/>
        <v>-540</v>
      </c>
      <c r="N978" s="54"/>
    </row>
    <row r="979" spans="3:14" x14ac:dyDescent="0.3">
      <c r="C979" s="50"/>
      <c r="L979" s="53">
        <v>0.86176731304503262</v>
      </c>
      <c r="M979" s="72">
        <f t="shared" si="20"/>
        <v>1000</v>
      </c>
      <c r="N979" s="54"/>
    </row>
    <row r="980" spans="3:14" x14ac:dyDescent="0.3">
      <c r="C980" s="50"/>
      <c r="L980" s="53">
        <v>0.59706875108330393</v>
      </c>
      <c r="M980" s="72">
        <f t="shared" si="20"/>
        <v>480</v>
      </c>
      <c r="N980" s="54"/>
    </row>
    <row r="981" spans="3:14" x14ac:dyDescent="0.3">
      <c r="C981" s="50"/>
      <c r="L981" s="53">
        <v>0.14295141226573005</v>
      </c>
      <c r="M981" s="72">
        <f t="shared" si="20"/>
        <v>-1040</v>
      </c>
      <c r="N981" s="54"/>
    </row>
    <row r="982" spans="3:14" x14ac:dyDescent="0.3">
      <c r="C982" s="50"/>
      <c r="L982" s="53">
        <v>0.25446179577661676</v>
      </c>
      <c r="M982" s="72">
        <f t="shared" si="20"/>
        <v>-540</v>
      </c>
      <c r="N982" s="54"/>
    </row>
    <row r="983" spans="3:14" x14ac:dyDescent="0.3">
      <c r="C983" s="50"/>
      <c r="L983" s="53">
        <v>0.69018166288584781</v>
      </c>
      <c r="M983" s="72">
        <f t="shared" si="20"/>
        <v>480</v>
      </c>
      <c r="N983" s="54"/>
    </row>
    <row r="984" spans="3:14" x14ac:dyDescent="0.3">
      <c r="C984" s="50"/>
      <c r="L984" s="53">
        <v>0.16799402689672438</v>
      </c>
      <c r="M984" s="72">
        <f t="shared" si="20"/>
        <v>-1040</v>
      </c>
      <c r="N984" s="54"/>
    </row>
    <row r="985" spans="3:14" x14ac:dyDescent="0.3">
      <c r="C985" s="50"/>
      <c r="L985" s="53">
        <v>0.15418781524395542</v>
      </c>
      <c r="M985" s="72">
        <f t="shared" si="20"/>
        <v>-1040</v>
      </c>
      <c r="N985" s="54"/>
    </row>
    <row r="986" spans="3:14" x14ac:dyDescent="0.3">
      <c r="C986" s="50"/>
      <c r="L986" s="53">
        <v>0.55026379153290594</v>
      </c>
      <c r="M986" s="72">
        <f t="shared" si="20"/>
        <v>480</v>
      </c>
      <c r="N986" s="54"/>
    </row>
    <row r="987" spans="3:14" x14ac:dyDescent="0.3">
      <c r="C987" s="50"/>
      <c r="L987" s="53">
        <v>0.88183447247719426</v>
      </c>
      <c r="M987" s="72">
        <f t="shared" si="20"/>
        <v>1000</v>
      </c>
      <c r="N987" s="54"/>
    </row>
    <row r="988" spans="3:14" x14ac:dyDescent="0.3">
      <c r="C988" s="50"/>
      <c r="L988" s="53">
        <v>0.64903562919193181</v>
      </c>
      <c r="M988" s="72">
        <f t="shared" si="20"/>
        <v>480</v>
      </c>
      <c r="N988" s="54"/>
    </row>
    <row r="989" spans="3:14" x14ac:dyDescent="0.3">
      <c r="C989" s="50"/>
      <c r="L989" s="53">
        <v>0.59027873838644362</v>
      </c>
      <c r="M989" s="72">
        <f t="shared" si="20"/>
        <v>480</v>
      </c>
      <c r="N989" s="54"/>
    </row>
    <row r="990" spans="3:14" x14ac:dyDescent="0.3">
      <c r="C990" s="50"/>
      <c r="L990" s="53">
        <v>0.20428754169806607</v>
      </c>
      <c r="M990" s="72">
        <f t="shared" si="20"/>
        <v>-1040</v>
      </c>
      <c r="N990" s="54"/>
    </row>
    <row r="991" spans="3:14" x14ac:dyDescent="0.3">
      <c r="C991" s="50"/>
      <c r="L991" s="53">
        <v>0.47876283669764297</v>
      </c>
      <c r="M991" s="72">
        <f t="shared" si="20"/>
        <v>-540</v>
      </c>
      <c r="N991" s="54"/>
    </row>
    <row r="992" spans="3:14" x14ac:dyDescent="0.3">
      <c r="C992" s="50"/>
      <c r="L992" s="53">
        <v>0.36914771973566729</v>
      </c>
      <c r="M992" s="72">
        <f t="shared" si="20"/>
        <v>-540</v>
      </c>
      <c r="N992" s="54"/>
    </row>
    <row r="993" spans="3:14" x14ac:dyDescent="0.3">
      <c r="C993" s="50"/>
      <c r="L993" s="53">
        <v>0.24196242310007832</v>
      </c>
      <c r="M993" s="72">
        <f t="shared" si="20"/>
        <v>-540</v>
      </c>
      <c r="N993" s="54"/>
    </row>
    <row r="994" spans="3:14" x14ac:dyDescent="0.3">
      <c r="C994" s="50"/>
      <c r="L994" s="53">
        <v>0.20202422266255271</v>
      </c>
      <c r="M994" s="72">
        <f t="shared" si="20"/>
        <v>-1040</v>
      </c>
      <c r="N994" s="54"/>
    </row>
    <row r="995" spans="3:14" x14ac:dyDescent="0.3">
      <c r="C995" s="50"/>
      <c r="L995" s="53">
        <v>0.54291499287473888</v>
      </c>
      <c r="M995" s="72">
        <f t="shared" si="20"/>
        <v>480</v>
      </c>
      <c r="N995" s="54"/>
    </row>
    <row r="996" spans="3:14" x14ac:dyDescent="0.3">
      <c r="C996" s="50"/>
      <c r="L996" s="53">
        <v>0.74229671027463784</v>
      </c>
      <c r="M996" s="72">
        <f t="shared" si="20"/>
        <v>1000</v>
      </c>
      <c r="N996" s="54"/>
    </row>
    <row r="997" spans="3:14" x14ac:dyDescent="0.3">
      <c r="C997" s="50"/>
      <c r="L997" s="53">
        <v>0.91267992736088965</v>
      </c>
      <c r="M997" s="72">
        <f t="shared" si="20"/>
        <v>1000</v>
      </c>
      <c r="N997" s="54"/>
    </row>
    <row r="998" spans="3:14" x14ac:dyDescent="0.3">
      <c r="C998" s="50"/>
      <c r="L998" s="53">
        <v>0.22003713674056224</v>
      </c>
      <c r="M998" s="72">
        <f t="shared" si="20"/>
        <v>-1040</v>
      </c>
      <c r="N998" s="54"/>
    </row>
    <row r="999" spans="3:14" x14ac:dyDescent="0.3">
      <c r="C999" s="50"/>
      <c r="L999" s="53">
        <v>3.271637246442527E-2</v>
      </c>
      <c r="M999" s="72">
        <f t="shared" si="20"/>
        <v>-1040</v>
      </c>
      <c r="N999" s="54"/>
    </row>
    <row r="1000" spans="3:14" x14ac:dyDescent="0.3">
      <c r="C1000" s="50"/>
      <c r="L1000" s="53">
        <v>0.15678989486333628</v>
      </c>
      <c r="M1000" s="72">
        <f t="shared" si="20"/>
        <v>-1040</v>
      </c>
      <c r="N1000" s="54"/>
    </row>
    <row r="1001" spans="3:14" x14ac:dyDescent="0.3">
      <c r="C1001" s="50"/>
      <c r="L1001" s="53">
        <v>0.31498954819106606</v>
      </c>
      <c r="M1001" s="72">
        <f t="shared" si="20"/>
        <v>-540</v>
      </c>
      <c r="N1001" s="54"/>
    </row>
    <row r="1002" spans="3:14" x14ac:dyDescent="0.3">
      <c r="C1002" s="50"/>
      <c r="L1002" s="53">
        <v>0.60651056322877706</v>
      </c>
      <c r="M1002" s="72">
        <f t="shared" si="20"/>
        <v>480</v>
      </c>
      <c r="N1002" s="54"/>
    </row>
    <row r="1003" spans="3:14" x14ac:dyDescent="0.3">
      <c r="C1003" s="50"/>
      <c r="L1003" s="53">
        <v>0.99549701672578428</v>
      </c>
      <c r="M1003" s="72">
        <f t="shared" si="20"/>
        <v>1000</v>
      </c>
      <c r="N1003" s="54"/>
    </row>
    <row r="1004" spans="3:14" x14ac:dyDescent="0.3">
      <c r="C1004" s="50"/>
      <c r="L1004" s="53">
        <v>0.52985083033639246</v>
      </c>
      <c r="M1004" s="72">
        <f t="shared" si="20"/>
        <v>480</v>
      </c>
      <c r="N1004" s="54"/>
    </row>
    <row r="1005" spans="3:14" x14ac:dyDescent="0.3">
      <c r="C1005" s="50"/>
      <c r="L1005" s="53">
        <v>0.19435694862599551</v>
      </c>
      <c r="M1005" s="72">
        <f t="shared" si="20"/>
        <v>-1040</v>
      </c>
      <c r="N1005" s="54"/>
    </row>
    <row r="1006" spans="3:14" x14ac:dyDescent="0.3">
      <c r="C1006" s="50"/>
      <c r="L1006" s="53">
        <v>0.96807581047518587</v>
      </c>
      <c r="M1006" s="72">
        <f t="shared" si="20"/>
        <v>1000</v>
      </c>
      <c r="N1006" s="54"/>
    </row>
    <row r="1007" spans="3:14" x14ac:dyDescent="0.3">
      <c r="C1007" s="50"/>
      <c r="L1007" s="53">
        <v>0.15999612501952132</v>
      </c>
      <c r="M1007" s="72">
        <f t="shared" si="20"/>
        <v>-1040</v>
      </c>
      <c r="N1007" s="54"/>
    </row>
    <row r="1008" spans="3:14" x14ac:dyDescent="0.3">
      <c r="C1008" s="50"/>
      <c r="L1008" s="53">
        <v>1.0553090067748294E-2</v>
      </c>
      <c r="M1008" s="72">
        <f t="shared" si="20"/>
        <v>-1040</v>
      </c>
      <c r="N1008" s="54"/>
    </row>
    <row r="1009" spans="3:14" x14ac:dyDescent="0.3">
      <c r="C1009" s="50"/>
      <c r="L1009" s="53">
        <v>0.46633852320626024</v>
      </c>
      <c r="M1009" s="72">
        <f t="shared" si="20"/>
        <v>-540</v>
      </c>
      <c r="N1009" s="54"/>
    </row>
    <row r="1010" spans="3:14" x14ac:dyDescent="0.3">
      <c r="C1010" s="50"/>
      <c r="L1010" s="53">
        <v>0.97508898149573231</v>
      </c>
      <c r="M1010" s="72">
        <f t="shared" si="20"/>
        <v>1000</v>
      </c>
      <c r="N1010" s="54"/>
    </row>
    <row r="1011" spans="3:14" x14ac:dyDescent="0.3">
      <c r="C1011" s="50"/>
      <c r="L1011" s="53">
        <v>0.88961803870938705</v>
      </c>
      <c r="M1011" s="72">
        <f t="shared" si="20"/>
        <v>1000</v>
      </c>
      <c r="N1011" s="54"/>
    </row>
    <row r="1012" spans="3:14" x14ac:dyDescent="0.3">
      <c r="C1012" s="50"/>
      <c r="L1012" s="53">
        <v>0.3872593056043846</v>
      </c>
      <c r="M1012" s="72">
        <f t="shared" si="20"/>
        <v>-540</v>
      </c>
      <c r="N1012" s="54"/>
    </row>
    <row r="1013" spans="3:14" x14ac:dyDescent="0.3">
      <c r="C1013" s="50"/>
      <c r="L1013" s="53">
        <v>0.19185563857770971</v>
      </c>
      <c r="M1013" s="72">
        <f t="shared" si="20"/>
        <v>-1040</v>
      </c>
      <c r="N1013" s="54"/>
    </row>
    <row r="1014" spans="3:14" x14ac:dyDescent="0.3">
      <c r="C1014" s="50"/>
      <c r="L1014" s="53">
        <v>0.27350245597486478</v>
      </c>
      <c r="M1014" s="72">
        <f t="shared" si="20"/>
        <v>-540</v>
      </c>
      <c r="N1014" s="54"/>
    </row>
    <row r="1015" spans="3:14" x14ac:dyDescent="0.3">
      <c r="C1015" s="50"/>
      <c r="L1015" s="53">
        <v>0.24672641584050969</v>
      </c>
      <c r="M1015" s="72">
        <f t="shared" si="20"/>
        <v>-540</v>
      </c>
      <c r="N1015" s="54"/>
    </row>
    <row r="1016" spans="3:14" x14ac:dyDescent="0.3">
      <c r="C1016" s="50"/>
      <c r="L1016" s="53">
        <v>0.60340784149763016</v>
      </c>
      <c r="M1016" s="72">
        <f t="shared" si="20"/>
        <v>480</v>
      </c>
      <c r="N1016" s="54"/>
    </row>
    <row r="1017" spans="3:14" x14ac:dyDescent="0.3">
      <c r="C1017" s="50"/>
      <c r="L1017" s="53">
        <v>0.63261101750618431</v>
      </c>
      <c r="M1017" s="72">
        <f t="shared" si="20"/>
        <v>480</v>
      </c>
      <c r="N1017" s="54"/>
    </row>
    <row r="1018" spans="3:14" x14ac:dyDescent="0.3">
      <c r="C1018" s="50"/>
      <c r="L1018" s="53">
        <v>0.22640794409323317</v>
      </c>
      <c r="M1018" s="72">
        <f t="shared" si="20"/>
        <v>-1040</v>
      </c>
      <c r="N1018" s="54"/>
    </row>
    <row r="1019" spans="3:14" x14ac:dyDescent="0.3">
      <c r="C1019" s="50"/>
      <c r="L1019" s="53">
        <v>0.25987643085836043</v>
      </c>
      <c r="M1019" s="72">
        <f t="shared" si="20"/>
        <v>-540</v>
      </c>
      <c r="N1019" s="54"/>
    </row>
    <row r="1020" spans="3:14" x14ac:dyDescent="0.3">
      <c r="C1020" s="50"/>
      <c r="L1020" s="53">
        <v>0.40351781037282375</v>
      </c>
      <c r="M1020" s="72">
        <f t="shared" si="20"/>
        <v>-540</v>
      </c>
      <c r="N1020" s="54"/>
    </row>
    <row r="1021" spans="3:14" x14ac:dyDescent="0.3">
      <c r="C1021" s="50"/>
      <c r="L1021" s="53">
        <v>0.75244327976163172</v>
      </c>
      <c r="M1021" s="72">
        <f t="shared" si="20"/>
        <v>1000</v>
      </c>
      <c r="N1021" s="54"/>
    </row>
    <row r="1022" spans="3:14" x14ac:dyDescent="0.3">
      <c r="C1022" s="50"/>
      <c r="L1022" s="53">
        <v>0.94479296164450011</v>
      </c>
      <c r="M1022" s="72">
        <f t="shared" si="20"/>
        <v>1000</v>
      </c>
      <c r="N1022" s="54"/>
    </row>
    <row r="1023" spans="3:14" x14ac:dyDescent="0.3">
      <c r="C1023" s="50"/>
      <c r="L1023" s="53">
        <v>0.29672777790979765</v>
      </c>
      <c r="M1023" s="72">
        <f t="shared" si="20"/>
        <v>-540</v>
      </c>
      <c r="N1023" s="54"/>
    </row>
    <row r="1024" spans="3:14" x14ac:dyDescent="0.3">
      <c r="C1024" s="50"/>
      <c r="L1024" s="53">
        <v>0.98744882916556198</v>
      </c>
      <c r="M1024" s="72">
        <f t="shared" si="20"/>
        <v>1000</v>
      </c>
      <c r="N1024" s="54"/>
    </row>
    <row r="1025" spans="3:14" x14ac:dyDescent="0.3">
      <c r="C1025" s="50"/>
      <c r="L1025" s="53">
        <v>0.69539276479859125</v>
      </c>
      <c r="M1025" s="72">
        <f t="shared" si="20"/>
        <v>480</v>
      </c>
      <c r="N1025" s="54"/>
    </row>
    <row r="1026" spans="3:14" x14ac:dyDescent="0.3">
      <c r="C1026" s="50"/>
      <c r="L1026" s="53">
        <v>0.28132224511682125</v>
      </c>
      <c r="M1026" s="72">
        <f t="shared" si="20"/>
        <v>-540</v>
      </c>
      <c r="N1026" s="54"/>
    </row>
    <row r="1027" spans="3:14" x14ac:dyDescent="0.3">
      <c r="C1027" s="50"/>
      <c r="L1027" s="53">
        <v>0.91378758365552215</v>
      </c>
      <c r="M1027" s="72">
        <f t="shared" ref="M1027:M1090" si="21">IF(L1027&gt;$D$19,$E$18,IF(L1027&gt;$D$20,$E$19,IF(L1027&gt;$D$21,$E$20,$E$21)))</f>
        <v>1000</v>
      </c>
      <c r="N1027" s="54"/>
    </row>
    <row r="1028" spans="3:14" x14ac:dyDescent="0.3">
      <c r="C1028" s="50"/>
      <c r="L1028" s="53">
        <v>0.83344825077139117</v>
      </c>
      <c r="M1028" s="72">
        <f t="shared" si="21"/>
        <v>1000</v>
      </c>
      <c r="N1028" s="54"/>
    </row>
    <row r="1029" spans="3:14" x14ac:dyDescent="0.3">
      <c r="C1029" s="50"/>
      <c r="L1029" s="53">
        <v>0.40710037306429847</v>
      </c>
      <c r="M1029" s="72">
        <f t="shared" si="21"/>
        <v>-540</v>
      </c>
      <c r="N1029" s="54"/>
    </row>
    <row r="1030" spans="3:14" x14ac:dyDescent="0.3">
      <c r="C1030" s="50"/>
      <c r="L1030" s="53">
        <v>0.19287645939467191</v>
      </c>
      <c r="M1030" s="72">
        <f t="shared" si="21"/>
        <v>-1040</v>
      </c>
      <c r="N1030" s="54"/>
    </row>
    <row r="1031" spans="3:14" x14ac:dyDescent="0.3">
      <c r="C1031" s="50"/>
      <c r="L1031" s="53">
        <v>0.93567725638124577</v>
      </c>
      <c r="M1031" s="72">
        <f t="shared" si="21"/>
        <v>1000</v>
      </c>
      <c r="N1031" s="54"/>
    </row>
    <row r="1032" spans="3:14" x14ac:dyDescent="0.3">
      <c r="C1032" s="50"/>
      <c r="L1032" s="53">
        <v>0.61507333456627777</v>
      </c>
      <c r="M1032" s="72">
        <f t="shared" si="21"/>
        <v>480</v>
      </c>
      <c r="N1032" s="54"/>
    </row>
    <row r="1033" spans="3:14" x14ac:dyDescent="0.3">
      <c r="C1033" s="50"/>
      <c r="L1033" s="53">
        <v>0.73448612341256292</v>
      </c>
      <c r="M1033" s="72">
        <f t="shared" si="21"/>
        <v>480</v>
      </c>
      <c r="N1033" s="54"/>
    </row>
    <row r="1034" spans="3:14" x14ac:dyDescent="0.3">
      <c r="C1034" s="50"/>
      <c r="L1034" s="53">
        <v>4.2190474879394868E-2</v>
      </c>
      <c r="M1034" s="72">
        <f t="shared" si="21"/>
        <v>-1040</v>
      </c>
      <c r="N1034" s="54"/>
    </row>
    <row r="1035" spans="3:14" x14ac:dyDescent="0.3">
      <c r="C1035" s="50"/>
      <c r="L1035" s="53">
        <v>0.40747427270634373</v>
      </c>
      <c r="M1035" s="72">
        <f t="shared" si="21"/>
        <v>-540</v>
      </c>
      <c r="N1035" s="54"/>
    </row>
    <row r="1036" spans="3:14" x14ac:dyDescent="0.3">
      <c r="C1036" s="50"/>
      <c r="L1036" s="53">
        <v>0.89610882064817432</v>
      </c>
      <c r="M1036" s="72">
        <f t="shared" si="21"/>
        <v>1000</v>
      </c>
      <c r="N1036" s="54"/>
    </row>
    <row r="1037" spans="3:14" x14ac:dyDescent="0.3">
      <c r="C1037" s="50"/>
      <c r="L1037" s="53">
        <v>0.27222595178091524</v>
      </c>
      <c r="M1037" s="72">
        <f t="shared" si="21"/>
        <v>-540</v>
      </c>
      <c r="N1037" s="54"/>
    </row>
    <row r="1038" spans="3:14" x14ac:dyDescent="0.3">
      <c r="C1038" s="50"/>
      <c r="L1038" s="53">
        <v>5.7636924635208087E-2</v>
      </c>
      <c r="M1038" s="72">
        <f t="shared" si="21"/>
        <v>-1040</v>
      </c>
      <c r="N1038" s="54"/>
    </row>
    <row r="1039" spans="3:14" x14ac:dyDescent="0.3">
      <c r="C1039" s="50"/>
      <c r="L1039" s="53">
        <v>0.25299535560105835</v>
      </c>
      <c r="M1039" s="72">
        <f t="shared" si="21"/>
        <v>-540</v>
      </c>
      <c r="N1039" s="54"/>
    </row>
    <row r="1040" spans="3:14" x14ac:dyDescent="0.3">
      <c r="C1040" s="50"/>
      <c r="L1040" s="53">
        <v>0.19887050837707887</v>
      </c>
      <c r="M1040" s="72">
        <f t="shared" si="21"/>
        <v>-1040</v>
      </c>
      <c r="N1040" s="54"/>
    </row>
    <row r="1041" spans="3:14" x14ac:dyDescent="0.3">
      <c r="C1041" s="50"/>
      <c r="L1041" s="53">
        <v>0.39775463523787802</v>
      </c>
      <c r="M1041" s="72">
        <f t="shared" si="21"/>
        <v>-540</v>
      </c>
      <c r="N1041" s="54"/>
    </row>
    <row r="1042" spans="3:14" x14ac:dyDescent="0.3">
      <c r="C1042" s="50"/>
      <c r="L1042" s="53">
        <v>0.90538892908301349</v>
      </c>
      <c r="M1042" s="72">
        <f t="shared" si="21"/>
        <v>1000</v>
      </c>
      <c r="N1042" s="54"/>
    </row>
    <row r="1043" spans="3:14" x14ac:dyDescent="0.3">
      <c r="C1043" s="50"/>
      <c r="L1043" s="53">
        <v>0.80759972332092567</v>
      </c>
      <c r="M1043" s="72">
        <f t="shared" si="21"/>
        <v>1000</v>
      </c>
      <c r="N1043" s="54"/>
    </row>
    <row r="1044" spans="3:14" x14ac:dyDescent="0.3">
      <c r="C1044" s="50"/>
      <c r="L1044" s="53">
        <v>0.70221034047716535</v>
      </c>
      <c r="M1044" s="72">
        <f t="shared" si="21"/>
        <v>480</v>
      </c>
      <c r="N1044" s="54"/>
    </row>
    <row r="1045" spans="3:14" x14ac:dyDescent="0.3">
      <c r="C1045" s="50"/>
      <c r="L1045" s="53">
        <v>0.76591201927371599</v>
      </c>
      <c r="M1045" s="72">
        <f t="shared" si="21"/>
        <v>1000</v>
      </c>
      <c r="N1045" s="54"/>
    </row>
    <row r="1046" spans="3:14" x14ac:dyDescent="0.3">
      <c r="C1046" s="50"/>
      <c r="L1046" s="53">
        <v>0.26544945019667399</v>
      </c>
      <c r="M1046" s="72">
        <f t="shared" si="21"/>
        <v>-540</v>
      </c>
      <c r="N1046" s="54"/>
    </row>
    <row r="1047" spans="3:14" x14ac:dyDescent="0.3">
      <c r="C1047" s="50"/>
      <c r="L1047" s="53">
        <v>0.29283868558160153</v>
      </c>
      <c r="M1047" s="72">
        <f t="shared" si="21"/>
        <v>-540</v>
      </c>
      <c r="N1047" s="54"/>
    </row>
    <row r="1048" spans="3:14" x14ac:dyDescent="0.3">
      <c r="C1048" s="50"/>
      <c r="L1048" s="53">
        <v>0.10532573046349769</v>
      </c>
      <c r="M1048" s="72">
        <f t="shared" si="21"/>
        <v>-1040</v>
      </c>
      <c r="N1048" s="54"/>
    </row>
    <row r="1049" spans="3:14" x14ac:dyDescent="0.3">
      <c r="C1049" s="50"/>
      <c r="L1049" s="53">
        <v>2.9240573159991401E-2</v>
      </c>
      <c r="M1049" s="72">
        <f t="shared" si="21"/>
        <v>-1040</v>
      </c>
      <c r="N1049" s="54"/>
    </row>
    <row r="1050" spans="3:14" x14ac:dyDescent="0.3">
      <c r="C1050" s="50"/>
      <c r="L1050" s="53">
        <v>0.77579609922910631</v>
      </c>
      <c r="M1050" s="72">
        <f t="shared" si="21"/>
        <v>1000</v>
      </c>
      <c r="N1050" s="54"/>
    </row>
    <row r="1051" spans="3:14" x14ac:dyDescent="0.3">
      <c r="C1051" s="50"/>
      <c r="L1051" s="53">
        <v>0.57010088098937495</v>
      </c>
      <c r="M1051" s="72">
        <f t="shared" si="21"/>
        <v>480</v>
      </c>
      <c r="N1051" s="54"/>
    </row>
    <row r="1052" spans="3:14" x14ac:dyDescent="0.3">
      <c r="C1052" s="50"/>
      <c r="L1052" s="53">
        <v>0.94016746933390705</v>
      </c>
      <c r="M1052" s="72">
        <f t="shared" si="21"/>
        <v>1000</v>
      </c>
      <c r="N1052" s="54"/>
    </row>
    <row r="1053" spans="3:14" x14ac:dyDescent="0.3">
      <c r="C1053" s="50"/>
      <c r="L1053" s="53">
        <v>0.50703521276898733</v>
      </c>
      <c r="M1053" s="72">
        <f t="shared" si="21"/>
        <v>-540</v>
      </c>
      <c r="N1053" s="54"/>
    </row>
    <row r="1054" spans="3:14" x14ac:dyDescent="0.3">
      <c r="C1054" s="50"/>
      <c r="L1054" s="53">
        <v>0.50846314027140449</v>
      </c>
      <c r="M1054" s="72">
        <f t="shared" si="21"/>
        <v>-540</v>
      </c>
      <c r="N1054" s="54"/>
    </row>
    <row r="1055" spans="3:14" x14ac:dyDescent="0.3">
      <c r="C1055" s="50"/>
      <c r="L1055" s="53">
        <v>0.17694576056487288</v>
      </c>
      <c r="M1055" s="72">
        <f t="shared" si="21"/>
        <v>-1040</v>
      </c>
      <c r="N1055" s="54"/>
    </row>
    <row r="1056" spans="3:14" x14ac:dyDescent="0.3">
      <c r="C1056" s="50"/>
      <c r="L1056" s="53">
        <v>2.3488414350933073E-2</v>
      </c>
      <c r="M1056" s="72">
        <f t="shared" si="21"/>
        <v>-1040</v>
      </c>
      <c r="N1056" s="54"/>
    </row>
    <row r="1057" spans="3:14" x14ac:dyDescent="0.3">
      <c r="C1057" s="50"/>
      <c r="L1057" s="53">
        <v>0.18120123085578066</v>
      </c>
      <c r="M1057" s="72">
        <f t="shared" si="21"/>
        <v>-1040</v>
      </c>
      <c r="N1057" s="54"/>
    </row>
    <row r="1058" spans="3:14" x14ac:dyDescent="0.3">
      <c r="C1058" s="50"/>
      <c r="L1058" s="53">
        <v>0.40991955358462584</v>
      </c>
      <c r="M1058" s="72">
        <f t="shared" si="21"/>
        <v>-540</v>
      </c>
      <c r="N1058" s="54"/>
    </row>
    <row r="1059" spans="3:14" x14ac:dyDescent="0.3">
      <c r="C1059" s="50"/>
      <c r="L1059" s="53">
        <v>0.24711914018002024</v>
      </c>
      <c r="M1059" s="72">
        <f t="shared" si="21"/>
        <v>-540</v>
      </c>
      <c r="N1059" s="54"/>
    </row>
    <row r="1060" spans="3:14" x14ac:dyDescent="0.3">
      <c r="C1060" s="50"/>
      <c r="L1060" s="53">
        <v>0.64828447550671364</v>
      </c>
      <c r="M1060" s="72">
        <f t="shared" si="21"/>
        <v>480</v>
      </c>
      <c r="N1060" s="54"/>
    </row>
    <row r="1061" spans="3:14" x14ac:dyDescent="0.3">
      <c r="C1061" s="50"/>
      <c r="L1061" s="53">
        <v>0.92861414550178112</v>
      </c>
      <c r="M1061" s="72">
        <f t="shared" si="21"/>
        <v>1000</v>
      </c>
      <c r="N1061" s="54"/>
    </row>
    <row r="1062" spans="3:14" x14ac:dyDescent="0.3">
      <c r="C1062" s="50"/>
      <c r="L1062" s="53">
        <v>0.66781661159736538</v>
      </c>
      <c r="M1062" s="72">
        <f t="shared" si="21"/>
        <v>480</v>
      </c>
      <c r="N1062" s="54"/>
    </row>
    <row r="1063" spans="3:14" x14ac:dyDescent="0.3">
      <c r="C1063" s="50"/>
      <c r="L1063" s="53">
        <v>0.85427108218628311</v>
      </c>
      <c r="M1063" s="72">
        <f t="shared" si="21"/>
        <v>1000</v>
      </c>
      <c r="N1063" s="54"/>
    </row>
    <row r="1064" spans="3:14" x14ac:dyDescent="0.3">
      <c r="C1064" s="50"/>
      <c r="L1064" s="53">
        <v>0.95186011091844536</v>
      </c>
      <c r="M1064" s="72">
        <f t="shared" si="21"/>
        <v>1000</v>
      </c>
      <c r="N1064" s="54"/>
    </row>
    <row r="1065" spans="3:14" x14ac:dyDescent="0.3">
      <c r="C1065" s="50"/>
      <c r="L1065" s="53">
        <v>0.872234608649888</v>
      </c>
      <c r="M1065" s="72">
        <f t="shared" si="21"/>
        <v>1000</v>
      </c>
      <c r="N1065" s="54"/>
    </row>
    <row r="1066" spans="3:14" x14ac:dyDescent="0.3">
      <c r="C1066" s="50"/>
      <c r="L1066" s="53">
        <v>0.35720709080793078</v>
      </c>
      <c r="M1066" s="72">
        <f t="shared" si="21"/>
        <v>-540</v>
      </c>
      <c r="N1066" s="54"/>
    </row>
    <row r="1067" spans="3:14" x14ac:dyDescent="0.3">
      <c r="C1067" s="50"/>
      <c r="L1067" s="53">
        <v>0.17666650181310195</v>
      </c>
      <c r="M1067" s="72">
        <f t="shared" si="21"/>
        <v>-1040</v>
      </c>
      <c r="N1067" s="54"/>
    </row>
    <row r="1068" spans="3:14" x14ac:dyDescent="0.3">
      <c r="C1068" s="50"/>
      <c r="L1068" s="53">
        <v>0.57866815792852633</v>
      </c>
      <c r="M1068" s="72">
        <f t="shared" si="21"/>
        <v>480</v>
      </c>
      <c r="N1068" s="54"/>
    </row>
    <row r="1069" spans="3:14" x14ac:dyDescent="0.3">
      <c r="C1069" s="50"/>
      <c r="L1069" s="53">
        <v>0.15378298800977919</v>
      </c>
      <c r="M1069" s="72">
        <f t="shared" si="21"/>
        <v>-1040</v>
      </c>
      <c r="N1069" s="54"/>
    </row>
    <row r="1070" spans="3:14" x14ac:dyDescent="0.3">
      <c r="C1070" s="50"/>
      <c r="L1070" s="53">
        <v>0.5168514085467546</v>
      </c>
      <c r="M1070" s="72">
        <f t="shared" si="21"/>
        <v>-540</v>
      </c>
      <c r="N1070" s="54"/>
    </row>
    <row r="1071" spans="3:14" x14ac:dyDescent="0.3">
      <c r="C1071" s="50"/>
      <c r="L1071" s="53">
        <v>0.74981164063199712</v>
      </c>
      <c r="M1071" s="72">
        <f t="shared" si="21"/>
        <v>1000</v>
      </c>
      <c r="N1071" s="54"/>
    </row>
    <row r="1072" spans="3:14" x14ac:dyDescent="0.3">
      <c r="C1072" s="50"/>
      <c r="L1072" s="53">
        <v>0.53974209533500117</v>
      </c>
      <c r="M1072" s="72">
        <f t="shared" si="21"/>
        <v>480</v>
      </c>
      <c r="N1072" s="54"/>
    </row>
    <row r="1073" spans="3:14" x14ac:dyDescent="0.3">
      <c r="C1073" s="50"/>
      <c r="L1073" s="53">
        <v>0.45970961159732415</v>
      </c>
      <c r="M1073" s="72">
        <f t="shared" si="21"/>
        <v>-540</v>
      </c>
      <c r="N1073" s="54"/>
    </row>
    <row r="1074" spans="3:14" x14ac:dyDescent="0.3">
      <c r="C1074" s="50"/>
      <c r="L1074" s="53">
        <v>0.8261071185866613</v>
      </c>
      <c r="M1074" s="72">
        <f t="shared" si="21"/>
        <v>1000</v>
      </c>
      <c r="N1074" s="54"/>
    </row>
    <row r="1075" spans="3:14" x14ac:dyDescent="0.3">
      <c r="C1075" s="50"/>
      <c r="L1075" s="53">
        <v>0.69753204551929116</v>
      </c>
      <c r="M1075" s="72">
        <f t="shared" si="21"/>
        <v>480</v>
      </c>
      <c r="N1075" s="54"/>
    </row>
    <row r="1076" spans="3:14" x14ac:dyDescent="0.3">
      <c r="C1076" s="50"/>
      <c r="L1076" s="53">
        <v>0.41045218559417873</v>
      </c>
      <c r="M1076" s="72">
        <f t="shared" si="21"/>
        <v>-540</v>
      </c>
      <c r="N1076" s="54"/>
    </row>
    <row r="1077" spans="3:14" x14ac:dyDescent="0.3">
      <c r="C1077" s="50"/>
      <c r="L1077" s="53">
        <v>0.46319237340394048</v>
      </c>
      <c r="M1077" s="72">
        <f t="shared" si="21"/>
        <v>-540</v>
      </c>
      <c r="N1077" s="54"/>
    </row>
    <row r="1078" spans="3:14" x14ac:dyDescent="0.3">
      <c r="C1078" s="50"/>
      <c r="L1078" s="53">
        <v>0.69845380639496224</v>
      </c>
      <c r="M1078" s="72">
        <f t="shared" si="21"/>
        <v>480</v>
      </c>
      <c r="N1078" s="54"/>
    </row>
    <row r="1079" spans="3:14" x14ac:dyDescent="0.3">
      <c r="C1079" s="50"/>
      <c r="L1079" s="53">
        <v>0.79975997185826952</v>
      </c>
      <c r="M1079" s="72">
        <f t="shared" si="21"/>
        <v>1000</v>
      </c>
      <c r="N1079" s="54"/>
    </row>
    <row r="1080" spans="3:14" x14ac:dyDescent="0.3">
      <c r="C1080" s="50"/>
      <c r="L1080" s="53">
        <v>0.4566795158491791</v>
      </c>
      <c r="M1080" s="72">
        <f t="shared" si="21"/>
        <v>-540</v>
      </c>
      <c r="N1080" s="54"/>
    </row>
    <row r="1081" spans="3:14" x14ac:dyDescent="0.3">
      <c r="C1081" s="50"/>
      <c r="L1081" s="53">
        <v>0.96361631543872661</v>
      </c>
      <c r="M1081" s="72">
        <f t="shared" si="21"/>
        <v>1000</v>
      </c>
      <c r="N1081" s="54"/>
    </row>
    <row r="1082" spans="3:14" x14ac:dyDescent="0.3">
      <c r="C1082" s="50"/>
      <c r="L1082" s="53">
        <v>0.83952881186165984</v>
      </c>
      <c r="M1082" s="72">
        <f t="shared" si="21"/>
        <v>1000</v>
      </c>
      <c r="N1082" s="54"/>
    </row>
    <row r="1083" spans="3:14" x14ac:dyDescent="0.3">
      <c r="C1083" s="50"/>
      <c r="L1083" s="53">
        <v>0.3364856738378732</v>
      </c>
      <c r="M1083" s="72">
        <f t="shared" si="21"/>
        <v>-540</v>
      </c>
      <c r="N1083" s="54"/>
    </row>
    <row r="1084" spans="3:14" x14ac:dyDescent="0.3">
      <c r="C1084" s="50"/>
      <c r="L1084" s="53">
        <v>0.57740191941162367</v>
      </c>
      <c r="M1084" s="72">
        <f t="shared" si="21"/>
        <v>480</v>
      </c>
      <c r="N1084" s="54"/>
    </row>
    <row r="1085" spans="3:14" x14ac:dyDescent="0.3">
      <c r="C1085" s="50"/>
      <c r="L1085" s="53">
        <v>0.6020006650961548</v>
      </c>
      <c r="M1085" s="72">
        <f t="shared" si="21"/>
        <v>480</v>
      </c>
      <c r="N1085" s="54"/>
    </row>
    <row r="1086" spans="3:14" x14ac:dyDescent="0.3">
      <c r="C1086" s="50"/>
      <c r="L1086" s="53">
        <v>0.33537583474635491</v>
      </c>
      <c r="M1086" s="72">
        <f t="shared" si="21"/>
        <v>-540</v>
      </c>
      <c r="N1086" s="54"/>
    </row>
    <row r="1087" spans="3:14" x14ac:dyDescent="0.3">
      <c r="C1087" s="50"/>
      <c r="L1087" s="53">
        <v>0.78630516432227715</v>
      </c>
      <c r="M1087" s="72">
        <f t="shared" si="21"/>
        <v>1000</v>
      </c>
      <c r="N1087" s="54"/>
    </row>
    <row r="1088" spans="3:14" x14ac:dyDescent="0.3">
      <c r="C1088" s="50"/>
      <c r="L1088" s="53">
        <v>0.14402969065887616</v>
      </c>
      <c r="M1088" s="72">
        <f t="shared" si="21"/>
        <v>-1040</v>
      </c>
      <c r="N1088" s="54"/>
    </row>
    <row r="1089" spans="3:14" x14ac:dyDescent="0.3">
      <c r="C1089" s="50"/>
      <c r="L1089" s="53">
        <v>0.30255452842728625</v>
      </c>
      <c r="M1089" s="72">
        <f t="shared" si="21"/>
        <v>-540</v>
      </c>
      <c r="N1089" s="54"/>
    </row>
    <row r="1090" spans="3:14" x14ac:dyDescent="0.3">
      <c r="C1090" s="50"/>
      <c r="L1090" s="53">
        <v>0.71959069338207082</v>
      </c>
      <c r="M1090" s="72">
        <f t="shared" si="21"/>
        <v>480</v>
      </c>
      <c r="N1090" s="54"/>
    </row>
    <row r="1091" spans="3:14" x14ac:dyDescent="0.3">
      <c r="C1091" s="50"/>
      <c r="L1091" s="53">
        <v>0.87972031045133514</v>
      </c>
      <c r="M1091" s="72">
        <f t="shared" ref="M1091:M1154" si="22">IF(L1091&gt;$D$19,$E$18,IF(L1091&gt;$D$20,$E$19,IF(L1091&gt;$D$21,$E$20,$E$21)))</f>
        <v>1000</v>
      </c>
      <c r="N1091" s="54"/>
    </row>
    <row r="1092" spans="3:14" x14ac:dyDescent="0.3">
      <c r="C1092" s="50"/>
      <c r="L1092" s="53">
        <v>0.84872607086539831</v>
      </c>
      <c r="M1092" s="72">
        <f t="shared" si="22"/>
        <v>1000</v>
      </c>
      <c r="N1092" s="54"/>
    </row>
    <row r="1093" spans="3:14" x14ac:dyDescent="0.3">
      <c r="C1093" s="50"/>
      <c r="L1093" s="53">
        <v>0.91595763033109256</v>
      </c>
      <c r="M1093" s="72">
        <f t="shared" si="22"/>
        <v>1000</v>
      </c>
      <c r="N1093" s="54"/>
    </row>
    <row r="1094" spans="3:14" x14ac:dyDescent="0.3">
      <c r="C1094" s="50"/>
      <c r="L1094" s="53">
        <v>0.95990788501688018</v>
      </c>
      <c r="M1094" s="72">
        <f t="shared" si="22"/>
        <v>1000</v>
      </c>
      <c r="N1094" s="54"/>
    </row>
    <row r="1095" spans="3:14" x14ac:dyDescent="0.3">
      <c r="C1095" s="50"/>
      <c r="L1095" s="53">
        <v>9.8312257516823709E-2</v>
      </c>
      <c r="M1095" s="72">
        <f t="shared" si="22"/>
        <v>-1040</v>
      </c>
      <c r="N1095" s="54"/>
    </row>
    <row r="1096" spans="3:14" x14ac:dyDescent="0.3">
      <c r="C1096" s="50"/>
      <c r="L1096" s="53">
        <v>6.5679230341801231E-2</v>
      </c>
      <c r="M1096" s="72">
        <f t="shared" si="22"/>
        <v>-1040</v>
      </c>
      <c r="N1096" s="54"/>
    </row>
    <row r="1097" spans="3:14" x14ac:dyDescent="0.3">
      <c r="C1097" s="50"/>
      <c r="L1097" s="53">
        <v>0.85890972491422801</v>
      </c>
      <c r="M1097" s="72">
        <f t="shared" si="22"/>
        <v>1000</v>
      </c>
      <c r="N1097" s="54"/>
    </row>
    <row r="1098" spans="3:14" x14ac:dyDescent="0.3">
      <c r="C1098" s="50"/>
      <c r="L1098" s="53">
        <v>0.4837454903589159</v>
      </c>
      <c r="M1098" s="72">
        <f t="shared" si="22"/>
        <v>-540</v>
      </c>
      <c r="N1098" s="54"/>
    </row>
    <row r="1099" spans="3:14" x14ac:dyDescent="0.3">
      <c r="C1099" s="50"/>
      <c r="L1099" s="53">
        <v>0.31549552384692603</v>
      </c>
      <c r="M1099" s="72">
        <f t="shared" si="22"/>
        <v>-540</v>
      </c>
      <c r="N1099" s="54"/>
    </row>
    <row r="1100" spans="3:14" x14ac:dyDescent="0.3">
      <c r="C1100" s="50"/>
      <c r="L1100" s="53">
        <v>0.81839498059219318</v>
      </c>
      <c r="M1100" s="72">
        <f t="shared" si="22"/>
        <v>1000</v>
      </c>
      <c r="N1100" s="54"/>
    </row>
    <row r="1101" spans="3:14" x14ac:dyDescent="0.3">
      <c r="C1101" s="50"/>
      <c r="L1101" s="53">
        <v>6.8408965155037693E-2</v>
      </c>
      <c r="M1101" s="72">
        <f t="shared" si="22"/>
        <v>-1040</v>
      </c>
      <c r="N1101" s="54"/>
    </row>
    <row r="1102" spans="3:14" x14ac:dyDescent="0.3">
      <c r="C1102" s="50"/>
      <c r="L1102" s="53">
        <v>0.58629894331080445</v>
      </c>
      <c r="M1102" s="72">
        <f t="shared" si="22"/>
        <v>480</v>
      </c>
      <c r="N1102" s="54"/>
    </row>
    <row r="1103" spans="3:14" x14ac:dyDescent="0.3">
      <c r="C1103" s="50"/>
      <c r="L1103" s="53">
        <v>0.73379436935486486</v>
      </c>
      <c r="M1103" s="72">
        <f t="shared" si="22"/>
        <v>480</v>
      </c>
      <c r="N1103" s="54"/>
    </row>
    <row r="1104" spans="3:14" x14ac:dyDescent="0.3">
      <c r="C1104" s="50"/>
      <c r="L1104" s="53">
        <v>0.19427752776694318</v>
      </c>
      <c r="M1104" s="72">
        <f t="shared" si="22"/>
        <v>-1040</v>
      </c>
      <c r="N1104" s="54"/>
    </row>
    <row r="1105" spans="3:14" x14ac:dyDescent="0.3">
      <c r="C1105" s="50"/>
      <c r="L1105" s="53">
        <v>0.21575551596882148</v>
      </c>
      <c r="M1105" s="72">
        <f t="shared" si="22"/>
        <v>-1040</v>
      </c>
      <c r="N1105" s="54"/>
    </row>
    <row r="1106" spans="3:14" x14ac:dyDescent="0.3">
      <c r="C1106" s="50"/>
      <c r="L1106" s="53">
        <v>0.52658816909436279</v>
      </c>
      <c r="M1106" s="72">
        <f t="shared" si="22"/>
        <v>480</v>
      </c>
      <c r="N1106" s="54"/>
    </row>
    <row r="1107" spans="3:14" x14ac:dyDescent="0.3">
      <c r="C1107" s="50"/>
      <c r="L1107" s="53">
        <v>0.68186923417608003</v>
      </c>
      <c r="M1107" s="72">
        <f t="shared" si="22"/>
        <v>480</v>
      </c>
      <c r="N1107" s="54"/>
    </row>
    <row r="1108" spans="3:14" x14ac:dyDescent="0.3">
      <c r="C1108" s="50"/>
      <c r="L1108" s="53">
        <v>0.81203665784188706</v>
      </c>
      <c r="M1108" s="72">
        <f t="shared" si="22"/>
        <v>1000</v>
      </c>
      <c r="N1108" s="54"/>
    </row>
    <row r="1109" spans="3:14" x14ac:dyDescent="0.3">
      <c r="C1109" s="50"/>
      <c r="L1109" s="53">
        <v>0.99092484680880188</v>
      </c>
      <c r="M1109" s="72">
        <f t="shared" si="22"/>
        <v>1000</v>
      </c>
      <c r="N1109" s="54"/>
    </row>
    <row r="1110" spans="3:14" x14ac:dyDescent="0.3">
      <c r="C1110" s="50"/>
      <c r="L1110" s="53">
        <v>0.20668959114770136</v>
      </c>
      <c r="M1110" s="72">
        <f t="shared" si="22"/>
        <v>-1040</v>
      </c>
      <c r="N1110" s="54"/>
    </row>
    <row r="1111" spans="3:14" x14ac:dyDescent="0.3">
      <c r="C1111" s="50"/>
      <c r="L1111" s="53">
        <v>0.96519707047485759</v>
      </c>
      <c r="M1111" s="72">
        <f t="shared" si="22"/>
        <v>1000</v>
      </c>
      <c r="N1111" s="54"/>
    </row>
    <row r="1112" spans="3:14" x14ac:dyDescent="0.3">
      <c r="C1112" s="50"/>
      <c r="L1112" s="53">
        <v>0.41456147883486005</v>
      </c>
      <c r="M1112" s="72">
        <f t="shared" si="22"/>
        <v>-540</v>
      </c>
      <c r="N1112" s="54"/>
    </row>
    <row r="1113" spans="3:14" x14ac:dyDescent="0.3">
      <c r="C1113" s="50"/>
      <c r="L1113" s="53">
        <v>0.10834352600790176</v>
      </c>
      <c r="M1113" s="72">
        <f t="shared" si="22"/>
        <v>-1040</v>
      </c>
      <c r="N1113" s="54"/>
    </row>
    <row r="1114" spans="3:14" x14ac:dyDescent="0.3">
      <c r="C1114" s="50"/>
      <c r="L1114" s="53">
        <v>0.23317778815571411</v>
      </c>
      <c r="M1114" s="72">
        <f t="shared" si="22"/>
        <v>-540</v>
      </c>
      <c r="N1114" s="54"/>
    </row>
    <row r="1115" spans="3:14" x14ac:dyDescent="0.3">
      <c r="C1115" s="50"/>
      <c r="L1115" s="53">
        <v>0.61311928085364287</v>
      </c>
      <c r="M1115" s="72">
        <f t="shared" si="22"/>
        <v>480</v>
      </c>
      <c r="N1115" s="54"/>
    </row>
    <row r="1116" spans="3:14" x14ac:dyDescent="0.3">
      <c r="C1116" s="50"/>
      <c r="L1116" s="53">
        <v>0.64097246638352257</v>
      </c>
      <c r="M1116" s="72">
        <f t="shared" si="22"/>
        <v>480</v>
      </c>
      <c r="N1116" s="54"/>
    </row>
    <row r="1117" spans="3:14" x14ac:dyDescent="0.3">
      <c r="C1117" s="50"/>
      <c r="L1117" s="53">
        <v>0.8333229226606621</v>
      </c>
      <c r="M1117" s="72">
        <f t="shared" si="22"/>
        <v>1000</v>
      </c>
      <c r="N1117" s="54"/>
    </row>
    <row r="1118" spans="3:14" x14ac:dyDescent="0.3">
      <c r="C1118" s="50"/>
      <c r="L1118" s="53">
        <v>0.8861444916494533</v>
      </c>
      <c r="M1118" s="72">
        <f t="shared" si="22"/>
        <v>1000</v>
      </c>
      <c r="N1118" s="54"/>
    </row>
    <row r="1119" spans="3:14" x14ac:dyDescent="0.3">
      <c r="C1119" s="50"/>
      <c r="L1119" s="53">
        <v>0.72196369339968436</v>
      </c>
      <c r="M1119" s="72">
        <f t="shared" si="22"/>
        <v>480</v>
      </c>
      <c r="N1119" s="54"/>
    </row>
    <row r="1120" spans="3:14" x14ac:dyDescent="0.3">
      <c r="C1120" s="50"/>
      <c r="L1120" s="53">
        <v>0.47289782845196437</v>
      </c>
      <c r="M1120" s="72">
        <f t="shared" si="22"/>
        <v>-540</v>
      </c>
      <c r="N1120" s="54"/>
    </row>
    <row r="1121" spans="3:14" x14ac:dyDescent="0.3">
      <c r="C1121" s="50"/>
      <c r="L1121" s="53">
        <v>0.52433689995563704</v>
      </c>
      <c r="M1121" s="72">
        <f t="shared" si="22"/>
        <v>480</v>
      </c>
      <c r="N1121" s="54"/>
    </row>
    <row r="1122" spans="3:14" x14ac:dyDescent="0.3">
      <c r="C1122" s="50"/>
      <c r="L1122" s="53">
        <v>0.81698071395216965</v>
      </c>
      <c r="M1122" s="72">
        <f t="shared" si="22"/>
        <v>1000</v>
      </c>
      <c r="N1122" s="54"/>
    </row>
    <row r="1123" spans="3:14" x14ac:dyDescent="0.3">
      <c r="C1123" s="50"/>
      <c r="L1123" s="53">
        <v>0.42850680534869379</v>
      </c>
      <c r="M1123" s="72">
        <f t="shared" si="22"/>
        <v>-540</v>
      </c>
      <c r="N1123" s="54"/>
    </row>
    <row r="1124" spans="3:14" x14ac:dyDescent="0.3">
      <c r="C1124" s="50"/>
      <c r="L1124" s="53">
        <v>0.11963030512025763</v>
      </c>
      <c r="M1124" s="72">
        <f t="shared" si="22"/>
        <v>-1040</v>
      </c>
      <c r="N1124" s="54"/>
    </row>
    <row r="1125" spans="3:14" x14ac:dyDescent="0.3">
      <c r="C1125" s="50"/>
      <c r="L1125" s="53">
        <v>0.55804720874815172</v>
      </c>
      <c r="M1125" s="72">
        <f t="shared" si="22"/>
        <v>480</v>
      </c>
      <c r="N1125" s="54"/>
    </row>
    <row r="1126" spans="3:14" x14ac:dyDescent="0.3">
      <c r="C1126" s="50"/>
      <c r="L1126" s="53">
        <v>0.48584134983710014</v>
      </c>
      <c r="M1126" s="72">
        <f t="shared" si="22"/>
        <v>-540</v>
      </c>
      <c r="N1126" s="54"/>
    </row>
    <row r="1127" spans="3:14" x14ac:dyDescent="0.3">
      <c r="C1127" s="50"/>
      <c r="L1127" s="53">
        <v>0.90905787632902801</v>
      </c>
      <c r="M1127" s="72">
        <f t="shared" si="22"/>
        <v>1000</v>
      </c>
      <c r="N1127" s="54"/>
    </row>
    <row r="1128" spans="3:14" x14ac:dyDescent="0.3">
      <c r="C1128" s="50"/>
      <c r="L1128" s="53">
        <v>0.34304533554621164</v>
      </c>
      <c r="M1128" s="72">
        <f t="shared" si="22"/>
        <v>-540</v>
      </c>
      <c r="N1128" s="54"/>
    </row>
    <row r="1129" spans="3:14" x14ac:dyDescent="0.3">
      <c r="C1129" s="50"/>
      <c r="L1129" s="53">
        <v>0.85416944131117023</v>
      </c>
      <c r="M1129" s="72">
        <f t="shared" si="22"/>
        <v>1000</v>
      </c>
      <c r="N1129" s="54"/>
    </row>
    <row r="1130" spans="3:14" x14ac:dyDescent="0.3">
      <c r="C1130" s="50"/>
      <c r="L1130" s="53">
        <v>0.74203353363022817</v>
      </c>
      <c r="M1130" s="72">
        <f t="shared" si="22"/>
        <v>1000</v>
      </c>
      <c r="N1130" s="54"/>
    </row>
    <row r="1131" spans="3:14" x14ac:dyDescent="0.3">
      <c r="C1131" s="50"/>
      <c r="L1131" s="53">
        <v>1.1025160857152216E-2</v>
      </c>
      <c r="M1131" s="72">
        <f t="shared" si="22"/>
        <v>-1040</v>
      </c>
      <c r="N1131" s="54"/>
    </row>
    <row r="1132" spans="3:14" x14ac:dyDescent="0.3">
      <c r="C1132" s="50"/>
      <c r="L1132" s="53">
        <v>4.6616002439401449E-2</v>
      </c>
      <c r="M1132" s="72">
        <f t="shared" si="22"/>
        <v>-1040</v>
      </c>
      <c r="N1132" s="54"/>
    </row>
    <row r="1133" spans="3:14" x14ac:dyDescent="0.3">
      <c r="C1133" s="50"/>
      <c r="L1133" s="53">
        <v>0.68021315745701449</v>
      </c>
      <c r="M1133" s="72">
        <f t="shared" si="22"/>
        <v>480</v>
      </c>
      <c r="N1133" s="54"/>
    </row>
    <row r="1134" spans="3:14" x14ac:dyDescent="0.3">
      <c r="C1134" s="50"/>
      <c r="L1134" s="53">
        <v>0.28649640959948464</v>
      </c>
      <c r="M1134" s="72">
        <f t="shared" si="22"/>
        <v>-540</v>
      </c>
      <c r="N1134" s="54"/>
    </row>
    <row r="1135" spans="3:14" x14ac:dyDescent="0.3">
      <c r="C1135" s="50"/>
      <c r="L1135" s="53">
        <v>0.99466420828881985</v>
      </c>
      <c r="M1135" s="72">
        <f t="shared" si="22"/>
        <v>1000</v>
      </c>
      <c r="N1135" s="54"/>
    </row>
    <row r="1136" spans="3:14" x14ac:dyDescent="0.3">
      <c r="C1136" s="50"/>
      <c r="L1136" s="53">
        <v>0.71228840841830376</v>
      </c>
      <c r="M1136" s="72">
        <f t="shared" si="22"/>
        <v>480</v>
      </c>
      <c r="N1136" s="54"/>
    </row>
    <row r="1137" spans="3:14" x14ac:dyDescent="0.3">
      <c r="C1137" s="50"/>
      <c r="L1137" s="53">
        <v>0.39941886982837393</v>
      </c>
      <c r="M1137" s="72">
        <f t="shared" si="22"/>
        <v>-540</v>
      </c>
      <c r="N1137" s="54"/>
    </row>
    <row r="1138" spans="3:14" x14ac:dyDescent="0.3">
      <c r="C1138" s="50"/>
      <c r="L1138" s="53">
        <v>0.9111878517881955</v>
      </c>
      <c r="M1138" s="72">
        <f t="shared" si="22"/>
        <v>1000</v>
      </c>
      <c r="N1138" s="54"/>
    </row>
    <row r="1139" spans="3:14" x14ac:dyDescent="0.3">
      <c r="C1139" s="50"/>
      <c r="L1139" s="53">
        <v>0.53844331334085616</v>
      </c>
      <c r="M1139" s="72">
        <f t="shared" si="22"/>
        <v>480</v>
      </c>
      <c r="N1139" s="54"/>
    </row>
    <row r="1140" spans="3:14" x14ac:dyDescent="0.3">
      <c r="C1140" s="50"/>
      <c r="L1140" s="53">
        <v>0.64598593145869576</v>
      </c>
      <c r="M1140" s="72">
        <f t="shared" si="22"/>
        <v>480</v>
      </c>
      <c r="N1140" s="54"/>
    </row>
    <row r="1141" spans="3:14" x14ac:dyDescent="0.3">
      <c r="C1141" s="50"/>
      <c r="L1141" s="53">
        <v>0.78773980125067333</v>
      </c>
      <c r="M1141" s="72">
        <f t="shared" si="22"/>
        <v>1000</v>
      </c>
      <c r="N1141" s="54"/>
    </row>
    <row r="1142" spans="3:14" x14ac:dyDescent="0.3">
      <c r="C1142" s="50"/>
      <c r="L1142" s="53">
        <v>0.89563591365222839</v>
      </c>
      <c r="M1142" s="72">
        <f t="shared" si="22"/>
        <v>1000</v>
      </c>
      <c r="N1142" s="54"/>
    </row>
    <row r="1143" spans="3:14" x14ac:dyDescent="0.3">
      <c r="C1143" s="50"/>
      <c r="L1143" s="53">
        <v>0.25644443830911645</v>
      </c>
      <c r="M1143" s="72">
        <f t="shared" si="22"/>
        <v>-540</v>
      </c>
      <c r="N1143" s="54"/>
    </row>
    <row r="1144" spans="3:14" x14ac:dyDescent="0.3">
      <c r="C1144" s="50"/>
      <c r="L1144" s="53">
        <v>0.52392921485261712</v>
      </c>
      <c r="M1144" s="72">
        <f t="shared" si="22"/>
        <v>480</v>
      </c>
      <c r="N1144" s="54"/>
    </row>
    <row r="1145" spans="3:14" x14ac:dyDescent="0.3">
      <c r="C1145" s="50"/>
      <c r="L1145" s="53">
        <v>0.97077272327195541</v>
      </c>
      <c r="M1145" s="72">
        <f t="shared" si="22"/>
        <v>1000</v>
      </c>
      <c r="N1145" s="54"/>
    </row>
    <row r="1146" spans="3:14" x14ac:dyDescent="0.3">
      <c r="C1146" s="50"/>
      <c r="L1146" s="53">
        <v>4.8883428618137326E-2</v>
      </c>
      <c r="M1146" s="72">
        <f t="shared" si="22"/>
        <v>-1040</v>
      </c>
      <c r="N1146" s="54"/>
    </row>
    <row r="1147" spans="3:14" x14ac:dyDescent="0.3">
      <c r="C1147" s="50"/>
      <c r="L1147" s="53">
        <v>0.57300959698418352</v>
      </c>
      <c r="M1147" s="72">
        <f t="shared" si="22"/>
        <v>480</v>
      </c>
      <c r="N1147" s="54"/>
    </row>
    <row r="1148" spans="3:14" x14ac:dyDescent="0.3">
      <c r="C1148" s="50"/>
      <c r="L1148" s="53">
        <v>0.17149023212713788</v>
      </c>
      <c r="M1148" s="72">
        <f t="shared" si="22"/>
        <v>-1040</v>
      </c>
      <c r="N1148" s="54"/>
    </row>
    <row r="1149" spans="3:14" x14ac:dyDescent="0.3">
      <c r="C1149" s="50"/>
      <c r="L1149" s="53">
        <v>5.1096417062602151E-2</v>
      </c>
      <c r="M1149" s="72">
        <f t="shared" si="22"/>
        <v>-1040</v>
      </c>
      <c r="N1149" s="54"/>
    </row>
    <row r="1150" spans="3:14" x14ac:dyDescent="0.3">
      <c r="C1150" s="50"/>
      <c r="L1150" s="53">
        <v>0.6537906478990636</v>
      </c>
      <c r="M1150" s="72">
        <f t="shared" si="22"/>
        <v>480</v>
      </c>
      <c r="N1150" s="54"/>
    </row>
    <row r="1151" spans="3:14" x14ac:dyDescent="0.3">
      <c r="C1151" s="50"/>
      <c r="L1151" s="53">
        <v>0.65161175620753642</v>
      </c>
      <c r="M1151" s="72">
        <f t="shared" si="22"/>
        <v>480</v>
      </c>
      <c r="N1151" s="54"/>
    </row>
    <row r="1152" spans="3:14" x14ac:dyDescent="0.3">
      <c r="C1152" s="50"/>
      <c r="L1152" s="53">
        <v>0.47303584957482159</v>
      </c>
      <c r="M1152" s="72">
        <f t="shared" si="22"/>
        <v>-540</v>
      </c>
      <c r="N1152" s="54"/>
    </row>
    <row r="1153" spans="3:14" x14ac:dyDescent="0.3">
      <c r="C1153" s="50"/>
      <c r="L1153" s="53">
        <v>0.26279750734351226</v>
      </c>
      <c r="M1153" s="72">
        <f t="shared" si="22"/>
        <v>-540</v>
      </c>
      <c r="N1153" s="54"/>
    </row>
    <row r="1154" spans="3:14" x14ac:dyDescent="0.3">
      <c r="C1154" s="50"/>
      <c r="L1154" s="53">
        <v>0.77629077667253887</v>
      </c>
      <c r="M1154" s="72">
        <f t="shared" si="22"/>
        <v>1000</v>
      </c>
      <c r="N1154" s="54"/>
    </row>
    <row r="1155" spans="3:14" x14ac:dyDescent="0.3">
      <c r="C1155" s="50"/>
      <c r="L1155" s="53">
        <v>0.19951926643469642</v>
      </c>
      <c r="M1155" s="72">
        <f t="shared" ref="M1155:M1218" si="23">IF(L1155&gt;$D$19,$E$18,IF(L1155&gt;$D$20,$E$19,IF(L1155&gt;$D$21,$E$20,$E$21)))</f>
        <v>-1040</v>
      </c>
      <c r="N1155" s="54"/>
    </row>
    <row r="1156" spans="3:14" x14ac:dyDescent="0.3">
      <c r="C1156" s="50"/>
      <c r="L1156" s="53">
        <v>0.56827490596062646</v>
      </c>
      <c r="M1156" s="72">
        <f t="shared" si="23"/>
        <v>480</v>
      </c>
      <c r="N1156" s="54"/>
    </row>
    <row r="1157" spans="3:14" x14ac:dyDescent="0.3">
      <c r="C1157" s="50"/>
      <c r="L1157" s="53">
        <v>6.0690133517536937E-3</v>
      </c>
      <c r="M1157" s="72">
        <f t="shared" si="23"/>
        <v>-1040</v>
      </c>
      <c r="N1157" s="54"/>
    </row>
    <row r="1158" spans="3:14" x14ac:dyDescent="0.3">
      <c r="C1158" s="50"/>
      <c r="L1158" s="53">
        <v>0.59566608487709605</v>
      </c>
      <c r="M1158" s="72">
        <f t="shared" si="23"/>
        <v>480</v>
      </c>
      <c r="N1158" s="54"/>
    </row>
    <row r="1159" spans="3:14" x14ac:dyDescent="0.3">
      <c r="C1159" s="50"/>
      <c r="L1159" s="53">
        <v>0.90713829456008355</v>
      </c>
      <c r="M1159" s="72">
        <f t="shared" si="23"/>
        <v>1000</v>
      </c>
      <c r="N1159" s="54"/>
    </row>
    <row r="1160" spans="3:14" x14ac:dyDescent="0.3">
      <c r="C1160" s="50"/>
      <c r="L1160" s="53">
        <v>0.59249454135848689</v>
      </c>
      <c r="M1160" s="72">
        <f t="shared" si="23"/>
        <v>480</v>
      </c>
      <c r="N1160" s="54"/>
    </row>
    <row r="1161" spans="3:14" x14ac:dyDescent="0.3">
      <c r="C1161" s="50"/>
      <c r="L1161" s="53">
        <v>0.93754963557980298</v>
      </c>
      <c r="M1161" s="72">
        <f t="shared" si="23"/>
        <v>1000</v>
      </c>
      <c r="N1161" s="54"/>
    </row>
    <row r="1162" spans="3:14" x14ac:dyDescent="0.3">
      <c r="C1162" s="50"/>
      <c r="L1162" s="53">
        <v>0.68497250144384392</v>
      </c>
      <c r="M1162" s="72">
        <f t="shared" si="23"/>
        <v>480</v>
      </c>
      <c r="N1162" s="54"/>
    </row>
    <row r="1163" spans="3:14" x14ac:dyDescent="0.3">
      <c r="C1163" s="50"/>
      <c r="L1163" s="53">
        <v>0.86756012401464666</v>
      </c>
      <c r="M1163" s="72">
        <f t="shared" si="23"/>
        <v>1000</v>
      </c>
      <c r="N1163" s="54"/>
    </row>
    <row r="1164" spans="3:14" x14ac:dyDescent="0.3">
      <c r="C1164" s="50"/>
      <c r="L1164" s="53">
        <v>0.62542459953982144</v>
      </c>
      <c r="M1164" s="72">
        <f t="shared" si="23"/>
        <v>480</v>
      </c>
      <c r="N1164" s="54"/>
    </row>
    <row r="1165" spans="3:14" x14ac:dyDescent="0.3">
      <c r="C1165" s="50"/>
      <c r="L1165" s="53">
        <v>0.57075190156755862</v>
      </c>
      <c r="M1165" s="72">
        <f t="shared" si="23"/>
        <v>480</v>
      </c>
      <c r="N1165" s="54"/>
    </row>
    <row r="1166" spans="3:14" x14ac:dyDescent="0.3">
      <c r="C1166" s="50"/>
      <c r="L1166" s="53">
        <v>0.92079654330600669</v>
      </c>
      <c r="M1166" s="72">
        <f t="shared" si="23"/>
        <v>1000</v>
      </c>
      <c r="N1166" s="54"/>
    </row>
    <row r="1167" spans="3:14" x14ac:dyDescent="0.3">
      <c r="C1167" s="50"/>
      <c r="L1167" s="53">
        <v>0.80499691746001378</v>
      </c>
      <c r="M1167" s="72">
        <f t="shared" si="23"/>
        <v>1000</v>
      </c>
      <c r="N1167" s="54"/>
    </row>
    <row r="1168" spans="3:14" x14ac:dyDescent="0.3">
      <c r="C1168" s="50"/>
      <c r="L1168" s="53">
        <v>0.10074040939647788</v>
      </c>
      <c r="M1168" s="72">
        <f t="shared" si="23"/>
        <v>-1040</v>
      </c>
      <c r="N1168" s="54"/>
    </row>
    <row r="1169" spans="3:14" x14ac:dyDescent="0.3">
      <c r="C1169" s="50"/>
      <c r="L1169" s="53">
        <v>0.45055625785340747</v>
      </c>
      <c r="M1169" s="72">
        <f t="shared" si="23"/>
        <v>-540</v>
      </c>
      <c r="N1169" s="54"/>
    </row>
    <row r="1170" spans="3:14" x14ac:dyDescent="0.3">
      <c r="C1170" s="50"/>
      <c r="L1170" s="53">
        <v>0.55184430669848672</v>
      </c>
      <c r="M1170" s="72">
        <f t="shared" si="23"/>
        <v>480</v>
      </c>
      <c r="N1170" s="54"/>
    </row>
    <row r="1171" spans="3:14" x14ac:dyDescent="0.3">
      <c r="C1171" s="50"/>
      <c r="L1171" s="53">
        <v>0.97222518475169861</v>
      </c>
      <c r="M1171" s="72">
        <f t="shared" si="23"/>
        <v>1000</v>
      </c>
      <c r="N1171" s="54"/>
    </row>
    <row r="1172" spans="3:14" x14ac:dyDescent="0.3">
      <c r="C1172" s="50"/>
      <c r="L1172" s="53">
        <v>0.82155247209097138</v>
      </c>
      <c r="M1172" s="72">
        <f t="shared" si="23"/>
        <v>1000</v>
      </c>
      <c r="N1172" s="54"/>
    </row>
    <row r="1173" spans="3:14" x14ac:dyDescent="0.3">
      <c r="C1173" s="50"/>
      <c r="L1173" s="53">
        <v>7.132577398472062E-3</v>
      </c>
      <c r="M1173" s="72">
        <f t="shared" si="23"/>
        <v>-1040</v>
      </c>
      <c r="N1173" s="54"/>
    </row>
    <row r="1174" spans="3:14" x14ac:dyDescent="0.3">
      <c r="C1174" s="50"/>
      <c r="L1174" s="53">
        <v>2.2502188659996647E-2</v>
      </c>
      <c r="M1174" s="72">
        <f t="shared" si="23"/>
        <v>-1040</v>
      </c>
      <c r="N1174" s="54"/>
    </row>
    <row r="1175" spans="3:14" x14ac:dyDescent="0.3">
      <c r="C1175" s="50"/>
      <c r="L1175" s="53">
        <v>0.91821265181244505</v>
      </c>
      <c r="M1175" s="72">
        <f t="shared" si="23"/>
        <v>1000</v>
      </c>
      <c r="N1175" s="54"/>
    </row>
    <row r="1176" spans="3:14" x14ac:dyDescent="0.3">
      <c r="C1176" s="50"/>
      <c r="L1176" s="53">
        <v>0.51913247277081542</v>
      </c>
      <c r="M1176" s="72">
        <f t="shared" si="23"/>
        <v>-540</v>
      </c>
      <c r="N1176" s="54"/>
    </row>
    <row r="1177" spans="3:14" x14ac:dyDescent="0.3">
      <c r="C1177" s="50"/>
      <c r="L1177" s="53">
        <v>0.67414529106290866</v>
      </c>
      <c r="M1177" s="72">
        <f t="shared" si="23"/>
        <v>480</v>
      </c>
      <c r="N1177" s="54"/>
    </row>
    <row r="1178" spans="3:14" x14ac:dyDescent="0.3">
      <c r="C1178" s="50"/>
      <c r="L1178" s="53">
        <v>0.63492234555613836</v>
      </c>
      <c r="M1178" s="72">
        <f t="shared" si="23"/>
        <v>480</v>
      </c>
      <c r="N1178" s="54"/>
    </row>
    <row r="1179" spans="3:14" x14ac:dyDescent="0.3">
      <c r="C1179" s="50"/>
      <c r="L1179" s="53">
        <v>0.22889322282916258</v>
      </c>
      <c r="M1179" s="72">
        <f t="shared" si="23"/>
        <v>-540</v>
      </c>
      <c r="N1179" s="54"/>
    </row>
    <row r="1180" spans="3:14" x14ac:dyDescent="0.3">
      <c r="C1180" s="50"/>
      <c r="L1180" s="53">
        <v>0.96992777329345692</v>
      </c>
      <c r="M1180" s="72">
        <f t="shared" si="23"/>
        <v>1000</v>
      </c>
      <c r="N1180" s="54"/>
    </row>
    <row r="1181" spans="3:14" x14ac:dyDescent="0.3">
      <c r="C1181" s="50"/>
      <c r="L1181" s="53">
        <v>0.9551839700037944</v>
      </c>
      <c r="M1181" s="72">
        <f t="shared" si="23"/>
        <v>1000</v>
      </c>
      <c r="N1181" s="54"/>
    </row>
    <row r="1182" spans="3:14" x14ac:dyDescent="0.3">
      <c r="C1182" s="50"/>
      <c r="L1182" s="53">
        <v>0.27169048953767749</v>
      </c>
      <c r="M1182" s="72">
        <f t="shared" si="23"/>
        <v>-540</v>
      </c>
      <c r="N1182" s="54"/>
    </row>
    <row r="1183" spans="3:14" x14ac:dyDescent="0.3">
      <c r="C1183" s="50"/>
      <c r="L1183" s="53">
        <v>0.69172691261337393</v>
      </c>
      <c r="M1183" s="72">
        <f t="shared" si="23"/>
        <v>480</v>
      </c>
      <c r="N1183" s="54"/>
    </row>
    <row r="1184" spans="3:14" x14ac:dyDescent="0.3">
      <c r="C1184" s="50"/>
      <c r="L1184" s="53">
        <v>0.6725580601380633</v>
      </c>
      <c r="M1184" s="72">
        <f t="shared" si="23"/>
        <v>480</v>
      </c>
      <c r="N1184" s="54"/>
    </row>
    <row r="1185" spans="3:14" x14ac:dyDescent="0.3">
      <c r="C1185" s="50"/>
      <c r="L1185" s="53">
        <v>0.31666017677295522</v>
      </c>
      <c r="M1185" s="72">
        <f t="shared" si="23"/>
        <v>-540</v>
      </c>
      <c r="N1185" s="54"/>
    </row>
    <row r="1186" spans="3:14" x14ac:dyDescent="0.3">
      <c r="C1186" s="50"/>
      <c r="L1186" s="53">
        <v>0.25369505172669571</v>
      </c>
      <c r="M1186" s="72">
        <f t="shared" si="23"/>
        <v>-540</v>
      </c>
      <c r="N1186" s="54"/>
    </row>
    <row r="1187" spans="3:14" x14ac:dyDescent="0.3">
      <c r="C1187" s="50"/>
      <c r="L1187" s="53">
        <v>0.66396335626673464</v>
      </c>
      <c r="M1187" s="72">
        <f t="shared" si="23"/>
        <v>480</v>
      </c>
      <c r="N1187" s="54"/>
    </row>
    <row r="1188" spans="3:14" x14ac:dyDescent="0.3">
      <c r="C1188" s="50"/>
      <c r="L1188" s="53">
        <v>0.26342460745924268</v>
      </c>
      <c r="M1188" s="72">
        <f t="shared" si="23"/>
        <v>-540</v>
      </c>
      <c r="N1188" s="54"/>
    </row>
    <row r="1189" spans="3:14" x14ac:dyDescent="0.3">
      <c r="C1189" s="50"/>
      <c r="L1189" s="53">
        <v>0.66587275338161467</v>
      </c>
      <c r="M1189" s="72">
        <f t="shared" si="23"/>
        <v>480</v>
      </c>
      <c r="N1189" s="54"/>
    </row>
    <row r="1190" spans="3:14" x14ac:dyDescent="0.3">
      <c r="C1190" s="50"/>
      <c r="L1190" s="53">
        <v>6.6205984030612508E-2</v>
      </c>
      <c r="M1190" s="72">
        <f t="shared" si="23"/>
        <v>-1040</v>
      </c>
      <c r="N1190" s="54"/>
    </row>
    <row r="1191" spans="3:14" x14ac:dyDescent="0.3">
      <c r="C1191" s="50"/>
      <c r="L1191" s="53">
        <v>0.89101124562508371</v>
      </c>
      <c r="M1191" s="72">
        <f t="shared" si="23"/>
        <v>1000</v>
      </c>
      <c r="N1191" s="54"/>
    </row>
    <row r="1192" spans="3:14" x14ac:dyDescent="0.3">
      <c r="C1192" s="50"/>
      <c r="L1192" s="53">
        <v>0.7476959816388411</v>
      </c>
      <c r="M1192" s="72">
        <f t="shared" si="23"/>
        <v>1000</v>
      </c>
      <c r="N1192" s="54"/>
    </row>
    <row r="1193" spans="3:14" x14ac:dyDescent="0.3">
      <c r="C1193" s="50"/>
      <c r="L1193" s="53">
        <v>0.60066869918291377</v>
      </c>
      <c r="M1193" s="72">
        <f t="shared" si="23"/>
        <v>480</v>
      </c>
      <c r="N1193" s="54"/>
    </row>
    <row r="1194" spans="3:14" x14ac:dyDescent="0.3">
      <c r="C1194" s="50"/>
      <c r="L1194" s="53">
        <v>0.27671233123562633</v>
      </c>
      <c r="M1194" s="72">
        <f t="shared" si="23"/>
        <v>-540</v>
      </c>
      <c r="N1194" s="54"/>
    </row>
    <row r="1195" spans="3:14" x14ac:dyDescent="0.3">
      <c r="C1195" s="50"/>
      <c r="L1195" s="53">
        <v>0.50953632967622609</v>
      </c>
      <c r="M1195" s="72">
        <f t="shared" si="23"/>
        <v>-540</v>
      </c>
      <c r="N1195" s="54"/>
    </row>
    <row r="1196" spans="3:14" x14ac:dyDescent="0.3">
      <c r="C1196" s="50"/>
      <c r="L1196" s="53">
        <v>0.65672387915728692</v>
      </c>
      <c r="M1196" s="72">
        <f t="shared" si="23"/>
        <v>480</v>
      </c>
      <c r="N1196" s="54"/>
    </row>
    <row r="1197" spans="3:14" x14ac:dyDescent="0.3">
      <c r="C1197" s="50"/>
      <c r="L1197" s="53">
        <v>0.53932317757823112</v>
      </c>
      <c r="M1197" s="72">
        <f t="shared" si="23"/>
        <v>480</v>
      </c>
      <c r="N1197" s="54"/>
    </row>
    <row r="1198" spans="3:14" x14ac:dyDescent="0.3">
      <c r="C1198" s="50"/>
      <c r="L1198" s="53">
        <v>0.51073729948044888</v>
      </c>
      <c r="M1198" s="72">
        <f t="shared" si="23"/>
        <v>-540</v>
      </c>
      <c r="N1198" s="54"/>
    </row>
    <row r="1199" spans="3:14" x14ac:dyDescent="0.3">
      <c r="C1199" s="50"/>
      <c r="L1199" s="53">
        <v>4.9207843647526284E-2</v>
      </c>
      <c r="M1199" s="72">
        <f t="shared" si="23"/>
        <v>-1040</v>
      </c>
      <c r="N1199" s="54"/>
    </row>
    <row r="1200" spans="3:14" x14ac:dyDescent="0.3">
      <c r="C1200" s="50"/>
      <c r="L1200" s="53">
        <v>0.62756196172344847</v>
      </c>
      <c r="M1200" s="72">
        <f t="shared" si="23"/>
        <v>480</v>
      </c>
      <c r="N1200" s="54"/>
    </row>
    <row r="1201" spans="3:14" x14ac:dyDescent="0.3">
      <c r="C1201" s="50"/>
      <c r="L1201" s="53">
        <v>0.1147840012171697</v>
      </c>
      <c r="M1201" s="72">
        <f t="shared" si="23"/>
        <v>-1040</v>
      </c>
      <c r="N1201" s="54"/>
    </row>
    <row r="1202" spans="3:14" x14ac:dyDescent="0.3">
      <c r="C1202" s="50"/>
      <c r="L1202" s="53">
        <v>0.45212301370131069</v>
      </c>
      <c r="M1202" s="72">
        <f t="shared" si="23"/>
        <v>-540</v>
      </c>
      <c r="N1202" s="54"/>
    </row>
    <row r="1203" spans="3:14" x14ac:dyDescent="0.3">
      <c r="C1203" s="50"/>
      <c r="L1203" s="53">
        <v>0.38756504366006039</v>
      </c>
      <c r="M1203" s="72">
        <f t="shared" si="23"/>
        <v>-540</v>
      </c>
      <c r="N1203" s="54"/>
    </row>
    <row r="1204" spans="3:14" x14ac:dyDescent="0.3">
      <c r="C1204" s="50"/>
      <c r="L1204" s="53">
        <v>0.26599875307402732</v>
      </c>
      <c r="M1204" s="72">
        <f t="shared" si="23"/>
        <v>-540</v>
      </c>
      <c r="N1204" s="54"/>
    </row>
    <row r="1205" spans="3:14" x14ac:dyDescent="0.3">
      <c r="C1205" s="50"/>
      <c r="L1205" s="53">
        <v>7.1175843888934054E-2</v>
      </c>
      <c r="M1205" s="72">
        <f t="shared" si="23"/>
        <v>-1040</v>
      </c>
      <c r="N1205" s="54"/>
    </row>
    <row r="1206" spans="3:14" x14ac:dyDescent="0.3">
      <c r="C1206" s="50"/>
      <c r="L1206" s="53">
        <v>0.53314231774317855</v>
      </c>
      <c r="M1206" s="72">
        <f t="shared" si="23"/>
        <v>480</v>
      </c>
      <c r="N1206" s="54"/>
    </row>
    <row r="1207" spans="3:14" x14ac:dyDescent="0.3">
      <c r="C1207" s="50"/>
      <c r="L1207" s="53">
        <v>0.92621076129011404</v>
      </c>
      <c r="M1207" s="72">
        <f t="shared" si="23"/>
        <v>1000</v>
      </c>
      <c r="N1207" s="54"/>
    </row>
    <row r="1208" spans="3:14" x14ac:dyDescent="0.3">
      <c r="C1208" s="50"/>
      <c r="L1208" s="53">
        <v>0.99040665025868746</v>
      </c>
      <c r="M1208" s="72">
        <f t="shared" si="23"/>
        <v>1000</v>
      </c>
      <c r="N1208" s="54"/>
    </row>
    <row r="1209" spans="3:14" x14ac:dyDescent="0.3">
      <c r="C1209" s="50"/>
      <c r="L1209" s="53">
        <v>0.77904877804156691</v>
      </c>
      <c r="M1209" s="72">
        <f t="shared" si="23"/>
        <v>1000</v>
      </c>
      <c r="N1209" s="54"/>
    </row>
    <row r="1210" spans="3:14" x14ac:dyDescent="0.3">
      <c r="C1210" s="50"/>
      <c r="L1210" s="53">
        <v>0.28922479603336548</v>
      </c>
      <c r="M1210" s="72">
        <f t="shared" si="23"/>
        <v>-540</v>
      </c>
      <c r="N1210" s="54"/>
    </row>
    <row r="1211" spans="3:14" x14ac:dyDescent="0.3">
      <c r="C1211" s="50"/>
      <c r="L1211" s="53">
        <v>0.72037211944370594</v>
      </c>
      <c r="M1211" s="72">
        <f t="shared" si="23"/>
        <v>480</v>
      </c>
      <c r="N1211" s="54"/>
    </row>
    <row r="1212" spans="3:14" x14ac:dyDescent="0.3">
      <c r="C1212" s="50"/>
      <c r="L1212" s="53">
        <v>0.79011022548876741</v>
      </c>
      <c r="M1212" s="72">
        <f t="shared" si="23"/>
        <v>1000</v>
      </c>
      <c r="N1212" s="54"/>
    </row>
    <row r="1213" spans="3:14" x14ac:dyDescent="0.3">
      <c r="C1213" s="50"/>
      <c r="L1213" s="53">
        <v>0.55261139615263732</v>
      </c>
      <c r="M1213" s="72">
        <f t="shared" si="23"/>
        <v>480</v>
      </c>
      <c r="N1213" s="54"/>
    </row>
    <row r="1214" spans="3:14" x14ac:dyDescent="0.3">
      <c r="C1214" s="50"/>
      <c r="L1214" s="53">
        <v>0.32338678765499285</v>
      </c>
      <c r="M1214" s="72">
        <f t="shared" si="23"/>
        <v>-540</v>
      </c>
      <c r="N1214" s="54"/>
    </row>
    <row r="1215" spans="3:14" x14ac:dyDescent="0.3">
      <c r="C1215" s="50"/>
      <c r="L1215" s="53">
        <v>0.5284057396445947</v>
      </c>
      <c r="M1215" s="72">
        <f t="shared" si="23"/>
        <v>480</v>
      </c>
      <c r="N1215" s="54"/>
    </row>
    <row r="1216" spans="3:14" x14ac:dyDescent="0.3">
      <c r="C1216" s="50"/>
      <c r="L1216" s="53">
        <v>9.7142931217692241E-2</v>
      </c>
      <c r="M1216" s="72">
        <f t="shared" si="23"/>
        <v>-1040</v>
      </c>
      <c r="N1216" s="54"/>
    </row>
    <row r="1217" spans="3:14" x14ac:dyDescent="0.3">
      <c r="C1217" s="50"/>
      <c r="L1217" s="53">
        <v>0.38301813862168121</v>
      </c>
      <c r="M1217" s="72">
        <f t="shared" si="23"/>
        <v>-540</v>
      </c>
      <c r="N1217" s="54"/>
    </row>
    <row r="1218" spans="3:14" x14ac:dyDescent="0.3">
      <c r="C1218" s="50"/>
      <c r="L1218" s="53">
        <v>0.23374821802414902</v>
      </c>
      <c r="M1218" s="72">
        <f t="shared" si="23"/>
        <v>-540</v>
      </c>
      <c r="N1218" s="54"/>
    </row>
    <row r="1219" spans="3:14" x14ac:dyDescent="0.3">
      <c r="C1219" s="50"/>
      <c r="L1219" s="53">
        <v>0.21226114442542843</v>
      </c>
      <c r="M1219" s="72">
        <f t="shared" ref="M1219:M1282" si="24">IF(L1219&gt;$D$19,$E$18,IF(L1219&gt;$D$20,$E$19,IF(L1219&gt;$D$21,$E$20,$E$21)))</f>
        <v>-1040</v>
      </c>
      <c r="N1219" s="54"/>
    </row>
    <row r="1220" spans="3:14" x14ac:dyDescent="0.3">
      <c r="C1220" s="50"/>
      <c r="L1220" s="53">
        <v>0.81756474658929146</v>
      </c>
      <c r="M1220" s="72">
        <f t="shared" si="24"/>
        <v>1000</v>
      </c>
      <c r="N1220" s="54"/>
    </row>
    <row r="1221" spans="3:14" x14ac:dyDescent="0.3">
      <c r="C1221" s="50"/>
      <c r="L1221" s="53">
        <v>0.54595442761198476</v>
      </c>
      <c r="M1221" s="72">
        <f t="shared" si="24"/>
        <v>480</v>
      </c>
      <c r="N1221" s="54"/>
    </row>
    <row r="1222" spans="3:14" x14ac:dyDescent="0.3">
      <c r="C1222" s="50"/>
      <c r="L1222" s="53">
        <v>0.65613939665818288</v>
      </c>
      <c r="M1222" s="72">
        <f t="shared" si="24"/>
        <v>480</v>
      </c>
      <c r="N1222" s="54"/>
    </row>
    <row r="1223" spans="3:14" x14ac:dyDescent="0.3">
      <c r="C1223" s="50"/>
      <c r="L1223" s="53">
        <v>0.60200671484770474</v>
      </c>
      <c r="M1223" s="72">
        <f t="shared" si="24"/>
        <v>480</v>
      </c>
      <c r="N1223" s="54"/>
    </row>
    <row r="1224" spans="3:14" x14ac:dyDescent="0.3">
      <c r="C1224" s="50"/>
      <c r="L1224" s="53">
        <v>9.9539099234916217E-2</v>
      </c>
      <c r="M1224" s="72">
        <f t="shared" si="24"/>
        <v>-1040</v>
      </c>
      <c r="N1224" s="54"/>
    </row>
    <row r="1225" spans="3:14" x14ac:dyDescent="0.3">
      <c r="C1225" s="50"/>
      <c r="L1225" s="53">
        <v>0.31712783498413444</v>
      </c>
      <c r="M1225" s="72">
        <f t="shared" si="24"/>
        <v>-540</v>
      </c>
      <c r="N1225" s="54"/>
    </row>
    <row r="1226" spans="3:14" x14ac:dyDescent="0.3">
      <c r="C1226" s="50"/>
      <c r="L1226" s="53">
        <v>5.543285680606358E-2</v>
      </c>
      <c r="M1226" s="72">
        <f t="shared" si="24"/>
        <v>-1040</v>
      </c>
      <c r="N1226" s="54"/>
    </row>
    <row r="1227" spans="3:14" x14ac:dyDescent="0.3">
      <c r="C1227" s="50"/>
      <c r="L1227" s="53">
        <v>0.76899450861164909</v>
      </c>
      <c r="M1227" s="72">
        <f t="shared" si="24"/>
        <v>1000</v>
      </c>
      <c r="N1227" s="54"/>
    </row>
    <row r="1228" spans="3:14" x14ac:dyDescent="0.3">
      <c r="C1228" s="50"/>
      <c r="L1228" s="53">
        <v>0.88858861686169777</v>
      </c>
      <c r="M1228" s="72">
        <f t="shared" si="24"/>
        <v>1000</v>
      </c>
      <c r="N1228" s="54"/>
    </row>
    <row r="1229" spans="3:14" x14ac:dyDescent="0.3">
      <c r="C1229" s="50"/>
      <c r="L1229" s="53">
        <v>0.97549380236784999</v>
      </c>
      <c r="M1229" s="72">
        <f t="shared" si="24"/>
        <v>1000</v>
      </c>
      <c r="N1229" s="54"/>
    </row>
    <row r="1230" spans="3:14" x14ac:dyDescent="0.3">
      <c r="C1230" s="50"/>
      <c r="L1230" s="53">
        <v>0.88055607851019702</v>
      </c>
      <c r="M1230" s="72">
        <f t="shared" si="24"/>
        <v>1000</v>
      </c>
      <c r="N1230" s="54"/>
    </row>
    <row r="1231" spans="3:14" x14ac:dyDescent="0.3">
      <c r="C1231" s="50"/>
      <c r="L1231" s="53">
        <v>0.80931740985184975</v>
      </c>
      <c r="M1231" s="72">
        <f t="shared" si="24"/>
        <v>1000</v>
      </c>
      <c r="N1231" s="54"/>
    </row>
    <row r="1232" spans="3:14" x14ac:dyDescent="0.3">
      <c r="C1232" s="50"/>
      <c r="L1232" s="53">
        <v>0.10618754579218004</v>
      </c>
      <c r="M1232" s="72">
        <f t="shared" si="24"/>
        <v>-1040</v>
      </c>
      <c r="N1232" s="54"/>
    </row>
    <row r="1233" spans="3:14" x14ac:dyDescent="0.3">
      <c r="C1233" s="50"/>
      <c r="L1233" s="53">
        <v>0.21176310714280133</v>
      </c>
      <c r="M1233" s="72">
        <f t="shared" si="24"/>
        <v>-1040</v>
      </c>
      <c r="N1233" s="54"/>
    </row>
    <row r="1234" spans="3:14" x14ac:dyDescent="0.3">
      <c r="C1234" s="50"/>
      <c r="L1234" s="53">
        <v>0.19594817765578776</v>
      </c>
      <c r="M1234" s="72">
        <f t="shared" si="24"/>
        <v>-1040</v>
      </c>
      <c r="N1234" s="54"/>
    </row>
    <row r="1235" spans="3:14" x14ac:dyDescent="0.3">
      <c r="C1235" s="50"/>
      <c r="L1235" s="53">
        <v>0.35870723943112526</v>
      </c>
      <c r="M1235" s="72">
        <f t="shared" si="24"/>
        <v>-540</v>
      </c>
      <c r="N1235" s="54"/>
    </row>
    <row r="1236" spans="3:14" x14ac:dyDescent="0.3">
      <c r="C1236" s="50"/>
      <c r="L1236" s="53">
        <v>0.92898939667195779</v>
      </c>
      <c r="M1236" s="72">
        <f t="shared" si="24"/>
        <v>1000</v>
      </c>
      <c r="N1236" s="54"/>
    </row>
    <row r="1237" spans="3:14" x14ac:dyDescent="0.3">
      <c r="C1237" s="50"/>
      <c r="L1237" s="53">
        <v>0.78576649683401989</v>
      </c>
      <c r="M1237" s="72">
        <f t="shared" si="24"/>
        <v>1000</v>
      </c>
      <c r="N1237" s="54"/>
    </row>
    <row r="1238" spans="3:14" x14ac:dyDescent="0.3">
      <c r="C1238" s="50"/>
      <c r="L1238" s="53">
        <v>0.35338223540007907</v>
      </c>
      <c r="M1238" s="72">
        <f t="shared" si="24"/>
        <v>-540</v>
      </c>
      <c r="N1238" s="54"/>
    </row>
    <row r="1239" spans="3:14" x14ac:dyDescent="0.3">
      <c r="C1239" s="50"/>
      <c r="L1239" s="53">
        <v>0.36001448679362991</v>
      </c>
      <c r="M1239" s="72">
        <f t="shared" si="24"/>
        <v>-540</v>
      </c>
      <c r="N1239" s="54"/>
    </row>
    <row r="1240" spans="3:14" x14ac:dyDescent="0.3">
      <c r="C1240" s="50"/>
      <c r="L1240" s="53">
        <v>0.91102269875059672</v>
      </c>
      <c r="M1240" s="72">
        <f t="shared" si="24"/>
        <v>1000</v>
      </c>
      <c r="N1240" s="54"/>
    </row>
    <row r="1241" spans="3:14" x14ac:dyDescent="0.3">
      <c r="C1241" s="50"/>
      <c r="L1241" s="53">
        <v>0.14226189108190379</v>
      </c>
      <c r="M1241" s="72">
        <f t="shared" si="24"/>
        <v>-1040</v>
      </c>
      <c r="N1241" s="54"/>
    </row>
    <row r="1242" spans="3:14" x14ac:dyDescent="0.3">
      <c r="C1242" s="50"/>
      <c r="L1242" s="53">
        <v>0.31878233361461972</v>
      </c>
      <c r="M1242" s="72">
        <f t="shared" si="24"/>
        <v>-540</v>
      </c>
      <c r="N1242" s="54"/>
    </row>
    <row r="1243" spans="3:14" x14ac:dyDescent="0.3">
      <c r="C1243" s="50"/>
      <c r="L1243" s="53">
        <v>0.58581136584074256</v>
      </c>
      <c r="M1243" s="72">
        <f t="shared" si="24"/>
        <v>480</v>
      </c>
      <c r="N1243" s="54"/>
    </row>
    <row r="1244" spans="3:14" x14ac:dyDescent="0.3">
      <c r="C1244" s="50"/>
      <c r="L1244" s="53">
        <v>0.52297537112955395</v>
      </c>
      <c r="M1244" s="72">
        <f t="shared" si="24"/>
        <v>480</v>
      </c>
      <c r="N1244" s="54"/>
    </row>
    <row r="1245" spans="3:14" x14ac:dyDescent="0.3">
      <c r="C1245" s="50"/>
      <c r="L1245" s="53">
        <v>0.59341780369382513</v>
      </c>
      <c r="M1245" s="72">
        <f t="shared" si="24"/>
        <v>480</v>
      </c>
      <c r="N1245" s="54"/>
    </row>
    <row r="1246" spans="3:14" x14ac:dyDescent="0.3">
      <c r="C1246" s="50"/>
      <c r="L1246" s="53">
        <v>0.93779057923637987</v>
      </c>
      <c r="M1246" s="72">
        <f t="shared" si="24"/>
        <v>1000</v>
      </c>
      <c r="N1246" s="54"/>
    </row>
    <row r="1247" spans="3:14" x14ac:dyDescent="0.3">
      <c r="C1247" s="50"/>
      <c r="L1247" s="53">
        <v>2.0155601090306896E-2</v>
      </c>
      <c r="M1247" s="72">
        <f t="shared" si="24"/>
        <v>-1040</v>
      </c>
      <c r="N1247" s="54"/>
    </row>
    <row r="1248" spans="3:14" x14ac:dyDescent="0.3">
      <c r="C1248" s="50"/>
      <c r="L1248" s="53">
        <v>0.16778951588965296</v>
      </c>
      <c r="M1248" s="72">
        <f t="shared" si="24"/>
        <v>-1040</v>
      </c>
      <c r="N1248" s="54"/>
    </row>
    <row r="1249" spans="3:14" x14ac:dyDescent="0.3">
      <c r="C1249" s="50"/>
      <c r="L1249" s="53">
        <v>0.49829124357431709</v>
      </c>
      <c r="M1249" s="72">
        <f t="shared" si="24"/>
        <v>-540</v>
      </c>
      <c r="N1249" s="54"/>
    </row>
    <row r="1250" spans="3:14" x14ac:dyDescent="0.3">
      <c r="C1250" s="50"/>
      <c r="L1250" s="53">
        <v>0.21845774177924138</v>
      </c>
      <c r="M1250" s="72">
        <f t="shared" si="24"/>
        <v>-1040</v>
      </c>
      <c r="N1250" s="54"/>
    </row>
    <row r="1251" spans="3:14" x14ac:dyDescent="0.3">
      <c r="C1251" s="50"/>
      <c r="L1251" s="53">
        <v>0.20856553788098209</v>
      </c>
      <c r="M1251" s="72">
        <f t="shared" si="24"/>
        <v>-1040</v>
      </c>
      <c r="N1251" s="54"/>
    </row>
    <row r="1252" spans="3:14" x14ac:dyDescent="0.3">
      <c r="C1252" s="50"/>
      <c r="L1252" s="53">
        <v>0.91669196824284505</v>
      </c>
      <c r="M1252" s="72">
        <f t="shared" si="24"/>
        <v>1000</v>
      </c>
      <c r="N1252" s="54"/>
    </row>
    <row r="1253" spans="3:14" x14ac:dyDescent="0.3">
      <c r="C1253" s="50"/>
      <c r="L1253" s="53">
        <v>0.86573026262485953</v>
      </c>
      <c r="M1253" s="72">
        <f t="shared" si="24"/>
        <v>1000</v>
      </c>
      <c r="N1253" s="54"/>
    </row>
    <row r="1254" spans="3:14" x14ac:dyDescent="0.3">
      <c r="C1254" s="50"/>
      <c r="L1254" s="53">
        <v>0.96174622180278724</v>
      </c>
      <c r="M1254" s="72">
        <f t="shared" si="24"/>
        <v>1000</v>
      </c>
      <c r="N1254" s="54"/>
    </row>
    <row r="1255" spans="3:14" x14ac:dyDescent="0.3">
      <c r="C1255" s="50"/>
      <c r="L1255" s="53">
        <v>0.83690890707989285</v>
      </c>
      <c r="M1255" s="72">
        <f t="shared" si="24"/>
        <v>1000</v>
      </c>
      <c r="N1255" s="54"/>
    </row>
    <row r="1256" spans="3:14" x14ac:dyDescent="0.3">
      <c r="C1256" s="50"/>
      <c r="L1256" s="53">
        <v>0.46357503534196109</v>
      </c>
      <c r="M1256" s="72">
        <f t="shared" si="24"/>
        <v>-540</v>
      </c>
      <c r="N1256" s="54"/>
    </row>
    <row r="1257" spans="3:14" x14ac:dyDescent="0.3">
      <c r="C1257" s="50"/>
      <c r="L1257" s="53">
        <v>0.42541281642044437</v>
      </c>
      <c r="M1257" s="72">
        <f t="shared" si="24"/>
        <v>-540</v>
      </c>
      <c r="N1257" s="54"/>
    </row>
    <row r="1258" spans="3:14" x14ac:dyDescent="0.3">
      <c r="C1258" s="50"/>
      <c r="L1258" s="53">
        <v>0.3468296462740148</v>
      </c>
      <c r="M1258" s="72">
        <f t="shared" si="24"/>
        <v>-540</v>
      </c>
      <c r="N1258" s="54"/>
    </row>
    <row r="1259" spans="3:14" x14ac:dyDescent="0.3">
      <c r="C1259" s="50"/>
      <c r="L1259" s="53">
        <v>0.5727923402923335</v>
      </c>
      <c r="M1259" s="72">
        <f t="shared" si="24"/>
        <v>480</v>
      </c>
      <c r="N1259" s="54"/>
    </row>
    <row r="1260" spans="3:14" x14ac:dyDescent="0.3">
      <c r="C1260" s="50"/>
      <c r="L1260" s="53">
        <v>0.32944086891604885</v>
      </c>
      <c r="M1260" s="72">
        <f t="shared" si="24"/>
        <v>-540</v>
      </c>
      <c r="N1260" s="54"/>
    </row>
    <row r="1261" spans="3:14" x14ac:dyDescent="0.3">
      <c r="C1261" s="50"/>
      <c r="L1261" s="53">
        <v>0.61164559664830653</v>
      </c>
      <c r="M1261" s="72">
        <f t="shared" si="24"/>
        <v>480</v>
      </c>
      <c r="N1261" s="54"/>
    </row>
    <row r="1262" spans="3:14" x14ac:dyDescent="0.3">
      <c r="C1262" s="50"/>
      <c r="L1262" s="53">
        <v>0.10500434277161341</v>
      </c>
      <c r="M1262" s="72">
        <f t="shared" si="24"/>
        <v>-1040</v>
      </c>
      <c r="N1262" s="54"/>
    </row>
    <row r="1263" spans="3:14" x14ac:dyDescent="0.3">
      <c r="C1263" s="50"/>
      <c r="L1263" s="53">
        <v>0.8215657990160895</v>
      </c>
      <c r="M1263" s="72">
        <f t="shared" si="24"/>
        <v>1000</v>
      </c>
      <c r="N1263" s="54"/>
    </row>
    <row r="1264" spans="3:14" x14ac:dyDescent="0.3">
      <c r="C1264" s="50"/>
      <c r="L1264" s="53">
        <v>0.92378790366568408</v>
      </c>
      <c r="M1264" s="72">
        <f t="shared" si="24"/>
        <v>1000</v>
      </c>
      <c r="N1264" s="54"/>
    </row>
    <row r="1265" spans="3:14" x14ac:dyDescent="0.3">
      <c r="C1265" s="50"/>
      <c r="L1265" s="53">
        <v>6.5629934282063318E-2</v>
      </c>
      <c r="M1265" s="72">
        <f t="shared" si="24"/>
        <v>-1040</v>
      </c>
      <c r="N1265" s="54"/>
    </row>
    <row r="1266" spans="3:14" x14ac:dyDescent="0.3">
      <c r="C1266" s="50"/>
      <c r="L1266" s="53">
        <v>0.16903000279382152</v>
      </c>
      <c r="M1266" s="72">
        <f t="shared" si="24"/>
        <v>-1040</v>
      </c>
      <c r="N1266" s="54"/>
    </row>
    <row r="1267" spans="3:14" x14ac:dyDescent="0.3">
      <c r="C1267" s="50"/>
      <c r="L1267" s="53">
        <v>0.79722422577029228</v>
      </c>
      <c r="M1267" s="72">
        <f t="shared" si="24"/>
        <v>1000</v>
      </c>
      <c r="N1267" s="54"/>
    </row>
    <row r="1268" spans="3:14" x14ac:dyDescent="0.3">
      <c r="C1268" s="50"/>
      <c r="L1268" s="53">
        <v>7.3481686790828116E-2</v>
      </c>
      <c r="M1268" s="72">
        <f t="shared" si="24"/>
        <v>-1040</v>
      </c>
      <c r="N1268" s="54"/>
    </row>
    <row r="1269" spans="3:14" x14ac:dyDescent="0.3">
      <c r="C1269" s="50"/>
      <c r="L1269" s="53">
        <v>0.34844566564002744</v>
      </c>
      <c r="M1269" s="72">
        <f t="shared" si="24"/>
        <v>-540</v>
      </c>
      <c r="N1269" s="54"/>
    </row>
    <row r="1270" spans="3:14" x14ac:dyDescent="0.3">
      <c r="C1270" s="50"/>
      <c r="L1270" s="53">
        <v>0.88613757613256328</v>
      </c>
      <c r="M1270" s="72">
        <f t="shared" si="24"/>
        <v>1000</v>
      </c>
      <c r="N1270" s="54"/>
    </row>
    <row r="1271" spans="3:14" x14ac:dyDescent="0.3">
      <c r="C1271" s="50"/>
      <c r="L1271" s="53">
        <v>0.92977815546455556</v>
      </c>
      <c r="M1271" s="72">
        <f t="shared" si="24"/>
        <v>1000</v>
      </c>
      <c r="N1271" s="54"/>
    </row>
    <row r="1272" spans="3:14" x14ac:dyDescent="0.3">
      <c r="C1272" s="50"/>
      <c r="L1272" s="53">
        <v>0.16233670073381512</v>
      </c>
      <c r="M1272" s="72">
        <f t="shared" si="24"/>
        <v>-1040</v>
      </c>
      <c r="N1272" s="54"/>
    </row>
    <row r="1273" spans="3:14" x14ac:dyDescent="0.3">
      <c r="C1273" s="50"/>
      <c r="L1273" s="53">
        <v>0.21273781895263677</v>
      </c>
      <c r="M1273" s="72">
        <f t="shared" si="24"/>
        <v>-1040</v>
      </c>
      <c r="N1273" s="54"/>
    </row>
    <row r="1274" spans="3:14" x14ac:dyDescent="0.3">
      <c r="C1274" s="50"/>
      <c r="L1274" s="53">
        <v>0.56196441533765862</v>
      </c>
      <c r="M1274" s="72">
        <f t="shared" si="24"/>
        <v>480</v>
      </c>
      <c r="N1274" s="54"/>
    </row>
    <row r="1275" spans="3:14" x14ac:dyDescent="0.3">
      <c r="C1275" s="50"/>
      <c r="L1275" s="53">
        <v>0.17205989753984496</v>
      </c>
      <c r="M1275" s="72">
        <f t="shared" si="24"/>
        <v>-1040</v>
      </c>
      <c r="N1275" s="54"/>
    </row>
    <row r="1276" spans="3:14" x14ac:dyDescent="0.3">
      <c r="C1276" s="50"/>
      <c r="L1276" s="53">
        <v>0.43167107138795724</v>
      </c>
      <c r="M1276" s="72">
        <f t="shared" si="24"/>
        <v>-540</v>
      </c>
      <c r="N1276" s="54"/>
    </row>
    <row r="1277" spans="3:14" x14ac:dyDescent="0.3">
      <c r="C1277" s="50"/>
      <c r="L1277" s="53">
        <v>0.8128182251871241</v>
      </c>
      <c r="M1277" s="72">
        <f t="shared" si="24"/>
        <v>1000</v>
      </c>
      <c r="N1277" s="54"/>
    </row>
    <row r="1278" spans="3:14" x14ac:dyDescent="0.3">
      <c r="C1278" s="50"/>
      <c r="L1278" s="53">
        <v>0.52098234132955967</v>
      </c>
      <c r="M1278" s="72">
        <f t="shared" si="24"/>
        <v>480</v>
      </c>
      <c r="N1278" s="54"/>
    </row>
    <row r="1279" spans="3:14" x14ac:dyDescent="0.3">
      <c r="C1279" s="50"/>
      <c r="L1279" s="53">
        <v>0.80866295929472432</v>
      </c>
      <c r="M1279" s="72">
        <f t="shared" si="24"/>
        <v>1000</v>
      </c>
      <c r="N1279" s="54"/>
    </row>
    <row r="1280" spans="3:14" x14ac:dyDescent="0.3">
      <c r="C1280" s="50"/>
      <c r="L1280" s="53">
        <v>1.2978428882080562E-2</v>
      </c>
      <c r="M1280" s="72">
        <f t="shared" si="24"/>
        <v>-1040</v>
      </c>
      <c r="N1280" s="54"/>
    </row>
    <row r="1281" spans="3:14" x14ac:dyDescent="0.3">
      <c r="C1281" s="50"/>
      <c r="L1281" s="53">
        <v>0.21508457278655624</v>
      </c>
      <c r="M1281" s="72">
        <f t="shared" si="24"/>
        <v>-1040</v>
      </c>
      <c r="N1281" s="54"/>
    </row>
    <row r="1282" spans="3:14" x14ac:dyDescent="0.3">
      <c r="C1282" s="50"/>
      <c r="L1282" s="53">
        <v>0.6435181405151833</v>
      </c>
      <c r="M1282" s="72">
        <f t="shared" si="24"/>
        <v>480</v>
      </c>
      <c r="N1282" s="54"/>
    </row>
    <row r="1283" spans="3:14" x14ac:dyDescent="0.3">
      <c r="C1283" s="50"/>
      <c r="L1283" s="53">
        <v>0.51040988066176407</v>
      </c>
      <c r="M1283" s="72">
        <f t="shared" ref="M1283:M1346" si="25">IF(L1283&gt;$D$19,$E$18,IF(L1283&gt;$D$20,$E$19,IF(L1283&gt;$D$21,$E$20,$E$21)))</f>
        <v>-540</v>
      </c>
      <c r="N1283" s="54"/>
    </row>
    <row r="1284" spans="3:14" x14ac:dyDescent="0.3">
      <c r="C1284" s="50"/>
      <c r="L1284" s="53">
        <v>0.52184697490100818</v>
      </c>
      <c r="M1284" s="72">
        <f t="shared" si="25"/>
        <v>480</v>
      </c>
      <c r="N1284" s="54"/>
    </row>
    <row r="1285" spans="3:14" x14ac:dyDescent="0.3">
      <c r="C1285" s="50"/>
      <c r="L1285" s="53">
        <v>0.2245194148965346</v>
      </c>
      <c r="M1285" s="72">
        <f t="shared" si="25"/>
        <v>-1040</v>
      </c>
      <c r="N1285" s="54"/>
    </row>
    <row r="1286" spans="3:14" x14ac:dyDescent="0.3">
      <c r="C1286" s="50"/>
      <c r="L1286" s="53">
        <v>0.94134525918646572</v>
      </c>
      <c r="M1286" s="72">
        <f t="shared" si="25"/>
        <v>1000</v>
      </c>
      <c r="N1286" s="54"/>
    </row>
    <row r="1287" spans="3:14" x14ac:dyDescent="0.3">
      <c r="C1287" s="50"/>
      <c r="L1287" s="53">
        <v>0.83796841089786844</v>
      </c>
      <c r="M1287" s="72">
        <f t="shared" si="25"/>
        <v>1000</v>
      </c>
      <c r="N1287" s="54"/>
    </row>
    <row r="1288" spans="3:14" x14ac:dyDescent="0.3">
      <c r="C1288" s="50"/>
      <c r="L1288" s="53">
        <v>0.23593676954663434</v>
      </c>
      <c r="M1288" s="72">
        <f t="shared" si="25"/>
        <v>-540</v>
      </c>
      <c r="N1288" s="54"/>
    </row>
    <row r="1289" spans="3:14" x14ac:dyDescent="0.3">
      <c r="C1289" s="50"/>
      <c r="L1289" s="53">
        <v>0.11425703021391453</v>
      </c>
      <c r="M1289" s="72">
        <f t="shared" si="25"/>
        <v>-1040</v>
      </c>
      <c r="N1289" s="54"/>
    </row>
    <row r="1290" spans="3:14" x14ac:dyDescent="0.3">
      <c r="C1290" s="50"/>
      <c r="L1290" s="53">
        <v>8.6094274279135075E-2</v>
      </c>
      <c r="M1290" s="72">
        <f t="shared" si="25"/>
        <v>-1040</v>
      </c>
      <c r="N1290" s="54"/>
    </row>
    <row r="1291" spans="3:14" x14ac:dyDescent="0.3">
      <c r="C1291" s="50"/>
      <c r="L1291" s="53">
        <v>0.50494401688154156</v>
      </c>
      <c r="M1291" s="72">
        <f t="shared" si="25"/>
        <v>-540</v>
      </c>
      <c r="N1291" s="54"/>
    </row>
    <row r="1292" spans="3:14" x14ac:dyDescent="0.3">
      <c r="C1292" s="50"/>
      <c r="L1292" s="53">
        <v>0.7637475535034437</v>
      </c>
      <c r="M1292" s="72">
        <f t="shared" si="25"/>
        <v>1000</v>
      </c>
      <c r="N1292" s="54"/>
    </row>
    <row r="1293" spans="3:14" x14ac:dyDescent="0.3">
      <c r="C1293" s="50"/>
      <c r="L1293" s="53">
        <v>0.29069130748478678</v>
      </c>
      <c r="M1293" s="72">
        <f t="shared" si="25"/>
        <v>-540</v>
      </c>
      <c r="N1293" s="54"/>
    </row>
    <row r="1294" spans="3:14" x14ac:dyDescent="0.3">
      <c r="C1294" s="50"/>
      <c r="L1294" s="53">
        <v>0.99594416489198989</v>
      </c>
      <c r="M1294" s="72">
        <f t="shared" si="25"/>
        <v>1000</v>
      </c>
      <c r="N1294" s="54"/>
    </row>
    <row r="1295" spans="3:14" x14ac:dyDescent="0.3">
      <c r="C1295" s="50"/>
      <c r="L1295" s="53">
        <v>0.4428304757610062</v>
      </c>
      <c r="M1295" s="72">
        <f t="shared" si="25"/>
        <v>-540</v>
      </c>
      <c r="N1295" s="54"/>
    </row>
    <row r="1296" spans="3:14" x14ac:dyDescent="0.3">
      <c r="C1296" s="50"/>
      <c r="L1296" s="53">
        <v>0.58571674372184634</v>
      </c>
      <c r="M1296" s="72">
        <f t="shared" si="25"/>
        <v>480</v>
      </c>
      <c r="N1296" s="54"/>
    </row>
    <row r="1297" spans="3:14" x14ac:dyDescent="0.3">
      <c r="C1297" s="50"/>
      <c r="L1297" s="53">
        <v>0.36629366847594935</v>
      </c>
      <c r="M1297" s="72">
        <f t="shared" si="25"/>
        <v>-540</v>
      </c>
      <c r="N1297" s="54"/>
    </row>
    <row r="1298" spans="3:14" x14ac:dyDescent="0.3">
      <c r="C1298" s="50"/>
      <c r="L1298" s="53">
        <v>0.47311121473829931</v>
      </c>
      <c r="M1298" s="72">
        <f t="shared" si="25"/>
        <v>-540</v>
      </c>
      <c r="N1298" s="54"/>
    </row>
    <row r="1299" spans="3:14" x14ac:dyDescent="0.3">
      <c r="C1299" s="50"/>
      <c r="L1299" s="53">
        <v>0.48884334097600857</v>
      </c>
      <c r="M1299" s="72">
        <f t="shared" si="25"/>
        <v>-540</v>
      </c>
      <c r="N1299" s="54"/>
    </row>
    <row r="1300" spans="3:14" x14ac:dyDescent="0.3">
      <c r="C1300" s="50"/>
      <c r="L1300" s="53">
        <v>0.15945589987070818</v>
      </c>
      <c r="M1300" s="72">
        <f t="shared" si="25"/>
        <v>-1040</v>
      </c>
      <c r="N1300" s="54"/>
    </row>
    <row r="1301" spans="3:14" x14ac:dyDescent="0.3">
      <c r="C1301" s="50"/>
      <c r="L1301" s="53">
        <v>0.45511116023793785</v>
      </c>
      <c r="M1301" s="72">
        <f t="shared" si="25"/>
        <v>-540</v>
      </c>
      <c r="N1301" s="54"/>
    </row>
    <row r="1302" spans="3:14" x14ac:dyDescent="0.3">
      <c r="C1302" s="50"/>
      <c r="L1302" s="53">
        <v>1.8928781926690452E-2</v>
      </c>
      <c r="M1302" s="72">
        <f t="shared" si="25"/>
        <v>-1040</v>
      </c>
      <c r="N1302" s="54"/>
    </row>
    <row r="1303" spans="3:14" x14ac:dyDescent="0.3">
      <c r="C1303" s="50"/>
      <c r="L1303" s="53">
        <v>0.93829611027055515</v>
      </c>
      <c r="M1303" s="72">
        <f t="shared" si="25"/>
        <v>1000</v>
      </c>
      <c r="N1303" s="54"/>
    </row>
    <row r="1304" spans="3:14" x14ac:dyDescent="0.3">
      <c r="C1304" s="50"/>
      <c r="L1304" s="53">
        <v>3.901223916998986E-3</v>
      </c>
      <c r="M1304" s="72">
        <f t="shared" si="25"/>
        <v>-1040</v>
      </c>
      <c r="N1304" s="54"/>
    </row>
    <row r="1305" spans="3:14" x14ac:dyDescent="0.3">
      <c r="C1305" s="50"/>
      <c r="L1305" s="53">
        <v>1.4978633181569556E-2</v>
      </c>
      <c r="M1305" s="72">
        <f t="shared" si="25"/>
        <v>-1040</v>
      </c>
      <c r="N1305" s="54"/>
    </row>
    <row r="1306" spans="3:14" x14ac:dyDescent="0.3">
      <c r="C1306" s="50"/>
      <c r="L1306" s="53">
        <v>7.2450486496600019E-2</v>
      </c>
      <c r="M1306" s="72">
        <f t="shared" si="25"/>
        <v>-1040</v>
      </c>
      <c r="N1306" s="54"/>
    </row>
    <row r="1307" spans="3:14" x14ac:dyDescent="0.3">
      <c r="C1307" s="50"/>
      <c r="L1307" s="53">
        <v>0.18349490743912522</v>
      </c>
      <c r="M1307" s="72">
        <f t="shared" si="25"/>
        <v>-1040</v>
      </c>
      <c r="N1307" s="54"/>
    </row>
    <row r="1308" spans="3:14" x14ac:dyDescent="0.3">
      <c r="C1308" s="50"/>
      <c r="L1308" s="53">
        <v>0.23439534336095225</v>
      </c>
      <c r="M1308" s="72">
        <f t="shared" si="25"/>
        <v>-540</v>
      </c>
      <c r="N1308" s="54"/>
    </row>
    <row r="1309" spans="3:14" x14ac:dyDescent="0.3">
      <c r="C1309" s="50"/>
      <c r="L1309" s="53">
        <v>0.92201295531898064</v>
      </c>
      <c r="M1309" s="72">
        <f t="shared" si="25"/>
        <v>1000</v>
      </c>
      <c r="N1309" s="54"/>
    </row>
    <row r="1310" spans="3:14" x14ac:dyDescent="0.3">
      <c r="C1310" s="50"/>
      <c r="L1310" s="53">
        <v>0.83245194685439694</v>
      </c>
      <c r="M1310" s="72">
        <f t="shared" si="25"/>
        <v>1000</v>
      </c>
      <c r="N1310" s="54"/>
    </row>
    <row r="1311" spans="3:14" x14ac:dyDescent="0.3">
      <c r="C1311" s="50"/>
      <c r="L1311" s="53">
        <v>1.9052347637332767E-3</v>
      </c>
      <c r="M1311" s="72">
        <f t="shared" si="25"/>
        <v>-1040</v>
      </c>
      <c r="N1311" s="54"/>
    </row>
    <row r="1312" spans="3:14" x14ac:dyDescent="0.3">
      <c r="C1312" s="50"/>
      <c r="L1312" s="53">
        <v>0.9954308371630648</v>
      </c>
      <c r="M1312" s="72">
        <f t="shared" si="25"/>
        <v>1000</v>
      </c>
      <c r="N1312" s="54"/>
    </row>
    <row r="1313" spans="3:14" x14ac:dyDescent="0.3">
      <c r="C1313" s="50"/>
      <c r="L1313" s="53">
        <v>0.83093154777570322</v>
      </c>
      <c r="M1313" s="72">
        <f t="shared" si="25"/>
        <v>1000</v>
      </c>
      <c r="N1313" s="54"/>
    </row>
    <row r="1314" spans="3:14" x14ac:dyDescent="0.3">
      <c r="C1314" s="50"/>
      <c r="L1314" s="53">
        <v>0.78524892652014755</v>
      </c>
      <c r="M1314" s="72">
        <f t="shared" si="25"/>
        <v>1000</v>
      </c>
      <c r="N1314" s="54"/>
    </row>
    <row r="1315" spans="3:14" x14ac:dyDescent="0.3">
      <c r="C1315" s="50"/>
      <c r="L1315" s="53">
        <v>0.40766624247944072</v>
      </c>
      <c r="M1315" s="72">
        <f t="shared" si="25"/>
        <v>-540</v>
      </c>
      <c r="N1315" s="54"/>
    </row>
    <row r="1316" spans="3:14" x14ac:dyDescent="0.3">
      <c r="C1316" s="50"/>
      <c r="L1316" s="53">
        <v>0.6109685169498229</v>
      </c>
      <c r="M1316" s="72">
        <f t="shared" si="25"/>
        <v>480</v>
      </c>
      <c r="N1316" s="54"/>
    </row>
    <row r="1317" spans="3:14" x14ac:dyDescent="0.3">
      <c r="C1317" s="50"/>
      <c r="L1317" s="53">
        <v>0.58544745629271977</v>
      </c>
      <c r="M1317" s="72">
        <f t="shared" si="25"/>
        <v>480</v>
      </c>
      <c r="N1317" s="54"/>
    </row>
    <row r="1318" spans="3:14" x14ac:dyDescent="0.3">
      <c r="C1318" s="50"/>
      <c r="L1318" s="53">
        <v>0.58996027547818863</v>
      </c>
      <c r="M1318" s="72">
        <f t="shared" si="25"/>
        <v>480</v>
      </c>
      <c r="N1318" s="54"/>
    </row>
    <row r="1319" spans="3:14" x14ac:dyDescent="0.3">
      <c r="C1319" s="50"/>
      <c r="L1319" s="53">
        <v>0.3929636868803934</v>
      </c>
      <c r="M1319" s="72">
        <f t="shared" si="25"/>
        <v>-540</v>
      </c>
      <c r="N1319" s="54"/>
    </row>
    <row r="1320" spans="3:14" x14ac:dyDescent="0.3">
      <c r="C1320" s="50"/>
      <c r="L1320" s="53">
        <v>0.1012773485136762</v>
      </c>
      <c r="M1320" s="72">
        <f t="shared" si="25"/>
        <v>-1040</v>
      </c>
      <c r="N1320" s="54"/>
    </row>
    <row r="1321" spans="3:14" x14ac:dyDescent="0.3">
      <c r="C1321" s="50"/>
      <c r="L1321" s="53">
        <v>0.33969146380123116</v>
      </c>
      <c r="M1321" s="72">
        <f t="shared" si="25"/>
        <v>-540</v>
      </c>
      <c r="N1321" s="54"/>
    </row>
    <row r="1322" spans="3:14" x14ac:dyDescent="0.3">
      <c r="C1322" s="50"/>
      <c r="L1322" s="53">
        <v>0.22158781862172172</v>
      </c>
      <c r="M1322" s="72">
        <f t="shared" si="25"/>
        <v>-1040</v>
      </c>
      <c r="N1322" s="54"/>
    </row>
    <row r="1323" spans="3:14" x14ac:dyDescent="0.3">
      <c r="C1323" s="50"/>
      <c r="L1323" s="53">
        <v>0.92667376478767749</v>
      </c>
      <c r="M1323" s="72">
        <f t="shared" si="25"/>
        <v>1000</v>
      </c>
      <c r="N1323" s="54"/>
    </row>
    <row r="1324" spans="3:14" x14ac:dyDescent="0.3">
      <c r="C1324" s="50"/>
      <c r="L1324" s="53">
        <v>0.45872829774729362</v>
      </c>
      <c r="M1324" s="72">
        <f t="shared" si="25"/>
        <v>-540</v>
      </c>
      <c r="N1324" s="54"/>
    </row>
    <row r="1325" spans="3:14" x14ac:dyDescent="0.3">
      <c r="C1325" s="50"/>
      <c r="L1325" s="53">
        <v>0.36522700469505331</v>
      </c>
      <c r="M1325" s="72">
        <f t="shared" si="25"/>
        <v>-540</v>
      </c>
      <c r="N1325" s="54"/>
    </row>
    <row r="1326" spans="3:14" x14ac:dyDescent="0.3">
      <c r="C1326" s="50"/>
      <c r="L1326" s="53">
        <v>0.6298027757617346</v>
      </c>
      <c r="M1326" s="72">
        <f t="shared" si="25"/>
        <v>480</v>
      </c>
      <c r="N1326" s="54"/>
    </row>
    <row r="1327" spans="3:14" x14ac:dyDescent="0.3">
      <c r="C1327" s="50"/>
      <c r="L1327" s="53">
        <v>0.44207343571311997</v>
      </c>
      <c r="M1327" s="72">
        <f t="shared" si="25"/>
        <v>-540</v>
      </c>
      <c r="N1327" s="54"/>
    </row>
    <row r="1328" spans="3:14" x14ac:dyDescent="0.3">
      <c r="C1328" s="50"/>
      <c r="L1328" s="53">
        <v>9.4893693904566256E-2</v>
      </c>
      <c r="M1328" s="72">
        <f t="shared" si="25"/>
        <v>-1040</v>
      </c>
      <c r="N1328" s="54"/>
    </row>
    <row r="1329" spans="3:14" x14ac:dyDescent="0.3">
      <c r="C1329" s="50"/>
      <c r="L1329" s="53">
        <v>0.46448558240375748</v>
      </c>
      <c r="M1329" s="72">
        <f t="shared" si="25"/>
        <v>-540</v>
      </c>
      <c r="N1329" s="54"/>
    </row>
    <row r="1330" spans="3:14" x14ac:dyDescent="0.3">
      <c r="C1330" s="50"/>
      <c r="L1330" s="53">
        <v>0.58230659357777614</v>
      </c>
      <c r="M1330" s="72">
        <f t="shared" si="25"/>
        <v>480</v>
      </c>
      <c r="N1330" s="54"/>
    </row>
    <row r="1331" spans="3:14" x14ac:dyDescent="0.3">
      <c r="C1331" s="50"/>
      <c r="L1331" s="53">
        <v>0.73021407831933238</v>
      </c>
      <c r="M1331" s="72">
        <f t="shared" si="25"/>
        <v>480</v>
      </c>
      <c r="N1331" s="54"/>
    </row>
    <row r="1332" spans="3:14" x14ac:dyDescent="0.3">
      <c r="C1332" s="50"/>
      <c r="L1332" s="53">
        <v>0.33505648703336599</v>
      </c>
      <c r="M1332" s="72">
        <f t="shared" si="25"/>
        <v>-540</v>
      </c>
      <c r="N1332" s="54"/>
    </row>
    <row r="1333" spans="3:14" x14ac:dyDescent="0.3">
      <c r="C1333" s="50"/>
      <c r="L1333" s="53">
        <v>0.84525193106740415</v>
      </c>
      <c r="M1333" s="72">
        <f t="shared" si="25"/>
        <v>1000</v>
      </c>
      <c r="N1333" s="54"/>
    </row>
    <row r="1334" spans="3:14" x14ac:dyDescent="0.3">
      <c r="C1334" s="50"/>
      <c r="L1334" s="53">
        <v>0.65356526965955486</v>
      </c>
      <c r="M1334" s="72">
        <f t="shared" si="25"/>
        <v>480</v>
      </c>
      <c r="N1334" s="54"/>
    </row>
    <row r="1335" spans="3:14" x14ac:dyDescent="0.3">
      <c r="C1335" s="50"/>
      <c r="L1335" s="53">
        <v>0.58435414764964866</v>
      </c>
      <c r="M1335" s="72">
        <f t="shared" si="25"/>
        <v>480</v>
      </c>
      <c r="N1335" s="54"/>
    </row>
    <row r="1336" spans="3:14" x14ac:dyDescent="0.3">
      <c r="C1336" s="50"/>
      <c r="L1336" s="53">
        <v>0.13103951315826179</v>
      </c>
      <c r="M1336" s="72">
        <f t="shared" si="25"/>
        <v>-1040</v>
      </c>
      <c r="N1336" s="54"/>
    </row>
    <row r="1337" spans="3:14" x14ac:dyDescent="0.3">
      <c r="C1337" s="50"/>
      <c r="L1337" s="53">
        <v>0.23648743667016869</v>
      </c>
      <c r="M1337" s="72">
        <f t="shared" si="25"/>
        <v>-540</v>
      </c>
      <c r="N1337" s="54"/>
    </row>
    <row r="1338" spans="3:14" x14ac:dyDescent="0.3">
      <c r="C1338" s="50"/>
      <c r="L1338" s="53">
        <v>0.5817582267445448</v>
      </c>
      <c r="M1338" s="72">
        <f t="shared" si="25"/>
        <v>480</v>
      </c>
      <c r="N1338" s="54"/>
    </row>
    <row r="1339" spans="3:14" x14ac:dyDescent="0.3">
      <c r="C1339" s="50"/>
      <c r="L1339" s="53">
        <v>0.57663531976818738</v>
      </c>
      <c r="M1339" s="72">
        <f t="shared" si="25"/>
        <v>480</v>
      </c>
      <c r="N1339" s="54"/>
    </row>
    <row r="1340" spans="3:14" x14ac:dyDescent="0.3">
      <c r="C1340" s="50"/>
      <c r="L1340" s="53">
        <v>0.1569633357064627</v>
      </c>
      <c r="M1340" s="72">
        <f t="shared" si="25"/>
        <v>-1040</v>
      </c>
      <c r="N1340" s="54"/>
    </row>
    <row r="1341" spans="3:14" x14ac:dyDescent="0.3">
      <c r="C1341" s="50"/>
      <c r="L1341" s="53">
        <v>9.6384047274284956E-3</v>
      </c>
      <c r="M1341" s="72">
        <f t="shared" si="25"/>
        <v>-1040</v>
      </c>
      <c r="N1341" s="54"/>
    </row>
    <row r="1342" spans="3:14" x14ac:dyDescent="0.3">
      <c r="C1342" s="50"/>
      <c r="L1342" s="53">
        <v>0.9888146411095734</v>
      </c>
      <c r="M1342" s="72">
        <f t="shared" si="25"/>
        <v>1000</v>
      </c>
      <c r="N1342" s="54"/>
    </row>
    <row r="1343" spans="3:14" x14ac:dyDescent="0.3">
      <c r="C1343" s="50"/>
      <c r="L1343" s="53">
        <v>0.37601572836650421</v>
      </c>
      <c r="M1343" s="72">
        <f t="shared" si="25"/>
        <v>-540</v>
      </c>
      <c r="N1343" s="54"/>
    </row>
    <row r="1344" spans="3:14" x14ac:dyDescent="0.3">
      <c r="C1344" s="50"/>
      <c r="L1344" s="53">
        <v>0.3422770257695239</v>
      </c>
      <c r="M1344" s="72">
        <f t="shared" si="25"/>
        <v>-540</v>
      </c>
      <c r="N1344" s="54"/>
    </row>
    <row r="1345" spans="3:14" x14ac:dyDescent="0.3">
      <c r="C1345" s="50"/>
      <c r="L1345" s="53">
        <v>0.13038412416821976</v>
      </c>
      <c r="M1345" s="72">
        <f t="shared" si="25"/>
        <v>-1040</v>
      </c>
      <c r="N1345" s="54"/>
    </row>
    <row r="1346" spans="3:14" x14ac:dyDescent="0.3">
      <c r="C1346" s="50"/>
      <c r="L1346" s="53">
        <v>0.53913474990441346</v>
      </c>
      <c r="M1346" s="72">
        <f t="shared" si="25"/>
        <v>480</v>
      </c>
      <c r="N1346" s="54"/>
    </row>
    <row r="1347" spans="3:14" x14ac:dyDescent="0.3">
      <c r="C1347" s="50"/>
      <c r="L1347" s="53">
        <v>0.41561334888369617</v>
      </c>
      <c r="M1347" s="72">
        <f t="shared" ref="M1347:M1410" si="26">IF(L1347&gt;$D$19,$E$18,IF(L1347&gt;$D$20,$E$19,IF(L1347&gt;$D$21,$E$20,$E$21)))</f>
        <v>-540</v>
      </c>
      <c r="N1347" s="54"/>
    </row>
    <row r="1348" spans="3:14" x14ac:dyDescent="0.3">
      <c r="C1348" s="50"/>
      <c r="L1348" s="53">
        <v>0.21101148239067569</v>
      </c>
      <c r="M1348" s="72">
        <f t="shared" si="26"/>
        <v>-1040</v>
      </c>
      <c r="N1348" s="54"/>
    </row>
    <row r="1349" spans="3:14" x14ac:dyDescent="0.3">
      <c r="C1349" s="50"/>
      <c r="L1349" s="53">
        <v>0.64788160855179877</v>
      </c>
      <c r="M1349" s="72">
        <f t="shared" si="26"/>
        <v>480</v>
      </c>
      <c r="N1349" s="54"/>
    </row>
    <row r="1350" spans="3:14" x14ac:dyDescent="0.3">
      <c r="C1350" s="50"/>
      <c r="L1350" s="53">
        <v>0.25581219853525239</v>
      </c>
      <c r="M1350" s="72">
        <f t="shared" si="26"/>
        <v>-540</v>
      </c>
      <c r="N1350" s="54"/>
    </row>
    <row r="1351" spans="3:14" x14ac:dyDescent="0.3">
      <c r="C1351" s="50"/>
      <c r="L1351" s="53">
        <v>0.18832648919664541</v>
      </c>
      <c r="M1351" s="72">
        <f t="shared" si="26"/>
        <v>-1040</v>
      </c>
      <c r="N1351" s="54"/>
    </row>
    <row r="1352" spans="3:14" x14ac:dyDescent="0.3">
      <c r="C1352" s="50"/>
      <c r="L1352" s="53">
        <v>0.11712320633592377</v>
      </c>
      <c r="M1352" s="72">
        <f t="shared" si="26"/>
        <v>-1040</v>
      </c>
      <c r="N1352" s="54"/>
    </row>
    <row r="1353" spans="3:14" x14ac:dyDescent="0.3">
      <c r="C1353" s="50"/>
      <c r="L1353" s="53">
        <v>0.8873842557886662</v>
      </c>
      <c r="M1353" s="72">
        <f t="shared" si="26"/>
        <v>1000</v>
      </c>
      <c r="N1353" s="54"/>
    </row>
    <row r="1354" spans="3:14" x14ac:dyDescent="0.3">
      <c r="C1354" s="50"/>
      <c r="L1354" s="53">
        <v>0.40919332293274235</v>
      </c>
      <c r="M1354" s="72">
        <f t="shared" si="26"/>
        <v>-540</v>
      </c>
      <c r="N1354" s="54"/>
    </row>
    <row r="1355" spans="3:14" x14ac:dyDescent="0.3">
      <c r="C1355" s="50"/>
      <c r="L1355" s="53">
        <v>0.87068217493086042</v>
      </c>
      <c r="M1355" s="72">
        <f t="shared" si="26"/>
        <v>1000</v>
      </c>
      <c r="N1355" s="54"/>
    </row>
    <row r="1356" spans="3:14" x14ac:dyDescent="0.3">
      <c r="C1356" s="50"/>
      <c r="L1356" s="53">
        <v>0.96549319022937075</v>
      </c>
      <c r="M1356" s="72">
        <f t="shared" si="26"/>
        <v>1000</v>
      </c>
      <c r="N1356" s="54"/>
    </row>
    <row r="1357" spans="3:14" x14ac:dyDescent="0.3">
      <c r="C1357" s="50"/>
      <c r="L1357" s="53">
        <v>0.91811584908245614</v>
      </c>
      <c r="M1357" s="72">
        <f t="shared" si="26"/>
        <v>1000</v>
      </c>
      <c r="N1357" s="54"/>
    </row>
    <row r="1358" spans="3:14" x14ac:dyDescent="0.3">
      <c r="C1358" s="50"/>
      <c r="L1358" s="53">
        <v>7.0656376130316501E-2</v>
      </c>
      <c r="M1358" s="72">
        <f t="shared" si="26"/>
        <v>-1040</v>
      </c>
      <c r="N1358" s="54"/>
    </row>
    <row r="1359" spans="3:14" x14ac:dyDescent="0.3">
      <c r="C1359" s="50"/>
      <c r="L1359" s="53">
        <v>0.46248106545211043</v>
      </c>
      <c r="M1359" s="72">
        <f t="shared" si="26"/>
        <v>-540</v>
      </c>
      <c r="N1359" s="54"/>
    </row>
    <row r="1360" spans="3:14" x14ac:dyDescent="0.3">
      <c r="C1360" s="50"/>
      <c r="L1360" s="53">
        <v>0.55753847803151857</v>
      </c>
      <c r="M1360" s="72">
        <f t="shared" si="26"/>
        <v>480</v>
      </c>
      <c r="N1360" s="54"/>
    </row>
    <row r="1361" spans="3:14" x14ac:dyDescent="0.3">
      <c r="C1361" s="50"/>
      <c r="L1361" s="53">
        <v>0.2023855841803015</v>
      </c>
      <c r="M1361" s="72">
        <f t="shared" si="26"/>
        <v>-1040</v>
      </c>
      <c r="N1361" s="54"/>
    </row>
    <row r="1362" spans="3:14" x14ac:dyDescent="0.3">
      <c r="C1362" s="50"/>
      <c r="L1362" s="53">
        <v>5.8379815897545817E-2</v>
      </c>
      <c r="M1362" s="72">
        <f t="shared" si="26"/>
        <v>-1040</v>
      </c>
      <c r="N1362" s="54"/>
    </row>
    <row r="1363" spans="3:14" x14ac:dyDescent="0.3">
      <c r="C1363" s="50"/>
      <c r="L1363" s="53">
        <v>0.83049062165049381</v>
      </c>
      <c r="M1363" s="72">
        <f t="shared" si="26"/>
        <v>1000</v>
      </c>
      <c r="N1363" s="54"/>
    </row>
    <row r="1364" spans="3:14" x14ac:dyDescent="0.3">
      <c r="C1364" s="50"/>
      <c r="L1364" s="53">
        <v>0.27958897616351164</v>
      </c>
      <c r="M1364" s="72">
        <f t="shared" si="26"/>
        <v>-540</v>
      </c>
      <c r="N1364" s="54"/>
    </row>
    <row r="1365" spans="3:14" x14ac:dyDescent="0.3">
      <c r="C1365" s="50"/>
      <c r="L1365" s="53">
        <v>0.93837109812425568</v>
      </c>
      <c r="M1365" s="72">
        <f t="shared" si="26"/>
        <v>1000</v>
      </c>
      <c r="N1365" s="54"/>
    </row>
    <row r="1366" spans="3:14" x14ac:dyDescent="0.3">
      <c r="C1366" s="50"/>
      <c r="L1366" s="53">
        <v>0.19304140259649105</v>
      </c>
      <c r="M1366" s="72">
        <f t="shared" si="26"/>
        <v>-1040</v>
      </c>
      <c r="N1366" s="54"/>
    </row>
    <row r="1367" spans="3:14" x14ac:dyDescent="0.3">
      <c r="C1367" s="50"/>
      <c r="L1367" s="53">
        <v>0.69033561815100086</v>
      </c>
      <c r="M1367" s="72">
        <f t="shared" si="26"/>
        <v>480</v>
      </c>
      <c r="N1367" s="54"/>
    </row>
    <row r="1368" spans="3:14" x14ac:dyDescent="0.3">
      <c r="C1368" s="50"/>
      <c r="L1368" s="53">
        <v>0.74816283011027096</v>
      </c>
      <c r="M1368" s="72">
        <f t="shared" si="26"/>
        <v>1000</v>
      </c>
      <c r="N1368" s="54"/>
    </row>
    <row r="1369" spans="3:14" x14ac:dyDescent="0.3">
      <c r="C1369" s="50"/>
      <c r="L1369" s="53">
        <v>0.36435878655736131</v>
      </c>
      <c r="M1369" s="72">
        <f t="shared" si="26"/>
        <v>-540</v>
      </c>
      <c r="N1369" s="54"/>
    </row>
    <row r="1370" spans="3:14" x14ac:dyDescent="0.3">
      <c r="C1370" s="50"/>
      <c r="L1370" s="53">
        <v>0.10238430239187846</v>
      </c>
      <c r="M1370" s="72">
        <f t="shared" si="26"/>
        <v>-1040</v>
      </c>
      <c r="N1370" s="54"/>
    </row>
    <row r="1371" spans="3:14" x14ac:dyDescent="0.3">
      <c r="C1371" s="50"/>
      <c r="L1371" s="53">
        <v>0.19109326098940527</v>
      </c>
      <c r="M1371" s="72">
        <f t="shared" si="26"/>
        <v>-1040</v>
      </c>
      <c r="N1371" s="54"/>
    </row>
    <row r="1372" spans="3:14" x14ac:dyDescent="0.3">
      <c r="C1372" s="50"/>
      <c r="L1372" s="53">
        <v>0.75459854805184856</v>
      </c>
      <c r="M1372" s="72">
        <f t="shared" si="26"/>
        <v>1000</v>
      </c>
      <c r="N1372" s="54"/>
    </row>
    <row r="1373" spans="3:14" x14ac:dyDescent="0.3">
      <c r="C1373" s="50"/>
      <c r="L1373" s="53">
        <v>0.93531428499897806</v>
      </c>
      <c r="M1373" s="72">
        <f t="shared" si="26"/>
        <v>1000</v>
      </c>
      <c r="N1373" s="54"/>
    </row>
    <row r="1374" spans="3:14" x14ac:dyDescent="0.3">
      <c r="C1374" s="50"/>
      <c r="L1374" s="53">
        <v>0.78281187604734126</v>
      </c>
      <c r="M1374" s="72">
        <f t="shared" si="26"/>
        <v>1000</v>
      </c>
      <c r="N1374" s="54"/>
    </row>
    <row r="1375" spans="3:14" x14ac:dyDescent="0.3">
      <c r="C1375" s="50"/>
      <c r="L1375" s="53">
        <v>0.43781679898830639</v>
      </c>
      <c r="M1375" s="72">
        <f t="shared" si="26"/>
        <v>-540</v>
      </c>
      <c r="N1375" s="54"/>
    </row>
    <row r="1376" spans="3:14" x14ac:dyDescent="0.3">
      <c r="C1376" s="50"/>
      <c r="L1376" s="53">
        <v>0.20309017839372079</v>
      </c>
      <c r="M1376" s="72">
        <f t="shared" si="26"/>
        <v>-1040</v>
      </c>
      <c r="N1376" s="54"/>
    </row>
    <row r="1377" spans="3:14" x14ac:dyDescent="0.3">
      <c r="C1377" s="50"/>
      <c r="L1377" s="53">
        <v>0.88130304593288122</v>
      </c>
      <c r="M1377" s="72">
        <f t="shared" si="26"/>
        <v>1000</v>
      </c>
      <c r="N1377" s="54"/>
    </row>
    <row r="1378" spans="3:14" x14ac:dyDescent="0.3">
      <c r="C1378" s="50"/>
      <c r="L1378" s="53">
        <v>0.12117112202780145</v>
      </c>
      <c r="M1378" s="72">
        <f t="shared" si="26"/>
        <v>-1040</v>
      </c>
      <c r="N1378" s="54"/>
    </row>
    <row r="1379" spans="3:14" x14ac:dyDescent="0.3">
      <c r="C1379" s="50"/>
      <c r="L1379" s="53">
        <v>0.39525338039426727</v>
      </c>
      <c r="M1379" s="72">
        <f t="shared" si="26"/>
        <v>-540</v>
      </c>
      <c r="N1379" s="54"/>
    </row>
    <row r="1380" spans="3:14" x14ac:dyDescent="0.3">
      <c r="C1380" s="50"/>
      <c r="L1380" s="53">
        <v>0.89453596721618633</v>
      </c>
      <c r="M1380" s="72">
        <f t="shared" si="26"/>
        <v>1000</v>
      </c>
      <c r="N1380" s="54"/>
    </row>
    <row r="1381" spans="3:14" x14ac:dyDescent="0.3">
      <c r="C1381" s="50"/>
      <c r="L1381" s="53">
        <v>0.77827421394920493</v>
      </c>
      <c r="M1381" s="72">
        <f t="shared" si="26"/>
        <v>1000</v>
      </c>
      <c r="N1381" s="54"/>
    </row>
    <row r="1382" spans="3:14" x14ac:dyDescent="0.3">
      <c r="C1382" s="50"/>
      <c r="L1382" s="53">
        <v>0.7573219848872802</v>
      </c>
      <c r="M1382" s="72">
        <f t="shared" si="26"/>
        <v>1000</v>
      </c>
      <c r="N1382" s="54"/>
    </row>
    <row r="1383" spans="3:14" x14ac:dyDescent="0.3">
      <c r="C1383" s="50"/>
      <c r="L1383" s="53">
        <v>0.67462980366234337</v>
      </c>
      <c r="M1383" s="72">
        <f t="shared" si="26"/>
        <v>480</v>
      </c>
      <c r="N1383" s="54"/>
    </row>
    <row r="1384" spans="3:14" x14ac:dyDescent="0.3">
      <c r="C1384" s="50"/>
      <c r="L1384" s="53">
        <v>9.4475330000341473E-2</v>
      </c>
      <c r="M1384" s="72">
        <f t="shared" si="26"/>
        <v>-1040</v>
      </c>
      <c r="N1384" s="54"/>
    </row>
    <row r="1385" spans="3:14" x14ac:dyDescent="0.3">
      <c r="C1385" s="50"/>
      <c r="L1385" s="53">
        <v>0.32988383286763523</v>
      </c>
      <c r="M1385" s="72">
        <f t="shared" si="26"/>
        <v>-540</v>
      </c>
      <c r="N1385" s="54"/>
    </row>
    <row r="1386" spans="3:14" x14ac:dyDescent="0.3">
      <c r="C1386" s="50"/>
      <c r="L1386" s="53">
        <v>0.48831982316205047</v>
      </c>
      <c r="M1386" s="72">
        <f t="shared" si="26"/>
        <v>-540</v>
      </c>
      <c r="N1386" s="54"/>
    </row>
    <row r="1387" spans="3:14" x14ac:dyDescent="0.3">
      <c r="C1387" s="50"/>
      <c r="L1387" s="53">
        <v>0.42120814020084874</v>
      </c>
      <c r="M1387" s="72">
        <f t="shared" si="26"/>
        <v>-540</v>
      </c>
      <c r="N1387" s="54"/>
    </row>
    <row r="1388" spans="3:14" x14ac:dyDescent="0.3">
      <c r="C1388" s="50"/>
      <c r="L1388" s="53">
        <v>0.57438782391127918</v>
      </c>
      <c r="M1388" s="72">
        <f t="shared" si="26"/>
        <v>480</v>
      </c>
      <c r="N1388" s="54"/>
    </row>
    <row r="1389" spans="3:14" x14ac:dyDescent="0.3">
      <c r="C1389" s="50"/>
      <c r="L1389" s="53">
        <v>0.87254333513402293</v>
      </c>
      <c r="M1389" s="72">
        <f t="shared" si="26"/>
        <v>1000</v>
      </c>
      <c r="N1389" s="54"/>
    </row>
    <row r="1390" spans="3:14" x14ac:dyDescent="0.3">
      <c r="C1390" s="50"/>
      <c r="L1390" s="53">
        <v>0.41710824714422812</v>
      </c>
      <c r="M1390" s="72">
        <f t="shared" si="26"/>
        <v>-540</v>
      </c>
      <c r="N1390" s="54"/>
    </row>
    <row r="1391" spans="3:14" x14ac:dyDescent="0.3">
      <c r="C1391" s="50"/>
      <c r="L1391" s="53">
        <v>0.29534041298347202</v>
      </c>
      <c r="M1391" s="72">
        <f t="shared" si="26"/>
        <v>-540</v>
      </c>
      <c r="N1391" s="54"/>
    </row>
    <row r="1392" spans="3:14" x14ac:dyDescent="0.3">
      <c r="C1392" s="50"/>
      <c r="L1392" s="53">
        <v>0.46974405309194522</v>
      </c>
      <c r="M1392" s="72">
        <f t="shared" si="26"/>
        <v>-540</v>
      </c>
      <c r="N1392" s="54"/>
    </row>
    <row r="1393" spans="3:14" x14ac:dyDescent="0.3">
      <c r="C1393" s="50"/>
      <c r="L1393" s="53">
        <v>0.56438695925725046</v>
      </c>
      <c r="M1393" s="72">
        <f t="shared" si="26"/>
        <v>480</v>
      </c>
      <c r="N1393" s="54"/>
    </row>
    <row r="1394" spans="3:14" x14ac:dyDescent="0.3">
      <c r="C1394" s="50"/>
      <c r="L1394" s="53">
        <v>5.3442955608630216E-2</v>
      </c>
      <c r="M1394" s="72">
        <f t="shared" si="26"/>
        <v>-1040</v>
      </c>
      <c r="N1394" s="54"/>
    </row>
    <row r="1395" spans="3:14" x14ac:dyDescent="0.3">
      <c r="C1395" s="50"/>
      <c r="L1395" s="53">
        <v>0.16858847802653598</v>
      </c>
      <c r="M1395" s="72">
        <f t="shared" si="26"/>
        <v>-1040</v>
      </c>
      <c r="N1395" s="54"/>
    </row>
    <row r="1396" spans="3:14" x14ac:dyDescent="0.3">
      <c r="C1396" s="50"/>
      <c r="L1396" s="53">
        <v>7.998566173549948E-2</v>
      </c>
      <c r="M1396" s="72">
        <f t="shared" si="26"/>
        <v>-1040</v>
      </c>
      <c r="N1396" s="54"/>
    </row>
    <row r="1397" spans="3:14" x14ac:dyDescent="0.3">
      <c r="C1397" s="50"/>
      <c r="L1397" s="53">
        <v>0.58544189612722919</v>
      </c>
      <c r="M1397" s="72">
        <f t="shared" si="26"/>
        <v>480</v>
      </c>
      <c r="N1397" s="54"/>
    </row>
    <row r="1398" spans="3:14" x14ac:dyDescent="0.3">
      <c r="C1398" s="50"/>
      <c r="L1398" s="53">
        <v>0.74353738727015828</v>
      </c>
      <c r="M1398" s="72">
        <f t="shared" si="26"/>
        <v>1000</v>
      </c>
      <c r="N1398" s="54"/>
    </row>
    <row r="1399" spans="3:14" x14ac:dyDescent="0.3">
      <c r="C1399" s="50"/>
      <c r="L1399" s="53">
        <v>0.3382798562673579</v>
      </c>
      <c r="M1399" s="72">
        <f t="shared" si="26"/>
        <v>-540</v>
      </c>
      <c r="N1399" s="54"/>
    </row>
    <row r="1400" spans="3:14" x14ac:dyDescent="0.3">
      <c r="C1400" s="50"/>
      <c r="L1400" s="53">
        <v>0.94367027719575602</v>
      </c>
      <c r="M1400" s="72">
        <f t="shared" si="26"/>
        <v>1000</v>
      </c>
      <c r="N1400" s="54"/>
    </row>
    <row r="1401" spans="3:14" x14ac:dyDescent="0.3">
      <c r="C1401" s="50"/>
      <c r="L1401" s="53">
        <v>7.0863314243662767E-2</v>
      </c>
      <c r="M1401" s="72">
        <f t="shared" si="26"/>
        <v>-1040</v>
      </c>
      <c r="N1401" s="54"/>
    </row>
    <row r="1402" spans="3:14" x14ac:dyDescent="0.3">
      <c r="C1402" s="50"/>
      <c r="L1402" s="53">
        <v>0.7864076102571167</v>
      </c>
      <c r="M1402" s="72">
        <f t="shared" si="26"/>
        <v>1000</v>
      </c>
      <c r="N1402" s="54"/>
    </row>
    <row r="1403" spans="3:14" x14ac:dyDescent="0.3">
      <c r="C1403" s="50"/>
      <c r="L1403" s="53">
        <v>0.17992065057611828</v>
      </c>
      <c r="M1403" s="72">
        <f t="shared" si="26"/>
        <v>-1040</v>
      </c>
      <c r="N1403" s="54"/>
    </row>
    <row r="1404" spans="3:14" x14ac:dyDescent="0.3">
      <c r="C1404" s="50"/>
      <c r="L1404" s="53">
        <v>8.5985826391786757E-3</v>
      </c>
      <c r="M1404" s="72">
        <f t="shared" si="26"/>
        <v>-1040</v>
      </c>
      <c r="N1404" s="54"/>
    </row>
    <row r="1405" spans="3:14" x14ac:dyDescent="0.3">
      <c r="C1405" s="50"/>
      <c r="L1405" s="53">
        <v>0.95357940976057909</v>
      </c>
      <c r="M1405" s="72">
        <f t="shared" si="26"/>
        <v>1000</v>
      </c>
      <c r="N1405" s="54"/>
    </row>
    <row r="1406" spans="3:14" x14ac:dyDescent="0.3">
      <c r="C1406" s="50"/>
      <c r="L1406" s="53">
        <v>0.67379620156800835</v>
      </c>
      <c r="M1406" s="72">
        <f t="shared" si="26"/>
        <v>480</v>
      </c>
      <c r="N1406" s="54"/>
    </row>
    <row r="1407" spans="3:14" x14ac:dyDescent="0.3">
      <c r="C1407" s="50"/>
      <c r="L1407" s="53">
        <v>0.44184044947077405</v>
      </c>
      <c r="M1407" s="72">
        <f t="shared" si="26"/>
        <v>-540</v>
      </c>
      <c r="N1407" s="54"/>
    </row>
    <row r="1408" spans="3:14" x14ac:dyDescent="0.3">
      <c r="C1408" s="50"/>
      <c r="L1408" s="53">
        <v>0.18681275972483158</v>
      </c>
      <c r="M1408" s="72">
        <f t="shared" si="26"/>
        <v>-1040</v>
      </c>
      <c r="N1408" s="54"/>
    </row>
    <row r="1409" spans="3:14" x14ac:dyDescent="0.3">
      <c r="C1409" s="50"/>
      <c r="L1409" s="53">
        <v>0.52121600181778927</v>
      </c>
      <c r="M1409" s="72">
        <f t="shared" si="26"/>
        <v>480</v>
      </c>
      <c r="N1409" s="54"/>
    </row>
    <row r="1410" spans="3:14" x14ac:dyDescent="0.3">
      <c r="C1410" s="50"/>
      <c r="L1410" s="53">
        <v>0.2680809760202385</v>
      </c>
      <c r="M1410" s="72">
        <f t="shared" si="26"/>
        <v>-540</v>
      </c>
      <c r="N1410" s="54"/>
    </row>
    <row r="1411" spans="3:14" x14ac:dyDescent="0.3">
      <c r="C1411" s="50"/>
      <c r="L1411" s="53">
        <v>0.74807412012201024</v>
      </c>
      <c r="M1411" s="72">
        <f t="shared" ref="M1411:M1474" si="27">IF(L1411&gt;$D$19,$E$18,IF(L1411&gt;$D$20,$E$19,IF(L1411&gt;$D$21,$E$20,$E$21)))</f>
        <v>1000</v>
      </c>
      <c r="N1411" s="54"/>
    </row>
    <row r="1412" spans="3:14" x14ac:dyDescent="0.3">
      <c r="C1412" s="50"/>
      <c r="L1412" s="53">
        <v>0.18788514498818587</v>
      </c>
      <c r="M1412" s="72">
        <f t="shared" si="27"/>
        <v>-1040</v>
      </c>
      <c r="N1412" s="54"/>
    </row>
    <row r="1413" spans="3:14" x14ac:dyDescent="0.3">
      <c r="C1413" s="50"/>
      <c r="L1413" s="53">
        <v>0.84434491103514708</v>
      </c>
      <c r="M1413" s="72">
        <f t="shared" si="27"/>
        <v>1000</v>
      </c>
      <c r="N1413" s="54"/>
    </row>
    <row r="1414" spans="3:14" x14ac:dyDescent="0.3">
      <c r="C1414" s="50"/>
      <c r="L1414" s="53">
        <v>0.49882344262497125</v>
      </c>
      <c r="M1414" s="72">
        <f t="shared" si="27"/>
        <v>-540</v>
      </c>
      <c r="N1414" s="54"/>
    </row>
    <row r="1415" spans="3:14" x14ac:dyDescent="0.3">
      <c r="C1415" s="50"/>
      <c r="L1415" s="53">
        <v>4.4815156985304694E-2</v>
      </c>
      <c r="M1415" s="72">
        <f t="shared" si="27"/>
        <v>-1040</v>
      </c>
      <c r="N1415" s="54"/>
    </row>
    <row r="1416" spans="3:14" x14ac:dyDescent="0.3">
      <c r="C1416" s="50"/>
      <c r="L1416" s="53">
        <v>0.48791534315274254</v>
      </c>
      <c r="M1416" s="72">
        <f t="shared" si="27"/>
        <v>-540</v>
      </c>
      <c r="N1416" s="54"/>
    </row>
    <row r="1417" spans="3:14" x14ac:dyDescent="0.3">
      <c r="C1417" s="50"/>
      <c r="L1417" s="53">
        <v>0.77793630913584888</v>
      </c>
      <c r="M1417" s="72">
        <f t="shared" si="27"/>
        <v>1000</v>
      </c>
      <c r="N1417" s="54"/>
    </row>
    <row r="1418" spans="3:14" x14ac:dyDescent="0.3">
      <c r="C1418" s="50"/>
      <c r="L1418" s="53">
        <v>0.67888891906473237</v>
      </c>
      <c r="M1418" s="72">
        <f t="shared" si="27"/>
        <v>480</v>
      </c>
      <c r="N1418" s="54"/>
    </row>
    <row r="1419" spans="3:14" x14ac:dyDescent="0.3">
      <c r="C1419" s="50"/>
      <c r="L1419" s="53">
        <v>0.93383408673393364</v>
      </c>
      <c r="M1419" s="72">
        <f t="shared" si="27"/>
        <v>1000</v>
      </c>
      <c r="N1419" s="54"/>
    </row>
    <row r="1420" spans="3:14" x14ac:dyDescent="0.3">
      <c r="C1420" s="50"/>
      <c r="L1420" s="53">
        <v>0.32155686657884719</v>
      </c>
      <c r="M1420" s="72">
        <f t="shared" si="27"/>
        <v>-540</v>
      </c>
      <c r="N1420" s="54"/>
    </row>
    <row r="1421" spans="3:14" x14ac:dyDescent="0.3">
      <c r="C1421" s="50"/>
      <c r="L1421" s="53">
        <v>0.29539257195986157</v>
      </c>
      <c r="M1421" s="72">
        <f t="shared" si="27"/>
        <v>-540</v>
      </c>
      <c r="N1421" s="54"/>
    </row>
    <row r="1422" spans="3:14" x14ac:dyDescent="0.3">
      <c r="C1422" s="50"/>
      <c r="L1422" s="53">
        <v>0.401856796250882</v>
      </c>
      <c r="M1422" s="72">
        <f t="shared" si="27"/>
        <v>-540</v>
      </c>
      <c r="N1422" s="54"/>
    </row>
    <row r="1423" spans="3:14" x14ac:dyDescent="0.3">
      <c r="C1423" s="50"/>
      <c r="L1423" s="53">
        <v>0.94293790673931122</v>
      </c>
      <c r="M1423" s="72">
        <f t="shared" si="27"/>
        <v>1000</v>
      </c>
      <c r="N1423" s="54"/>
    </row>
    <row r="1424" spans="3:14" x14ac:dyDescent="0.3">
      <c r="C1424" s="50"/>
      <c r="L1424" s="53">
        <v>0.37894430259509537</v>
      </c>
      <c r="M1424" s="72">
        <f t="shared" si="27"/>
        <v>-540</v>
      </c>
      <c r="N1424" s="54"/>
    </row>
    <row r="1425" spans="3:14" x14ac:dyDescent="0.3">
      <c r="C1425" s="50"/>
      <c r="L1425" s="53">
        <v>0.27517233852590051</v>
      </c>
      <c r="M1425" s="72">
        <f t="shared" si="27"/>
        <v>-540</v>
      </c>
      <c r="N1425" s="54"/>
    </row>
    <row r="1426" spans="3:14" x14ac:dyDescent="0.3">
      <c r="C1426" s="50"/>
      <c r="L1426" s="53">
        <v>0.74829931248718773</v>
      </c>
      <c r="M1426" s="72">
        <f t="shared" si="27"/>
        <v>1000</v>
      </c>
      <c r="N1426" s="54"/>
    </row>
    <row r="1427" spans="3:14" x14ac:dyDescent="0.3">
      <c r="C1427" s="50"/>
      <c r="L1427" s="53">
        <v>0.49436331122540644</v>
      </c>
      <c r="M1427" s="72">
        <f t="shared" si="27"/>
        <v>-540</v>
      </c>
      <c r="N1427" s="54"/>
    </row>
    <row r="1428" spans="3:14" x14ac:dyDescent="0.3">
      <c r="C1428" s="50"/>
      <c r="L1428" s="53">
        <v>0.67847832601489444</v>
      </c>
      <c r="M1428" s="72">
        <f t="shared" si="27"/>
        <v>480</v>
      </c>
      <c r="N1428" s="54"/>
    </row>
    <row r="1429" spans="3:14" x14ac:dyDescent="0.3">
      <c r="C1429" s="50"/>
      <c r="L1429" s="53">
        <v>0.76156370371572157</v>
      </c>
      <c r="M1429" s="72">
        <f t="shared" si="27"/>
        <v>1000</v>
      </c>
      <c r="N1429" s="54"/>
    </row>
    <row r="1430" spans="3:14" x14ac:dyDescent="0.3">
      <c r="C1430" s="50"/>
      <c r="L1430" s="53">
        <v>0.32659017624875475</v>
      </c>
      <c r="M1430" s="72">
        <f t="shared" si="27"/>
        <v>-540</v>
      </c>
      <c r="N1430" s="54"/>
    </row>
    <row r="1431" spans="3:14" x14ac:dyDescent="0.3">
      <c r="C1431" s="50"/>
      <c r="L1431" s="53">
        <v>0.44832638290067572</v>
      </c>
      <c r="M1431" s="72">
        <f t="shared" si="27"/>
        <v>-540</v>
      </c>
      <c r="N1431" s="54"/>
    </row>
    <row r="1432" spans="3:14" x14ac:dyDescent="0.3">
      <c r="C1432" s="50"/>
      <c r="L1432" s="53">
        <v>0.3350764510721832</v>
      </c>
      <c r="M1432" s="72">
        <f t="shared" si="27"/>
        <v>-540</v>
      </c>
      <c r="N1432" s="54"/>
    </row>
    <row r="1433" spans="3:14" x14ac:dyDescent="0.3">
      <c r="C1433" s="50"/>
      <c r="L1433" s="53">
        <v>0.3620777748509818</v>
      </c>
      <c r="M1433" s="72">
        <f t="shared" si="27"/>
        <v>-540</v>
      </c>
      <c r="N1433" s="54"/>
    </row>
    <row r="1434" spans="3:14" x14ac:dyDescent="0.3">
      <c r="C1434" s="50"/>
      <c r="L1434" s="53">
        <v>0.48100126916891539</v>
      </c>
      <c r="M1434" s="72">
        <f t="shared" si="27"/>
        <v>-540</v>
      </c>
      <c r="N1434" s="54"/>
    </row>
    <row r="1435" spans="3:14" x14ac:dyDescent="0.3">
      <c r="C1435" s="50"/>
      <c r="L1435" s="53">
        <v>0.53724832077702867</v>
      </c>
      <c r="M1435" s="72">
        <f t="shared" si="27"/>
        <v>480</v>
      </c>
      <c r="N1435" s="54"/>
    </row>
    <row r="1436" spans="3:14" x14ac:dyDescent="0.3">
      <c r="C1436" s="50"/>
      <c r="L1436" s="53">
        <v>0.99214520546156681</v>
      </c>
      <c r="M1436" s="72">
        <f t="shared" si="27"/>
        <v>1000</v>
      </c>
      <c r="N1436" s="54"/>
    </row>
    <row r="1437" spans="3:14" x14ac:dyDescent="0.3">
      <c r="C1437" s="50"/>
      <c r="L1437" s="53">
        <v>0.2253317994283297</v>
      </c>
      <c r="M1437" s="72">
        <f t="shared" si="27"/>
        <v>-1040</v>
      </c>
      <c r="N1437" s="54"/>
    </row>
    <row r="1438" spans="3:14" x14ac:dyDescent="0.3">
      <c r="C1438" s="50"/>
      <c r="L1438" s="53">
        <v>0.80241041105341115</v>
      </c>
      <c r="M1438" s="72">
        <f t="shared" si="27"/>
        <v>1000</v>
      </c>
      <c r="N1438" s="54"/>
    </row>
    <row r="1439" spans="3:14" x14ac:dyDescent="0.3">
      <c r="C1439" s="50"/>
      <c r="L1439" s="53">
        <v>0.7154413250122591</v>
      </c>
      <c r="M1439" s="72">
        <f t="shared" si="27"/>
        <v>480</v>
      </c>
      <c r="N1439" s="54"/>
    </row>
    <row r="1440" spans="3:14" x14ac:dyDescent="0.3">
      <c r="C1440" s="50"/>
      <c r="L1440" s="53">
        <v>0.32537638459238194</v>
      </c>
      <c r="M1440" s="72">
        <f t="shared" si="27"/>
        <v>-540</v>
      </c>
      <c r="N1440" s="54"/>
    </row>
    <row r="1441" spans="3:14" x14ac:dyDescent="0.3">
      <c r="C1441" s="50"/>
      <c r="L1441" s="53">
        <v>0.78168939429325179</v>
      </c>
      <c r="M1441" s="72">
        <f t="shared" si="27"/>
        <v>1000</v>
      </c>
      <c r="N1441" s="54"/>
    </row>
    <row r="1442" spans="3:14" x14ac:dyDescent="0.3">
      <c r="C1442" s="50"/>
      <c r="L1442" s="53">
        <v>0.49591927812059922</v>
      </c>
      <c r="M1442" s="72">
        <f t="shared" si="27"/>
        <v>-540</v>
      </c>
      <c r="N1442" s="54"/>
    </row>
    <row r="1443" spans="3:14" x14ac:dyDescent="0.3">
      <c r="C1443" s="50"/>
      <c r="L1443" s="53">
        <v>0.72022040446069402</v>
      </c>
      <c r="M1443" s="72">
        <f t="shared" si="27"/>
        <v>480</v>
      </c>
      <c r="N1443" s="54"/>
    </row>
    <row r="1444" spans="3:14" x14ac:dyDescent="0.3">
      <c r="C1444" s="50"/>
      <c r="L1444" s="53">
        <v>5.0908192890288251E-2</v>
      </c>
      <c r="M1444" s="72">
        <f t="shared" si="27"/>
        <v>-1040</v>
      </c>
      <c r="N1444" s="54"/>
    </row>
    <row r="1445" spans="3:14" x14ac:dyDescent="0.3">
      <c r="C1445" s="50"/>
      <c r="L1445" s="53">
        <v>0.7397373352975144</v>
      </c>
      <c r="M1445" s="72">
        <f t="shared" si="27"/>
        <v>480</v>
      </c>
      <c r="N1445" s="54"/>
    </row>
    <row r="1446" spans="3:14" x14ac:dyDescent="0.3">
      <c r="C1446" s="50"/>
      <c r="L1446" s="53">
        <v>7.2036668012628424E-2</v>
      </c>
      <c r="M1446" s="72">
        <f t="shared" si="27"/>
        <v>-1040</v>
      </c>
      <c r="N1446" s="54"/>
    </row>
    <row r="1447" spans="3:14" x14ac:dyDescent="0.3">
      <c r="C1447" s="50"/>
      <c r="L1447" s="53">
        <v>0.95660579016959568</v>
      </c>
      <c r="M1447" s="72">
        <f t="shared" si="27"/>
        <v>1000</v>
      </c>
      <c r="N1447" s="54"/>
    </row>
    <row r="1448" spans="3:14" x14ac:dyDescent="0.3">
      <c r="C1448" s="50"/>
      <c r="L1448" s="53">
        <v>0.85027734494131535</v>
      </c>
      <c r="M1448" s="72">
        <f t="shared" si="27"/>
        <v>1000</v>
      </c>
      <c r="N1448" s="54"/>
    </row>
    <row r="1449" spans="3:14" x14ac:dyDescent="0.3">
      <c r="C1449" s="50"/>
      <c r="L1449" s="53">
        <v>2.4025747686697074E-2</v>
      </c>
      <c r="M1449" s="72">
        <f t="shared" si="27"/>
        <v>-1040</v>
      </c>
      <c r="N1449" s="54"/>
    </row>
    <row r="1450" spans="3:14" x14ac:dyDescent="0.3">
      <c r="C1450" s="50"/>
      <c r="L1450" s="53">
        <v>0.95162688171107479</v>
      </c>
      <c r="M1450" s="72">
        <f t="shared" si="27"/>
        <v>1000</v>
      </c>
      <c r="N1450" s="54"/>
    </row>
    <row r="1451" spans="3:14" x14ac:dyDescent="0.3">
      <c r="C1451" s="50"/>
      <c r="L1451" s="53">
        <v>1.8657693208173121E-2</v>
      </c>
      <c r="M1451" s="72">
        <f t="shared" si="27"/>
        <v>-1040</v>
      </c>
      <c r="N1451" s="54"/>
    </row>
    <row r="1452" spans="3:14" x14ac:dyDescent="0.3">
      <c r="C1452" s="50"/>
      <c r="L1452" s="53">
        <v>0.40007351455962237</v>
      </c>
      <c r="M1452" s="72">
        <f t="shared" si="27"/>
        <v>-540</v>
      </c>
      <c r="N1452" s="54"/>
    </row>
    <row r="1453" spans="3:14" x14ac:dyDescent="0.3">
      <c r="C1453" s="50"/>
      <c r="L1453" s="53">
        <v>0.79223029600778982</v>
      </c>
      <c r="M1453" s="72">
        <f t="shared" si="27"/>
        <v>1000</v>
      </c>
      <c r="N1453" s="54"/>
    </row>
    <row r="1454" spans="3:14" x14ac:dyDescent="0.3">
      <c r="C1454" s="50"/>
      <c r="L1454" s="53">
        <v>0.74648126931238268</v>
      </c>
      <c r="M1454" s="72">
        <f t="shared" si="27"/>
        <v>1000</v>
      </c>
      <c r="N1454" s="54"/>
    </row>
    <row r="1455" spans="3:14" x14ac:dyDescent="0.3">
      <c r="C1455" s="50"/>
      <c r="L1455" s="53">
        <v>0.40425365905285615</v>
      </c>
      <c r="M1455" s="72">
        <f t="shared" si="27"/>
        <v>-540</v>
      </c>
      <c r="N1455" s="54"/>
    </row>
    <row r="1456" spans="3:14" x14ac:dyDescent="0.3">
      <c r="C1456" s="50"/>
      <c r="L1456" s="53">
        <v>0.61855311989908224</v>
      </c>
      <c r="M1456" s="72">
        <f t="shared" si="27"/>
        <v>480</v>
      </c>
      <c r="N1456" s="54"/>
    </row>
    <row r="1457" spans="3:14" x14ac:dyDescent="0.3">
      <c r="C1457" s="50"/>
      <c r="L1457" s="53">
        <v>0.2452672199723237</v>
      </c>
      <c r="M1457" s="72">
        <f t="shared" si="27"/>
        <v>-540</v>
      </c>
      <c r="N1457" s="54"/>
    </row>
    <row r="1458" spans="3:14" x14ac:dyDescent="0.3">
      <c r="C1458" s="50"/>
      <c r="L1458" s="53">
        <v>7.2490410571422359E-2</v>
      </c>
      <c r="M1458" s="72">
        <f t="shared" si="27"/>
        <v>-1040</v>
      </c>
      <c r="N1458" s="54"/>
    </row>
    <row r="1459" spans="3:14" x14ac:dyDescent="0.3">
      <c r="C1459" s="50"/>
      <c r="L1459" s="53">
        <v>0.49753932226970321</v>
      </c>
      <c r="M1459" s="72">
        <f t="shared" si="27"/>
        <v>-540</v>
      </c>
      <c r="N1459" s="54"/>
    </row>
    <row r="1460" spans="3:14" x14ac:dyDescent="0.3">
      <c r="C1460" s="50"/>
      <c r="L1460" s="53">
        <v>0.20448537767347952</v>
      </c>
      <c r="M1460" s="72">
        <f t="shared" si="27"/>
        <v>-1040</v>
      </c>
      <c r="N1460" s="54"/>
    </row>
    <row r="1461" spans="3:14" x14ac:dyDescent="0.3">
      <c r="C1461" s="50"/>
      <c r="L1461" s="53">
        <v>0.72179026768308308</v>
      </c>
      <c r="M1461" s="72">
        <f t="shared" si="27"/>
        <v>480</v>
      </c>
      <c r="N1461" s="54"/>
    </row>
    <row r="1462" spans="3:14" x14ac:dyDescent="0.3">
      <c r="C1462" s="50"/>
      <c r="L1462" s="53">
        <v>0.26794983882763157</v>
      </c>
      <c r="M1462" s="72">
        <f t="shared" si="27"/>
        <v>-540</v>
      </c>
      <c r="N1462" s="54"/>
    </row>
    <row r="1463" spans="3:14" x14ac:dyDescent="0.3">
      <c r="C1463" s="50"/>
      <c r="L1463" s="53">
        <v>0.13264212118658014</v>
      </c>
      <c r="M1463" s="72">
        <f t="shared" si="27"/>
        <v>-1040</v>
      </c>
      <c r="N1463" s="54"/>
    </row>
    <row r="1464" spans="3:14" x14ac:dyDescent="0.3">
      <c r="C1464" s="50"/>
      <c r="L1464" s="53">
        <v>0.81959122909728455</v>
      </c>
      <c r="M1464" s="72">
        <f t="shared" si="27"/>
        <v>1000</v>
      </c>
      <c r="N1464" s="54"/>
    </row>
    <row r="1465" spans="3:14" x14ac:dyDescent="0.3">
      <c r="C1465" s="50"/>
      <c r="L1465" s="53">
        <v>0.16287298070546219</v>
      </c>
      <c r="M1465" s="72">
        <f t="shared" si="27"/>
        <v>-1040</v>
      </c>
      <c r="N1465" s="54"/>
    </row>
    <row r="1466" spans="3:14" x14ac:dyDescent="0.3">
      <c r="C1466" s="50"/>
      <c r="L1466" s="53">
        <v>0.21271467253953391</v>
      </c>
      <c r="M1466" s="72">
        <f t="shared" si="27"/>
        <v>-1040</v>
      </c>
      <c r="N1466" s="54"/>
    </row>
    <row r="1467" spans="3:14" x14ac:dyDescent="0.3">
      <c r="C1467" s="50"/>
      <c r="L1467" s="53">
        <v>6.0360615705679965E-2</v>
      </c>
      <c r="M1467" s="72">
        <f t="shared" si="27"/>
        <v>-1040</v>
      </c>
      <c r="N1467" s="54"/>
    </row>
    <row r="1468" spans="3:14" x14ac:dyDescent="0.3">
      <c r="C1468" s="50"/>
      <c r="L1468" s="53">
        <v>0.50988253797941874</v>
      </c>
      <c r="M1468" s="72">
        <f t="shared" si="27"/>
        <v>-540</v>
      </c>
      <c r="N1468" s="54"/>
    </row>
    <row r="1469" spans="3:14" x14ac:dyDescent="0.3">
      <c r="C1469" s="50"/>
      <c r="L1469" s="53">
        <v>0.24152759684418001</v>
      </c>
      <c r="M1469" s="72">
        <f t="shared" si="27"/>
        <v>-540</v>
      </c>
      <c r="N1469" s="54"/>
    </row>
    <row r="1470" spans="3:14" x14ac:dyDescent="0.3">
      <c r="C1470" s="50"/>
      <c r="L1470" s="53">
        <v>0.4211784281523282</v>
      </c>
      <c r="M1470" s="72">
        <f t="shared" si="27"/>
        <v>-540</v>
      </c>
      <c r="N1470" s="54"/>
    </row>
    <row r="1471" spans="3:14" x14ac:dyDescent="0.3">
      <c r="C1471" s="50"/>
      <c r="L1471" s="53">
        <v>0.63005872956189501</v>
      </c>
      <c r="M1471" s="72">
        <f t="shared" si="27"/>
        <v>480</v>
      </c>
      <c r="N1471" s="54"/>
    </row>
    <row r="1472" spans="3:14" x14ac:dyDescent="0.3">
      <c r="C1472" s="50"/>
      <c r="L1472" s="53">
        <v>3.9367972695177111E-2</v>
      </c>
      <c r="M1472" s="72">
        <f t="shared" si="27"/>
        <v>-1040</v>
      </c>
      <c r="N1472" s="54"/>
    </row>
    <row r="1473" spans="3:14" x14ac:dyDescent="0.3">
      <c r="C1473" s="50"/>
      <c r="L1473" s="53">
        <v>0.28176720379151099</v>
      </c>
      <c r="M1473" s="72">
        <f t="shared" si="27"/>
        <v>-540</v>
      </c>
      <c r="N1473" s="54"/>
    </row>
    <row r="1474" spans="3:14" x14ac:dyDescent="0.3">
      <c r="C1474" s="50"/>
      <c r="L1474" s="53">
        <v>0.66953163140134564</v>
      </c>
      <c r="M1474" s="72">
        <f t="shared" si="27"/>
        <v>480</v>
      </c>
      <c r="N1474" s="54"/>
    </row>
    <row r="1475" spans="3:14" x14ac:dyDescent="0.3">
      <c r="C1475" s="50"/>
      <c r="L1475" s="53">
        <v>0.98319810855905754</v>
      </c>
      <c r="M1475" s="72">
        <f t="shared" ref="M1475:M1538" si="28">IF(L1475&gt;$D$19,$E$18,IF(L1475&gt;$D$20,$E$19,IF(L1475&gt;$D$21,$E$20,$E$21)))</f>
        <v>1000</v>
      </c>
      <c r="N1475" s="54"/>
    </row>
    <row r="1476" spans="3:14" x14ac:dyDescent="0.3">
      <c r="C1476" s="50"/>
      <c r="L1476" s="53">
        <v>0.86222791729944137</v>
      </c>
      <c r="M1476" s="72">
        <f t="shared" si="28"/>
        <v>1000</v>
      </c>
      <c r="N1476" s="54"/>
    </row>
    <row r="1477" spans="3:14" x14ac:dyDescent="0.3">
      <c r="C1477" s="50"/>
      <c r="L1477" s="53">
        <v>0.95272157680464031</v>
      </c>
      <c r="M1477" s="72">
        <f t="shared" si="28"/>
        <v>1000</v>
      </c>
      <c r="N1477" s="54"/>
    </row>
    <row r="1478" spans="3:14" x14ac:dyDescent="0.3">
      <c r="C1478" s="50"/>
      <c r="L1478" s="53">
        <v>0.39671697222232272</v>
      </c>
      <c r="M1478" s="72">
        <f t="shared" si="28"/>
        <v>-540</v>
      </c>
      <c r="N1478" s="54"/>
    </row>
    <row r="1479" spans="3:14" x14ac:dyDescent="0.3">
      <c r="C1479" s="50"/>
      <c r="L1479" s="53">
        <v>0.68878933012198096</v>
      </c>
      <c r="M1479" s="72">
        <f t="shared" si="28"/>
        <v>480</v>
      </c>
      <c r="N1479" s="54"/>
    </row>
    <row r="1480" spans="3:14" x14ac:dyDescent="0.3">
      <c r="C1480" s="50"/>
      <c r="L1480" s="53">
        <v>0.86273436289306737</v>
      </c>
      <c r="M1480" s="72">
        <f t="shared" si="28"/>
        <v>1000</v>
      </c>
      <c r="N1480" s="54"/>
    </row>
    <row r="1481" spans="3:14" x14ac:dyDescent="0.3">
      <c r="C1481" s="50"/>
      <c r="L1481" s="53">
        <v>0.24869710108374476</v>
      </c>
      <c r="M1481" s="72">
        <f t="shared" si="28"/>
        <v>-540</v>
      </c>
      <c r="N1481" s="54"/>
    </row>
    <row r="1482" spans="3:14" x14ac:dyDescent="0.3">
      <c r="C1482" s="50"/>
      <c r="L1482" s="53">
        <v>0.91865281473253779</v>
      </c>
      <c r="M1482" s="72">
        <f t="shared" si="28"/>
        <v>1000</v>
      </c>
      <c r="N1482" s="54"/>
    </row>
    <row r="1483" spans="3:14" x14ac:dyDescent="0.3">
      <c r="C1483" s="50"/>
      <c r="L1483" s="53">
        <v>0.43813289419973334</v>
      </c>
      <c r="M1483" s="72">
        <f t="shared" si="28"/>
        <v>-540</v>
      </c>
      <c r="N1483" s="54"/>
    </row>
    <row r="1484" spans="3:14" x14ac:dyDescent="0.3">
      <c r="C1484" s="50"/>
      <c r="L1484" s="53">
        <v>0.8247843955163684</v>
      </c>
      <c r="M1484" s="72">
        <f t="shared" si="28"/>
        <v>1000</v>
      </c>
      <c r="N1484" s="54"/>
    </row>
    <row r="1485" spans="3:14" x14ac:dyDescent="0.3">
      <c r="C1485" s="50"/>
      <c r="L1485" s="53">
        <v>0.23623281247169692</v>
      </c>
      <c r="M1485" s="72">
        <f t="shared" si="28"/>
        <v>-540</v>
      </c>
      <c r="N1485" s="54"/>
    </row>
    <row r="1486" spans="3:14" x14ac:dyDescent="0.3">
      <c r="C1486" s="50"/>
      <c r="L1486" s="53">
        <v>0.27208548150377432</v>
      </c>
      <c r="M1486" s="72">
        <f t="shared" si="28"/>
        <v>-540</v>
      </c>
      <c r="N1486" s="54"/>
    </row>
    <row r="1487" spans="3:14" x14ac:dyDescent="0.3">
      <c r="C1487" s="50"/>
      <c r="L1487" s="53">
        <v>0.41207433367690882</v>
      </c>
      <c r="M1487" s="72">
        <f t="shared" si="28"/>
        <v>-540</v>
      </c>
      <c r="N1487" s="54"/>
    </row>
    <row r="1488" spans="3:14" x14ac:dyDescent="0.3">
      <c r="C1488" s="50"/>
      <c r="L1488" s="53">
        <v>2.0634966171972913E-3</v>
      </c>
      <c r="M1488" s="72">
        <f t="shared" si="28"/>
        <v>-1040</v>
      </c>
      <c r="N1488" s="54"/>
    </row>
    <row r="1489" spans="3:14" x14ac:dyDescent="0.3">
      <c r="C1489" s="50"/>
      <c r="L1489" s="53">
        <v>3.0293971221790672E-2</v>
      </c>
      <c r="M1489" s="72">
        <f t="shared" si="28"/>
        <v>-1040</v>
      </c>
      <c r="N1489" s="54"/>
    </row>
    <row r="1490" spans="3:14" x14ac:dyDescent="0.3">
      <c r="C1490" s="50"/>
      <c r="L1490" s="53">
        <v>0.68836196736066912</v>
      </c>
      <c r="M1490" s="72">
        <f t="shared" si="28"/>
        <v>480</v>
      </c>
      <c r="N1490" s="54"/>
    </row>
    <row r="1491" spans="3:14" x14ac:dyDescent="0.3">
      <c r="C1491" s="50"/>
      <c r="L1491" s="53">
        <v>0.41627847096781267</v>
      </c>
      <c r="M1491" s="72">
        <f t="shared" si="28"/>
        <v>-540</v>
      </c>
      <c r="N1491" s="54"/>
    </row>
    <row r="1492" spans="3:14" x14ac:dyDescent="0.3">
      <c r="C1492" s="50"/>
      <c r="L1492" s="53">
        <v>0.21867865304646927</v>
      </c>
      <c r="M1492" s="72">
        <f t="shared" si="28"/>
        <v>-1040</v>
      </c>
      <c r="N1492" s="54"/>
    </row>
    <row r="1493" spans="3:14" x14ac:dyDescent="0.3">
      <c r="C1493" s="50"/>
      <c r="L1493" s="53">
        <v>0.98176105470062569</v>
      </c>
      <c r="M1493" s="72">
        <f t="shared" si="28"/>
        <v>1000</v>
      </c>
      <c r="N1493" s="54"/>
    </row>
    <row r="1494" spans="3:14" x14ac:dyDescent="0.3">
      <c r="C1494" s="50"/>
      <c r="L1494" s="53">
        <v>0.41660834122739454</v>
      </c>
      <c r="M1494" s="72">
        <f t="shared" si="28"/>
        <v>-540</v>
      </c>
      <c r="N1494" s="54"/>
    </row>
    <row r="1495" spans="3:14" x14ac:dyDescent="0.3">
      <c r="C1495" s="50"/>
      <c r="L1495" s="53">
        <v>0.17266185889087227</v>
      </c>
      <c r="M1495" s="72">
        <f t="shared" si="28"/>
        <v>-1040</v>
      </c>
      <c r="N1495" s="54"/>
    </row>
    <row r="1496" spans="3:14" x14ac:dyDescent="0.3">
      <c r="C1496" s="50"/>
      <c r="L1496" s="53">
        <v>0.69968977656731768</v>
      </c>
      <c r="M1496" s="72">
        <f t="shared" si="28"/>
        <v>480</v>
      </c>
      <c r="N1496" s="54"/>
    </row>
    <row r="1497" spans="3:14" x14ac:dyDescent="0.3">
      <c r="C1497" s="50"/>
      <c r="L1497" s="53">
        <v>0.92477170424526001</v>
      </c>
      <c r="M1497" s="72">
        <f t="shared" si="28"/>
        <v>1000</v>
      </c>
      <c r="N1497" s="54"/>
    </row>
    <row r="1498" spans="3:14" x14ac:dyDescent="0.3">
      <c r="C1498" s="50"/>
      <c r="L1498" s="53">
        <v>0.84773332496347986</v>
      </c>
      <c r="M1498" s="72">
        <f t="shared" si="28"/>
        <v>1000</v>
      </c>
      <c r="N1498" s="54"/>
    </row>
    <row r="1499" spans="3:14" x14ac:dyDescent="0.3">
      <c r="C1499" s="50"/>
      <c r="L1499" s="53">
        <v>0.10993084375343698</v>
      </c>
      <c r="M1499" s="72">
        <f t="shared" si="28"/>
        <v>-1040</v>
      </c>
      <c r="N1499" s="54"/>
    </row>
    <row r="1500" spans="3:14" x14ac:dyDescent="0.3">
      <c r="C1500" s="50"/>
      <c r="L1500" s="53">
        <v>0.9628782840716914</v>
      </c>
      <c r="M1500" s="72">
        <f t="shared" si="28"/>
        <v>1000</v>
      </c>
      <c r="N1500" s="54"/>
    </row>
    <row r="1501" spans="3:14" x14ac:dyDescent="0.3">
      <c r="C1501" s="50"/>
      <c r="L1501" s="53">
        <v>0.99593529282730842</v>
      </c>
      <c r="M1501" s="72">
        <f t="shared" si="28"/>
        <v>1000</v>
      </c>
      <c r="N1501" s="54"/>
    </row>
    <row r="1502" spans="3:14" x14ac:dyDescent="0.3">
      <c r="C1502" s="50"/>
      <c r="L1502" s="53">
        <v>0.50689421433774084</v>
      </c>
      <c r="M1502" s="72">
        <f t="shared" si="28"/>
        <v>-540</v>
      </c>
      <c r="N1502" s="54"/>
    </row>
    <row r="1503" spans="3:14" x14ac:dyDescent="0.3">
      <c r="C1503" s="50"/>
      <c r="L1503" s="53">
        <v>0.28711493564089974</v>
      </c>
      <c r="M1503" s="72">
        <f t="shared" si="28"/>
        <v>-540</v>
      </c>
      <c r="N1503" s="54"/>
    </row>
    <row r="1504" spans="3:14" x14ac:dyDescent="0.3">
      <c r="C1504" s="50"/>
      <c r="L1504" s="53">
        <v>0.79711482973662107</v>
      </c>
      <c r="M1504" s="72">
        <f t="shared" si="28"/>
        <v>1000</v>
      </c>
      <c r="N1504" s="54"/>
    </row>
    <row r="1505" spans="3:14" x14ac:dyDescent="0.3">
      <c r="C1505" s="50"/>
      <c r="L1505" s="53">
        <v>0.70404069581054962</v>
      </c>
      <c r="M1505" s="72">
        <f t="shared" si="28"/>
        <v>480</v>
      </c>
      <c r="N1505" s="54"/>
    </row>
    <row r="1506" spans="3:14" x14ac:dyDescent="0.3">
      <c r="C1506" s="50"/>
      <c r="L1506" s="53">
        <v>0.67864602439279142</v>
      </c>
      <c r="M1506" s="72">
        <f t="shared" si="28"/>
        <v>480</v>
      </c>
      <c r="N1506" s="54"/>
    </row>
    <row r="1507" spans="3:14" x14ac:dyDescent="0.3">
      <c r="C1507" s="50"/>
      <c r="L1507" s="53">
        <v>0.74881194115442928</v>
      </c>
      <c r="M1507" s="72">
        <f t="shared" si="28"/>
        <v>1000</v>
      </c>
      <c r="N1507" s="54"/>
    </row>
    <row r="1508" spans="3:14" x14ac:dyDescent="0.3">
      <c r="C1508" s="50"/>
      <c r="L1508" s="53">
        <v>0.97293799907542144</v>
      </c>
      <c r="M1508" s="72">
        <f t="shared" si="28"/>
        <v>1000</v>
      </c>
      <c r="N1508" s="54"/>
    </row>
    <row r="1509" spans="3:14" x14ac:dyDescent="0.3">
      <c r="C1509" s="50"/>
      <c r="L1509" s="53">
        <v>0.6866252210753947</v>
      </c>
      <c r="M1509" s="72">
        <f t="shared" si="28"/>
        <v>480</v>
      </c>
      <c r="N1509" s="54"/>
    </row>
    <row r="1510" spans="3:14" x14ac:dyDescent="0.3">
      <c r="C1510" s="50"/>
      <c r="L1510" s="53">
        <v>0.5107104673554842</v>
      </c>
      <c r="M1510" s="72">
        <f t="shared" si="28"/>
        <v>-540</v>
      </c>
      <c r="N1510" s="54"/>
    </row>
    <row r="1511" spans="3:14" x14ac:dyDescent="0.3">
      <c r="C1511" s="50"/>
      <c r="L1511" s="53">
        <v>0.65080635119844576</v>
      </c>
      <c r="M1511" s="72">
        <f t="shared" si="28"/>
        <v>480</v>
      </c>
      <c r="N1511" s="54"/>
    </row>
    <row r="1512" spans="3:14" x14ac:dyDescent="0.3">
      <c r="C1512" s="50"/>
      <c r="L1512" s="53">
        <v>0.64664960107535907</v>
      </c>
      <c r="M1512" s="72">
        <f t="shared" si="28"/>
        <v>480</v>
      </c>
      <c r="N1512" s="54"/>
    </row>
    <row r="1513" spans="3:14" x14ac:dyDescent="0.3">
      <c r="C1513" s="50"/>
      <c r="L1513" s="53">
        <v>0.13436052521548048</v>
      </c>
      <c r="M1513" s="72">
        <f t="shared" si="28"/>
        <v>-1040</v>
      </c>
      <c r="N1513" s="54"/>
    </row>
    <row r="1514" spans="3:14" x14ac:dyDescent="0.3">
      <c r="C1514" s="50"/>
      <c r="L1514" s="53">
        <v>0.68032195070459456</v>
      </c>
      <c r="M1514" s="72">
        <f t="shared" si="28"/>
        <v>480</v>
      </c>
      <c r="N1514" s="54"/>
    </row>
    <row r="1515" spans="3:14" x14ac:dyDescent="0.3">
      <c r="C1515" s="50"/>
      <c r="L1515" s="53">
        <v>0.98792255906203419</v>
      </c>
      <c r="M1515" s="72">
        <f t="shared" si="28"/>
        <v>1000</v>
      </c>
      <c r="N1515" s="54"/>
    </row>
    <row r="1516" spans="3:14" x14ac:dyDescent="0.3">
      <c r="C1516" s="50"/>
      <c r="L1516" s="53">
        <v>0.16515017110950603</v>
      </c>
      <c r="M1516" s="72">
        <f t="shared" si="28"/>
        <v>-1040</v>
      </c>
      <c r="N1516" s="54"/>
    </row>
    <row r="1517" spans="3:14" x14ac:dyDescent="0.3">
      <c r="C1517" s="50"/>
      <c r="L1517" s="53">
        <v>0.78039430446052949</v>
      </c>
      <c r="M1517" s="72">
        <f t="shared" si="28"/>
        <v>1000</v>
      </c>
      <c r="N1517" s="54"/>
    </row>
    <row r="1518" spans="3:14" x14ac:dyDescent="0.3">
      <c r="C1518" s="50"/>
      <c r="L1518" s="53">
        <v>0.97688368742978771</v>
      </c>
      <c r="M1518" s="72">
        <f t="shared" si="28"/>
        <v>1000</v>
      </c>
      <c r="N1518" s="54"/>
    </row>
    <row r="1519" spans="3:14" x14ac:dyDescent="0.3">
      <c r="C1519" s="50"/>
      <c r="L1519" s="53">
        <v>0.40207033849189111</v>
      </c>
      <c r="M1519" s="72">
        <f t="shared" si="28"/>
        <v>-540</v>
      </c>
      <c r="N1519" s="54"/>
    </row>
    <row r="1520" spans="3:14" x14ac:dyDescent="0.3">
      <c r="C1520" s="50"/>
      <c r="L1520" s="53">
        <v>0.51196190208485992</v>
      </c>
      <c r="M1520" s="72">
        <f t="shared" si="28"/>
        <v>-540</v>
      </c>
      <c r="N1520" s="54"/>
    </row>
    <row r="1521" spans="3:14" x14ac:dyDescent="0.3">
      <c r="C1521" s="50"/>
      <c r="L1521" s="53">
        <v>0.19230461209808203</v>
      </c>
      <c r="M1521" s="72">
        <f t="shared" si="28"/>
        <v>-1040</v>
      </c>
      <c r="N1521" s="54"/>
    </row>
    <row r="1522" spans="3:14" x14ac:dyDescent="0.3">
      <c r="C1522" s="50"/>
      <c r="L1522" s="53">
        <v>0.85641920171984898</v>
      </c>
      <c r="M1522" s="72">
        <f t="shared" si="28"/>
        <v>1000</v>
      </c>
      <c r="N1522" s="54"/>
    </row>
    <row r="1523" spans="3:14" x14ac:dyDescent="0.3">
      <c r="C1523" s="50"/>
      <c r="L1523" s="53">
        <v>0.67468402663370552</v>
      </c>
      <c r="M1523" s="72">
        <f t="shared" si="28"/>
        <v>480</v>
      </c>
      <c r="N1523" s="54"/>
    </row>
    <row r="1524" spans="3:14" x14ac:dyDescent="0.3">
      <c r="C1524" s="50"/>
      <c r="L1524" s="53">
        <v>0.23895232578852277</v>
      </c>
      <c r="M1524" s="72">
        <f t="shared" si="28"/>
        <v>-540</v>
      </c>
      <c r="N1524" s="54"/>
    </row>
    <row r="1525" spans="3:14" x14ac:dyDescent="0.3">
      <c r="C1525" s="50"/>
      <c r="L1525" s="53">
        <v>0.56487239925857613</v>
      </c>
      <c r="M1525" s="72">
        <f t="shared" si="28"/>
        <v>480</v>
      </c>
      <c r="N1525" s="54"/>
    </row>
    <row r="1526" spans="3:14" x14ac:dyDescent="0.3">
      <c r="C1526" s="50"/>
      <c r="L1526" s="53">
        <v>0.95813551240316552</v>
      </c>
      <c r="M1526" s="72">
        <f t="shared" si="28"/>
        <v>1000</v>
      </c>
      <c r="N1526" s="54"/>
    </row>
    <row r="1527" spans="3:14" x14ac:dyDescent="0.3">
      <c r="C1527" s="50"/>
      <c r="L1527" s="53">
        <v>0.48277336022644823</v>
      </c>
      <c r="M1527" s="72">
        <f t="shared" si="28"/>
        <v>-540</v>
      </c>
      <c r="N1527" s="54"/>
    </row>
    <row r="1528" spans="3:14" x14ac:dyDescent="0.3">
      <c r="C1528" s="50"/>
      <c r="L1528" s="53">
        <v>0.65883307163405291</v>
      </c>
      <c r="M1528" s="72">
        <f t="shared" si="28"/>
        <v>480</v>
      </c>
      <c r="N1528" s="54"/>
    </row>
    <row r="1529" spans="3:14" x14ac:dyDescent="0.3">
      <c r="C1529" s="50"/>
      <c r="L1529" s="53">
        <v>0.73840231598313799</v>
      </c>
      <c r="M1529" s="72">
        <f t="shared" si="28"/>
        <v>480</v>
      </c>
      <c r="N1529" s="54"/>
    </row>
    <row r="1530" spans="3:14" x14ac:dyDescent="0.3">
      <c r="C1530" s="50"/>
      <c r="L1530" s="53">
        <v>8.8251397291903344E-2</v>
      </c>
      <c r="M1530" s="72">
        <f t="shared" si="28"/>
        <v>-1040</v>
      </c>
      <c r="N1530" s="54"/>
    </row>
    <row r="1531" spans="3:14" x14ac:dyDescent="0.3">
      <c r="C1531" s="50"/>
      <c r="L1531" s="53">
        <v>0.36820199734487946</v>
      </c>
      <c r="M1531" s="72">
        <f t="shared" si="28"/>
        <v>-540</v>
      </c>
      <c r="N1531" s="54"/>
    </row>
    <row r="1532" spans="3:14" x14ac:dyDescent="0.3">
      <c r="C1532" s="50"/>
      <c r="L1532" s="53">
        <v>0.33973929688408222</v>
      </c>
      <c r="M1532" s="72">
        <f t="shared" si="28"/>
        <v>-540</v>
      </c>
      <c r="N1532" s="54"/>
    </row>
    <row r="1533" spans="3:14" x14ac:dyDescent="0.3">
      <c r="C1533" s="50"/>
      <c r="L1533" s="53">
        <v>0.49688499344457515</v>
      </c>
      <c r="M1533" s="72">
        <f t="shared" si="28"/>
        <v>-540</v>
      </c>
      <c r="N1533" s="54"/>
    </row>
    <row r="1534" spans="3:14" x14ac:dyDescent="0.3">
      <c r="C1534" s="50"/>
      <c r="L1534" s="53">
        <v>0.74119754734464594</v>
      </c>
      <c r="M1534" s="72">
        <f t="shared" si="28"/>
        <v>480</v>
      </c>
      <c r="N1534" s="54"/>
    </row>
    <row r="1535" spans="3:14" x14ac:dyDescent="0.3">
      <c r="C1535" s="50"/>
      <c r="L1535" s="53">
        <v>0.51039220249315886</v>
      </c>
      <c r="M1535" s="72">
        <f t="shared" si="28"/>
        <v>-540</v>
      </c>
      <c r="N1535" s="54"/>
    </row>
    <row r="1536" spans="3:14" x14ac:dyDescent="0.3">
      <c r="C1536" s="50"/>
      <c r="L1536" s="53">
        <v>5.5370176860079168E-2</v>
      </c>
      <c r="M1536" s="72">
        <f t="shared" si="28"/>
        <v>-1040</v>
      </c>
      <c r="N1536" s="54"/>
    </row>
    <row r="1537" spans="3:14" x14ac:dyDescent="0.3">
      <c r="C1537" s="50"/>
      <c r="L1537" s="53">
        <v>1.1934245441821312E-2</v>
      </c>
      <c r="M1537" s="72">
        <f t="shared" si="28"/>
        <v>-1040</v>
      </c>
      <c r="N1537" s="54"/>
    </row>
    <row r="1538" spans="3:14" x14ac:dyDescent="0.3">
      <c r="C1538" s="50"/>
      <c r="L1538" s="53">
        <v>0.23711856289487432</v>
      </c>
      <c r="M1538" s="72">
        <f t="shared" si="28"/>
        <v>-540</v>
      </c>
      <c r="N1538" s="54"/>
    </row>
    <row r="1539" spans="3:14" x14ac:dyDescent="0.3">
      <c r="C1539" s="50"/>
      <c r="L1539" s="53">
        <v>8.1983721747490135E-2</v>
      </c>
      <c r="M1539" s="72">
        <f t="shared" ref="M1539:M1602" si="29">IF(L1539&gt;$D$19,$E$18,IF(L1539&gt;$D$20,$E$19,IF(L1539&gt;$D$21,$E$20,$E$21)))</f>
        <v>-1040</v>
      </c>
      <c r="N1539" s="54"/>
    </row>
    <row r="1540" spans="3:14" x14ac:dyDescent="0.3">
      <c r="C1540" s="50"/>
      <c r="L1540" s="53">
        <v>7.1104599789553968E-2</v>
      </c>
      <c r="M1540" s="72">
        <f t="shared" si="29"/>
        <v>-1040</v>
      </c>
      <c r="N1540" s="54"/>
    </row>
    <row r="1541" spans="3:14" x14ac:dyDescent="0.3">
      <c r="C1541" s="50"/>
      <c r="L1541" s="53">
        <v>0.1688961829439577</v>
      </c>
      <c r="M1541" s="72">
        <f t="shared" si="29"/>
        <v>-1040</v>
      </c>
      <c r="N1541" s="54"/>
    </row>
    <row r="1542" spans="3:14" x14ac:dyDescent="0.3">
      <c r="C1542" s="50"/>
      <c r="L1542" s="53">
        <v>6.0121446908151577E-2</v>
      </c>
      <c r="M1542" s="72">
        <f t="shared" si="29"/>
        <v>-1040</v>
      </c>
      <c r="N1542" s="54"/>
    </row>
    <row r="1543" spans="3:14" x14ac:dyDescent="0.3">
      <c r="C1543" s="50"/>
      <c r="L1543" s="53">
        <v>0.30660715225003143</v>
      </c>
      <c r="M1543" s="72">
        <f t="shared" si="29"/>
        <v>-540</v>
      </c>
      <c r="N1543" s="54"/>
    </row>
    <row r="1544" spans="3:14" x14ac:dyDescent="0.3">
      <c r="C1544" s="50"/>
      <c r="L1544" s="53">
        <v>0.70637077755328181</v>
      </c>
      <c r="M1544" s="72">
        <f t="shared" si="29"/>
        <v>480</v>
      </c>
      <c r="N1544" s="54"/>
    </row>
    <row r="1545" spans="3:14" x14ac:dyDescent="0.3">
      <c r="C1545" s="50"/>
      <c r="L1545" s="53">
        <v>0.61606393255378278</v>
      </c>
      <c r="M1545" s="72">
        <f t="shared" si="29"/>
        <v>480</v>
      </c>
      <c r="N1545" s="54"/>
    </row>
    <row r="1546" spans="3:14" x14ac:dyDescent="0.3">
      <c r="C1546" s="50"/>
      <c r="L1546" s="53">
        <v>0.6319979513740881</v>
      </c>
      <c r="M1546" s="72">
        <f t="shared" si="29"/>
        <v>480</v>
      </c>
      <c r="N1546" s="54"/>
    </row>
    <row r="1547" spans="3:14" x14ac:dyDescent="0.3">
      <c r="C1547" s="50"/>
      <c r="L1547" s="53">
        <v>0.76004159918066139</v>
      </c>
      <c r="M1547" s="72">
        <f t="shared" si="29"/>
        <v>1000</v>
      </c>
      <c r="N1547" s="54"/>
    </row>
    <row r="1548" spans="3:14" x14ac:dyDescent="0.3">
      <c r="C1548" s="50"/>
      <c r="L1548" s="53">
        <v>0.2495134809341879</v>
      </c>
      <c r="M1548" s="72">
        <f t="shared" si="29"/>
        <v>-540</v>
      </c>
      <c r="N1548" s="54"/>
    </row>
    <row r="1549" spans="3:14" x14ac:dyDescent="0.3">
      <c r="C1549" s="50"/>
      <c r="L1549" s="53">
        <v>0.45953279258035551</v>
      </c>
      <c r="M1549" s="72">
        <f t="shared" si="29"/>
        <v>-540</v>
      </c>
      <c r="N1549" s="54"/>
    </row>
    <row r="1550" spans="3:14" x14ac:dyDescent="0.3">
      <c r="C1550" s="50"/>
      <c r="L1550" s="53">
        <v>0.15619182561573697</v>
      </c>
      <c r="M1550" s="72">
        <f t="shared" si="29"/>
        <v>-1040</v>
      </c>
      <c r="N1550" s="54"/>
    </row>
    <row r="1551" spans="3:14" x14ac:dyDescent="0.3">
      <c r="C1551" s="50"/>
      <c r="L1551" s="53">
        <v>0.11716716759242973</v>
      </c>
      <c r="M1551" s="72">
        <f t="shared" si="29"/>
        <v>-1040</v>
      </c>
      <c r="N1551" s="54"/>
    </row>
    <row r="1552" spans="3:14" x14ac:dyDescent="0.3">
      <c r="C1552" s="50"/>
      <c r="L1552" s="53">
        <v>0.48151287167709234</v>
      </c>
      <c r="M1552" s="72">
        <f t="shared" si="29"/>
        <v>-540</v>
      </c>
      <c r="N1552" s="54"/>
    </row>
    <row r="1553" spans="3:14" x14ac:dyDescent="0.3">
      <c r="C1553" s="50"/>
      <c r="L1553" s="53">
        <v>0.26861939788750566</v>
      </c>
      <c r="M1553" s="72">
        <f t="shared" si="29"/>
        <v>-540</v>
      </c>
      <c r="N1553" s="54"/>
    </row>
    <row r="1554" spans="3:14" x14ac:dyDescent="0.3">
      <c r="C1554" s="50"/>
      <c r="L1554" s="53">
        <v>0.29853658357200519</v>
      </c>
      <c r="M1554" s="72">
        <f t="shared" si="29"/>
        <v>-540</v>
      </c>
      <c r="N1554" s="54"/>
    </row>
    <row r="1555" spans="3:14" x14ac:dyDescent="0.3">
      <c r="C1555" s="50"/>
      <c r="L1555" s="53">
        <v>0.69552935392376558</v>
      </c>
      <c r="M1555" s="72">
        <f t="shared" si="29"/>
        <v>480</v>
      </c>
      <c r="N1555" s="54"/>
    </row>
    <row r="1556" spans="3:14" x14ac:dyDescent="0.3">
      <c r="C1556" s="50"/>
      <c r="L1556" s="53">
        <v>0.46255921856679638</v>
      </c>
      <c r="M1556" s="72">
        <f t="shared" si="29"/>
        <v>-540</v>
      </c>
      <c r="N1556" s="54"/>
    </row>
    <row r="1557" spans="3:14" x14ac:dyDescent="0.3">
      <c r="C1557" s="50"/>
      <c r="L1557" s="53">
        <v>0.43087292882477068</v>
      </c>
      <c r="M1557" s="72">
        <f t="shared" si="29"/>
        <v>-540</v>
      </c>
      <c r="N1557" s="54"/>
    </row>
    <row r="1558" spans="3:14" x14ac:dyDescent="0.3">
      <c r="C1558" s="50"/>
      <c r="L1558" s="53">
        <v>0.75291359214232434</v>
      </c>
      <c r="M1558" s="72">
        <f t="shared" si="29"/>
        <v>1000</v>
      </c>
      <c r="N1558" s="54"/>
    </row>
    <row r="1559" spans="3:14" x14ac:dyDescent="0.3">
      <c r="C1559" s="50"/>
      <c r="L1559" s="53">
        <v>0.92169682437692313</v>
      </c>
      <c r="M1559" s="72">
        <f t="shared" si="29"/>
        <v>1000</v>
      </c>
      <c r="N1559" s="54"/>
    </row>
    <row r="1560" spans="3:14" x14ac:dyDescent="0.3">
      <c r="C1560" s="50"/>
      <c r="L1560" s="53">
        <v>0.66560625573530463</v>
      </c>
      <c r="M1560" s="72">
        <f t="shared" si="29"/>
        <v>480</v>
      </c>
      <c r="N1560" s="54"/>
    </row>
    <row r="1561" spans="3:14" x14ac:dyDescent="0.3">
      <c r="C1561" s="50"/>
      <c r="L1561" s="53">
        <v>0.50393233590347009</v>
      </c>
      <c r="M1561" s="72">
        <f t="shared" si="29"/>
        <v>-540</v>
      </c>
      <c r="N1561" s="54"/>
    </row>
    <row r="1562" spans="3:14" x14ac:dyDescent="0.3">
      <c r="C1562" s="50"/>
      <c r="L1562" s="53">
        <v>0.34061351928092753</v>
      </c>
      <c r="M1562" s="72">
        <f t="shared" si="29"/>
        <v>-540</v>
      </c>
      <c r="N1562" s="54"/>
    </row>
    <row r="1563" spans="3:14" x14ac:dyDescent="0.3">
      <c r="C1563" s="50"/>
      <c r="L1563" s="53">
        <v>0.33432596521341018</v>
      </c>
      <c r="M1563" s="72">
        <f t="shared" si="29"/>
        <v>-540</v>
      </c>
      <c r="N1563" s="54"/>
    </row>
    <row r="1564" spans="3:14" x14ac:dyDescent="0.3">
      <c r="C1564" s="50"/>
      <c r="L1564" s="53">
        <v>0.13099612596669219</v>
      </c>
      <c r="M1564" s="72">
        <f t="shared" si="29"/>
        <v>-1040</v>
      </c>
      <c r="N1564" s="54"/>
    </row>
    <row r="1565" spans="3:14" x14ac:dyDescent="0.3">
      <c r="C1565" s="50"/>
      <c r="L1565" s="53">
        <v>0.47613865499042463</v>
      </c>
      <c r="M1565" s="72">
        <f t="shared" si="29"/>
        <v>-540</v>
      </c>
      <c r="N1565" s="54"/>
    </row>
    <row r="1566" spans="3:14" x14ac:dyDescent="0.3">
      <c r="C1566" s="50"/>
      <c r="L1566" s="53">
        <v>0.73884431420749341</v>
      </c>
      <c r="M1566" s="72">
        <f t="shared" si="29"/>
        <v>480</v>
      </c>
      <c r="N1566" s="54"/>
    </row>
    <row r="1567" spans="3:14" x14ac:dyDescent="0.3">
      <c r="C1567" s="50"/>
      <c r="L1567" s="53">
        <v>0.50373556332582281</v>
      </c>
      <c r="M1567" s="72">
        <f t="shared" si="29"/>
        <v>-540</v>
      </c>
      <c r="N1567" s="54"/>
    </row>
    <row r="1568" spans="3:14" x14ac:dyDescent="0.3">
      <c r="C1568" s="50"/>
      <c r="L1568" s="53">
        <v>0.47846804852228608</v>
      </c>
      <c r="M1568" s="72">
        <f t="shared" si="29"/>
        <v>-540</v>
      </c>
      <c r="N1568" s="54"/>
    </row>
    <row r="1569" spans="3:14" x14ac:dyDescent="0.3">
      <c r="C1569" s="50"/>
      <c r="L1569" s="53">
        <v>0.43748210694919143</v>
      </c>
      <c r="M1569" s="72">
        <f t="shared" si="29"/>
        <v>-540</v>
      </c>
      <c r="N1569" s="54"/>
    </row>
    <row r="1570" spans="3:14" x14ac:dyDescent="0.3">
      <c r="C1570" s="50"/>
      <c r="L1570" s="53">
        <v>0.94709989591912591</v>
      </c>
      <c r="M1570" s="72">
        <f t="shared" si="29"/>
        <v>1000</v>
      </c>
      <c r="N1570" s="54"/>
    </row>
    <row r="1571" spans="3:14" x14ac:dyDescent="0.3">
      <c r="C1571" s="50"/>
      <c r="L1571" s="53">
        <v>2.7257179865827208E-2</v>
      </c>
      <c r="M1571" s="72">
        <f t="shared" si="29"/>
        <v>-1040</v>
      </c>
      <c r="N1571" s="54"/>
    </row>
    <row r="1572" spans="3:14" x14ac:dyDescent="0.3">
      <c r="C1572" s="50"/>
      <c r="L1572" s="53">
        <v>0.28382206540459431</v>
      </c>
      <c r="M1572" s="72">
        <f t="shared" si="29"/>
        <v>-540</v>
      </c>
      <c r="N1572" s="54"/>
    </row>
    <row r="1573" spans="3:14" x14ac:dyDescent="0.3">
      <c r="C1573" s="50"/>
      <c r="L1573" s="53">
        <v>0.45204252171011527</v>
      </c>
      <c r="M1573" s="72">
        <f t="shared" si="29"/>
        <v>-540</v>
      </c>
      <c r="N1573" s="54"/>
    </row>
    <row r="1574" spans="3:14" x14ac:dyDescent="0.3">
      <c r="C1574" s="50"/>
      <c r="L1574" s="53">
        <v>0.52375782205919585</v>
      </c>
      <c r="M1574" s="72">
        <f t="shared" si="29"/>
        <v>480</v>
      </c>
      <c r="N1574" s="54"/>
    </row>
    <row r="1575" spans="3:14" x14ac:dyDescent="0.3">
      <c r="C1575" s="50"/>
      <c r="L1575" s="53">
        <v>0.40818929104052071</v>
      </c>
      <c r="M1575" s="72">
        <f t="shared" si="29"/>
        <v>-540</v>
      </c>
      <c r="N1575" s="54"/>
    </row>
    <row r="1576" spans="3:14" x14ac:dyDescent="0.3">
      <c r="C1576" s="50"/>
      <c r="L1576" s="53">
        <v>0.164249878279494</v>
      </c>
      <c r="M1576" s="72">
        <f t="shared" si="29"/>
        <v>-1040</v>
      </c>
      <c r="N1576" s="54"/>
    </row>
    <row r="1577" spans="3:14" x14ac:dyDescent="0.3">
      <c r="C1577" s="50"/>
      <c r="L1577" s="53">
        <v>0.95128316397502044</v>
      </c>
      <c r="M1577" s="72">
        <f t="shared" si="29"/>
        <v>1000</v>
      </c>
      <c r="N1577" s="54"/>
    </row>
    <row r="1578" spans="3:14" x14ac:dyDescent="0.3">
      <c r="C1578" s="50"/>
      <c r="L1578" s="53">
        <v>0.94824877001028218</v>
      </c>
      <c r="M1578" s="72">
        <f t="shared" si="29"/>
        <v>1000</v>
      </c>
      <c r="N1578" s="54"/>
    </row>
    <row r="1579" spans="3:14" x14ac:dyDescent="0.3">
      <c r="C1579" s="50"/>
      <c r="L1579" s="53">
        <v>0.13437000354108097</v>
      </c>
      <c r="M1579" s="72">
        <f t="shared" si="29"/>
        <v>-1040</v>
      </c>
      <c r="N1579" s="54"/>
    </row>
    <row r="1580" spans="3:14" x14ac:dyDescent="0.3">
      <c r="C1580" s="50"/>
      <c r="L1580" s="53">
        <v>0.87179230731970969</v>
      </c>
      <c r="M1580" s="72">
        <f t="shared" si="29"/>
        <v>1000</v>
      </c>
      <c r="N1580" s="54"/>
    </row>
    <row r="1581" spans="3:14" x14ac:dyDescent="0.3">
      <c r="C1581" s="50"/>
      <c r="L1581" s="53">
        <v>0.35923206537604169</v>
      </c>
      <c r="M1581" s="72">
        <f t="shared" si="29"/>
        <v>-540</v>
      </c>
      <c r="N1581" s="54"/>
    </row>
    <row r="1582" spans="3:14" x14ac:dyDescent="0.3">
      <c r="C1582" s="50"/>
      <c r="L1582" s="53">
        <v>4.9518019662109225E-4</v>
      </c>
      <c r="M1582" s="72">
        <f t="shared" si="29"/>
        <v>-1040</v>
      </c>
      <c r="N1582" s="54"/>
    </row>
    <row r="1583" spans="3:14" x14ac:dyDescent="0.3">
      <c r="C1583" s="50"/>
      <c r="L1583" s="53">
        <v>0.15244924894088463</v>
      </c>
      <c r="M1583" s="72">
        <f t="shared" si="29"/>
        <v>-1040</v>
      </c>
      <c r="N1583" s="54"/>
    </row>
    <row r="1584" spans="3:14" x14ac:dyDescent="0.3">
      <c r="C1584" s="50"/>
      <c r="L1584" s="53">
        <v>0.5372794542555398</v>
      </c>
      <c r="M1584" s="72">
        <f t="shared" si="29"/>
        <v>480</v>
      </c>
      <c r="N1584" s="54"/>
    </row>
    <row r="1585" spans="3:14" x14ac:dyDescent="0.3">
      <c r="C1585" s="50"/>
      <c r="L1585" s="53">
        <v>0.91777291755309121</v>
      </c>
      <c r="M1585" s="72">
        <f t="shared" si="29"/>
        <v>1000</v>
      </c>
      <c r="N1585" s="54"/>
    </row>
    <row r="1586" spans="3:14" x14ac:dyDescent="0.3">
      <c r="C1586" s="50"/>
      <c r="L1586" s="53">
        <v>0.32286008611358041</v>
      </c>
      <c r="M1586" s="72">
        <f t="shared" si="29"/>
        <v>-540</v>
      </c>
      <c r="N1586" s="54"/>
    </row>
    <row r="1587" spans="3:14" x14ac:dyDescent="0.3">
      <c r="C1587" s="50"/>
      <c r="L1587" s="53">
        <v>4.2548079048969845E-2</v>
      </c>
      <c r="M1587" s="72">
        <f t="shared" si="29"/>
        <v>-1040</v>
      </c>
      <c r="N1587" s="54"/>
    </row>
    <row r="1588" spans="3:14" x14ac:dyDescent="0.3">
      <c r="C1588" s="50"/>
      <c r="L1588" s="53">
        <v>0.35430973165274504</v>
      </c>
      <c r="M1588" s="72">
        <f t="shared" si="29"/>
        <v>-540</v>
      </c>
      <c r="N1588" s="54"/>
    </row>
    <row r="1589" spans="3:14" x14ac:dyDescent="0.3">
      <c r="C1589" s="50"/>
      <c r="L1589" s="53">
        <v>0.65771929025582976</v>
      </c>
      <c r="M1589" s="72">
        <f t="shared" si="29"/>
        <v>480</v>
      </c>
      <c r="N1589" s="54"/>
    </row>
    <row r="1590" spans="3:14" x14ac:dyDescent="0.3">
      <c r="C1590" s="50"/>
      <c r="L1590" s="53">
        <v>0.80752576091313222</v>
      </c>
      <c r="M1590" s="72">
        <f t="shared" si="29"/>
        <v>1000</v>
      </c>
      <c r="N1590" s="54"/>
    </row>
    <row r="1591" spans="3:14" x14ac:dyDescent="0.3">
      <c r="C1591" s="50"/>
      <c r="L1591" s="53">
        <v>0.94932203306948482</v>
      </c>
      <c r="M1591" s="72">
        <f t="shared" si="29"/>
        <v>1000</v>
      </c>
      <c r="N1591" s="54"/>
    </row>
    <row r="1592" spans="3:14" x14ac:dyDescent="0.3">
      <c r="C1592" s="50"/>
      <c r="L1592" s="53">
        <v>0.3409171805965765</v>
      </c>
      <c r="M1592" s="72">
        <f t="shared" si="29"/>
        <v>-540</v>
      </c>
      <c r="N1592" s="54"/>
    </row>
    <row r="1593" spans="3:14" x14ac:dyDescent="0.3">
      <c r="C1593" s="50"/>
      <c r="L1593" s="53">
        <v>0.21449617205114324</v>
      </c>
      <c r="M1593" s="72">
        <f t="shared" si="29"/>
        <v>-1040</v>
      </c>
      <c r="N1593" s="54"/>
    </row>
    <row r="1594" spans="3:14" x14ac:dyDescent="0.3">
      <c r="C1594" s="50"/>
      <c r="L1594" s="53">
        <v>0.55073795797488423</v>
      </c>
      <c r="M1594" s="72">
        <f t="shared" si="29"/>
        <v>480</v>
      </c>
      <c r="N1594" s="54"/>
    </row>
    <row r="1595" spans="3:14" x14ac:dyDescent="0.3">
      <c r="C1595" s="50"/>
      <c r="L1595" s="53">
        <v>0.70874470184916327</v>
      </c>
      <c r="M1595" s="72">
        <f t="shared" si="29"/>
        <v>480</v>
      </c>
      <c r="N1595" s="54"/>
    </row>
    <row r="1596" spans="3:14" x14ac:dyDescent="0.3">
      <c r="C1596" s="50"/>
      <c r="L1596" s="53">
        <v>0.22365688777552795</v>
      </c>
      <c r="M1596" s="72">
        <f t="shared" si="29"/>
        <v>-1040</v>
      </c>
      <c r="N1596" s="54"/>
    </row>
    <row r="1597" spans="3:14" x14ac:dyDescent="0.3">
      <c r="C1597" s="50"/>
      <c r="L1597" s="53">
        <v>0.18618567381550932</v>
      </c>
      <c r="M1597" s="72">
        <f t="shared" si="29"/>
        <v>-1040</v>
      </c>
      <c r="N1597" s="54"/>
    </row>
    <row r="1598" spans="3:14" x14ac:dyDescent="0.3">
      <c r="C1598" s="50"/>
      <c r="L1598" s="53">
        <v>0.87199052424439516</v>
      </c>
      <c r="M1598" s="72">
        <f t="shared" si="29"/>
        <v>1000</v>
      </c>
      <c r="N1598" s="54"/>
    </row>
    <row r="1599" spans="3:14" x14ac:dyDescent="0.3">
      <c r="C1599" s="50"/>
      <c r="L1599" s="53">
        <v>0.81505668558694133</v>
      </c>
      <c r="M1599" s="72">
        <f t="shared" si="29"/>
        <v>1000</v>
      </c>
      <c r="N1599" s="54"/>
    </row>
    <row r="1600" spans="3:14" x14ac:dyDescent="0.3">
      <c r="C1600" s="50"/>
      <c r="L1600" s="53">
        <v>0.82394196207518666</v>
      </c>
      <c r="M1600" s="72">
        <f t="shared" si="29"/>
        <v>1000</v>
      </c>
      <c r="N1600" s="54"/>
    </row>
    <row r="1601" spans="3:14" x14ac:dyDescent="0.3">
      <c r="C1601" s="50"/>
      <c r="L1601" s="53">
        <v>0.77977646063430706</v>
      </c>
      <c r="M1601" s="72">
        <f t="shared" si="29"/>
        <v>1000</v>
      </c>
      <c r="N1601" s="54"/>
    </row>
    <row r="1602" spans="3:14" x14ac:dyDescent="0.3">
      <c r="C1602" s="50"/>
      <c r="L1602" s="53">
        <v>0.6973147237196422</v>
      </c>
      <c r="M1602" s="72">
        <f t="shared" si="29"/>
        <v>480</v>
      </c>
      <c r="N1602" s="54"/>
    </row>
    <row r="1603" spans="3:14" x14ac:dyDescent="0.3">
      <c r="C1603" s="50"/>
      <c r="L1603" s="53">
        <v>0.71127681853180214</v>
      </c>
      <c r="M1603" s="72">
        <f t="shared" ref="M1603:M1666" si="30">IF(L1603&gt;$D$19,$E$18,IF(L1603&gt;$D$20,$E$19,IF(L1603&gt;$D$21,$E$20,$E$21)))</f>
        <v>480</v>
      </c>
      <c r="N1603" s="54"/>
    </row>
    <row r="1604" spans="3:14" x14ac:dyDescent="0.3">
      <c r="C1604" s="50"/>
      <c r="L1604" s="53">
        <v>0.54351458270650876</v>
      </c>
      <c r="M1604" s="72">
        <f t="shared" si="30"/>
        <v>480</v>
      </c>
      <c r="N1604" s="54"/>
    </row>
    <row r="1605" spans="3:14" x14ac:dyDescent="0.3">
      <c r="C1605" s="50"/>
      <c r="L1605" s="53">
        <v>0.13657206709857805</v>
      </c>
      <c r="M1605" s="72">
        <f t="shared" si="30"/>
        <v>-1040</v>
      </c>
      <c r="N1605" s="54"/>
    </row>
    <row r="1606" spans="3:14" x14ac:dyDescent="0.3">
      <c r="C1606" s="50"/>
      <c r="L1606" s="53">
        <v>0.17299503756576484</v>
      </c>
      <c r="M1606" s="72">
        <f t="shared" si="30"/>
        <v>-1040</v>
      </c>
      <c r="N1606" s="54"/>
    </row>
    <row r="1607" spans="3:14" x14ac:dyDescent="0.3">
      <c r="C1607" s="50"/>
      <c r="L1607" s="53">
        <v>0.25673918390377559</v>
      </c>
      <c r="M1607" s="72">
        <f t="shared" si="30"/>
        <v>-540</v>
      </c>
      <c r="N1607" s="54"/>
    </row>
    <row r="1608" spans="3:14" x14ac:dyDescent="0.3">
      <c r="C1608" s="50"/>
      <c r="L1608" s="53">
        <v>0.57842950874934185</v>
      </c>
      <c r="M1608" s="72">
        <f t="shared" si="30"/>
        <v>480</v>
      </c>
      <c r="N1608" s="54"/>
    </row>
    <row r="1609" spans="3:14" x14ac:dyDescent="0.3">
      <c r="C1609" s="50"/>
      <c r="L1609" s="53">
        <v>0.49984837455178033</v>
      </c>
      <c r="M1609" s="72">
        <f t="shared" si="30"/>
        <v>-540</v>
      </c>
      <c r="N1609" s="54"/>
    </row>
    <row r="1610" spans="3:14" x14ac:dyDescent="0.3">
      <c r="C1610" s="50"/>
      <c r="L1610" s="53">
        <v>0.88584761759565689</v>
      </c>
      <c r="M1610" s="72">
        <f t="shared" si="30"/>
        <v>1000</v>
      </c>
      <c r="N1610" s="54"/>
    </row>
    <row r="1611" spans="3:14" x14ac:dyDescent="0.3">
      <c r="C1611" s="50"/>
      <c r="L1611" s="53">
        <v>0.46931806013535315</v>
      </c>
      <c r="M1611" s="72">
        <f t="shared" si="30"/>
        <v>-540</v>
      </c>
      <c r="N1611" s="54"/>
    </row>
    <row r="1612" spans="3:14" x14ac:dyDescent="0.3">
      <c r="C1612" s="50"/>
      <c r="L1612" s="53">
        <v>0.44206041944749686</v>
      </c>
      <c r="M1612" s="72">
        <f t="shared" si="30"/>
        <v>-540</v>
      </c>
      <c r="N1612" s="54"/>
    </row>
    <row r="1613" spans="3:14" x14ac:dyDescent="0.3">
      <c r="C1613" s="50"/>
      <c r="L1613" s="53">
        <v>0.61021244169303468</v>
      </c>
      <c r="M1613" s="72">
        <f t="shared" si="30"/>
        <v>480</v>
      </c>
      <c r="N1613" s="54"/>
    </row>
    <row r="1614" spans="3:14" x14ac:dyDescent="0.3">
      <c r="C1614" s="50"/>
      <c r="L1614" s="53">
        <v>0.21582926181112894</v>
      </c>
      <c r="M1614" s="72">
        <f t="shared" si="30"/>
        <v>-1040</v>
      </c>
      <c r="N1614" s="54"/>
    </row>
    <row r="1615" spans="3:14" x14ac:dyDescent="0.3">
      <c r="C1615" s="50"/>
      <c r="L1615" s="53">
        <v>0.95759786375557654</v>
      </c>
      <c r="M1615" s="72">
        <f t="shared" si="30"/>
        <v>1000</v>
      </c>
      <c r="N1615" s="54"/>
    </row>
    <row r="1616" spans="3:14" x14ac:dyDescent="0.3">
      <c r="C1616" s="50"/>
      <c r="L1616" s="53">
        <v>0.54765254599522584</v>
      </c>
      <c r="M1616" s="72">
        <f t="shared" si="30"/>
        <v>480</v>
      </c>
      <c r="N1616" s="54"/>
    </row>
    <row r="1617" spans="3:14" x14ac:dyDescent="0.3">
      <c r="C1617" s="50"/>
      <c r="L1617" s="53">
        <v>0.5539069906756986</v>
      </c>
      <c r="M1617" s="72">
        <f t="shared" si="30"/>
        <v>480</v>
      </c>
      <c r="N1617" s="54"/>
    </row>
    <row r="1618" spans="3:14" x14ac:dyDescent="0.3">
      <c r="C1618" s="50"/>
      <c r="L1618" s="53">
        <v>0.34018306883312865</v>
      </c>
      <c r="M1618" s="72">
        <f t="shared" si="30"/>
        <v>-540</v>
      </c>
      <c r="N1618" s="54"/>
    </row>
    <row r="1619" spans="3:14" x14ac:dyDescent="0.3">
      <c r="C1619" s="50"/>
      <c r="L1619" s="53">
        <v>0.4004750310098677</v>
      </c>
      <c r="M1619" s="72">
        <f t="shared" si="30"/>
        <v>-540</v>
      </c>
      <c r="N1619" s="54"/>
    </row>
    <row r="1620" spans="3:14" x14ac:dyDescent="0.3">
      <c r="C1620" s="50"/>
      <c r="L1620" s="53">
        <v>0.78696723237412869</v>
      </c>
      <c r="M1620" s="72">
        <f t="shared" si="30"/>
        <v>1000</v>
      </c>
      <c r="N1620" s="54"/>
    </row>
    <row r="1621" spans="3:14" x14ac:dyDescent="0.3">
      <c r="C1621" s="50"/>
      <c r="L1621" s="53">
        <v>0.44592861562875374</v>
      </c>
      <c r="M1621" s="72">
        <f t="shared" si="30"/>
        <v>-540</v>
      </c>
      <c r="N1621" s="54"/>
    </row>
    <row r="1622" spans="3:14" x14ac:dyDescent="0.3">
      <c r="C1622" s="50"/>
      <c r="L1622" s="53">
        <v>0.94199605109351747</v>
      </c>
      <c r="M1622" s="72">
        <f t="shared" si="30"/>
        <v>1000</v>
      </c>
      <c r="N1622" s="54"/>
    </row>
    <row r="1623" spans="3:14" x14ac:dyDescent="0.3">
      <c r="C1623" s="50"/>
      <c r="L1623" s="53">
        <v>0.70089061456675894</v>
      </c>
      <c r="M1623" s="72">
        <f t="shared" si="30"/>
        <v>480</v>
      </c>
      <c r="N1623" s="54"/>
    </row>
    <row r="1624" spans="3:14" x14ac:dyDescent="0.3">
      <c r="C1624" s="50"/>
      <c r="L1624" s="53">
        <v>0.54263855976475284</v>
      </c>
      <c r="M1624" s="72">
        <f t="shared" si="30"/>
        <v>480</v>
      </c>
      <c r="N1624" s="54"/>
    </row>
    <row r="1625" spans="3:14" x14ac:dyDescent="0.3">
      <c r="C1625" s="50"/>
      <c r="L1625" s="53">
        <v>0.9704817074272134</v>
      </c>
      <c r="M1625" s="72">
        <f t="shared" si="30"/>
        <v>1000</v>
      </c>
      <c r="N1625" s="54"/>
    </row>
    <row r="1626" spans="3:14" x14ac:dyDescent="0.3">
      <c r="C1626" s="50"/>
      <c r="L1626" s="53">
        <v>0.48185671242060413</v>
      </c>
      <c r="M1626" s="72">
        <f t="shared" si="30"/>
        <v>-540</v>
      </c>
      <c r="N1626" s="54"/>
    </row>
    <row r="1627" spans="3:14" x14ac:dyDescent="0.3">
      <c r="C1627" s="50"/>
      <c r="L1627" s="53">
        <v>0.67873271643954458</v>
      </c>
      <c r="M1627" s="72">
        <f t="shared" si="30"/>
        <v>480</v>
      </c>
      <c r="N1627" s="54"/>
    </row>
    <row r="1628" spans="3:14" x14ac:dyDescent="0.3">
      <c r="C1628" s="50"/>
      <c r="L1628" s="53">
        <v>0.62583894926218564</v>
      </c>
      <c r="M1628" s="72">
        <f t="shared" si="30"/>
        <v>480</v>
      </c>
      <c r="N1628" s="54"/>
    </row>
    <row r="1629" spans="3:14" x14ac:dyDescent="0.3">
      <c r="C1629" s="50"/>
      <c r="L1629" s="53">
        <v>0.1506178600990542</v>
      </c>
      <c r="M1629" s="72">
        <f t="shared" si="30"/>
        <v>-1040</v>
      </c>
      <c r="N1629" s="54"/>
    </row>
    <row r="1630" spans="3:14" x14ac:dyDescent="0.3">
      <c r="C1630" s="50"/>
      <c r="L1630" s="53">
        <v>0.60590199682194268</v>
      </c>
      <c r="M1630" s="72">
        <f t="shared" si="30"/>
        <v>480</v>
      </c>
      <c r="N1630" s="54"/>
    </row>
    <row r="1631" spans="3:14" x14ac:dyDescent="0.3">
      <c r="C1631" s="50"/>
      <c r="L1631" s="53">
        <v>0.95440039785778852</v>
      </c>
      <c r="M1631" s="72">
        <f t="shared" si="30"/>
        <v>1000</v>
      </c>
      <c r="N1631" s="54"/>
    </row>
    <row r="1632" spans="3:14" x14ac:dyDescent="0.3">
      <c r="C1632" s="50"/>
      <c r="L1632" s="53">
        <v>0.88236207672124056</v>
      </c>
      <c r="M1632" s="72">
        <f t="shared" si="30"/>
        <v>1000</v>
      </c>
      <c r="N1632" s="54"/>
    </row>
    <row r="1633" spans="3:14" x14ac:dyDescent="0.3">
      <c r="C1633" s="50"/>
      <c r="L1633" s="53">
        <v>0.16580289483058197</v>
      </c>
      <c r="M1633" s="72">
        <f t="shared" si="30"/>
        <v>-1040</v>
      </c>
      <c r="N1633" s="54"/>
    </row>
    <row r="1634" spans="3:14" x14ac:dyDescent="0.3">
      <c r="C1634" s="50"/>
      <c r="L1634" s="53">
        <v>0.24061873976802772</v>
      </c>
      <c r="M1634" s="72">
        <f t="shared" si="30"/>
        <v>-540</v>
      </c>
      <c r="N1634" s="54"/>
    </row>
    <row r="1635" spans="3:14" x14ac:dyDescent="0.3">
      <c r="C1635" s="50"/>
      <c r="L1635" s="53">
        <v>8.1430163713534065E-2</v>
      </c>
      <c r="M1635" s="72">
        <f t="shared" si="30"/>
        <v>-1040</v>
      </c>
      <c r="N1635" s="54"/>
    </row>
    <row r="1636" spans="3:14" x14ac:dyDescent="0.3">
      <c r="C1636" s="50"/>
      <c r="L1636" s="53">
        <v>0.56907520808941503</v>
      </c>
      <c r="M1636" s="72">
        <f t="shared" si="30"/>
        <v>480</v>
      </c>
      <c r="N1636" s="54"/>
    </row>
    <row r="1637" spans="3:14" x14ac:dyDescent="0.3">
      <c r="C1637" s="50"/>
      <c r="L1637" s="53">
        <v>0.96122757504700418</v>
      </c>
      <c r="M1637" s="72">
        <f t="shared" si="30"/>
        <v>1000</v>
      </c>
      <c r="N1637" s="54"/>
    </row>
    <row r="1638" spans="3:14" x14ac:dyDescent="0.3">
      <c r="C1638" s="50"/>
      <c r="L1638" s="53">
        <v>0.71098967257107404</v>
      </c>
      <c r="M1638" s="72">
        <f t="shared" si="30"/>
        <v>480</v>
      </c>
      <c r="N1638" s="54"/>
    </row>
    <row r="1639" spans="3:14" x14ac:dyDescent="0.3">
      <c r="C1639" s="50"/>
      <c r="L1639" s="53">
        <v>0.69213469653638005</v>
      </c>
      <c r="M1639" s="72">
        <f t="shared" si="30"/>
        <v>480</v>
      </c>
      <c r="N1639" s="54"/>
    </row>
    <row r="1640" spans="3:14" x14ac:dyDescent="0.3">
      <c r="C1640" s="50"/>
      <c r="L1640" s="53">
        <v>0.92164323552579008</v>
      </c>
      <c r="M1640" s="72">
        <f t="shared" si="30"/>
        <v>1000</v>
      </c>
      <c r="N1640" s="54"/>
    </row>
    <row r="1641" spans="3:14" x14ac:dyDescent="0.3">
      <c r="C1641" s="50"/>
      <c r="L1641" s="53">
        <v>0.76873256653361477</v>
      </c>
      <c r="M1641" s="72">
        <f t="shared" si="30"/>
        <v>1000</v>
      </c>
      <c r="N1641" s="54"/>
    </row>
    <row r="1642" spans="3:14" x14ac:dyDescent="0.3">
      <c r="C1642" s="50"/>
      <c r="L1642" s="53">
        <v>0.46017985998726352</v>
      </c>
      <c r="M1642" s="72">
        <f t="shared" si="30"/>
        <v>-540</v>
      </c>
      <c r="N1642" s="54"/>
    </row>
    <row r="1643" spans="3:14" x14ac:dyDescent="0.3">
      <c r="C1643" s="50"/>
      <c r="L1643" s="53">
        <v>0.17796575153286187</v>
      </c>
      <c r="M1643" s="72">
        <f t="shared" si="30"/>
        <v>-1040</v>
      </c>
      <c r="N1643" s="54"/>
    </row>
    <row r="1644" spans="3:14" x14ac:dyDescent="0.3">
      <c r="C1644" s="50"/>
      <c r="L1644" s="53">
        <v>0.81171412324170855</v>
      </c>
      <c r="M1644" s="72">
        <f t="shared" si="30"/>
        <v>1000</v>
      </c>
      <c r="N1644" s="54"/>
    </row>
    <row r="1645" spans="3:14" x14ac:dyDescent="0.3">
      <c r="C1645" s="50"/>
      <c r="L1645" s="53">
        <v>0.53074863796135707</v>
      </c>
      <c r="M1645" s="72">
        <f t="shared" si="30"/>
        <v>480</v>
      </c>
      <c r="N1645" s="54"/>
    </row>
    <row r="1646" spans="3:14" x14ac:dyDescent="0.3">
      <c r="C1646" s="50"/>
      <c r="L1646" s="53">
        <v>0.79917611790795584</v>
      </c>
      <c r="M1646" s="72">
        <f t="shared" si="30"/>
        <v>1000</v>
      </c>
      <c r="N1646" s="54"/>
    </row>
    <row r="1647" spans="3:14" x14ac:dyDescent="0.3">
      <c r="C1647" s="50"/>
      <c r="L1647" s="53">
        <v>0.57956686688030223</v>
      </c>
      <c r="M1647" s="72">
        <f t="shared" si="30"/>
        <v>480</v>
      </c>
      <c r="N1647" s="54"/>
    </row>
    <row r="1648" spans="3:14" x14ac:dyDescent="0.3">
      <c r="C1648" s="50"/>
      <c r="L1648" s="53">
        <v>0.8798319040164807</v>
      </c>
      <c r="M1648" s="72">
        <f t="shared" si="30"/>
        <v>1000</v>
      </c>
      <c r="N1648" s="54"/>
    </row>
    <row r="1649" spans="3:14" x14ac:dyDescent="0.3">
      <c r="C1649" s="50"/>
      <c r="L1649" s="53">
        <v>0.19619289795820571</v>
      </c>
      <c r="M1649" s="72">
        <f t="shared" si="30"/>
        <v>-1040</v>
      </c>
      <c r="N1649" s="54"/>
    </row>
    <row r="1650" spans="3:14" x14ac:dyDescent="0.3">
      <c r="C1650" s="50"/>
      <c r="L1650" s="53">
        <v>0.32448196492527492</v>
      </c>
      <c r="M1650" s="72">
        <f t="shared" si="30"/>
        <v>-540</v>
      </c>
      <c r="N1650" s="54"/>
    </row>
    <row r="1651" spans="3:14" x14ac:dyDescent="0.3">
      <c r="C1651" s="50"/>
      <c r="L1651" s="53">
        <v>0.95706828724417059</v>
      </c>
      <c r="M1651" s="72">
        <f t="shared" si="30"/>
        <v>1000</v>
      </c>
      <c r="N1651" s="54"/>
    </row>
    <row r="1652" spans="3:14" x14ac:dyDescent="0.3">
      <c r="C1652" s="50"/>
      <c r="L1652" s="53">
        <v>0.58375779671823558</v>
      </c>
      <c r="M1652" s="72">
        <f t="shared" si="30"/>
        <v>480</v>
      </c>
      <c r="N1652" s="54"/>
    </row>
    <row r="1653" spans="3:14" x14ac:dyDescent="0.3">
      <c r="C1653" s="50"/>
      <c r="L1653" s="53">
        <v>0.80344182029618139</v>
      </c>
      <c r="M1653" s="72">
        <f t="shared" si="30"/>
        <v>1000</v>
      </c>
      <c r="N1653" s="54"/>
    </row>
    <row r="1654" spans="3:14" x14ac:dyDescent="0.3">
      <c r="C1654" s="50"/>
      <c r="L1654" s="53">
        <v>0.59781901396933457</v>
      </c>
      <c r="M1654" s="72">
        <f t="shared" si="30"/>
        <v>480</v>
      </c>
      <c r="N1654" s="54"/>
    </row>
    <row r="1655" spans="3:14" x14ac:dyDescent="0.3">
      <c r="C1655" s="50"/>
      <c r="L1655" s="53">
        <v>0.40619895294671693</v>
      </c>
      <c r="M1655" s="72">
        <f t="shared" si="30"/>
        <v>-540</v>
      </c>
      <c r="N1655" s="54"/>
    </row>
    <row r="1656" spans="3:14" x14ac:dyDescent="0.3">
      <c r="C1656" s="50"/>
      <c r="L1656" s="53">
        <v>0.18981542576889854</v>
      </c>
      <c r="M1656" s="72">
        <f t="shared" si="30"/>
        <v>-1040</v>
      </c>
      <c r="N1656" s="54"/>
    </row>
    <row r="1657" spans="3:14" x14ac:dyDescent="0.3">
      <c r="C1657" s="50"/>
      <c r="L1657" s="53">
        <v>0.94824412972737671</v>
      </c>
      <c r="M1657" s="72">
        <f t="shared" si="30"/>
        <v>1000</v>
      </c>
      <c r="N1657" s="54"/>
    </row>
    <row r="1658" spans="3:14" x14ac:dyDescent="0.3">
      <c r="C1658" s="50"/>
      <c r="L1658" s="53">
        <v>0.50526457424347049</v>
      </c>
      <c r="M1658" s="72">
        <f t="shared" si="30"/>
        <v>-540</v>
      </c>
      <c r="N1658" s="54"/>
    </row>
    <row r="1659" spans="3:14" x14ac:dyDescent="0.3">
      <c r="C1659" s="50"/>
      <c r="L1659" s="53">
        <v>0.51773956142070821</v>
      </c>
      <c r="M1659" s="72">
        <f t="shared" si="30"/>
        <v>-540</v>
      </c>
      <c r="N1659" s="54"/>
    </row>
    <row r="1660" spans="3:14" x14ac:dyDescent="0.3">
      <c r="C1660" s="50"/>
      <c r="L1660" s="53">
        <v>0.24119902864455789</v>
      </c>
      <c r="M1660" s="72">
        <f t="shared" si="30"/>
        <v>-540</v>
      </c>
      <c r="N1660" s="54"/>
    </row>
    <row r="1661" spans="3:14" x14ac:dyDescent="0.3">
      <c r="C1661" s="50"/>
      <c r="L1661" s="53">
        <v>0.97243166386948321</v>
      </c>
      <c r="M1661" s="72">
        <f t="shared" si="30"/>
        <v>1000</v>
      </c>
      <c r="N1661" s="54"/>
    </row>
    <row r="1662" spans="3:14" x14ac:dyDescent="0.3">
      <c r="C1662" s="50"/>
      <c r="L1662" s="53">
        <v>0.72418424174631968</v>
      </c>
      <c r="M1662" s="72">
        <f t="shared" si="30"/>
        <v>480</v>
      </c>
      <c r="N1662" s="54"/>
    </row>
    <row r="1663" spans="3:14" x14ac:dyDescent="0.3">
      <c r="C1663" s="50"/>
      <c r="L1663" s="53">
        <v>7.42612384817809E-3</v>
      </c>
      <c r="M1663" s="72">
        <f t="shared" si="30"/>
        <v>-1040</v>
      </c>
      <c r="N1663" s="54"/>
    </row>
    <row r="1664" spans="3:14" x14ac:dyDescent="0.3">
      <c r="C1664" s="50"/>
      <c r="L1664" s="53">
        <v>0.67519115718530931</v>
      </c>
      <c r="M1664" s="72">
        <f t="shared" si="30"/>
        <v>480</v>
      </c>
      <c r="N1664" s="54"/>
    </row>
    <row r="1665" spans="3:14" x14ac:dyDescent="0.3">
      <c r="C1665" s="50"/>
      <c r="L1665" s="53">
        <v>0.27097592785927271</v>
      </c>
      <c r="M1665" s="72">
        <f t="shared" si="30"/>
        <v>-540</v>
      </c>
      <c r="N1665" s="54"/>
    </row>
    <row r="1666" spans="3:14" x14ac:dyDescent="0.3">
      <c r="C1666" s="50"/>
      <c r="L1666" s="53">
        <v>0.37990332349419986</v>
      </c>
      <c r="M1666" s="72">
        <f t="shared" si="30"/>
        <v>-540</v>
      </c>
      <c r="N1666" s="54"/>
    </row>
    <row r="1667" spans="3:14" x14ac:dyDescent="0.3">
      <c r="C1667" s="50"/>
      <c r="L1667" s="53">
        <v>0.41787672905966478</v>
      </c>
      <c r="M1667" s="72">
        <f t="shared" ref="M1667:M1730" si="31">IF(L1667&gt;$D$19,$E$18,IF(L1667&gt;$D$20,$E$19,IF(L1667&gt;$D$21,$E$20,$E$21)))</f>
        <v>-540</v>
      </c>
      <c r="N1667" s="54"/>
    </row>
    <row r="1668" spans="3:14" x14ac:dyDescent="0.3">
      <c r="C1668" s="50"/>
      <c r="L1668" s="53">
        <v>0.82298420990770738</v>
      </c>
      <c r="M1668" s="72">
        <f t="shared" si="31"/>
        <v>1000</v>
      </c>
      <c r="N1668" s="54"/>
    </row>
    <row r="1669" spans="3:14" x14ac:dyDescent="0.3">
      <c r="C1669" s="50"/>
      <c r="L1669" s="53">
        <v>0.8628479974361265</v>
      </c>
      <c r="M1669" s="72">
        <f t="shared" si="31"/>
        <v>1000</v>
      </c>
      <c r="N1669" s="54"/>
    </row>
    <row r="1670" spans="3:14" x14ac:dyDescent="0.3">
      <c r="C1670" s="50"/>
      <c r="L1670" s="53">
        <v>0.75970484070535571</v>
      </c>
      <c r="M1670" s="72">
        <f t="shared" si="31"/>
        <v>1000</v>
      </c>
      <c r="N1670" s="54"/>
    </row>
    <row r="1671" spans="3:14" x14ac:dyDescent="0.3">
      <c r="C1671" s="50"/>
      <c r="L1671" s="53">
        <v>0.35435614814743488</v>
      </c>
      <c r="M1671" s="72">
        <f t="shared" si="31"/>
        <v>-540</v>
      </c>
      <c r="N1671" s="54"/>
    </row>
    <row r="1672" spans="3:14" x14ac:dyDescent="0.3">
      <c r="C1672" s="50"/>
      <c r="L1672" s="53">
        <v>0.74035865599550155</v>
      </c>
      <c r="M1672" s="72">
        <f t="shared" si="31"/>
        <v>480</v>
      </c>
      <c r="N1672" s="54"/>
    </row>
    <row r="1673" spans="3:14" x14ac:dyDescent="0.3">
      <c r="C1673" s="50"/>
      <c r="L1673" s="53">
        <v>5.6013852608418624E-3</v>
      </c>
      <c r="M1673" s="72">
        <f t="shared" si="31"/>
        <v>-1040</v>
      </c>
      <c r="N1673" s="54"/>
    </row>
    <row r="1674" spans="3:14" x14ac:dyDescent="0.3">
      <c r="C1674" s="50"/>
      <c r="L1674" s="53">
        <v>0.98237062420167287</v>
      </c>
      <c r="M1674" s="72">
        <f t="shared" si="31"/>
        <v>1000</v>
      </c>
      <c r="N1674" s="54"/>
    </row>
    <row r="1675" spans="3:14" x14ac:dyDescent="0.3">
      <c r="C1675" s="50"/>
      <c r="L1675" s="53">
        <v>3.1296245039680315E-4</v>
      </c>
      <c r="M1675" s="72">
        <f t="shared" si="31"/>
        <v>-1040</v>
      </c>
      <c r="N1675" s="54"/>
    </row>
    <row r="1676" spans="3:14" x14ac:dyDescent="0.3">
      <c r="C1676" s="50"/>
      <c r="L1676" s="53">
        <v>0.13792466451071639</v>
      </c>
      <c r="M1676" s="72">
        <f t="shared" si="31"/>
        <v>-1040</v>
      </c>
      <c r="N1676" s="54"/>
    </row>
    <row r="1677" spans="3:14" x14ac:dyDescent="0.3">
      <c r="C1677" s="50"/>
      <c r="L1677" s="53">
        <v>0.9466738778309477</v>
      </c>
      <c r="M1677" s="72">
        <f t="shared" si="31"/>
        <v>1000</v>
      </c>
      <c r="N1677" s="54"/>
    </row>
    <row r="1678" spans="3:14" x14ac:dyDescent="0.3">
      <c r="C1678" s="50"/>
      <c r="L1678" s="53">
        <v>0.33503302027215709</v>
      </c>
      <c r="M1678" s="72">
        <f t="shared" si="31"/>
        <v>-540</v>
      </c>
      <c r="N1678" s="54"/>
    </row>
    <row r="1679" spans="3:14" x14ac:dyDescent="0.3">
      <c r="C1679" s="50"/>
      <c r="L1679" s="53">
        <v>0.48793783352988562</v>
      </c>
      <c r="M1679" s="72">
        <f t="shared" si="31"/>
        <v>-540</v>
      </c>
      <c r="N1679" s="54"/>
    </row>
    <row r="1680" spans="3:14" x14ac:dyDescent="0.3">
      <c r="C1680" s="50"/>
      <c r="L1680" s="53">
        <v>0.74683434901330537</v>
      </c>
      <c r="M1680" s="72">
        <f t="shared" si="31"/>
        <v>1000</v>
      </c>
      <c r="N1680" s="54"/>
    </row>
    <row r="1681" spans="3:14" x14ac:dyDescent="0.3">
      <c r="C1681" s="50"/>
      <c r="L1681" s="53">
        <v>0.58922846576173471</v>
      </c>
      <c r="M1681" s="72">
        <f t="shared" si="31"/>
        <v>480</v>
      </c>
      <c r="N1681" s="54"/>
    </row>
    <row r="1682" spans="3:14" x14ac:dyDescent="0.3">
      <c r="C1682" s="50"/>
      <c r="L1682" s="53">
        <v>0.43161053789693005</v>
      </c>
      <c r="M1682" s="72">
        <f t="shared" si="31"/>
        <v>-540</v>
      </c>
      <c r="N1682" s="54"/>
    </row>
    <row r="1683" spans="3:14" x14ac:dyDescent="0.3">
      <c r="C1683" s="50"/>
      <c r="L1683" s="53">
        <v>0.64514647206860964</v>
      </c>
      <c r="M1683" s="72">
        <f t="shared" si="31"/>
        <v>480</v>
      </c>
      <c r="N1683" s="54"/>
    </row>
    <row r="1684" spans="3:14" x14ac:dyDescent="0.3">
      <c r="C1684" s="50"/>
      <c r="L1684" s="53">
        <v>1.9779193156099439E-2</v>
      </c>
      <c r="M1684" s="72">
        <f t="shared" si="31"/>
        <v>-1040</v>
      </c>
      <c r="N1684" s="54"/>
    </row>
    <row r="1685" spans="3:14" x14ac:dyDescent="0.3">
      <c r="C1685" s="50"/>
      <c r="L1685" s="53">
        <v>0.54325488387947174</v>
      </c>
      <c r="M1685" s="72">
        <f t="shared" si="31"/>
        <v>480</v>
      </c>
      <c r="N1685" s="54"/>
    </row>
    <row r="1686" spans="3:14" x14ac:dyDescent="0.3">
      <c r="C1686" s="50"/>
      <c r="L1686" s="53">
        <v>0.9957665248168831</v>
      </c>
      <c r="M1686" s="72">
        <f t="shared" si="31"/>
        <v>1000</v>
      </c>
      <c r="N1686" s="54"/>
    </row>
    <row r="1687" spans="3:14" x14ac:dyDescent="0.3">
      <c r="C1687" s="50"/>
      <c r="L1687" s="53">
        <v>0.64122036825702555</v>
      </c>
      <c r="M1687" s="72">
        <f t="shared" si="31"/>
        <v>480</v>
      </c>
      <c r="N1687" s="54"/>
    </row>
    <row r="1688" spans="3:14" x14ac:dyDescent="0.3">
      <c r="C1688" s="50"/>
      <c r="L1688" s="53">
        <v>0.60915308394590295</v>
      </c>
      <c r="M1688" s="72">
        <f t="shared" si="31"/>
        <v>480</v>
      </c>
      <c r="N1688" s="54"/>
    </row>
    <row r="1689" spans="3:14" x14ac:dyDescent="0.3">
      <c r="C1689" s="50"/>
      <c r="L1689" s="53">
        <v>0.28715439421146105</v>
      </c>
      <c r="M1689" s="72">
        <f t="shared" si="31"/>
        <v>-540</v>
      </c>
      <c r="N1689" s="54"/>
    </row>
    <row r="1690" spans="3:14" x14ac:dyDescent="0.3">
      <c r="C1690" s="50"/>
      <c r="L1690" s="53">
        <v>0.43638252975951031</v>
      </c>
      <c r="M1690" s="72">
        <f t="shared" si="31"/>
        <v>-540</v>
      </c>
      <c r="N1690" s="54"/>
    </row>
    <row r="1691" spans="3:14" x14ac:dyDescent="0.3">
      <c r="C1691" s="50"/>
      <c r="L1691" s="53">
        <v>0.18127674443164432</v>
      </c>
      <c r="M1691" s="72">
        <f t="shared" si="31"/>
        <v>-1040</v>
      </c>
      <c r="N1691" s="54"/>
    </row>
    <row r="1692" spans="3:14" x14ac:dyDescent="0.3">
      <c r="C1692" s="50"/>
      <c r="L1692" s="53">
        <v>0.21991440226411607</v>
      </c>
      <c r="M1692" s="72">
        <f t="shared" si="31"/>
        <v>-1040</v>
      </c>
      <c r="N1692" s="54"/>
    </row>
    <row r="1693" spans="3:14" x14ac:dyDescent="0.3">
      <c r="C1693" s="50"/>
      <c r="L1693" s="53">
        <v>0.2321868273586315</v>
      </c>
      <c r="M1693" s="72">
        <f t="shared" si="31"/>
        <v>-540</v>
      </c>
      <c r="N1693" s="54"/>
    </row>
    <row r="1694" spans="3:14" x14ac:dyDescent="0.3">
      <c r="C1694" s="50"/>
      <c r="L1694" s="53">
        <v>0.67324897341535028</v>
      </c>
      <c r="M1694" s="72">
        <f t="shared" si="31"/>
        <v>480</v>
      </c>
      <c r="N1694" s="54"/>
    </row>
    <row r="1695" spans="3:14" x14ac:dyDescent="0.3">
      <c r="C1695" s="50"/>
      <c r="L1695" s="53">
        <v>1.4036040712933628E-3</v>
      </c>
      <c r="M1695" s="72">
        <f t="shared" si="31"/>
        <v>-1040</v>
      </c>
      <c r="N1695" s="54"/>
    </row>
    <row r="1696" spans="3:14" x14ac:dyDescent="0.3">
      <c r="C1696" s="50"/>
      <c r="L1696" s="53">
        <v>0.87891797117738557</v>
      </c>
      <c r="M1696" s="72">
        <f t="shared" si="31"/>
        <v>1000</v>
      </c>
      <c r="N1696" s="54"/>
    </row>
    <row r="1697" spans="3:14" x14ac:dyDescent="0.3">
      <c r="C1697" s="50"/>
      <c r="L1697" s="53">
        <v>0.10052178731393424</v>
      </c>
      <c r="M1697" s="72">
        <f t="shared" si="31"/>
        <v>-1040</v>
      </c>
      <c r="N1697" s="54"/>
    </row>
    <row r="1698" spans="3:14" x14ac:dyDescent="0.3">
      <c r="C1698" s="50"/>
      <c r="L1698" s="53">
        <v>0.17074191777442649</v>
      </c>
      <c r="M1698" s="72">
        <f t="shared" si="31"/>
        <v>-1040</v>
      </c>
      <c r="N1698" s="54"/>
    </row>
    <row r="1699" spans="3:14" x14ac:dyDescent="0.3">
      <c r="C1699" s="50"/>
      <c r="L1699" s="53">
        <v>0.38970895198033573</v>
      </c>
      <c r="M1699" s="72">
        <f t="shared" si="31"/>
        <v>-540</v>
      </c>
      <c r="N1699" s="54"/>
    </row>
    <row r="1700" spans="3:14" x14ac:dyDescent="0.3">
      <c r="C1700" s="50"/>
      <c r="L1700" s="53">
        <v>8.8728993674201728E-2</v>
      </c>
      <c r="M1700" s="72">
        <f t="shared" si="31"/>
        <v>-1040</v>
      </c>
      <c r="N1700" s="54"/>
    </row>
    <row r="1701" spans="3:14" x14ac:dyDescent="0.3">
      <c r="C1701" s="50"/>
      <c r="L1701" s="53">
        <v>7.5423436912620323E-2</v>
      </c>
      <c r="M1701" s="72">
        <f t="shared" si="31"/>
        <v>-1040</v>
      </c>
      <c r="N1701" s="54"/>
    </row>
    <row r="1702" spans="3:14" x14ac:dyDescent="0.3">
      <c r="C1702" s="50"/>
      <c r="L1702" s="53">
        <v>0.28038248275916133</v>
      </c>
      <c r="M1702" s="72">
        <f t="shared" si="31"/>
        <v>-540</v>
      </c>
      <c r="N1702" s="54"/>
    </row>
    <row r="1703" spans="3:14" x14ac:dyDescent="0.3">
      <c r="C1703" s="50"/>
      <c r="L1703" s="53">
        <v>0.35677361578016042</v>
      </c>
      <c r="M1703" s="72">
        <f t="shared" si="31"/>
        <v>-540</v>
      </c>
      <c r="N1703" s="54"/>
    </row>
    <row r="1704" spans="3:14" x14ac:dyDescent="0.3">
      <c r="C1704" s="50"/>
      <c r="L1704" s="53">
        <v>0.34520358677167196</v>
      </c>
      <c r="M1704" s="72">
        <f t="shared" si="31"/>
        <v>-540</v>
      </c>
      <c r="N1704" s="54"/>
    </row>
    <row r="1705" spans="3:14" x14ac:dyDescent="0.3">
      <c r="C1705" s="50"/>
      <c r="L1705" s="53">
        <v>0.83926814025722107</v>
      </c>
      <c r="M1705" s="72">
        <f t="shared" si="31"/>
        <v>1000</v>
      </c>
      <c r="N1705" s="54"/>
    </row>
    <row r="1706" spans="3:14" x14ac:dyDescent="0.3">
      <c r="C1706" s="50"/>
      <c r="L1706" s="53">
        <v>0.48873854576532683</v>
      </c>
      <c r="M1706" s="72">
        <f t="shared" si="31"/>
        <v>-540</v>
      </c>
      <c r="N1706" s="54"/>
    </row>
    <row r="1707" spans="3:14" x14ac:dyDescent="0.3">
      <c r="C1707" s="50"/>
      <c r="L1707" s="53">
        <v>0.20162557846793583</v>
      </c>
      <c r="M1707" s="72">
        <f t="shared" si="31"/>
        <v>-1040</v>
      </c>
      <c r="N1707" s="54"/>
    </row>
    <row r="1708" spans="3:14" x14ac:dyDescent="0.3">
      <c r="C1708" s="50"/>
      <c r="L1708" s="53">
        <v>0.93534594269111371</v>
      </c>
      <c r="M1708" s="72">
        <f t="shared" si="31"/>
        <v>1000</v>
      </c>
      <c r="N1708" s="54"/>
    </row>
    <row r="1709" spans="3:14" x14ac:dyDescent="0.3">
      <c r="C1709" s="50"/>
      <c r="L1709" s="53">
        <v>0.16777320405526686</v>
      </c>
      <c r="M1709" s="72">
        <f t="shared" si="31"/>
        <v>-1040</v>
      </c>
      <c r="N1709" s="54"/>
    </row>
    <row r="1710" spans="3:14" x14ac:dyDescent="0.3">
      <c r="C1710" s="50"/>
      <c r="L1710" s="53">
        <v>0.60410394979587057</v>
      </c>
      <c r="M1710" s="72">
        <f t="shared" si="31"/>
        <v>480</v>
      </c>
      <c r="N1710" s="54"/>
    </row>
    <row r="1711" spans="3:14" x14ac:dyDescent="0.3">
      <c r="C1711" s="50"/>
      <c r="L1711" s="53">
        <v>0.34576162430588686</v>
      </c>
      <c r="M1711" s="72">
        <f t="shared" si="31"/>
        <v>-540</v>
      </c>
      <c r="N1711" s="54"/>
    </row>
    <row r="1712" spans="3:14" x14ac:dyDescent="0.3">
      <c r="C1712" s="50"/>
      <c r="L1712" s="53">
        <v>0.16488476070228131</v>
      </c>
      <c r="M1712" s="72">
        <f t="shared" si="31"/>
        <v>-1040</v>
      </c>
      <c r="N1712" s="54"/>
    </row>
    <row r="1713" spans="3:14" x14ac:dyDescent="0.3">
      <c r="C1713" s="50"/>
      <c r="L1713" s="53">
        <v>0.50861821638435789</v>
      </c>
      <c r="M1713" s="72">
        <f t="shared" si="31"/>
        <v>-540</v>
      </c>
      <c r="N1713" s="54"/>
    </row>
    <row r="1714" spans="3:14" x14ac:dyDescent="0.3">
      <c r="C1714" s="50"/>
      <c r="L1714" s="53">
        <v>0.78683869337709211</v>
      </c>
      <c r="M1714" s="72">
        <f t="shared" si="31"/>
        <v>1000</v>
      </c>
      <c r="N1714" s="54"/>
    </row>
    <row r="1715" spans="3:14" x14ac:dyDescent="0.3">
      <c r="C1715" s="50"/>
      <c r="L1715" s="53">
        <v>2.6556454096935411E-3</v>
      </c>
      <c r="M1715" s="72">
        <f t="shared" si="31"/>
        <v>-1040</v>
      </c>
      <c r="N1715" s="54"/>
    </row>
    <row r="1716" spans="3:14" x14ac:dyDescent="0.3">
      <c r="C1716" s="50"/>
      <c r="L1716" s="53">
        <v>0.69338472569129506</v>
      </c>
      <c r="M1716" s="72">
        <f t="shared" si="31"/>
        <v>480</v>
      </c>
      <c r="N1716" s="54"/>
    </row>
    <row r="1717" spans="3:14" x14ac:dyDescent="0.3">
      <c r="C1717" s="50"/>
      <c r="L1717" s="53">
        <v>0.81625864405111936</v>
      </c>
      <c r="M1717" s="72">
        <f t="shared" si="31"/>
        <v>1000</v>
      </c>
      <c r="N1717" s="54"/>
    </row>
    <row r="1718" spans="3:14" x14ac:dyDescent="0.3">
      <c r="C1718" s="50"/>
      <c r="L1718" s="53">
        <v>0.23606938805986122</v>
      </c>
      <c r="M1718" s="72">
        <f t="shared" si="31"/>
        <v>-540</v>
      </c>
      <c r="N1718" s="54"/>
    </row>
    <row r="1719" spans="3:14" x14ac:dyDescent="0.3">
      <c r="C1719" s="50"/>
      <c r="L1719" s="53">
        <v>0.15777862721194502</v>
      </c>
      <c r="M1719" s="72">
        <f t="shared" si="31"/>
        <v>-1040</v>
      </c>
      <c r="N1719" s="54"/>
    </row>
    <row r="1720" spans="3:14" x14ac:dyDescent="0.3">
      <c r="C1720" s="50"/>
      <c r="L1720" s="53">
        <v>0.32298751376011836</v>
      </c>
      <c r="M1720" s="72">
        <f t="shared" si="31"/>
        <v>-540</v>
      </c>
      <c r="N1720" s="54"/>
    </row>
    <row r="1721" spans="3:14" x14ac:dyDescent="0.3">
      <c r="C1721" s="50"/>
      <c r="L1721" s="53">
        <v>0.97227531455824445</v>
      </c>
      <c r="M1721" s="72">
        <f t="shared" si="31"/>
        <v>1000</v>
      </c>
      <c r="N1721" s="54"/>
    </row>
    <row r="1722" spans="3:14" x14ac:dyDescent="0.3">
      <c r="C1722" s="50"/>
      <c r="L1722" s="53">
        <v>0.73198217639044416</v>
      </c>
      <c r="M1722" s="72">
        <f t="shared" si="31"/>
        <v>480</v>
      </c>
      <c r="N1722" s="54"/>
    </row>
    <row r="1723" spans="3:14" x14ac:dyDescent="0.3">
      <c r="C1723" s="50"/>
      <c r="L1723" s="53">
        <v>0.91306343534863488</v>
      </c>
      <c r="M1723" s="72">
        <f t="shared" si="31"/>
        <v>1000</v>
      </c>
      <c r="N1723" s="54"/>
    </row>
    <row r="1724" spans="3:14" x14ac:dyDescent="0.3">
      <c r="C1724" s="50"/>
      <c r="L1724" s="53">
        <v>0.62560048302494975</v>
      </c>
      <c r="M1724" s="72">
        <f t="shared" si="31"/>
        <v>480</v>
      </c>
      <c r="N1724" s="54"/>
    </row>
    <row r="1725" spans="3:14" x14ac:dyDescent="0.3">
      <c r="C1725" s="50"/>
      <c r="L1725" s="53">
        <v>0.51501908975200261</v>
      </c>
      <c r="M1725" s="72">
        <f t="shared" si="31"/>
        <v>-540</v>
      </c>
      <c r="N1725" s="54"/>
    </row>
    <row r="1726" spans="3:14" x14ac:dyDescent="0.3">
      <c r="C1726" s="50"/>
      <c r="L1726" s="53">
        <v>0.71528680551139656</v>
      </c>
      <c r="M1726" s="72">
        <f t="shared" si="31"/>
        <v>480</v>
      </c>
      <c r="N1726" s="54"/>
    </row>
    <row r="1727" spans="3:14" x14ac:dyDescent="0.3">
      <c r="C1727" s="50"/>
      <c r="L1727" s="53">
        <v>0.35809167311153112</v>
      </c>
      <c r="M1727" s="72">
        <f t="shared" si="31"/>
        <v>-540</v>
      </c>
      <c r="N1727" s="54"/>
    </row>
    <row r="1728" spans="3:14" x14ac:dyDescent="0.3">
      <c r="C1728" s="50"/>
      <c r="L1728" s="53">
        <v>0.51761182892832436</v>
      </c>
      <c r="M1728" s="72">
        <f t="shared" si="31"/>
        <v>-540</v>
      </c>
      <c r="N1728" s="54"/>
    </row>
    <row r="1729" spans="3:14" x14ac:dyDescent="0.3">
      <c r="C1729" s="50"/>
      <c r="L1729" s="53">
        <v>0.96004765582191054</v>
      </c>
      <c r="M1729" s="72">
        <f t="shared" si="31"/>
        <v>1000</v>
      </c>
      <c r="N1729" s="54"/>
    </row>
    <row r="1730" spans="3:14" x14ac:dyDescent="0.3">
      <c r="C1730" s="50"/>
      <c r="L1730" s="53">
        <v>0.42131168987615952</v>
      </c>
      <c r="M1730" s="72">
        <f t="shared" si="31"/>
        <v>-540</v>
      </c>
      <c r="N1730" s="54"/>
    </row>
    <row r="1731" spans="3:14" x14ac:dyDescent="0.3">
      <c r="C1731" s="50"/>
      <c r="L1731" s="53">
        <v>0.97280636684012267</v>
      </c>
      <c r="M1731" s="72">
        <f t="shared" ref="M1731:M1794" si="32">IF(L1731&gt;$D$19,$E$18,IF(L1731&gt;$D$20,$E$19,IF(L1731&gt;$D$21,$E$20,$E$21)))</f>
        <v>1000</v>
      </c>
      <c r="N1731" s="54"/>
    </row>
    <row r="1732" spans="3:14" x14ac:dyDescent="0.3">
      <c r="C1732" s="50"/>
      <c r="L1732" s="53">
        <v>0.94900845463948857</v>
      </c>
      <c r="M1732" s="72">
        <f t="shared" si="32"/>
        <v>1000</v>
      </c>
      <c r="N1732" s="54"/>
    </row>
    <row r="1733" spans="3:14" x14ac:dyDescent="0.3">
      <c r="C1733" s="50"/>
      <c r="L1733" s="53">
        <v>0.54643960304522132</v>
      </c>
      <c r="M1733" s="72">
        <f t="shared" si="32"/>
        <v>480</v>
      </c>
      <c r="N1733" s="54"/>
    </row>
    <row r="1734" spans="3:14" x14ac:dyDescent="0.3">
      <c r="C1734" s="50"/>
      <c r="L1734" s="53">
        <v>0.14451055387170075</v>
      </c>
      <c r="M1734" s="72">
        <f t="shared" si="32"/>
        <v>-1040</v>
      </c>
      <c r="N1734" s="54"/>
    </row>
    <row r="1735" spans="3:14" x14ac:dyDescent="0.3">
      <c r="C1735" s="50"/>
      <c r="L1735" s="53">
        <v>0.15347999498003273</v>
      </c>
      <c r="M1735" s="72">
        <f t="shared" si="32"/>
        <v>-1040</v>
      </c>
      <c r="N1735" s="54"/>
    </row>
    <row r="1736" spans="3:14" x14ac:dyDescent="0.3">
      <c r="C1736" s="50"/>
      <c r="L1736" s="53">
        <v>0.32243204063194619</v>
      </c>
      <c r="M1736" s="72">
        <f t="shared" si="32"/>
        <v>-540</v>
      </c>
      <c r="N1736" s="54"/>
    </row>
    <row r="1737" spans="3:14" x14ac:dyDescent="0.3">
      <c r="C1737" s="50"/>
      <c r="L1737" s="53">
        <v>0.36147823296084369</v>
      </c>
      <c r="M1737" s="72">
        <f t="shared" si="32"/>
        <v>-540</v>
      </c>
      <c r="N1737" s="54"/>
    </row>
    <row r="1738" spans="3:14" x14ac:dyDescent="0.3">
      <c r="C1738" s="50"/>
      <c r="L1738" s="53">
        <v>7.8883801045484536E-2</v>
      </c>
      <c r="M1738" s="72">
        <f t="shared" si="32"/>
        <v>-1040</v>
      </c>
      <c r="N1738" s="54"/>
    </row>
    <row r="1739" spans="3:14" x14ac:dyDescent="0.3">
      <c r="C1739" s="50"/>
      <c r="L1739" s="53">
        <v>0.47726103179317048</v>
      </c>
      <c r="M1739" s="72">
        <f t="shared" si="32"/>
        <v>-540</v>
      </c>
      <c r="N1739" s="54"/>
    </row>
    <row r="1740" spans="3:14" x14ac:dyDescent="0.3">
      <c r="C1740" s="50"/>
      <c r="L1740" s="53">
        <v>5.7535166475851773E-2</v>
      </c>
      <c r="M1740" s="72">
        <f t="shared" si="32"/>
        <v>-1040</v>
      </c>
      <c r="N1740" s="54"/>
    </row>
    <row r="1741" spans="3:14" x14ac:dyDescent="0.3">
      <c r="C1741" s="50"/>
      <c r="L1741" s="53">
        <v>0.39885145225069918</v>
      </c>
      <c r="M1741" s="72">
        <f t="shared" si="32"/>
        <v>-540</v>
      </c>
      <c r="N1741" s="54"/>
    </row>
    <row r="1742" spans="3:14" x14ac:dyDescent="0.3">
      <c r="C1742" s="50"/>
      <c r="L1742" s="53">
        <v>0.88184293022268223</v>
      </c>
      <c r="M1742" s="72">
        <f t="shared" si="32"/>
        <v>1000</v>
      </c>
      <c r="N1742" s="54"/>
    </row>
    <row r="1743" spans="3:14" x14ac:dyDescent="0.3">
      <c r="C1743" s="50"/>
      <c r="L1743" s="53">
        <v>7.8238830807640158E-2</v>
      </c>
      <c r="M1743" s="72">
        <f t="shared" si="32"/>
        <v>-1040</v>
      </c>
      <c r="N1743" s="54"/>
    </row>
    <row r="1744" spans="3:14" x14ac:dyDescent="0.3">
      <c r="C1744" s="50"/>
      <c r="L1744" s="53">
        <v>0.70961492465488707</v>
      </c>
      <c r="M1744" s="72">
        <f t="shared" si="32"/>
        <v>480</v>
      </c>
      <c r="N1744" s="54"/>
    </row>
    <row r="1745" spans="3:14" x14ac:dyDescent="0.3">
      <c r="C1745" s="50"/>
      <c r="L1745" s="53">
        <v>0.86196094105127041</v>
      </c>
      <c r="M1745" s="72">
        <f t="shared" si="32"/>
        <v>1000</v>
      </c>
      <c r="N1745" s="54"/>
    </row>
    <row r="1746" spans="3:14" x14ac:dyDescent="0.3">
      <c r="C1746" s="50"/>
      <c r="L1746" s="53">
        <v>0.86541033106722198</v>
      </c>
      <c r="M1746" s="72">
        <f t="shared" si="32"/>
        <v>1000</v>
      </c>
      <c r="N1746" s="54"/>
    </row>
    <row r="1747" spans="3:14" x14ac:dyDescent="0.3">
      <c r="C1747" s="50"/>
      <c r="L1747" s="53">
        <v>0.94113686671631058</v>
      </c>
      <c r="M1747" s="72">
        <f t="shared" si="32"/>
        <v>1000</v>
      </c>
      <c r="N1747" s="54"/>
    </row>
    <row r="1748" spans="3:14" x14ac:dyDescent="0.3">
      <c r="C1748" s="50"/>
      <c r="L1748" s="53">
        <v>0.60674053357446767</v>
      </c>
      <c r="M1748" s="72">
        <f t="shared" si="32"/>
        <v>480</v>
      </c>
      <c r="N1748" s="54"/>
    </row>
    <row r="1749" spans="3:14" x14ac:dyDescent="0.3">
      <c r="C1749" s="50"/>
      <c r="L1749" s="53">
        <v>0.58697182670309533</v>
      </c>
      <c r="M1749" s="72">
        <f t="shared" si="32"/>
        <v>480</v>
      </c>
      <c r="N1749" s="54"/>
    </row>
    <row r="1750" spans="3:14" x14ac:dyDescent="0.3">
      <c r="C1750" s="50"/>
      <c r="L1750" s="53">
        <v>0.22429730996809716</v>
      </c>
      <c r="M1750" s="72">
        <f t="shared" si="32"/>
        <v>-1040</v>
      </c>
      <c r="N1750" s="54"/>
    </row>
    <row r="1751" spans="3:14" x14ac:dyDescent="0.3">
      <c r="C1751" s="50"/>
      <c r="L1751" s="53">
        <v>0.48922331248775697</v>
      </c>
      <c r="M1751" s="72">
        <f t="shared" si="32"/>
        <v>-540</v>
      </c>
      <c r="N1751" s="54"/>
    </row>
    <row r="1752" spans="3:14" x14ac:dyDescent="0.3">
      <c r="C1752" s="50"/>
      <c r="L1752" s="53">
        <v>0.89811745382199581</v>
      </c>
      <c r="M1752" s="72">
        <f t="shared" si="32"/>
        <v>1000</v>
      </c>
      <c r="N1752" s="54"/>
    </row>
    <row r="1753" spans="3:14" x14ac:dyDescent="0.3">
      <c r="C1753" s="50"/>
      <c r="L1753" s="53">
        <v>0.42041303045782541</v>
      </c>
      <c r="M1753" s="72">
        <f t="shared" si="32"/>
        <v>-540</v>
      </c>
      <c r="N1753" s="54"/>
    </row>
    <row r="1754" spans="3:14" x14ac:dyDescent="0.3">
      <c r="C1754" s="50"/>
      <c r="L1754" s="53">
        <v>0.93243289204106627</v>
      </c>
      <c r="M1754" s="72">
        <f t="shared" si="32"/>
        <v>1000</v>
      </c>
      <c r="N1754" s="54"/>
    </row>
    <row r="1755" spans="3:14" x14ac:dyDescent="0.3">
      <c r="C1755" s="50"/>
      <c r="L1755" s="53">
        <v>0.77898432792379046</v>
      </c>
      <c r="M1755" s="72">
        <f t="shared" si="32"/>
        <v>1000</v>
      </c>
      <c r="N1755" s="54"/>
    </row>
    <row r="1756" spans="3:14" x14ac:dyDescent="0.3">
      <c r="C1756" s="50"/>
      <c r="L1756" s="53">
        <v>0.17811045533997949</v>
      </c>
      <c r="M1756" s="72">
        <f t="shared" si="32"/>
        <v>-1040</v>
      </c>
      <c r="N1756" s="54"/>
    </row>
    <row r="1757" spans="3:14" x14ac:dyDescent="0.3">
      <c r="C1757" s="50"/>
      <c r="L1757" s="53">
        <v>0.31816307990295711</v>
      </c>
      <c r="M1757" s="72">
        <f t="shared" si="32"/>
        <v>-540</v>
      </c>
      <c r="N1757" s="54"/>
    </row>
    <row r="1758" spans="3:14" x14ac:dyDescent="0.3">
      <c r="C1758" s="50"/>
      <c r="L1758" s="53">
        <v>0.7878506560662587</v>
      </c>
      <c r="M1758" s="72">
        <f t="shared" si="32"/>
        <v>1000</v>
      </c>
      <c r="N1758" s="54"/>
    </row>
    <row r="1759" spans="3:14" x14ac:dyDescent="0.3">
      <c r="C1759" s="50"/>
      <c r="L1759" s="53">
        <v>0.56808190201685449</v>
      </c>
      <c r="M1759" s="72">
        <f t="shared" si="32"/>
        <v>480</v>
      </c>
      <c r="N1759" s="54"/>
    </row>
    <row r="1760" spans="3:14" x14ac:dyDescent="0.3">
      <c r="C1760" s="50"/>
      <c r="L1760" s="53">
        <v>0.61563961935325717</v>
      </c>
      <c r="M1760" s="72">
        <f t="shared" si="32"/>
        <v>480</v>
      </c>
      <c r="N1760" s="54"/>
    </row>
    <row r="1761" spans="3:14" x14ac:dyDescent="0.3">
      <c r="C1761" s="50"/>
      <c r="L1761" s="53">
        <v>0.94577310092112021</v>
      </c>
      <c r="M1761" s="72">
        <f t="shared" si="32"/>
        <v>1000</v>
      </c>
      <c r="N1761" s="54"/>
    </row>
    <row r="1762" spans="3:14" x14ac:dyDescent="0.3">
      <c r="C1762" s="50"/>
      <c r="L1762" s="53">
        <v>0.3261134356928147</v>
      </c>
      <c r="M1762" s="72">
        <f t="shared" si="32"/>
        <v>-540</v>
      </c>
      <c r="N1762" s="54"/>
    </row>
    <row r="1763" spans="3:14" x14ac:dyDescent="0.3">
      <c r="C1763" s="50"/>
      <c r="L1763" s="53">
        <v>6.5050341054398331E-2</v>
      </c>
      <c r="M1763" s="72">
        <f t="shared" si="32"/>
        <v>-1040</v>
      </c>
      <c r="N1763" s="54"/>
    </row>
    <row r="1764" spans="3:14" x14ac:dyDescent="0.3">
      <c r="C1764" s="50"/>
      <c r="L1764" s="53">
        <v>0.27321888791959725</v>
      </c>
      <c r="M1764" s="72">
        <f t="shared" si="32"/>
        <v>-540</v>
      </c>
      <c r="N1764" s="54"/>
    </row>
    <row r="1765" spans="3:14" x14ac:dyDescent="0.3">
      <c r="C1765" s="50"/>
      <c r="L1765" s="53">
        <v>0.18057903541752096</v>
      </c>
      <c r="M1765" s="72">
        <f t="shared" si="32"/>
        <v>-1040</v>
      </c>
      <c r="N1765" s="54"/>
    </row>
    <row r="1766" spans="3:14" x14ac:dyDescent="0.3">
      <c r="C1766" s="50"/>
      <c r="L1766" s="53">
        <v>1.5427415366124908E-2</v>
      </c>
      <c r="M1766" s="72">
        <f t="shared" si="32"/>
        <v>-1040</v>
      </c>
      <c r="N1766" s="54"/>
    </row>
    <row r="1767" spans="3:14" x14ac:dyDescent="0.3">
      <c r="C1767" s="50"/>
      <c r="L1767" s="53">
        <v>4.3143285725256053E-2</v>
      </c>
      <c r="M1767" s="72">
        <f t="shared" si="32"/>
        <v>-1040</v>
      </c>
      <c r="N1767" s="54"/>
    </row>
    <row r="1768" spans="3:14" x14ac:dyDescent="0.3">
      <c r="C1768" s="50"/>
      <c r="L1768" s="53">
        <v>0.74358545843846957</v>
      </c>
      <c r="M1768" s="72">
        <f t="shared" si="32"/>
        <v>1000</v>
      </c>
      <c r="N1768" s="54"/>
    </row>
    <row r="1769" spans="3:14" x14ac:dyDescent="0.3">
      <c r="C1769" s="50"/>
      <c r="L1769" s="53">
        <v>0.33891088341886499</v>
      </c>
      <c r="M1769" s="72">
        <f t="shared" si="32"/>
        <v>-540</v>
      </c>
      <c r="N1769" s="54"/>
    </row>
    <row r="1770" spans="3:14" x14ac:dyDescent="0.3">
      <c r="C1770" s="50"/>
      <c r="L1770" s="53">
        <v>0.96224766142900076</v>
      </c>
      <c r="M1770" s="72">
        <f t="shared" si="32"/>
        <v>1000</v>
      </c>
      <c r="N1770" s="54"/>
    </row>
    <row r="1771" spans="3:14" x14ac:dyDescent="0.3">
      <c r="C1771" s="50"/>
      <c r="L1771" s="53">
        <v>0.64912338742363751</v>
      </c>
      <c r="M1771" s="72">
        <f t="shared" si="32"/>
        <v>480</v>
      </c>
      <c r="N1771" s="54"/>
    </row>
    <row r="1772" spans="3:14" x14ac:dyDescent="0.3">
      <c r="C1772" s="50"/>
      <c r="L1772" s="53">
        <v>0.40688152952698764</v>
      </c>
      <c r="M1772" s="72">
        <f t="shared" si="32"/>
        <v>-540</v>
      </c>
      <c r="N1772" s="54"/>
    </row>
    <row r="1773" spans="3:14" x14ac:dyDescent="0.3">
      <c r="C1773" s="50"/>
      <c r="L1773" s="53">
        <v>0.5839393255377755</v>
      </c>
      <c r="M1773" s="72">
        <f t="shared" si="32"/>
        <v>480</v>
      </c>
      <c r="N1773" s="54"/>
    </row>
    <row r="1774" spans="3:14" x14ac:dyDescent="0.3">
      <c r="C1774" s="50"/>
      <c r="L1774" s="53">
        <v>0.99041435974574565</v>
      </c>
      <c r="M1774" s="72">
        <f t="shared" si="32"/>
        <v>1000</v>
      </c>
      <c r="N1774" s="54"/>
    </row>
    <row r="1775" spans="3:14" x14ac:dyDescent="0.3">
      <c r="C1775" s="50"/>
      <c r="L1775" s="53">
        <v>0.50057453013462383</v>
      </c>
      <c r="M1775" s="72">
        <f t="shared" si="32"/>
        <v>-540</v>
      </c>
      <c r="N1775" s="54"/>
    </row>
    <row r="1776" spans="3:14" x14ac:dyDescent="0.3">
      <c r="C1776" s="50"/>
      <c r="L1776" s="53">
        <v>0.31948526334539062</v>
      </c>
      <c r="M1776" s="72">
        <f t="shared" si="32"/>
        <v>-540</v>
      </c>
      <c r="N1776" s="54"/>
    </row>
    <row r="1777" spans="3:14" x14ac:dyDescent="0.3">
      <c r="C1777" s="50"/>
      <c r="L1777" s="53">
        <v>0.2635236025831601</v>
      </c>
      <c r="M1777" s="72">
        <f t="shared" si="32"/>
        <v>-540</v>
      </c>
      <c r="N1777" s="54"/>
    </row>
    <row r="1778" spans="3:14" x14ac:dyDescent="0.3">
      <c r="C1778" s="50"/>
      <c r="L1778" s="53">
        <v>0.28545143556817587</v>
      </c>
      <c r="M1778" s="72">
        <f t="shared" si="32"/>
        <v>-540</v>
      </c>
      <c r="N1778" s="54"/>
    </row>
    <row r="1779" spans="3:14" x14ac:dyDescent="0.3">
      <c r="C1779" s="50"/>
      <c r="L1779" s="53">
        <v>0.52030256759865334</v>
      </c>
      <c r="M1779" s="72">
        <f t="shared" si="32"/>
        <v>-540</v>
      </c>
      <c r="N1779" s="54"/>
    </row>
    <row r="1780" spans="3:14" x14ac:dyDescent="0.3">
      <c r="C1780" s="50"/>
      <c r="L1780" s="53">
        <v>4.0654874748873859E-2</v>
      </c>
      <c r="M1780" s="72">
        <f t="shared" si="32"/>
        <v>-1040</v>
      </c>
      <c r="N1780" s="54"/>
    </row>
    <row r="1781" spans="3:14" x14ac:dyDescent="0.3">
      <c r="C1781" s="50"/>
      <c r="L1781" s="53">
        <v>0.19199839213581138</v>
      </c>
      <c r="M1781" s="72">
        <f t="shared" si="32"/>
        <v>-1040</v>
      </c>
      <c r="N1781" s="54"/>
    </row>
    <row r="1782" spans="3:14" x14ac:dyDescent="0.3">
      <c r="C1782" s="50"/>
      <c r="L1782" s="53">
        <v>0.9905146474551475</v>
      </c>
      <c r="M1782" s="72">
        <f t="shared" si="32"/>
        <v>1000</v>
      </c>
      <c r="N1782" s="54"/>
    </row>
    <row r="1783" spans="3:14" x14ac:dyDescent="0.3">
      <c r="C1783" s="50"/>
      <c r="L1783" s="53">
        <v>0.37363880682885409</v>
      </c>
      <c r="M1783" s="72">
        <f t="shared" si="32"/>
        <v>-540</v>
      </c>
      <c r="N1783" s="54"/>
    </row>
    <row r="1784" spans="3:14" x14ac:dyDescent="0.3">
      <c r="C1784" s="50"/>
      <c r="L1784" s="53">
        <v>0.72633559250947621</v>
      </c>
      <c r="M1784" s="72">
        <f t="shared" si="32"/>
        <v>480</v>
      </c>
      <c r="N1784" s="54"/>
    </row>
    <row r="1785" spans="3:14" x14ac:dyDescent="0.3">
      <c r="C1785" s="50"/>
      <c r="L1785" s="53">
        <v>0.61193885721833974</v>
      </c>
      <c r="M1785" s="72">
        <f t="shared" si="32"/>
        <v>480</v>
      </c>
      <c r="N1785" s="54"/>
    </row>
    <row r="1786" spans="3:14" x14ac:dyDescent="0.3">
      <c r="C1786" s="50"/>
      <c r="L1786" s="53">
        <v>0.59868378067266437</v>
      </c>
      <c r="M1786" s="72">
        <f t="shared" si="32"/>
        <v>480</v>
      </c>
      <c r="N1786" s="54"/>
    </row>
    <row r="1787" spans="3:14" x14ac:dyDescent="0.3">
      <c r="C1787" s="50"/>
      <c r="L1787" s="53">
        <v>0.28698852988677537</v>
      </c>
      <c r="M1787" s="72">
        <f t="shared" si="32"/>
        <v>-540</v>
      </c>
      <c r="N1787" s="54"/>
    </row>
    <row r="1788" spans="3:14" x14ac:dyDescent="0.3">
      <c r="C1788" s="50"/>
      <c r="L1788" s="53">
        <v>0.28976434273906848</v>
      </c>
      <c r="M1788" s="72">
        <f t="shared" si="32"/>
        <v>-540</v>
      </c>
      <c r="N1788" s="54"/>
    </row>
    <row r="1789" spans="3:14" x14ac:dyDescent="0.3">
      <c r="C1789" s="50"/>
      <c r="L1789" s="53">
        <v>0.85188483959444505</v>
      </c>
      <c r="M1789" s="72">
        <f t="shared" si="32"/>
        <v>1000</v>
      </c>
      <c r="N1789" s="54"/>
    </row>
    <row r="1790" spans="3:14" x14ac:dyDescent="0.3">
      <c r="C1790" s="50"/>
      <c r="L1790" s="53">
        <v>0.13932464110722287</v>
      </c>
      <c r="M1790" s="72">
        <f t="shared" si="32"/>
        <v>-1040</v>
      </c>
      <c r="N1790" s="54"/>
    </row>
    <row r="1791" spans="3:14" x14ac:dyDescent="0.3">
      <c r="C1791" s="50"/>
      <c r="L1791" s="53">
        <v>0.634278824058923</v>
      </c>
      <c r="M1791" s="72">
        <f t="shared" si="32"/>
        <v>480</v>
      </c>
      <c r="N1791" s="54"/>
    </row>
    <row r="1792" spans="3:14" x14ac:dyDescent="0.3">
      <c r="C1792" s="50"/>
      <c r="L1792" s="53">
        <v>0.51433598016468496</v>
      </c>
      <c r="M1792" s="72">
        <f t="shared" si="32"/>
        <v>-540</v>
      </c>
      <c r="N1792" s="54"/>
    </row>
    <row r="1793" spans="3:14" x14ac:dyDescent="0.3">
      <c r="C1793" s="50"/>
      <c r="L1793" s="53">
        <v>0.37251755288350041</v>
      </c>
      <c r="M1793" s="72">
        <f t="shared" si="32"/>
        <v>-540</v>
      </c>
      <c r="N1793" s="54"/>
    </row>
    <row r="1794" spans="3:14" x14ac:dyDescent="0.3">
      <c r="C1794" s="50"/>
      <c r="L1794" s="53">
        <v>0.42124865613097862</v>
      </c>
      <c r="M1794" s="72">
        <f t="shared" si="32"/>
        <v>-540</v>
      </c>
      <c r="N1794" s="54"/>
    </row>
    <row r="1795" spans="3:14" x14ac:dyDescent="0.3">
      <c r="C1795" s="50"/>
      <c r="L1795" s="53">
        <v>0.51579249628060042</v>
      </c>
      <c r="M1795" s="72">
        <f t="shared" ref="M1795:M1858" si="33">IF(L1795&gt;$D$19,$E$18,IF(L1795&gt;$D$20,$E$19,IF(L1795&gt;$D$21,$E$20,$E$21)))</f>
        <v>-540</v>
      </c>
      <c r="N1795" s="54"/>
    </row>
    <row r="1796" spans="3:14" x14ac:dyDescent="0.3">
      <c r="C1796" s="50"/>
      <c r="L1796" s="53">
        <v>2.8014510213978827E-2</v>
      </c>
      <c r="M1796" s="72">
        <f t="shared" si="33"/>
        <v>-1040</v>
      </c>
      <c r="N1796" s="54"/>
    </row>
    <row r="1797" spans="3:14" x14ac:dyDescent="0.3">
      <c r="C1797" s="50"/>
      <c r="L1797" s="53">
        <v>0.15887797753573063</v>
      </c>
      <c r="M1797" s="72">
        <f t="shared" si="33"/>
        <v>-1040</v>
      </c>
      <c r="N1797" s="54"/>
    </row>
    <row r="1798" spans="3:14" x14ac:dyDescent="0.3">
      <c r="C1798" s="50"/>
      <c r="L1798" s="53">
        <v>0.84217057693258635</v>
      </c>
      <c r="M1798" s="72">
        <f t="shared" si="33"/>
        <v>1000</v>
      </c>
      <c r="N1798" s="54"/>
    </row>
    <row r="1799" spans="3:14" x14ac:dyDescent="0.3">
      <c r="C1799" s="50"/>
      <c r="L1799" s="53">
        <v>0.30394003351379495</v>
      </c>
      <c r="M1799" s="72">
        <f t="shared" si="33"/>
        <v>-540</v>
      </c>
      <c r="N1799" s="54"/>
    </row>
    <row r="1800" spans="3:14" x14ac:dyDescent="0.3">
      <c r="C1800" s="50"/>
      <c r="L1800" s="53">
        <v>0.25002366871339654</v>
      </c>
      <c r="M1800" s="72">
        <f t="shared" si="33"/>
        <v>-540</v>
      </c>
      <c r="N1800" s="54"/>
    </row>
    <row r="1801" spans="3:14" x14ac:dyDescent="0.3">
      <c r="C1801" s="50"/>
      <c r="L1801" s="53">
        <v>8.3701254203279229E-2</v>
      </c>
      <c r="M1801" s="72">
        <f t="shared" si="33"/>
        <v>-1040</v>
      </c>
      <c r="N1801" s="54"/>
    </row>
    <row r="1802" spans="3:14" x14ac:dyDescent="0.3">
      <c r="C1802" s="50"/>
      <c r="L1802" s="53">
        <v>0.20836073126783017</v>
      </c>
      <c r="M1802" s="72">
        <f t="shared" si="33"/>
        <v>-1040</v>
      </c>
      <c r="N1802" s="54"/>
    </row>
    <row r="1803" spans="3:14" x14ac:dyDescent="0.3">
      <c r="C1803" s="50"/>
      <c r="L1803" s="53">
        <v>0.17752645588474725</v>
      </c>
      <c r="M1803" s="72">
        <f t="shared" si="33"/>
        <v>-1040</v>
      </c>
      <c r="N1803" s="54"/>
    </row>
    <row r="1804" spans="3:14" x14ac:dyDescent="0.3">
      <c r="C1804" s="50"/>
      <c r="L1804" s="53">
        <v>0.43864812787013119</v>
      </c>
      <c r="M1804" s="72">
        <f t="shared" si="33"/>
        <v>-540</v>
      </c>
      <c r="N1804" s="54"/>
    </row>
    <row r="1805" spans="3:14" x14ac:dyDescent="0.3">
      <c r="C1805" s="50"/>
      <c r="L1805" s="53">
        <v>0.27525113132319656</v>
      </c>
      <c r="M1805" s="72">
        <f t="shared" si="33"/>
        <v>-540</v>
      </c>
      <c r="N1805" s="54"/>
    </row>
    <row r="1806" spans="3:14" x14ac:dyDescent="0.3">
      <c r="C1806" s="50"/>
      <c r="L1806" s="53">
        <v>0.67273713919032496</v>
      </c>
      <c r="M1806" s="72">
        <f t="shared" si="33"/>
        <v>480</v>
      </c>
      <c r="N1806" s="54"/>
    </row>
    <row r="1807" spans="3:14" x14ac:dyDescent="0.3">
      <c r="C1807" s="50"/>
      <c r="L1807" s="53">
        <v>0.83420863710977977</v>
      </c>
      <c r="M1807" s="72">
        <f t="shared" si="33"/>
        <v>1000</v>
      </c>
      <c r="N1807" s="54"/>
    </row>
    <row r="1808" spans="3:14" x14ac:dyDescent="0.3">
      <c r="C1808" s="50"/>
      <c r="L1808" s="53">
        <v>0.45866083141241543</v>
      </c>
      <c r="M1808" s="72">
        <f t="shared" si="33"/>
        <v>-540</v>
      </c>
      <c r="N1808" s="54"/>
    </row>
    <row r="1809" spans="3:14" x14ac:dyDescent="0.3">
      <c r="C1809" s="50"/>
      <c r="L1809" s="53">
        <v>0.24674314039841405</v>
      </c>
      <c r="M1809" s="72">
        <f t="shared" si="33"/>
        <v>-540</v>
      </c>
      <c r="N1809" s="54"/>
    </row>
    <row r="1810" spans="3:14" x14ac:dyDescent="0.3">
      <c r="C1810" s="50"/>
      <c r="L1810" s="53">
        <v>1.4838434563729463E-2</v>
      </c>
      <c r="M1810" s="72">
        <f t="shared" si="33"/>
        <v>-1040</v>
      </c>
      <c r="N1810" s="54"/>
    </row>
    <row r="1811" spans="3:14" x14ac:dyDescent="0.3">
      <c r="C1811" s="50"/>
      <c r="L1811" s="53">
        <v>0.41958878568429969</v>
      </c>
      <c r="M1811" s="72">
        <f t="shared" si="33"/>
        <v>-540</v>
      </c>
      <c r="N1811" s="54"/>
    </row>
    <row r="1812" spans="3:14" x14ac:dyDescent="0.3">
      <c r="C1812" s="50"/>
      <c r="L1812" s="53">
        <v>0.75797045558329623</v>
      </c>
      <c r="M1812" s="72">
        <f t="shared" si="33"/>
        <v>1000</v>
      </c>
      <c r="N1812" s="54"/>
    </row>
    <row r="1813" spans="3:14" x14ac:dyDescent="0.3">
      <c r="C1813" s="50"/>
      <c r="L1813" s="53">
        <v>0.78412238142986568</v>
      </c>
      <c r="M1813" s="72">
        <f t="shared" si="33"/>
        <v>1000</v>
      </c>
      <c r="N1813" s="54"/>
    </row>
    <row r="1814" spans="3:14" x14ac:dyDescent="0.3">
      <c r="C1814" s="50"/>
      <c r="L1814" s="53">
        <v>0.572368398775707</v>
      </c>
      <c r="M1814" s="72">
        <f t="shared" si="33"/>
        <v>480</v>
      </c>
      <c r="N1814" s="54"/>
    </row>
    <row r="1815" spans="3:14" x14ac:dyDescent="0.3">
      <c r="C1815" s="50"/>
      <c r="L1815" s="53">
        <v>0.54967955391217682</v>
      </c>
      <c r="M1815" s="72">
        <f t="shared" si="33"/>
        <v>480</v>
      </c>
      <c r="N1815" s="54"/>
    </row>
    <row r="1816" spans="3:14" x14ac:dyDescent="0.3">
      <c r="C1816" s="50"/>
      <c r="L1816" s="53">
        <v>0.30926175185591376</v>
      </c>
      <c r="M1816" s="72">
        <f t="shared" si="33"/>
        <v>-540</v>
      </c>
      <c r="N1816" s="54"/>
    </row>
    <row r="1817" spans="3:14" x14ac:dyDescent="0.3">
      <c r="C1817" s="50"/>
      <c r="L1817" s="53">
        <v>0.19009406419312402</v>
      </c>
      <c r="M1817" s="72">
        <f t="shared" si="33"/>
        <v>-1040</v>
      </c>
      <c r="N1817" s="54"/>
    </row>
    <row r="1818" spans="3:14" x14ac:dyDescent="0.3">
      <c r="C1818" s="50"/>
      <c r="L1818" s="53">
        <v>0.3637262649681664</v>
      </c>
      <c r="M1818" s="72">
        <f t="shared" si="33"/>
        <v>-540</v>
      </c>
      <c r="N1818" s="54"/>
    </row>
    <row r="1819" spans="3:14" x14ac:dyDescent="0.3">
      <c r="C1819" s="50"/>
      <c r="L1819" s="53">
        <v>0.56973057482891731</v>
      </c>
      <c r="M1819" s="72">
        <f t="shared" si="33"/>
        <v>480</v>
      </c>
      <c r="N1819" s="54"/>
    </row>
    <row r="1820" spans="3:14" x14ac:dyDescent="0.3">
      <c r="C1820" s="50"/>
      <c r="L1820" s="53">
        <v>0.96482041140781083</v>
      </c>
      <c r="M1820" s="72">
        <f t="shared" si="33"/>
        <v>1000</v>
      </c>
      <c r="N1820" s="54"/>
    </row>
    <row r="1821" spans="3:14" x14ac:dyDescent="0.3">
      <c r="C1821" s="50"/>
      <c r="L1821" s="53">
        <v>8.6826750924598683E-2</v>
      </c>
      <c r="M1821" s="72">
        <f t="shared" si="33"/>
        <v>-1040</v>
      </c>
      <c r="N1821" s="54"/>
    </row>
    <row r="1822" spans="3:14" x14ac:dyDescent="0.3">
      <c r="C1822" s="50"/>
      <c r="L1822" s="53">
        <v>0.12543995848046696</v>
      </c>
      <c r="M1822" s="72">
        <f t="shared" si="33"/>
        <v>-1040</v>
      </c>
      <c r="N1822" s="54"/>
    </row>
    <row r="1823" spans="3:14" x14ac:dyDescent="0.3">
      <c r="C1823" s="50"/>
      <c r="L1823" s="53">
        <v>0.12937740091435834</v>
      </c>
      <c r="M1823" s="72">
        <f t="shared" si="33"/>
        <v>-1040</v>
      </c>
      <c r="N1823" s="54"/>
    </row>
    <row r="1824" spans="3:14" x14ac:dyDescent="0.3">
      <c r="C1824" s="50"/>
      <c r="L1824" s="53">
        <v>0.31874934249090636</v>
      </c>
      <c r="M1824" s="72">
        <f t="shared" si="33"/>
        <v>-540</v>
      </c>
      <c r="N1824" s="54"/>
    </row>
    <row r="1825" spans="3:14" x14ac:dyDescent="0.3">
      <c r="C1825" s="50"/>
      <c r="L1825" s="53">
        <v>0.90396248145590952</v>
      </c>
      <c r="M1825" s="72">
        <f t="shared" si="33"/>
        <v>1000</v>
      </c>
      <c r="N1825" s="54"/>
    </row>
    <row r="1826" spans="3:14" x14ac:dyDescent="0.3">
      <c r="C1826" s="50"/>
      <c r="L1826" s="53">
        <v>0.7917587087071567</v>
      </c>
      <c r="M1826" s="72">
        <f t="shared" si="33"/>
        <v>1000</v>
      </c>
      <c r="N1826" s="54"/>
    </row>
    <row r="1827" spans="3:14" x14ac:dyDescent="0.3">
      <c r="C1827" s="50"/>
      <c r="L1827" s="53">
        <v>0.57643094946459117</v>
      </c>
      <c r="M1827" s="72">
        <f t="shared" si="33"/>
        <v>480</v>
      </c>
      <c r="N1827" s="54"/>
    </row>
    <row r="1828" spans="3:14" x14ac:dyDescent="0.3">
      <c r="C1828" s="50"/>
      <c r="L1828" s="53">
        <v>0.65391327677705802</v>
      </c>
      <c r="M1828" s="72">
        <f t="shared" si="33"/>
        <v>480</v>
      </c>
      <c r="N1828" s="54"/>
    </row>
    <row r="1829" spans="3:14" x14ac:dyDescent="0.3">
      <c r="C1829" s="50"/>
      <c r="L1829" s="53">
        <v>0.54108567231162374</v>
      </c>
      <c r="M1829" s="72">
        <f t="shared" si="33"/>
        <v>480</v>
      </c>
      <c r="N1829" s="54"/>
    </row>
    <row r="1830" spans="3:14" x14ac:dyDescent="0.3">
      <c r="C1830" s="50"/>
      <c r="L1830" s="53">
        <v>0.67527868916366962</v>
      </c>
      <c r="M1830" s="72">
        <f t="shared" si="33"/>
        <v>480</v>
      </c>
      <c r="N1830" s="54"/>
    </row>
    <row r="1831" spans="3:14" x14ac:dyDescent="0.3">
      <c r="C1831" s="50"/>
      <c r="L1831" s="53">
        <v>0.6393715806461866</v>
      </c>
      <c r="M1831" s="72">
        <f t="shared" si="33"/>
        <v>480</v>
      </c>
      <c r="N1831" s="54"/>
    </row>
    <row r="1832" spans="3:14" x14ac:dyDescent="0.3">
      <c r="C1832" s="50"/>
      <c r="L1832" s="53">
        <v>0.96484940723852075</v>
      </c>
      <c r="M1832" s="72">
        <f t="shared" si="33"/>
        <v>1000</v>
      </c>
      <c r="N1832" s="54"/>
    </row>
    <row r="1833" spans="3:14" x14ac:dyDescent="0.3">
      <c r="C1833" s="50"/>
      <c r="L1833" s="53">
        <v>0.57927988549595655</v>
      </c>
      <c r="M1833" s="72">
        <f t="shared" si="33"/>
        <v>480</v>
      </c>
      <c r="N1833" s="54"/>
    </row>
    <row r="1834" spans="3:14" x14ac:dyDescent="0.3">
      <c r="C1834" s="50"/>
      <c r="L1834" s="53">
        <v>0.92403941097223541</v>
      </c>
      <c r="M1834" s="72">
        <f t="shared" si="33"/>
        <v>1000</v>
      </c>
      <c r="N1834" s="54"/>
    </row>
    <row r="1835" spans="3:14" x14ac:dyDescent="0.3">
      <c r="C1835" s="50"/>
      <c r="L1835" s="53">
        <v>0.4143643974571849</v>
      </c>
      <c r="M1835" s="72">
        <f t="shared" si="33"/>
        <v>-540</v>
      </c>
      <c r="N1835" s="54"/>
    </row>
    <row r="1836" spans="3:14" x14ac:dyDescent="0.3">
      <c r="C1836" s="50"/>
      <c r="L1836" s="53">
        <v>0.62522161283534039</v>
      </c>
      <c r="M1836" s="72">
        <f t="shared" si="33"/>
        <v>480</v>
      </c>
      <c r="N1836" s="54"/>
    </row>
    <row r="1837" spans="3:14" x14ac:dyDescent="0.3">
      <c r="C1837" s="50"/>
      <c r="L1837" s="53">
        <v>0.72765476982004706</v>
      </c>
      <c r="M1837" s="72">
        <f t="shared" si="33"/>
        <v>480</v>
      </c>
      <c r="N1837" s="54"/>
    </row>
    <row r="1838" spans="3:14" x14ac:dyDescent="0.3">
      <c r="C1838" s="50"/>
      <c r="L1838" s="53">
        <v>0.29816294076941785</v>
      </c>
      <c r="M1838" s="72">
        <f t="shared" si="33"/>
        <v>-540</v>
      </c>
      <c r="N1838" s="54"/>
    </row>
    <row r="1839" spans="3:14" x14ac:dyDescent="0.3">
      <c r="C1839" s="50"/>
      <c r="L1839" s="53">
        <v>0.44422513053763701</v>
      </c>
      <c r="M1839" s="72">
        <f t="shared" si="33"/>
        <v>-540</v>
      </c>
      <c r="N1839" s="54"/>
    </row>
    <row r="1840" spans="3:14" x14ac:dyDescent="0.3">
      <c r="C1840" s="50"/>
      <c r="L1840" s="53">
        <v>0.25665635448035728</v>
      </c>
      <c r="M1840" s="72">
        <f t="shared" si="33"/>
        <v>-540</v>
      </c>
      <c r="N1840" s="54"/>
    </row>
    <row r="1841" spans="3:14" x14ac:dyDescent="0.3">
      <c r="C1841" s="50"/>
      <c r="L1841" s="53">
        <v>0.58556445067335572</v>
      </c>
      <c r="M1841" s="72">
        <f t="shared" si="33"/>
        <v>480</v>
      </c>
      <c r="N1841" s="54"/>
    </row>
    <row r="1842" spans="3:14" x14ac:dyDescent="0.3">
      <c r="C1842" s="50"/>
      <c r="L1842" s="53">
        <v>0.403339838404977</v>
      </c>
      <c r="M1842" s="72">
        <f t="shared" si="33"/>
        <v>-540</v>
      </c>
      <c r="N1842" s="54"/>
    </row>
    <row r="1843" spans="3:14" x14ac:dyDescent="0.3">
      <c r="C1843" s="50"/>
      <c r="L1843" s="53">
        <v>0.47817271408022921</v>
      </c>
      <c r="M1843" s="72">
        <f t="shared" si="33"/>
        <v>-540</v>
      </c>
      <c r="N1843" s="54"/>
    </row>
    <row r="1844" spans="3:14" x14ac:dyDescent="0.3">
      <c r="C1844" s="50"/>
      <c r="L1844" s="53">
        <v>0.18679474574725941</v>
      </c>
      <c r="M1844" s="72">
        <f t="shared" si="33"/>
        <v>-1040</v>
      </c>
      <c r="N1844" s="54"/>
    </row>
    <row r="1845" spans="3:14" x14ac:dyDescent="0.3">
      <c r="C1845" s="50"/>
      <c r="L1845" s="53">
        <v>0.8570887038584234</v>
      </c>
      <c r="M1845" s="72">
        <f t="shared" si="33"/>
        <v>1000</v>
      </c>
      <c r="N1845" s="54"/>
    </row>
    <row r="1846" spans="3:14" x14ac:dyDescent="0.3">
      <c r="C1846" s="50"/>
      <c r="L1846" s="53">
        <v>0.56656746633732313</v>
      </c>
      <c r="M1846" s="72">
        <f t="shared" si="33"/>
        <v>480</v>
      </c>
      <c r="N1846" s="54"/>
    </row>
    <row r="1847" spans="3:14" x14ac:dyDescent="0.3">
      <c r="C1847" s="50"/>
      <c r="L1847" s="53">
        <v>0.68830187695539469</v>
      </c>
      <c r="M1847" s="72">
        <f t="shared" si="33"/>
        <v>480</v>
      </c>
      <c r="N1847" s="54"/>
    </row>
    <row r="1848" spans="3:14" x14ac:dyDescent="0.3">
      <c r="C1848" s="50"/>
      <c r="L1848" s="53">
        <v>5.8764119496618972E-2</v>
      </c>
      <c r="M1848" s="72">
        <f t="shared" si="33"/>
        <v>-1040</v>
      </c>
      <c r="N1848" s="54"/>
    </row>
    <row r="1849" spans="3:14" x14ac:dyDescent="0.3">
      <c r="C1849" s="50"/>
      <c r="L1849" s="53">
        <v>0.47200777644494141</v>
      </c>
      <c r="M1849" s="72">
        <f t="shared" si="33"/>
        <v>-540</v>
      </c>
      <c r="N1849" s="54"/>
    </row>
    <row r="1850" spans="3:14" x14ac:dyDescent="0.3">
      <c r="C1850" s="50"/>
      <c r="L1850" s="53">
        <v>0.97209702187073888</v>
      </c>
      <c r="M1850" s="72">
        <f t="shared" si="33"/>
        <v>1000</v>
      </c>
      <c r="N1850" s="54"/>
    </row>
    <row r="1851" spans="3:14" x14ac:dyDescent="0.3">
      <c r="C1851" s="50"/>
      <c r="L1851" s="53">
        <v>0.96526185381701768</v>
      </c>
      <c r="M1851" s="72">
        <f t="shared" si="33"/>
        <v>1000</v>
      </c>
      <c r="N1851" s="54"/>
    </row>
    <row r="1852" spans="3:14" x14ac:dyDescent="0.3">
      <c r="C1852" s="50"/>
      <c r="L1852" s="53">
        <v>0.93938368651815696</v>
      </c>
      <c r="M1852" s="72">
        <f t="shared" si="33"/>
        <v>1000</v>
      </c>
      <c r="N1852" s="54"/>
    </row>
    <row r="1853" spans="3:14" x14ac:dyDescent="0.3">
      <c r="C1853" s="50"/>
      <c r="L1853" s="53">
        <v>0.18851967863840469</v>
      </c>
      <c r="M1853" s="72">
        <f t="shared" si="33"/>
        <v>-1040</v>
      </c>
      <c r="N1853" s="54"/>
    </row>
    <row r="1854" spans="3:14" x14ac:dyDescent="0.3">
      <c r="C1854" s="50"/>
      <c r="L1854" s="53">
        <v>0.5835753365832469</v>
      </c>
      <c r="M1854" s="72">
        <f t="shared" si="33"/>
        <v>480</v>
      </c>
      <c r="N1854" s="54"/>
    </row>
    <row r="1855" spans="3:14" x14ac:dyDescent="0.3">
      <c r="C1855" s="50"/>
      <c r="L1855" s="53">
        <v>0.69808454657702179</v>
      </c>
      <c r="M1855" s="72">
        <f t="shared" si="33"/>
        <v>480</v>
      </c>
      <c r="N1855" s="54"/>
    </row>
    <row r="1856" spans="3:14" x14ac:dyDescent="0.3">
      <c r="C1856" s="50"/>
      <c r="L1856" s="53">
        <v>0.80646563783235958</v>
      </c>
      <c r="M1856" s="72">
        <f t="shared" si="33"/>
        <v>1000</v>
      </c>
      <c r="N1856" s="54"/>
    </row>
    <row r="1857" spans="3:14" x14ac:dyDescent="0.3">
      <c r="C1857" s="50"/>
      <c r="L1857" s="53">
        <v>0.47327186549845057</v>
      </c>
      <c r="M1857" s="72">
        <f t="shared" si="33"/>
        <v>-540</v>
      </c>
      <c r="N1857" s="54"/>
    </row>
    <row r="1858" spans="3:14" x14ac:dyDescent="0.3">
      <c r="C1858" s="50"/>
      <c r="L1858" s="53">
        <v>0.39032750022328166</v>
      </c>
      <c r="M1858" s="72">
        <f t="shared" si="33"/>
        <v>-540</v>
      </c>
      <c r="N1858" s="54"/>
    </row>
    <row r="1859" spans="3:14" x14ac:dyDescent="0.3">
      <c r="C1859" s="50"/>
      <c r="L1859" s="53">
        <v>8.2978836208762119E-2</v>
      </c>
      <c r="M1859" s="72">
        <f t="shared" ref="M1859:M1922" si="34">IF(L1859&gt;$D$19,$E$18,IF(L1859&gt;$D$20,$E$19,IF(L1859&gt;$D$21,$E$20,$E$21)))</f>
        <v>-1040</v>
      </c>
      <c r="N1859" s="54"/>
    </row>
    <row r="1860" spans="3:14" x14ac:dyDescent="0.3">
      <c r="C1860" s="50"/>
      <c r="L1860" s="53">
        <v>0.99672269995094886</v>
      </c>
      <c r="M1860" s="72">
        <f t="shared" si="34"/>
        <v>1000</v>
      </c>
      <c r="N1860" s="54"/>
    </row>
    <row r="1861" spans="3:14" x14ac:dyDescent="0.3">
      <c r="C1861" s="50"/>
      <c r="L1861" s="53">
        <v>0.83947255566020818</v>
      </c>
      <c r="M1861" s="72">
        <f t="shared" si="34"/>
        <v>1000</v>
      </c>
      <c r="N1861" s="54"/>
    </row>
    <row r="1862" spans="3:14" x14ac:dyDescent="0.3">
      <c r="C1862" s="50"/>
      <c r="L1862" s="53">
        <v>0.16554077776844478</v>
      </c>
      <c r="M1862" s="72">
        <f t="shared" si="34"/>
        <v>-1040</v>
      </c>
      <c r="N1862" s="54"/>
    </row>
    <row r="1863" spans="3:14" x14ac:dyDescent="0.3">
      <c r="C1863" s="50"/>
      <c r="L1863" s="53">
        <v>0.12207328038793763</v>
      </c>
      <c r="M1863" s="72">
        <f t="shared" si="34"/>
        <v>-1040</v>
      </c>
      <c r="N1863" s="54"/>
    </row>
    <row r="1864" spans="3:14" x14ac:dyDescent="0.3">
      <c r="C1864" s="50"/>
      <c r="L1864" s="53">
        <v>0.94352066997441586</v>
      </c>
      <c r="M1864" s="72">
        <f t="shared" si="34"/>
        <v>1000</v>
      </c>
      <c r="N1864" s="54"/>
    </row>
    <row r="1865" spans="3:14" x14ac:dyDescent="0.3">
      <c r="C1865" s="50"/>
      <c r="L1865" s="53">
        <v>0.37688950072228111</v>
      </c>
      <c r="M1865" s="72">
        <f t="shared" si="34"/>
        <v>-540</v>
      </c>
      <c r="N1865" s="54"/>
    </row>
    <row r="1866" spans="3:14" x14ac:dyDescent="0.3">
      <c r="C1866" s="50"/>
      <c r="L1866" s="53">
        <v>0.77260858251454567</v>
      </c>
      <c r="M1866" s="72">
        <f t="shared" si="34"/>
        <v>1000</v>
      </c>
      <c r="N1866" s="54"/>
    </row>
    <row r="1867" spans="3:14" x14ac:dyDescent="0.3">
      <c r="C1867" s="50"/>
      <c r="L1867" s="53">
        <v>0.58660194916051267</v>
      </c>
      <c r="M1867" s="72">
        <f t="shared" si="34"/>
        <v>480</v>
      </c>
      <c r="N1867" s="54"/>
    </row>
    <row r="1868" spans="3:14" x14ac:dyDescent="0.3">
      <c r="C1868" s="50"/>
      <c r="L1868" s="53">
        <v>0.2527426557800595</v>
      </c>
      <c r="M1868" s="72">
        <f t="shared" si="34"/>
        <v>-540</v>
      </c>
      <c r="N1868" s="54"/>
    </row>
    <row r="1869" spans="3:14" x14ac:dyDescent="0.3">
      <c r="C1869" s="50"/>
      <c r="L1869" s="53">
        <v>0.36953379866601943</v>
      </c>
      <c r="M1869" s="72">
        <f t="shared" si="34"/>
        <v>-540</v>
      </c>
      <c r="N1869" s="54"/>
    </row>
    <row r="1870" spans="3:14" x14ac:dyDescent="0.3">
      <c r="C1870" s="50"/>
      <c r="L1870" s="53">
        <v>0.70899094354555325</v>
      </c>
      <c r="M1870" s="72">
        <f t="shared" si="34"/>
        <v>480</v>
      </c>
      <c r="N1870" s="54"/>
    </row>
    <row r="1871" spans="3:14" x14ac:dyDescent="0.3">
      <c r="C1871" s="50"/>
      <c r="L1871" s="53">
        <v>0.1108293872366487</v>
      </c>
      <c r="M1871" s="72">
        <f t="shared" si="34"/>
        <v>-1040</v>
      </c>
      <c r="N1871" s="54"/>
    </row>
    <row r="1872" spans="3:14" x14ac:dyDescent="0.3">
      <c r="C1872" s="50"/>
      <c r="L1872" s="53">
        <v>0.67679705639863086</v>
      </c>
      <c r="M1872" s="72">
        <f t="shared" si="34"/>
        <v>480</v>
      </c>
      <c r="N1872" s="54"/>
    </row>
    <row r="1873" spans="3:14" x14ac:dyDescent="0.3">
      <c r="C1873" s="50"/>
      <c r="L1873" s="53">
        <v>0.30672998797704631</v>
      </c>
      <c r="M1873" s="72">
        <f t="shared" si="34"/>
        <v>-540</v>
      </c>
      <c r="N1873" s="54"/>
    </row>
    <row r="1874" spans="3:14" x14ac:dyDescent="0.3">
      <c r="C1874" s="50"/>
      <c r="L1874" s="53">
        <v>0.33575007823605507</v>
      </c>
      <c r="M1874" s="72">
        <f t="shared" si="34"/>
        <v>-540</v>
      </c>
      <c r="N1874" s="54"/>
    </row>
    <row r="1875" spans="3:14" x14ac:dyDescent="0.3">
      <c r="C1875" s="50"/>
      <c r="L1875" s="53">
        <v>0.7024871921563598</v>
      </c>
      <c r="M1875" s="72">
        <f t="shared" si="34"/>
        <v>480</v>
      </c>
      <c r="N1875" s="54"/>
    </row>
    <row r="1876" spans="3:14" x14ac:dyDescent="0.3">
      <c r="C1876" s="50"/>
      <c r="L1876" s="53">
        <v>0.40322985361630692</v>
      </c>
      <c r="M1876" s="72">
        <f t="shared" si="34"/>
        <v>-540</v>
      </c>
      <c r="N1876" s="54"/>
    </row>
    <row r="1877" spans="3:14" x14ac:dyDescent="0.3">
      <c r="C1877" s="50"/>
      <c r="L1877" s="53">
        <v>0.57765826074809257</v>
      </c>
      <c r="M1877" s="72">
        <f t="shared" si="34"/>
        <v>480</v>
      </c>
      <c r="N1877" s="54"/>
    </row>
    <row r="1878" spans="3:14" x14ac:dyDescent="0.3">
      <c r="C1878" s="50"/>
      <c r="L1878" s="53">
        <v>0.79175723788841457</v>
      </c>
      <c r="M1878" s="72">
        <f t="shared" si="34"/>
        <v>1000</v>
      </c>
      <c r="N1878" s="54"/>
    </row>
    <row r="1879" spans="3:14" x14ac:dyDescent="0.3">
      <c r="C1879" s="50"/>
      <c r="L1879" s="53">
        <v>0.24384340382163672</v>
      </c>
      <c r="M1879" s="72">
        <f t="shared" si="34"/>
        <v>-540</v>
      </c>
      <c r="N1879" s="54"/>
    </row>
    <row r="1880" spans="3:14" x14ac:dyDescent="0.3">
      <c r="C1880" s="50"/>
      <c r="L1880" s="53">
        <v>0.97277546203023624</v>
      </c>
      <c r="M1880" s="72">
        <f t="shared" si="34"/>
        <v>1000</v>
      </c>
      <c r="N1880" s="54"/>
    </row>
    <row r="1881" spans="3:14" x14ac:dyDescent="0.3">
      <c r="C1881" s="50"/>
      <c r="L1881" s="53">
        <v>0.30880900812875545</v>
      </c>
      <c r="M1881" s="72">
        <f t="shared" si="34"/>
        <v>-540</v>
      </c>
      <c r="N1881" s="54"/>
    </row>
    <row r="1882" spans="3:14" x14ac:dyDescent="0.3">
      <c r="C1882" s="50"/>
      <c r="L1882" s="53">
        <v>0.4912394287291888</v>
      </c>
      <c r="M1882" s="72">
        <f t="shared" si="34"/>
        <v>-540</v>
      </c>
      <c r="N1882" s="54"/>
    </row>
    <row r="1883" spans="3:14" x14ac:dyDescent="0.3">
      <c r="C1883" s="50"/>
      <c r="L1883" s="53">
        <v>0.97584400749503819</v>
      </c>
      <c r="M1883" s="72">
        <f t="shared" si="34"/>
        <v>1000</v>
      </c>
      <c r="N1883" s="54"/>
    </row>
    <row r="1884" spans="3:14" x14ac:dyDescent="0.3">
      <c r="C1884" s="50"/>
      <c r="L1884" s="53">
        <v>0.70259721331811165</v>
      </c>
      <c r="M1884" s="72">
        <f t="shared" si="34"/>
        <v>480</v>
      </c>
      <c r="N1884" s="54"/>
    </row>
    <row r="1885" spans="3:14" x14ac:dyDescent="0.3">
      <c r="C1885" s="50"/>
      <c r="L1885" s="53">
        <v>0.96457002797458824</v>
      </c>
      <c r="M1885" s="72">
        <f t="shared" si="34"/>
        <v>1000</v>
      </c>
      <c r="N1885" s="54"/>
    </row>
    <row r="1886" spans="3:14" x14ac:dyDescent="0.3">
      <c r="C1886" s="50"/>
      <c r="L1886" s="53">
        <v>0.26035447945914258</v>
      </c>
      <c r="M1886" s="72">
        <f t="shared" si="34"/>
        <v>-540</v>
      </c>
      <c r="N1886" s="54"/>
    </row>
    <row r="1887" spans="3:14" x14ac:dyDescent="0.3">
      <c r="C1887" s="50"/>
      <c r="L1887" s="53">
        <v>0.59431827526103864</v>
      </c>
      <c r="M1887" s="72">
        <f t="shared" si="34"/>
        <v>480</v>
      </c>
      <c r="N1887" s="54"/>
    </row>
    <row r="1888" spans="3:14" x14ac:dyDescent="0.3">
      <c r="C1888" s="50"/>
      <c r="L1888" s="53">
        <v>0.51491769727064329</v>
      </c>
      <c r="M1888" s="72">
        <f t="shared" si="34"/>
        <v>-540</v>
      </c>
      <c r="N1888" s="54"/>
    </row>
    <row r="1889" spans="3:14" x14ac:dyDescent="0.3">
      <c r="C1889" s="50"/>
      <c r="L1889" s="53">
        <v>0.87030647624085822</v>
      </c>
      <c r="M1889" s="72">
        <f t="shared" si="34"/>
        <v>1000</v>
      </c>
      <c r="N1889" s="54"/>
    </row>
    <row r="1890" spans="3:14" x14ac:dyDescent="0.3">
      <c r="C1890" s="50"/>
      <c r="L1890" s="53">
        <v>0.32259029137589013</v>
      </c>
      <c r="M1890" s="72">
        <f t="shared" si="34"/>
        <v>-540</v>
      </c>
      <c r="N1890" s="54"/>
    </row>
    <row r="1891" spans="3:14" x14ac:dyDescent="0.3">
      <c r="C1891" s="50"/>
      <c r="L1891" s="53">
        <v>0.10928254400749982</v>
      </c>
      <c r="M1891" s="72">
        <f t="shared" si="34"/>
        <v>-1040</v>
      </c>
      <c r="N1891" s="54"/>
    </row>
    <row r="1892" spans="3:14" x14ac:dyDescent="0.3">
      <c r="C1892" s="50"/>
      <c r="L1892" s="53">
        <v>0.97943304664997077</v>
      </c>
      <c r="M1892" s="72">
        <f t="shared" si="34"/>
        <v>1000</v>
      </c>
      <c r="N1892" s="54"/>
    </row>
    <row r="1893" spans="3:14" x14ac:dyDescent="0.3">
      <c r="C1893" s="50"/>
      <c r="L1893" s="53">
        <v>1.2330431664081543E-2</v>
      </c>
      <c r="M1893" s="72">
        <f t="shared" si="34"/>
        <v>-1040</v>
      </c>
      <c r="N1893" s="54"/>
    </row>
    <row r="1894" spans="3:14" x14ac:dyDescent="0.3">
      <c r="C1894" s="50"/>
      <c r="L1894" s="53">
        <v>0.78343409407264442</v>
      </c>
      <c r="M1894" s="72">
        <f t="shared" si="34"/>
        <v>1000</v>
      </c>
      <c r="N1894" s="54"/>
    </row>
    <row r="1895" spans="3:14" x14ac:dyDescent="0.3">
      <c r="C1895" s="50"/>
      <c r="L1895" s="53">
        <v>0.35650414640936123</v>
      </c>
      <c r="M1895" s="72">
        <f t="shared" si="34"/>
        <v>-540</v>
      </c>
      <c r="N1895" s="54"/>
    </row>
    <row r="1896" spans="3:14" x14ac:dyDescent="0.3">
      <c r="C1896" s="50"/>
      <c r="L1896" s="53">
        <v>0.95072090782084118</v>
      </c>
      <c r="M1896" s="72">
        <f t="shared" si="34"/>
        <v>1000</v>
      </c>
      <c r="N1896" s="54"/>
    </row>
    <row r="1897" spans="3:14" x14ac:dyDescent="0.3">
      <c r="C1897" s="50"/>
      <c r="L1897" s="53">
        <v>0.37453743226100034</v>
      </c>
      <c r="M1897" s="72">
        <f t="shared" si="34"/>
        <v>-540</v>
      </c>
      <c r="N1897" s="54"/>
    </row>
    <row r="1898" spans="3:14" x14ac:dyDescent="0.3">
      <c r="C1898" s="50"/>
      <c r="L1898" s="53">
        <v>0.6473722554002096</v>
      </c>
      <c r="M1898" s="72">
        <f t="shared" si="34"/>
        <v>480</v>
      </c>
      <c r="N1898" s="54"/>
    </row>
    <row r="1899" spans="3:14" x14ac:dyDescent="0.3">
      <c r="C1899" s="50"/>
      <c r="L1899" s="53">
        <v>0.74632145368726988</v>
      </c>
      <c r="M1899" s="72">
        <f t="shared" si="34"/>
        <v>1000</v>
      </c>
      <c r="N1899" s="54"/>
    </row>
    <row r="1900" spans="3:14" x14ac:dyDescent="0.3">
      <c r="C1900" s="50"/>
      <c r="L1900" s="53">
        <v>0.24011745583421984</v>
      </c>
      <c r="M1900" s="72">
        <f t="shared" si="34"/>
        <v>-540</v>
      </c>
      <c r="N1900" s="54"/>
    </row>
    <row r="1901" spans="3:14" x14ac:dyDescent="0.3">
      <c r="C1901" s="50"/>
      <c r="L1901" s="53">
        <v>0.10601117733820176</v>
      </c>
      <c r="M1901" s="72">
        <f t="shared" si="34"/>
        <v>-1040</v>
      </c>
      <c r="N1901" s="54"/>
    </row>
    <row r="1902" spans="3:14" x14ac:dyDescent="0.3">
      <c r="C1902" s="50"/>
      <c r="L1902" s="53">
        <v>0.70077917132417744</v>
      </c>
      <c r="M1902" s="72">
        <f t="shared" si="34"/>
        <v>480</v>
      </c>
      <c r="N1902" s="54"/>
    </row>
    <row r="1903" spans="3:14" x14ac:dyDescent="0.3">
      <c r="C1903" s="50"/>
      <c r="L1903" s="53">
        <v>0.68633913873444463</v>
      </c>
      <c r="M1903" s="72">
        <f t="shared" si="34"/>
        <v>480</v>
      </c>
      <c r="N1903" s="54"/>
    </row>
    <row r="1904" spans="3:14" x14ac:dyDescent="0.3">
      <c r="C1904" s="50"/>
      <c r="L1904" s="53">
        <v>0.61835965480881572</v>
      </c>
      <c r="M1904" s="72">
        <f t="shared" si="34"/>
        <v>480</v>
      </c>
      <c r="N1904" s="54"/>
    </row>
    <row r="1905" spans="3:14" x14ac:dyDescent="0.3">
      <c r="C1905" s="50"/>
      <c r="L1905" s="53">
        <v>0.64409724262194545</v>
      </c>
      <c r="M1905" s="72">
        <f t="shared" si="34"/>
        <v>480</v>
      </c>
      <c r="N1905" s="54"/>
    </row>
    <row r="1906" spans="3:14" x14ac:dyDescent="0.3">
      <c r="C1906" s="50"/>
      <c r="L1906" s="53">
        <v>0.1847916564413683</v>
      </c>
      <c r="M1906" s="72">
        <f t="shared" si="34"/>
        <v>-1040</v>
      </c>
      <c r="N1906" s="54"/>
    </row>
    <row r="1907" spans="3:14" x14ac:dyDescent="0.3">
      <c r="C1907" s="50"/>
      <c r="L1907" s="53">
        <v>0.53033609342507415</v>
      </c>
      <c r="M1907" s="72">
        <f t="shared" si="34"/>
        <v>480</v>
      </c>
      <c r="N1907" s="54"/>
    </row>
    <row r="1908" spans="3:14" x14ac:dyDescent="0.3">
      <c r="C1908" s="50"/>
      <c r="L1908" s="53">
        <v>0.80783387045872956</v>
      </c>
      <c r="M1908" s="72">
        <f t="shared" si="34"/>
        <v>1000</v>
      </c>
      <c r="N1908" s="54"/>
    </row>
    <row r="1909" spans="3:14" x14ac:dyDescent="0.3">
      <c r="C1909" s="50"/>
      <c r="L1909" s="53">
        <v>0.81790807519338316</v>
      </c>
      <c r="M1909" s="72">
        <f t="shared" si="34"/>
        <v>1000</v>
      </c>
      <c r="N1909" s="54"/>
    </row>
    <row r="1910" spans="3:14" x14ac:dyDescent="0.3">
      <c r="C1910" s="50"/>
      <c r="L1910" s="53">
        <v>0.79057411777576825</v>
      </c>
      <c r="M1910" s="72">
        <f t="shared" si="34"/>
        <v>1000</v>
      </c>
      <c r="N1910" s="54"/>
    </row>
    <row r="1911" spans="3:14" x14ac:dyDescent="0.3">
      <c r="C1911" s="50"/>
      <c r="L1911" s="53">
        <v>0.3450041456722277</v>
      </c>
      <c r="M1911" s="72">
        <f t="shared" si="34"/>
        <v>-540</v>
      </c>
      <c r="N1911" s="54"/>
    </row>
    <row r="1912" spans="3:14" x14ac:dyDescent="0.3">
      <c r="C1912" s="50"/>
      <c r="L1912" s="53">
        <v>0.28816794960808056</v>
      </c>
      <c r="M1912" s="72">
        <f t="shared" si="34"/>
        <v>-540</v>
      </c>
      <c r="N1912" s="54"/>
    </row>
    <row r="1913" spans="3:14" x14ac:dyDescent="0.3">
      <c r="C1913" s="50"/>
      <c r="L1913" s="53">
        <v>0.16048426905150592</v>
      </c>
      <c r="M1913" s="72">
        <f t="shared" si="34"/>
        <v>-1040</v>
      </c>
      <c r="N1913" s="54"/>
    </row>
    <row r="1914" spans="3:14" x14ac:dyDescent="0.3">
      <c r="C1914" s="50"/>
      <c r="L1914" s="53">
        <v>0.47868180664947668</v>
      </c>
      <c r="M1914" s="72">
        <f t="shared" si="34"/>
        <v>-540</v>
      </c>
      <c r="N1914" s="54"/>
    </row>
    <row r="1915" spans="3:14" x14ac:dyDescent="0.3">
      <c r="C1915" s="50"/>
      <c r="L1915" s="53">
        <v>0.20188198165405025</v>
      </c>
      <c r="M1915" s="72">
        <f t="shared" si="34"/>
        <v>-1040</v>
      </c>
      <c r="N1915" s="54"/>
    </row>
    <row r="1916" spans="3:14" x14ac:dyDescent="0.3">
      <c r="C1916" s="50"/>
      <c r="L1916" s="53">
        <v>0.62192468738361772</v>
      </c>
      <c r="M1916" s="72">
        <f t="shared" si="34"/>
        <v>480</v>
      </c>
      <c r="N1916" s="54"/>
    </row>
    <row r="1917" spans="3:14" x14ac:dyDescent="0.3">
      <c r="C1917" s="50"/>
      <c r="L1917" s="53">
        <v>0.70201117632706256</v>
      </c>
      <c r="M1917" s="72">
        <f t="shared" si="34"/>
        <v>480</v>
      </c>
      <c r="N1917" s="54"/>
    </row>
    <row r="1918" spans="3:14" x14ac:dyDescent="0.3">
      <c r="C1918" s="50"/>
      <c r="L1918" s="53">
        <v>0.36624888355884377</v>
      </c>
      <c r="M1918" s="72">
        <f t="shared" si="34"/>
        <v>-540</v>
      </c>
      <c r="N1918" s="54"/>
    </row>
    <row r="1919" spans="3:14" x14ac:dyDescent="0.3">
      <c r="C1919" s="50"/>
      <c r="L1919" s="53">
        <v>0.54819273550867909</v>
      </c>
      <c r="M1919" s="72">
        <f t="shared" si="34"/>
        <v>480</v>
      </c>
      <c r="N1919" s="54"/>
    </row>
    <row r="1920" spans="3:14" x14ac:dyDescent="0.3">
      <c r="C1920" s="50"/>
      <c r="L1920" s="53">
        <v>0.23251939170046088</v>
      </c>
      <c r="M1920" s="72">
        <f t="shared" si="34"/>
        <v>-540</v>
      </c>
      <c r="N1920" s="54"/>
    </row>
    <row r="1921" spans="3:14" x14ac:dyDescent="0.3">
      <c r="C1921" s="50"/>
      <c r="L1921" s="53">
        <v>0.85625660503515078</v>
      </c>
      <c r="M1921" s="72">
        <f t="shared" si="34"/>
        <v>1000</v>
      </c>
      <c r="N1921" s="54"/>
    </row>
    <row r="1922" spans="3:14" x14ac:dyDescent="0.3">
      <c r="C1922" s="50"/>
      <c r="L1922" s="53">
        <v>0.69668337256498103</v>
      </c>
      <c r="M1922" s="72">
        <f t="shared" si="34"/>
        <v>480</v>
      </c>
      <c r="N1922" s="54"/>
    </row>
    <row r="1923" spans="3:14" x14ac:dyDescent="0.3">
      <c r="C1923" s="50"/>
      <c r="L1923" s="53">
        <v>0.52405036421765994</v>
      </c>
      <c r="M1923" s="72">
        <f t="shared" ref="M1923:M1986" si="35">IF(L1923&gt;$D$19,$E$18,IF(L1923&gt;$D$20,$E$19,IF(L1923&gt;$D$21,$E$20,$E$21)))</f>
        <v>480</v>
      </c>
      <c r="N1923" s="54"/>
    </row>
    <row r="1924" spans="3:14" x14ac:dyDescent="0.3">
      <c r="C1924" s="50"/>
      <c r="L1924" s="53">
        <v>0.75140309262943228</v>
      </c>
      <c r="M1924" s="72">
        <f t="shared" si="35"/>
        <v>1000</v>
      </c>
      <c r="N1924" s="54"/>
    </row>
    <row r="1925" spans="3:14" x14ac:dyDescent="0.3">
      <c r="C1925" s="50"/>
      <c r="L1925" s="53">
        <v>1.1389612944683658E-2</v>
      </c>
      <c r="M1925" s="72">
        <f t="shared" si="35"/>
        <v>-1040</v>
      </c>
      <c r="N1925" s="54"/>
    </row>
    <row r="1926" spans="3:14" x14ac:dyDescent="0.3">
      <c r="C1926" s="50"/>
      <c r="L1926" s="53">
        <v>0.94339341673773758</v>
      </c>
      <c r="M1926" s="72">
        <f t="shared" si="35"/>
        <v>1000</v>
      </c>
      <c r="N1926" s="54"/>
    </row>
    <row r="1927" spans="3:14" x14ac:dyDescent="0.3">
      <c r="C1927" s="50"/>
      <c r="L1927" s="53">
        <v>0.71028351774316212</v>
      </c>
      <c r="M1927" s="72">
        <f t="shared" si="35"/>
        <v>480</v>
      </c>
      <c r="N1927" s="54"/>
    </row>
    <row r="1928" spans="3:14" x14ac:dyDescent="0.3">
      <c r="C1928" s="50"/>
      <c r="L1928" s="53">
        <v>0.10500318969202571</v>
      </c>
      <c r="M1928" s="72">
        <f t="shared" si="35"/>
        <v>-1040</v>
      </c>
      <c r="N1928" s="54"/>
    </row>
    <row r="1929" spans="3:14" x14ac:dyDescent="0.3">
      <c r="C1929" s="50"/>
      <c r="L1929" s="53">
        <v>0.64744678043048753</v>
      </c>
      <c r="M1929" s="72">
        <f t="shared" si="35"/>
        <v>480</v>
      </c>
      <c r="N1929" s="54"/>
    </row>
    <row r="1930" spans="3:14" x14ac:dyDescent="0.3">
      <c r="C1930" s="50"/>
      <c r="L1930" s="53">
        <v>0.45647371175014417</v>
      </c>
      <c r="M1930" s="72">
        <f t="shared" si="35"/>
        <v>-540</v>
      </c>
      <c r="N1930" s="54"/>
    </row>
    <row r="1931" spans="3:14" x14ac:dyDescent="0.3">
      <c r="C1931" s="50"/>
      <c r="L1931" s="53">
        <v>0.79913706599232626</v>
      </c>
      <c r="M1931" s="72">
        <f t="shared" si="35"/>
        <v>1000</v>
      </c>
      <c r="N1931" s="54"/>
    </row>
    <row r="1932" spans="3:14" x14ac:dyDescent="0.3">
      <c r="C1932" s="50"/>
      <c r="L1932" s="53">
        <v>0.85189309060573337</v>
      </c>
      <c r="M1932" s="72">
        <f t="shared" si="35"/>
        <v>1000</v>
      </c>
      <c r="N1932" s="54"/>
    </row>
    <row r="1933" spans="3:14" x14ac:dyDescent="0.3">
      <c r="C1933" s="50"/>
      <c r="L1933" s="53">
        <v>0.80092808717755282</v>
      </c>
      <c r="M1933" s="72">
        <f t="shared" si="35"/>
        <v>1000</v>
      </c>
      <c r="N1933" s="54"/>
    </row>
    <row r="1934" spans="3:14" x14ac:dyDescent="0.3">
      <c r="C1934" s="50"/>
      <c r="L1934" s="53">
        <v>0.33915356821959552</v>
      </c>
      <c r="M1934" s="72">
        <f t="shared" si="35"/>
        <v>-540</v>
      </c>
      <c r="N1934" s="54"/>
    </row>
    <row r="1935" spans="3:14" x14ac:dyDescent="0.3">
      <c r="C1935" s="50"/>
      <c r="L1935" s="53">
        <v>0.5692638047488745</v>
      </c>
      <c r="M1935" s="72">
        <f t="shared" si="35"/>
        <v>480</v>
      </c>
      <c r="N1935" s="54"/>
    </row>
    <row r="1936" spans="3:14" x14ac:dyDescent="0.3">
      <c r="C1936" s="50"/>
      <c r="L1936" s="53">
        <v>0.23307667717567426</v>
      </c>
      <c r="M1936" s="72">
        <f t="shared" si="35"/>
        <v>-540</v>
      </c>
      <c r="N1936" s="54"/>
    </row>
    <row r="1937" spans="3:14" x14ac:dyDescent="0.3">
      <c r="C1937" s="50"/>
      <c r="L1937" s="53">
        <v>0.21333580245220218</v>
      </c>
      <c r="M1937" s="72">
        <f t="shared" si="35"/>
        <v>-1040</v>
      </c>
      <c r="N1937" s="54"/>
    </row>
    <row r="1938" spans="3:14" x14ac:dyDescent="0.3">
      <c r="C1938" s="50"/>
      <c r="L1938" s="53">
        <v>0.48732437257398764</v>
      </c>
      <c r="M1938" s="72">
        <f t="shared" si="35"/>
        <v>-540</v>
      </c>
      <c r="N1938" s="54"/>
    </row>
    <row r="1939" spans="3:14" x14ac:dyDescent="0.3">
      <c r="C1939" s="50"/>
      <c r="L1939" s="53">
        <v>0.27304582808880029</v>
      </c>
      <c r="M1939" s="72">
        <f t="shared" si="35"/>
        <v>-540</v>
      </c>
      <c r="N1939" s="54"/>
    </row>
    <row r="1940" spans="3:14" x14ac:dyDescent="0.3">
      <c r="C1940" s="50"/>
      <c r="L1940" s="53">
        <v>0.88097543446917215</v>
      </c>
      <c r="M1940" s="72">
        <f t="shared" si="35"/>
        <v>1000</v>
      </c>
      <c r="N1940" s="54"/>
    </row>
    <row r="1941" spans="3:14" x14ac:dyDescent="0.3">
      <c r="C1941" s="50"/>
      <c r="L1941" s="53">
        <v>0.93497825584178484</v>
      </c>
      <c r="M1941" s="72">
        <f t="shared" si="35"/>
        <v>1000</v>
      </c>
      <c r="N1941" s="54"/>
    </row>
    <row r="1942" spans="3:14" x14ac:dyDescent="0.3">
      <c r="C1942" s="50"/>
      <c r="L1942" s="53">
        <v>0.44572263850833305</v>
      </c>
      <c r="M1942" s="72">
        <f t="shared" si="35"/>
        <v>-540</v>
      </c>
      <c r="N1942" s="54"/>
    </row>
    <row r="1943" spans="3:14" x14ac:dyDescent="0.3">
      <c r="C1943" s="50"/>
      <c r="L1943" s="53">
        <v>0.17521869954687574</v>
      </c>
      <c r="M1943" s="72">
        <f t="shared" si="35"/>
        <v>-1040</v>
      </c>
      <c r="N1943" s="54"/>
    </row>
    <row r="1944" spans="3:14" x14ac:dyDescent="0.3">
      <c r="C1944" s="50"/>
      <c r="L1944" s="53">
        <v>0.36913997381739372</v>
      </c>
      <c r="M1944" s="72">
        <f t="shared" si="35"/>
        <v>-540</v>
      </c>
      <c r="N1944" s="54"/>
    </row>
    <row r="1945" spans="3:14" x14ac:dyDescent="0.3">
      <c r="C1945" s="50"/>
      <c r="L1945" s="53">
        <v>0.12125115701896749</v>
      </c>
      <c r="M1945" s="72">
        <f t="shared" si="35"/>
        <v>-1040</v>
      </c>
      <c r="N1945" s="54"/>
    </row>
    <row r="1946" spans="3:14" x14ac:dyDescent="0.3">
      <c r="C1946" s="50"/>
      <c r="L1946" s="53">
        <v>0.34480698402095322</v>
      </c>
      <c r="M1946" s="72">
        <f t="shared" si="35"/>
        <v>-540</v>
      </c>
      <c r="N1946" s="54"/>
    </row>
    <row r="1947" spans="3:14" x14ac:dyDescent="0.3">
      <c r="C1947" s="50"/>
      <c r="L1947" s="53">
        <v>0.13408315546263594</v>
      </c>
      <c r="M1947" s="72">
        <f t="shared" si="35"/>
        <v>-1040</v>
      </c>
      <c r="N1947" s="54"/>
    </row>
    <row r="1948" spans="3:14" x14ac:dyDescent="0.3">
      <c r="C1948" s="50"/>
      <c r="L1948" s="53">
        <v>0.31046196990848618</v>
      </c>
      <c r="M1948" s="72">
        <f t="shared" si="35"/>
        <v>-540</v>
      </c>
      <c r="N1948" s="54"/>
    </row>
    <row r="1949" spans="3:14" x14ac:dyDescent="0.3">
      <c r="C1949" s="50"/>
      <c r="L1949" s="53">
        <v>0.78213786405069941</v>
      </c>
      <c r="M1949" s="72">
        <f t="shared" si="35"/>
        <v>1000</v>
      </c>
      <c r="N1949" s="54"/>
    </row>
    <row r="1950" spans="3:14" x14ac:dyDescent="0.3">
      <c r="C1950" s="50"/>
      <c r="L1950" s="53">
        <v>0.24659071875806982</v>
      </c>
      <c r="M1950" s="72">
        <f t="shared" si="35"/>
        <v>-540</v>
      </c>
      <c r="N1950" s="54"/>
    </row>
    <row r="1951" spans="3:14" x14ac:dyDescent="0.3">
      <c r="C1951" s="50"/>
      <c r="L1951" s="53">
        <v>0.88593078257791424</v>
      </c>
      <c r="M1951" s="72">
        <f t="shared" si="35"/>
        <v>1000</v>
      </c>
      <c r="N1951" s="54"/>
    </row>
    <row r="1952" spans="3:14" x14ac:dyDescent="0.3">
      <c r="C1952" s="50"/>
      <c r="L1952" s="53">
        <v>0.37769025930220446</v>
      </c>
      <c r="M1952" s="72">
        <f t="shared" si="35"/>
        <v>-540</v>
      </c>
      <c r="N1952" s="54"/>
    </row>
    <row r="1953" spans="3:14" x14ac:dyDescent="0.3">
      <c r="C1953" s="50"/>
      <c r="L1953" s="53">
        <v>0.97155218079303907</v>
      </c>
      <c r="M1953" s="72">
        <f t="shared" si="35"/>
        <v>1000</v>
      </c>
      <c r="N1953" s="54"/>
    </row>
    <row r="1954" spans="3:14" x14ac:dyDescent="0.3">
      <c r="C1954" s="50"/>
      <c r="L1954" s="53">
        <v>0.43037017349312501</v>
      </c>
      <c r="M1954" s="72">
        <f t="shared" si="35"/>
        <v>-540</v>
      </c>
      <c r="N1954" s="54"/>
    </row>
    <row r="1955" spans="3:14" x14ac:dyDescent="0.3">
      <c r="C1955" s="50"/>
      <c r="L1955" s="53">
        <v>0.92215686946183961</v>
      </c>
      <c r="M1955" s="72">
        <f t="shared" si="35"/>
        <v>1000</v>
      </c>
      <c r="N1955" s="54"/>
    </row>
    <row r="1956" spans="3:14" x14ac:dyDescent="0.3">
      <c r="C1956" s="50"/>
      <c r="L1956" s="53">
        <v>0.44267872295186972</v>
      </c>
      <c r="M1956" s="72">
        <f t="shared" si="35"/>
        <v>-540</v>
      </c>
      <c r="N1956" s="54"/>
    </row>
    <row r="1957" spans="3:14" x14ac:dyDescent="0.3">
      <c r="C1957" s="50"/>
      <c r="L1957" s="53">
        <v>0.44677124597755247</v>
      </c>
      <c r="M1957" s="72">
        <f t="shared" si="35"/>
        <v>-540</v>
      </c>
      <c r="N1957" s="54"/>
    </row>
    <row r="1958" spans="3:14" x14ac:dyDescent="0.3">
      <c r="C1958" s="50"/>
      <c r="L1958" s="53">
        <v>0.43789866642359165</v>
      </c>
      <c r="M1958" s="72">
        <f t="shared" si="35"/>
        <v>-540</v>
      </c>
      <c r="N1958" s="54"/>
    </row>
    <row r="1959" spans="3:14" x14ac:dyDescent="0.3">
      <c r="C1959" s="50"/>
      <c r="L1959" s="53">
        <v>0.78341253294864521</v>
      </c>
      <c r="M1959" s="72">
        <f t="shared" si="35"/>
        <v>1000</v>
      </c>
      <c r="N1959" s="54"/>
    </row>
    <row r="1960" spans="3:14" x14ac:dyDescent="0.3">
      <c r="C1960" s="50"/>
      <c r="L1960" s="53">
        <v>0.43464191935818663</v>
      </c>
      <c r="M1960" s="72">
        <f t="shared" si="35"/>
        <v>-540</v>
      </c>
      <c r="N1960" s="54"/>
    </row>
    <row r="1961" spans="3:14" x14ac:dyDescent="0.3">
      <c r="C1961" s="50"/>
      <c r="L1961" s="53">
        <v>0.5358809825391897</v>
      </c>
      <c r="M1961" s="72">
        <f t="shared" si="35"/>
        <v>480</v>
      </c>
      <c r="N1961" s="54"/>
    </row>
    <row r="1962" spans="3:14" x14ac:dyDescent="0.3">
      <c r="C1962" s="50"/>
      <c r="L1962" s="53">
        <v>0.79826139966329956</v>
      </c>
      <c r="M1962" s="72">
        <f t="shared" si="35"/>
        <v>1000</v>
      </c>
      <c r="N1962" s="54"/>
    </row>
    <row r="1963" spans="3:14" x14ac:dyDescent="0.3">
      <c r="C1963" s="50"/>
      <c r="L1963" s="53">
        <v>0.8620461885608186</v>
      </c>
      <c r="M1963" s="72">
        <f t="shared" si="35"/>
        <v>1000</v>
      </c>
      <c r="N1963" s="54"/>
    </row>
    <row r="1964" spans="3:14" x14ac:dyDescent="0.3">
      <c r="C1964" s="50"/>
      <c r="L1964" s="53">
        <v>0.29747929838466858</v>
      </c>
      <c r="M1964" s="72">
        <f t="shared" si="35"/>
        <v>-540</v>
      </c>
      <c r="N1964" s="54"/>
    </row>
    <row r="1965" spans="3:14" x14ac:dyDescent="0.3">
      <c r="C1965" s="50"/>
      <c r="L1965" s="53">
        <v>0.23278660637297888</v>
      </c>
      <c r="M1965" s="72">
        <f t="shared" si="35"/>
        <v>-540</v>
      </c>
      <c r="N1965" s="54"/>
    </row>
    <row r="1966" spans="3:14" x14ac:dyDescent="0.3">
      <c r="C1966" s="50"/>
      <c r="L1966" s="53">
        <v>0.41906417707386445</v>
      </c>
      <c r="M1966" s="72">
        <f t="shared" si="35"/>
        <v>-540</v>
      </c>
      <c r="N1966" s="54"/>
    </row>
    <row r="1967" spans="3:14" x14ac:dyDescent="0.3">
      <c r="C1967" s="50"/>
      <c r="L1967" s="53">
        <v>0.12139287551415312</v>
      </c>
      <c r="M1967" s="72">
        <f t="shared" si="35"/>
        <v>-1040</v>
      </c>
      <c r="N1967" s="54"/>
    </row>
    <row r="1968" spans="3:14" x14ac:dyDescent="0.3">
      <c r="C1968" s="50"/>
      <c r="L1968" s="53">
        <v>0.30366360342683074</v>
      </c>
      <c r="M1968" s="72">
        <f t="shared" si="35"/>
        <v>-540</v>
      </c>
      <c r="N1968" s="54"/>
    </row>
    <row r="1969" spans="3:14" x14ac:dyDescent="0.3">
      <c r="C1969" s="50"/>
      <c r="L1969" s="53">
        <v>9.1590470682579861E-3</v>
      </c>
      <c r="M1969" s="72">
        <f t="shared" si="35"/>
        <v>-1040</v>
      </c>
      <c r="N1969" s="54"/>
    </row>
    <row r="1970" spans="3:14" x14ac:dyDescent="0.3">
      <c r="C1970" s="50"/>
      <c r="L1970" s="53">
        <v>0.9644028994131284</v>
      </c>
      <c r="M1970" s="72">
        <f t="shared" si="35"/>
        <v>1000</v>
      </c>
      <c r="N1970" s="54"/>
    </row>
    <row r="1971" spans="3:14" x14ac:dyDescent="0.3">
      <c r="C1971" s="50"/>
      <c r="L1971" s="53">
        <v>0.87833102357597914</v>
      </c>
      <c r="M1971" s="72">
        <f t="shared" si="35"/>
        <v>1000</v>
      </c>
      <c r="N1971" s="54"/>
    </row>
    <row r="1972" spans="3:14" x14ac:dyDescent="0.3">
      <c r="C1972" s="50"/>
      <c r="L1972" s="53">
        <v>0.26252756673879341</v>
      </c>
      <c r="M1972" s="72">
        <f t="shared" si="35"/>
        <v>-540</v>
      </c>
      <c r="N1972" s="54"/>
    </row>
    <row r="1973" spans="3:14" x14ac:dyDescent="0.3">
      <c r="C1973" s="50"/>
      <c r="L1973" s="53">
        <v>0.64703752284543659</v>
      </c>
      <c r="M1973" s="72">
        <f t="shared" si="35"/>
        <v>480</v>
      </c>
      <c r="N1973" s="54"/>
    </row>
    <row r="1974" spans="3:14" x14ac:dyDescent="0.3">
      <c r="C1974" s="50"/>
      <c r="L1974" s="53">
        <v>0.94110824745581712</v>
      </c>
      <c r="M1974" s="72">
        <f t="shared" si="35"/>
        <v>1000</v>
      </c>
      <c r="N1974" s="54"/>
    </row>
    <row r="1975" spans="3:14" x14ac:dyDescent="0.3">
      <c r="C1975" s="50"/>
      <c r="L1975" s="53">
        <v>0.93471770355381445</v>
      </c>
      <c r="M1975" s="72">
        <f t="shared" si="35"/>
        <v>1000</v>
      </c>
      <c r="N1975" s="54"/>
    </row>
    <row r="1976" spans="3:14" x14ac:dyDescent="0.3">
      <c r="C1976" s="50"/>
      <c r="L1976" s="53">
        <v>0.31237454892514727</v>
      </c>
      <c r="M1976" s="72">
        <f t="shared" si="35"/>
        <v>-540</v>
      </c>
      <c r="N1976" s="54"/>
    </row>
    <row r="1977" spans="3:14" x14ac:dyDescent="0.3">
      <c r="C1977" s="50"/>
      <c r="L1977" s="53">
        <v>0.93492923716393472</v>
      </c>
      <c r="M1977" s="72">
        <f t="shared" si="35"/>
        <v>1000</v>
      </c>
      <c r="N1977" s="54"/>
    </row>
    <row r="1978" spans="3:14" x14ac:dyDescent="0.3">
      <c r="C1978" s="50"/>
      <c r="L1978" s="53">
        <v>0.91084922970940674</v>
      </c>
      <c r="M1978" s="72">
        <f t="shared" si="35"/>
        <v>1000</v>
      </c>
      <c r="N1978" s="54"/>
    </row>
    <row r="1979" spans="3:14" x14ac:dyDescent="0.3">
      <c r="C1979" s="50"/>
      <c r="L1979" s="53">
        <v>0.31258453667353847</v>
      </c>
      <c r="M1979" s="72">
        <f t="shared" si="35"/>
        <v>-540</v>
      </c>
      <c r="N1979" s="54"/>
    </row>
    <row r="1980" spans="3:14" x14ac:dyDescent="0.3">
      <c r="C1980" s="50"/>
      <c r="L1980" s="53">
        <v>0.80812610691369791</v>
      </c>
      <c r="M1980" s="72">
        <f t="shared" si="35"/>
        <v>1000</v>
      </c>
      <c r="N1980" s="54"/>
    </row>
    <row r="1981" spans="3:14" x14ac:dyDescent="0.3">
      <c r="C1981" s="50"/>
      <c r="L1981" s="53">
        <v>4.4602709639478544E-3</v>
      </c>
      <c r="M1981" s="72">
        <f t="shared" si="35"/>
        <v>-1040</v>
      </c>
      <c r="N1981" s="54"/>
    </row>
    <row r="1982" spans="3:14" x14ac:dyDescent="0.3">
      <c r="C1982" s="50"/>
      <c r="L1982" s="53">
        <v>0.82047203648008238</v>
      </c>
      <c r="M1982" s="72">
        <f t="shared" si="35"/>
        <v>1000</v>
      </c>
      <c r="N1982" s="54"/>
    </row>
    <row r="1983" spans="3:14" x14ac:dyDescent="0.3">
      <c r="C1983" s="50"/>
      <c r="L1983" s="53">
        <v>6.2867775112760538E-2</v>
      </c>
      <c r="M1983" s="72">
        <f t="shared" si="35"/>
        <v>-1040</v>
      </c>
      <c r="N1983" s="54"/>
    </row>
    <row r="1984" spans="3:14" x14ac:dyDescent="0.3">
      <c r="C1984" s="50"/>
      <c r="L1984" s="53">
        <v>0.70837501125418534</v>
      </c>
      <c r="M1984" s="72">
        <f t="shared" si="35"/>
        <v>480</v>
      </c>
      <c r="N1984" s="54"/>
    </row>
    <row r="1985" spans="3:14" x14ac:dyDescent="0.3">
      <c r="C1985" s="50"/>
      <c r="L1985" s="53">
        <v>0.87661544223274446</v>
      </c>
      <c r="M1985" s="72">
        <f t="shared" si="35"/>
        <v>1000</v>
      </c>
      <c r="N1985" s="54"/>
    </row>
    <row r="1986" spans="3:14" x14ac:dyDescent="0.3">
      <c r="C1986" s="50"/>
      <c r="L1986" s="53">
        <v>0.13068161880596552</v>
      </c>
      <c r="M1986" s="72">
        <f t="shared" si="35"/>
        <v>-1040</v>
      </c>
      <c r="N1986" s="54"/>
    </row>
    <row r="1987" spans="3:14" x14ac:dyDescent="0.3">
      <c r="C1987" s="50"/>
      <c r="L1987" s="53">
        <v>0.75964102280453805</v>
      </c>
      <c r="M1987" s="72">
        <f t="shared" ref="M1987:M2050" si="36">IF(L1987&gt;$D$19,$E$18,IF(L1987&gt;$D$20,$E$19,IF(L1987&gt;$D$21,$E$20,$E$21)))</f>
        <v>1000</v>
      </c>
      <c r="N1987" s="54"/>
    </row>
    <row r="1988" spans="3:14" x14ac:dyDescent="0.3">
      <c r="C1988" s="50"/>
      <c r="L1988" s="53">
        <v>0.16514672850924128</v>
      </c>
      <c r="M1988" s="72">
        <f t="shared" si="36"/>
        <v>-1040</v>
      </c>
      <c r="N1988" s="54"/>
    </row>
    <row r="1989" spans="3:14" x14ac:dyDescent="0.3">
      <c r="C1989" s="50"/>
      <c r="L1989" s="53">
        <v>0.96350247441318548</v>
      </c>
      <c r="M1989" s="72">
        <f t="shared" si="36"/>
        <v>1000</v>
      </c>
      <c r="N1989" s="54"/>
    </row>
    <row r="1990" spans="3:14" x14ac:dyDescent="0.3">
      <c r="C1990" s="50"/>
      <c r="L1990" s="53">
        <v>0.91791224894853685</v>
      </c>
      <c r="M1990" s="72">
        <f t="shared" si="36"/>
        <v>1000</v>
      </c>
      <c r="N1990" s="54"/>
    </row>
    <row r="1991" spans="3:14" x14ac:dyDescent="0.3">
      <c r="C1991" s="50"/>
      <c r="L1991" s="53">
        <v>0.77466141197212246</v>
      </c>
      <c r="M1991" s="72">
        <f t="shared" si="36"/>
        <v>1000</v>
      </c>
      <c r="N1991" s="54"/>
    </row>
    <row r="1992" spans="3:14" x14ac:dyDescent="0.3">
      <c r="C1992" s="50"/>
      <c r="L1992" s="53">
        <v>0.81818146820305748</v>
      </c>
      <c r="M1992" s="72">
        <f t="shared" si="36"/>
        <v>1000</v>
      </c>
      <c r="N1992" s="54"/>
    </row>
    <row r="1993" spans="3:14" x14ac:dyDescent="0.3">
      <c r="C1993" s="50"/>
      <c r="L1993" s="53">
        <v>0.79886240111815299</v>
      </c>
      <c r="M1993" s="72">
        <f t="shared" si="36"/>
        <v>1000</v>
      </c>
      <c r="N1993" s="54"/>
    </row>
    <row r="1994" spans="3:14" x14ac:dyDescent="0.3">
      <c r="C1994" s="50"/>
      <c r="L1994" s="53">
        <v>0.34434201796023989</v>
      </c>
      <c r="M1994" s="72">
        <f t="shared" si="36"/>
        <v>-540</v>
      </c>
      <c r="N1994" s="54"/>
    </row>
    <row r="1995" spans="3:14" x14ac:dyDescent="0.3">
      <c r="C1995" s="50"/>
      <c r="L1995" s="53">
        <v>0.78778913684915652</v>
      </c>
      <c r="M1995" s="72">
        <f t="shared" si="36"/>
        <v>1000</v>
      </c>
      <c r="N1995" s="54"/>
    </row>
    <row r="1996" spans="3:14" x14ac:dyDescent="0.3">
      <c r="C1996" s="50"/>
      <c r="L1996" s="53">
        <v>0.38794197974785538</v>
      </c>
      <c r="M1996" s="72">
        <f t="shared" si="36"/>
        <v>-540</v>
      </c>
      <c r="N1996" s="54"/>
    </row>
    <row r="1997" spans="3:14" x14ac:dyDescent="0.3">
      <c r="C1997" s="50"/>
      <c r="L1997" s="53">
        <v>2.3795020447108128E-2</v>
      </c>
      <c r="M1997" s="72">
        <f t="shared" si="36"/>
        <v>-1040</v>
      </c>
      <c r="N1997" s="54"/>
    </row>
    <row r="1998" spans="3:14" x14ac:dyDescent="0.3">
      <c r="C1998" s="50"/>
      <c r="L1998" s="53">
        <v>6.6423296126902898E-3</v>
      </c>
      <c r="M1998" s="72">
        <f t="shared" si="36"/>
        <v>-1040</v>
      </c>
      <c r="N1998" s="54"/>
    </row>
    <row r="1999" spans="3:14" x14ac:dyDescent="0.3">
      <c r="C1999" s="50"/>
      <c r="L1999" s="53">
        <v>0.88064424002938069</v>
      </c>
      <c r="M1999" s="72">
        <f t="shared" si="36"/>
        <v>1000</v>
      </c>
      <c r="N1999" s="54"/>
    </row>
    <row r="2000" spans="3:14" x14ac:dyDescent="0.3">
      <c r="C2000" s="50"/>
      <c r="L2000" s="53">
        <v>0.74708043911120359</v>
      </c>
      <c r="M2000" s="72">
        <f t="shared" si="36"/>
        <v>1000</v>
      </c>
      <c r="N2000" s="54"/>
    </row>
    <row r="2001" spans="3:14" x14ac:dyDescent="0.3">
      <c r="C2001" s="50"/>
      <c r="L2001" s="53">
        <v>0.74226743764646375</v>
      </c>
      <c r="M2001" s="72">
        <f t="shared" si="36"/>
        <v>1000</v>
      </c>
      <c r="N2001" s="54"/>
    </row>
    <row r="2002" spans="3:14" x14ac:dyDescent="0.3">
      <c r="C2002" s="50"/>
      <c r="L2002" s="53">
        <v>0.46023015723927463</v>
      </c>
      <c r="M2002" s="72">
        <f t="shared" si="36"/>
        <v>-540</v>
      </c>
      <c r="N2002" s="54"/>
    </row>
    <row r="2003" spans="3:14" x14ac:dyDescent="0.3">
      <c r="C2003" s="50"/>
      <c r="L2003" s="53">
        <v>0.42096814044387165</v>
      </c>
      <c r="M2003" s="72">
        <f t="shared" si="36"/>
        <v>-540</v>
      </c>
      <c r="N2003" s="54"/>
    </row>
    <row r="2004" spans="3:14" x14ac:dyDescent="0.3">
      <c r="C2004" s="50"/>
      <c r="L2004" s="53">
        <v>0.69076633290353107</v>
      </c>
      <c r="M2004" s="72">
        <f t="shared" si="36"/>
        <v>480</v>
      </c>
      <c r="N2004" s="54"/>
    </row>
    <row r="2005" spans="3:14" x14ac:dyDescent="0.3">
      <c r="C2005" s="50"/>
      <c r="L2005" s="53">
        <v>4.2096580664950922E-2</v>
      </c>
      <c r="M2005" s="72">
        <f t="shared" si="36"/>
        <v>-1040</v>
      </c>
      <c r="N2005" s="54"/>
    </row>
    <row r="2006" spans="3:14" x14ac:dyDescent="0.3">
      <c r="C2006" s="50"/>
      <c r="L2006" s="53">
        <v>0.75460267372465606</v>
      </c>
      <c r="M2006" s="72">
        <f t="shared" si="36"/>
        <v>1000</v>
      </c>
      <c r="N2006" s="54"/>
    </row>
    <row r="2007" spans="3:14" x14ac:dyDescent="0.3">
      <c r="C2007" s="50"/>
      <c r="L2007" s="53">
        <v>0.51320123547440621</v>
      </c>
      <c r="M2007" s="72">
        <f t="shared" si="36"/>
        <v>-540</v>
      </c>
      <c r="N2007" s="54"/>
    </row>
    <row r="2008" spans="3:14" x14ac:dyDescent="0.3">
      <c r="C2008" s="50"/>
      <c r="L2008" s="53">
        <v>0.58875574078756354</v>
      </c>
      <c r="M2008" s="72">
        <f t="shared" si="36"/>
        <v>480</v>
      </c>
      <c r="N2008" s="54"/>
    </row>
    <row r="2009" spans="3:14" x14ac:dyDescent="0.3">
      <c r="C2009" s="50"/>
      <c r="L2009" s="53">
        <v>0.78593724563750578</v>
      </c>
      <c r="M2009" s="72">
        <f t="shared" si="36"/>
        <v>1000</v>
      </c>
      <c r="N2009" s="54"/>
    </row>
    <row r="2010" spans="3:14" x14ac:dyDescent="0.3">
      <c r="C2010" s="50"/>
      <c r="L2010" s="53">
        <v>0.21550934632634422</v>
      </c>
      <c r="M2010" s="72">
        <f t="shared" si="36"/>
        <v>-1040</v>
      </c>
      <c r="N2010" s="54"/>
    </row>
    <row r="2011" spans="3:14" x14ac:dyDescent="0.3">
      <c r="C2011" s="50"/>
      <c r="L2011" s="53">
        <v>0.64255043244912624</v>
      </c>
      <c r="M2011" s="72">
        <f t="shared" si="36"/>
        <v>480</v>
      </c>
      <c r="N2011" s="54"/>
    </row>
    <row r="2012" spans="3:14" x14ac:dyDescent="0.3">
      <c r="C2012" s="50"/>
      <c r="L2012" s="53">
        <v>0.11521244381900519</v>
      </c>
      <c r="M2012" s="72">
        <f t="shared" si="36"/>
        <v>-1040</v>
      </c>
      <c r="N2012" s="54"/>
    </row>
    <row r="2013" spans="3:14" x14ac:dyDescent="0.3">
      <c r="C2013" s="50"/>
      <c r="L2013" s="53">
        <v>0.40774409558864244</v>
      </c>
      <c r="M2013" s="72">
        <f t="shared" si="36"/>
        <v>-540</v>
      </c>
      <c r="N2013" s="54"/>
    </row>
    <row r="2014" spans="3:14" x14ac:dyDescent="0.3">
      <c r="C2014" s="50"/>
      <c r="L2014" s="53">
        <v>0.75075530695440207</v>
      </c>
      <c r="M2014" s="72">
        <f t="shared" si="36"/>
        <v>1000</v>
      </c>
      <c r="N2014" s="54"/>
    </row>
    <row r="2015" spans="3:14" x14ac:dyDescent="0.3">
      <c r="C2015" s="50"/>
      <c r="L2015" s="53">
        <v>0.42738097318403756</v>
      </c>
      <c r="M2015" s="72">
        <f t="shared" si="36"/>
        <v>-540</v>
      </c>
      <c r="N2015" s="54"/>
    </row>
    <row r="2016" spans="3:14" x14ac:dyDescent="0.3">
      <c r="C2016" s="50"/>
      <c r="L2016" s="53">
        <v>0.11678453078554663</v>
      </c>
      <c r="M2016" s="72">
        <f t="shared" si="36"/>
        <v>-1040</v>
      </c>
      <c r="N2016" s="54"/>
    </row>
    <row r="2017" spans="3:14" x14ac:dyDescent="0.3">
      <c r="C2017" s="50"/>
      <c r="L2017" s="53">
        <v>0.67322047520313777</v>
      </c>
      <c r="M2017" s="72">
        <f t="shared" si="36"/>
        <v>480</v>
      </c>
      <c r="N2017" s="54"/>
    </row>
    <row r="2018" spans="3:14" x14ac:dyDescent="0.3">
      <c r="C2018" s="50"/>
      <c r="L2018" s="53">
        <v>0.22309004312609015</v>
      </c>
      <c r="M2018" s="72">
        <f t="shared" si="36"/>
        <v>-1040</v>
      </c>
      <c r="N2018" s="54"/>
    </row>
    <row r="2019" spans="3:14" x14ac:dyDescent="0.3">
      <c r="C2019" s="50"/>
      <c r="L2019" s="53">
        <v>5.0137130358497095E-2</v>
      </c>
      <c r="M2019" s="72">
        <f t="shared" si="36"/>
        <v>-1040</v>
      </c>
      <c r="N2019" s="54"/>
    </row>
    <row r="2020" spans="3:14" x14ac:dyDescent="0.3">
      <c r="C2020" s="50"/>
      <c r="L2020" s="53">
        <v>0.17456814348517358</v>
      </c>
      <c r="M2020" s="72">
        <f t="shared" si="36"/>
        <v>-1040</v>
      </c>
      <c r="N2020" s="54"/>
    </row>
    <row r="2021" spans="3:14" x14ac:dyDescent="0.3">
      <c r="C2021" s="50"/>
      <c r="L2021" s="53">
        <v>8.2716728590907396E-2</v>
      </c>
      <c r="M2021" s="72">
        <f t="shared" si="36"/>
        <v>-1040</v>
      </c>
      <c r="N2021" s="54"/>
    </row>
    <row r="2022" spans="3:14" x14ac:dyDescent="0.3">
      <c r="C2022" s="50"/>
      <c r="L2022" s="53">
        <v>0.68060122639791709</v>
      </c>
      <c r="M2022" s="72">
        <f t="shared" si="36"/>
        <v>480</v>
      </c>
      <c r="N2022" s="54"/>
    </row>
    <row r="2023" spans="3:14" x14ac:dyDescent="0.3">
      <c r="C2023" s="50"/>
      <c r="L2023" s="53">
        <v>0.58898498416320311</v>
      </c>
      <c r="M2023" s="72">
        <f t="shared" si="36"/>
        <v>480</v>
      </c>
      <c r="N2023" s="54"/>
    </row>
    <row r="2024" spans="3:14" x14ac:dyDescent="0.3">
      <c r="C2024" s="50"/>
      <c r="L2024" s="53">
        <v>0.65026397419842874</v>
      </c>
      <c r="M2024" s="72">
        <f t="shared" si="36"/>
        <v>480</v>
      </c>
      <c r="N2024" s="54"/>
    </row>
    <row r="2025" spans="3:14" x14ac:dyDescent="0.3">
      <c r="C2025" s="50"/>
      <c r="L2025" s="53">
        <v>0.7069454106689208</v>
      </c>
      <c r="M2025" s="72">
        <f t="shared" si="36"/>
        <v>480</v>
      </c>
      <c r="N2025" s="54"/>
    </row>
    <row r="2026" spans="3:14" x14ac:dyDescent="0.3">
      <c r="C2026" s="50"/>
      <c r="L2026" s="53">
        <v>0.44774663555225136</v>
      </c>
      <c r="M2026" s="72">
        <f t="shared" si="36"/>
        <v>-540</v>
      </c>
      <c r="N2026" s="54"/>
    </row>
    <row r="2027" spans="3:14" x14ac:dyDescent="0.3">
      <c r="C2027" s="50"/>
      <c r="L2027" s="53">
        <v>0.83386575698420573</v>
      </c>
      <c r="M2027" s="72">
        <f t="shared" si="36"/>
        <v>1000</v>
      </c>
      <c r="N2027" s="54"/>
    </row>
    <row r="2028" spans="3:14" x14ac:dyDescent="0.3">
      <c r="C2028" s="50"/>
      <c r="L2028" s="53">
        <v>0.71122322538768268</v>
      </c>
      <c r="M2028" s="72">
        <f t="shared" si="36"/>
        <v>480</v>
      </c>
      <c r="N2028" s="54"/>
    </row>
    <row r="2029" spans="3:14" x14ac:dyDescent="0.3">
      <c r="C2029" s="50"/>
      <c r="L2029" s="53">
        <v>0.29231331113883308</v>
      </c>
      <c r="M2029" s="72">
        <f t="shared" si="36"/>
        <v>-540</v>
      </c>
      <c r="N2029" s="54"/>
    </row>
    <row r="2030" spans="3:14" x14ac:dyDescent="0.3">
      <c r="C2030" s="50"/>
      <c r="L2030" s="53">
        <v>0.91791137386164379</v>
      </c>
      <c r="M2030" s="72">
        <f t="shared" si="36"/>
        <v>1000</v>
      </c>
      <c r="N2030" s="54"/>
    </row>
    <row r="2031" spans="3:14" x14ac:dyDescent="0.3">
      <c r="C2031" s="50"/>
      <c r="L2031" s="53">
        <v>7.7732748753150949E-3</v>
      </c>
      <c r="M2031" s="72">
        <f t="shared" si="36"/>
        <v>-1040</v>
      </c>
      <c r="N2031" s="54"/>
    </row>
    <row r="2032" spans="3:14" x14ac:dyDescent="0.3">
      <c r="C2032" s="50"/>
      <c r="L2032" s="53">
        <v>0.7706371715583914</v>
      </c>
      <c r="M2032" s="72">
        <f t="shared" si="36"/>
        <v>1000</v>
      </c>
      <c r="N2032" s="54"/>
    </row>
    <row r="2033" spans="3:14" x14ac:dyDescent="0.3">
      <c r="C2033" s="50"/>
      <c r="L2033" s="53">
        <v>0.54576272114742697</v>
      </c>
      <c r="M2033" s="72">
        <f t="shared" si="36"/>
        <v>480</v>
      </c>
      <c r="N2033" s="54"/>
    </row>
    <row r="2034" spans="3:14" x14ac:dyDescent="0.3">
      <c r="C2034" s="50"/>
      <c r="L2034" s="53">
        <v>0.82821359652810989</v>
      </c>
      <c r="M2034" s="72">
        <f t="shared" si="36"/>
        <v>1000</v>
      </c>
      <c r="N2034" s="54"/>
    </row>
    <row r="2035" spans="3:14" x14ac:dyDescent="0.3">
      <c r="C2035" s="50"/>
      <c r="L2035" s="53">
        <v>0.69161103482909048</v>
      </c>
      <c r="M2035" s="72">
        <f t="shared" si="36"/>
        <v>480</v>
      </c>
      <c r="N2035" s="54"/>
    </row>
    <row r="2036" spans="3:14" x14ac:dyDescent="0.3">
      <c r="C2036" s="50"/>
      <c r="L2036" s="53">
        <v>0.78657735370124615</v>
      </c>
      <c r="M2036" s="72">
        <f t="shared" si="36"/>
        <v>1000</v>
      </c>
      <c r="N2036" s="54"/>
    </row>
    <row r="2037" spans="3:14" x14ac:dyDescent="0.3">
      <c r="C2037" s="50"/>
      <c r="L2037" s="53">
        <v>2.4960748710926017E-2</v>
      </c>
      <c r="M2037" s="72">
        <f t="shared" si="36"/>
        <v>-1040</v>
      </c>
      <c r="N2037" s="54"/>
    </row>
    <row r="2038" spans="3:14" x14ac:dyDescent="0.3">
      <c r="C2038" s="50"/>
      <c r="L2038" s="53">
        <v>0.47103394647173491</v>
      </c>
      <c r="M2038" s="72">
        <f t="shared" si="36"/>
        <v>-540</v>
      </c>
      <c r="N2038" s="54"/>
    </row>
    <row r="2039" spans="3:14" x14ac:dyDescent="0.3">
      <c r="C2039" s="50"/>
      <c r="L2039" s="53">
        <v>0.13029517582890049</v>
      </c>
      <c r="M2039" s="72">
        <f t="shared" si="36"/>
        <v>-1040</v>
      </c>
      <c r="N2039" s="54"/>
    </row>
    <row r="2040" spans="3:14" x14ac:dyDescent="0.3">
      <c r="C2040" s="50"/>
      <c r="L2040" s="53">
        <v>0.51784792036815375</v>
      </c>
      <c r="M2040" s="72">
        <f t="shared" si="36"/>
        <v>-540</v>
      </c>
      <c r="N2040" s="54"/>
    </row>
    <row r="2041" spans="3:14" x14ac:dyDescent="0.3">
      <c r="C2041" s="50"/>
      <c r="L2041" s="53">
        <v>0.9040027184327174</v>
      </c>
      <c r="M2041" s="72">
        <f t="shared" si="36"/>
        <v>1000</v>
      </c>
      <c r="N2041" s="54"/>
    </row>
    <row r="2042" spans="3:14" x14ac:dyDescent="0.3">
      <c r="C2042" s="50"/>
      <c r="L2042" s="53">
        <v>0.69844023256516508</v>
      </c>
      <c r="M2042" s="72">
        <f t="shared" si="36"/>
        <v>480</v>
      </c>
      <c r="N2042" s="54"/>
    </row>
    <row r="2043" spans="3:14" x14ac:dyDescent="0.3">
      <c r="C2043" s="50"/>
      <c r="L2043" s="53">
        <v>0.63610232504715891</v>
      </c>
      <c r="M2043" s="72">
        <f t="shared" si="36"/>
        <v>480</v>
      </c>
      <c r="N2043" s="54"/>
    </row>
    <row r="2044" spans="3:14" x14ac:dyDescent="0.3">
      <c r="C2044" s="50"/>
      <c r="L2044" s="53">
        <v>0.83103318180912689</v>
      </c>
      <c r="M2044" s="72">
        <f t="shared" si="36"/>
        <v>1000</v>
      </c>
      <c r="N2044" s="54"/>
    </row>
    <row r="2045" spans="3:14" x14ac:dyDescent="0.3">
      <c r="C2045" s="50"/>
      <c r="L2045" s="53">
        <v>0.62615138992276664</v>
      </c>
      <c r="M2045" s="72">
        <f t="shared" si="36"/>
        <v>480</v>
      </c>
      <c r="N2045" s="54"/>
    </row>
    <row r="2046" spans="3:14" x14ac:dyDescent="0.3">
      <c r="C2046" s="50"/>
      <c r="L2046" s="53">
        <v>0.82221105087556468</v>
      </c>
      <c r="M2046" s="72">
        <f t="shared" si="36"/>
        <v>1000</v>
      </c>
      <c r="N2046" s="54"/>
    </row>
    <row r="2047" spans="3:14" x14ac:dyDescent="0.3">
      <c r="C2047" s="50"/>
      <c r="L2047" s="53">
        <v>0.74252734909234563</v>
      </c>
      <c r="M2047" s="72">
        <f t="shared" si="36"/>
        <v>1000</v>
      </c>
      <c r="N2047" s="54"/>
    </row>
    <row r="2048" spans="3:14" x14ac:dyDescent="0.3">
      <c r="C2048" s="50"/>
      <c r="L2048" s="53">
        <v>0.22765251044077317</v>
      </c>
      <c r="M2048" s="72">
        <f t="shared" si="36"/>
        <v>-1040</v>
      </c>
      <c r="N2048" s="54"/>
    </row>
    <row r="2049" spans="3:14" x14ac:dyDescent="0.3">
      <c r="C2049" s="50"/>
      <c r="L2049" s="53">
        <v>0.63390623361766629</v>
      </c>
      <c r="M2049" s="72">
        <f t="shared" si="36"/>
        <v>480</v>
      </c>
      <c r="N2049" s="54"/>
    </row>
    <row r="2050" spans="3:14" x14ac:dyDescent="0.3">
      <c r="C2050" s="50"/>
      <c r="L2050" s="53">
        <v>0.23482108244389666</v>
      </c>
      <c r="M2050" s="72">
        <f t="shared" si="36"/>
        <v>-540</v>
      </c>
      <c r="N2050" s="54"/>
    </row>
    <row r="2051" spans="3:14" x14ac:dyDescent="0.3">
      <c r="C2051" s="50"/>
      <c r="L2051" s="53">
        <v>0.89407200602472325</v>
      </c>
      <c r="M2051" s="72">
        <f t="shared" ref="M2051:M2114" si="37">IF(L2051&gt;$D$19,$E$18,IF(L2051&gt;$D$20,$E$19,IF(L2051&gt;$D$21,$E$20,$E$21)))</f>
        <v>1000</v>
      </c>
      <c r="N2051" s="54"/>
    </row>
    <row r="2052" spans="3:14" x14ac:dyDescent="0.3">
      <c r="C2052" s="50"/>
      <c r="L2052" s="53">
        <v>0.90656872941891786</v>
      </c>
      <c r="M2052" s="72">
        <f t="shared" si="37"/>
        <v>1000</v>
      </c>
      <c r="N2052" s="54"/>
    </row>
    <row r="2053" spans="3:14" x14ac:dyDescent="0.3">
      <c r="C2053" s="50"/>
      <c r="L2053" s="53">
        <v>0.38542998402461748</v>
      </c>
      <c r="M2053" s="72">
        <f t="shared" si="37"/>
        <v>-540</v>
      </c>
      <c r="N2053" s="54"/>
    </row>
    <row r="2054" spans="3:14" x14ac:dyDescent="0.3">
      <c r="C2054" s="50"/>
      <c r="L2054" s="53">
        <v>0.75439184605487197</v>
      </c>
      <c r="M2054" s="72">
        <f t="shared" si="37"/>
        <v>1000</v>
      </c>
      <c r="N2054" s="54"/>
    </row>
    <row r="2055" spans="3:14" x14ac:dyDescent="0.3">
      <c r="C2055" s="50"/>
      <c r="L2055" s="53">
        <v>0.42069349239116283</v>
      </c>
      <c r="M2055" s="72">
        <f t="shared" si="37"/>
        <v>-540</v>
      </c>
      <c r="N2055" s="54"/>
    </row>
    <row r="2056" spans="3:14" x14ac:dyDescent="0.3">
      <c r="C2056" s="50"/>
      <c r="L2056" s="53">
        <v>0.36291093062836355</v>
      </c>
      <c r="M2056" s="72">
        <f t="shared" si="37"/>
        <v>-540</v>
      </c>
      <c r="N2056" s="54"/>
    </row>
    <row r="2057" spans="3:14" x14ac:dyDescent="0.3">
      <c r="C2057" s="50"/>
      <c r="L2057" s="53">
        <v>0.72671460964619761</v>
      </c>
      <c r="M2057" s="72">
        <f t="shared" si="37"/>
        <v>480</v>
      </c>
      <c r="N2057" s="54"/>
    </row>
    <row r="2058" spans="3:14" x14ac:dyDescent="0.3">
      <c r="C2058" s="50"/>
      <c r="L2058" s="53">
        <v>0.19715621692738261</v>
      </c>
      <c r="M2058" s="72">
        <f t="shared" si="37"/>
        <v>-1040</v>
      </c>
      <c r="N2058" s="54"/>
    </row>
    <row r="2059" spans="3:14" x14ac:dyDescent="0.3">
      <c r="C2059" s="50"/>
      <c r="L2059" s="53">
        <v>0.21669406373105926</v>
      </c>
      <c r="M2059" s="72">
        <f t="shared" si="37"/>
        <v>-1040</v>
      </c>
      <c r="N2059" s="54"/>
    </row>
    <row r="2060" spans="3:14" x14ac:dyDescent="0.3">
      <c r="C2060" s="50"/>
      <c r="L2060" s="53">
        <v>0.92312236710130458</v>
      </c>
      <c r="M2060" s="72">
        <f t="shared" si="37"/>
        <v>1000</v>
      </c>
      <c r="N2060" s="54"/>
    </row>
    <row r="2061" spans="3:14" x14ac:dyDescent="0.3">
      <c r="C2061" s="50"/>
      <c r="L2061" s="53">
        <v>0.85388828928054716</v>
      </c>
      <c r="M2061" s="72">
        <f t="shared" si="37"/>
        <v>1000</v>
      </c>
      <c r="N2061" s="54"/>
    </row>
    <row r="2062" spans="3:14" x14ac:dyDescent="0.3">
      <c r="C2062" s="50"/>
      <c r="L2062" s="53">
        <v>0.87743621070753719</v>
      </c>
      <c r="M2062" s="72">
        <f t="shared" si="37"/>
        <v>1000</v>
      </c>
      <c r="N2062" s="54"/>
    </row>
    <row r="2063" spans="3:14" x14ac:dyDescent="0.3">
      <c r="C2063" s="50"/>
      <c r="L2063" s="53">
        <v>0.96337951175494896</v>
      </c>
      <c r="M2063" s="72">
        <f t="shared" si="37"/>
        <v>1000</v>
      </c>
      <c r="N2063" s="54"/>
    </row>
    <row r="2064" spans="3:14" x14ac:dyDescent="0.3">
      <c r="C2064" s="50"/>
      <c r="L2064" s="53">
        <v>0.42566934171407622</v>
      </c>
      <c r="M2064" s="72">
        <f t="shared" si="37"/>
        <v>-540</v>
      </c>
      <c r="N2064" s="54"/>
    </row>
    <row r="2065" spans="3:14" x14ac:dyDescent="0.3">
      <c r="C2065" s="50"/>
      <c r="L2065" s="53">
        <v>0.67544165533026923</v>
      </c>
      <c r="M2065" s="72">
        <f t="shared" si="37"/>
        <v>480</v>
      </c>
      <c r="N2065" s="54"/>
    </row>
    <row r="2066" spans="3:14" x14ac:dyDescent="0.3">
      <c r="C2066" s="50"/>
      <c r="L2066" s="53">
        <v>0.50205633481674461</v>
      </c>
      <c r="M2066" s="72">
        <f t="shared" si="37"/>
        <v>-540</v>
      </c>
      <c r="N2066" s="54"/>
    </row>
    <row r="2067" spans="3:14" x14ac:dyDescent="0.3">
      <c r="C2067" s="50"/>
      <c r="L2067" s="53">
        <v>0.32883973474488792</v>
      </c>
      <c r="M2067" s="72">
        <f t="shared" si="37"/>
        <v>-540</v>
      </c>
      <c r="N2067" s="54"/>
    </row>
    <row r="2068" spans="3:14" x14ac:dyDescent="0.3">
      <c r="C2068" s="50"/>
      <c r="L2068" s="53">
        <v>0.97679182192664271</v>
      </c>
      <c r="M2068" s="72">
        <f t="shared" si="37"/>
        <v>1000</v>
      </c>
      <c r="N2068" s="54"/>
    </row>
    <row r="2069" spans="3:14" x14ac:dyDescent="0.3">
      <c r="C2069" s="50"/>
      <c r="L2069" s="53">
        <v>0.94821843301681974</v>
      </c>
      <c r="M2069" s="72">
        <f t="shared" si="37"/>
        <v>1000</v>
      </c>
      <c r="N2069" s="54"/>
    </row>
    <row r="2070" spans="3:14" x14ac:dyDescent="0.3">
      <c r="C2070" s="50"/>
      <c r="L2070" s="53">
        <v>0.79584439258711026</v>
      </c>
      <c r="M2070" s="72">
        <f t="shared" si="37"/>
        <v>1000</v>
      </c>
      <c r="N2070" s="54"/>
    </row>
    <row r="2071" spans="3:14" x14ac:dyDescent="0.3">
      <c r="C2071" s="50"/>
      <c r="L2071" s="53">
        <v>0.43727373651424739</v>
      </c>
      <c r="M2071" s="72">
        <f t="shared" si="37"/>
        <v>-540</v>
      </c>
      <c r="N2071" s="54"/>
    </row>
    <row r="2072" spans="3:14" x14ac:dyDescent="0.3">
      <c r="C2072" s="50"/>
      <c r="L2072" s="53">
        <v>0.81346820013417065</v>
      </c>
      <c r="M2072" s="72">
        <f t="shared" si="37"/>
        <v>1000</v>
      </c>
      <c r="N2072" s="54"/>
    </row>
    <row r="2073" spans="3:14" x14ac:dyDescent="0.3">
      <c r="C2073" s="50"/>
      <c r="L2073" s="53">
        <v>0.77043280265097891</v>
      </c>
      <c r="M2073" s="72">
        <f t="shared" si="37"/>
        <v>1000</v>
      </c>
      <c r="N2073" s="54"/>
    </row>
    <row r="2074" spans="3:14" x14ac:dyDescent="0.3">
      <c r="C2074" s="50"/>
      <c r="L2074" s="53">
        <v>0.77878042913954981</v>
      </c>
      <c r="M2074" s="72">
        <f t="shared" si="37"/>
        <v>1000</v>
      </c>
      <c r="N2074" s="54"/>
    </row>
    <row r="2075" spans="3:14" x14ac:dyDescent="0.3">
      <c r="C2075" s="50"/>
      <c r="L2075" s="53">
        <v>0.15253247811720005</v>
      </c>
      <c r="M2075" s="72">
        <f t="shared" si="37"/>
        <v>-1040</v>
      </c>
      <c r="N2075" s="54"/>
    </row>
    <row r="2076" spans="3:14" x14ac:dyDescent="0.3">
      <c r="C2076" s="50"/>
      <c r="L2076" s="53">
        <v>0.95454343393667485</v>
      </c>
      <c r="M2076" s="72">
        <f t="shared" si="37"/>
        <v>1000</v>
      </c>
      <c r="N2076" s="54"/>
    </row>
    <row r="2077" spans="3:14" x14ac:dyDescent="0.3">
      <c r="C2077" s="50"/>
      <c r="L2077" s="53">
        <v>0.64515981008928891</v>
      </c>
      <c r="M2077" s="72">
        <f t="shared" si="37"/>
        <v>480</v>
      </c>
      <c r="N2077" s="54"/>
    </row>
    <row r="2078" spans="3:14" x14ac:dyDescent="0.3">
      <c r="C2078" s="50"/>
      <c r="L2078" s="53">
        <v>0.87692035203256513</v>
      </c>
      <c r="M2078" s="72">
        <f t="shared" si="37"/>
        <v>1000</v>
      </c>
      <c r="N2078" s="54"/>
    </row>
    <row r="2079" spans="3:14" x14ac:dyDescent="0.3">
      <c r="C2079" s="50"/>
      <c r="L2079" s="53">
        <v>3.6195743926444757E-2</v>
      </c>
      <c r="M2079" s="72">
        <f t="shared" si="37"/>
        <v>-1040</v>
      </c>
      <c r="N2079" s="54"/>
    </row>
    <row r="2080" spans="3:14" x14ac:dyDescent="0.3">
      <c r="C2080" s="50"/>
      <c r="L2080" s="53">
        <v>0.26940000299920774</v>
      </c>
      <c r="M2080" s="72">
        <f t="shared" si="37"/>
        <v>-540</v>
      </c>
      <c r="N2080" s="54"/>
    </row>
    <row r="2081" spans="3:14" x14ac:dyDescent="0.3">
      <c r="C2081" s="50"/>
      <c r="L2081" s="53">
        <v>0.39768058887202651</v>
      </c>
      <c r="M2081" s="72">
        <f t="shared" si="37"/>
        <v>-540</v>
      </c>
      <c r="N2081" s="54"/>
    </row>
    <row r="2082" spans="3:14" x14ac:dyDescent="0.3">
      <c r="C2082" s="50"/>
      <c r="L2082" s="53">
        <v>4.1565922363068886E-2</v>
      </c>
      <c r="M2082" s="72">
        <f t="shared" si="37"/>
        <v>-1040</v>
      </c>
      <c r="N2082" s="54"/>
    </row>
    <row r="2083" spans="3:14" x14ac:dyDescent="0.3">
      <c r="C2083" s="50"/>
      <c r="L2083" s="53">
        <v>0.49271930156911614</v>
      </c>
      <c r="M2083" s="72">
        <f t="shared" si="37"/>
        <v>-540</v>
      </c>
      <c r="N2083" s="54"/>
    </row>
    <row r="2084" spans="3:14" x14ac:dyDescent="0.3">
      <c r="C2084" s="50"/>
      <c r="L2084" s="53">
        <v>0.90747064410651379</v>
      </c>
      <c r="M2084" s="72">
        <f t="shared" si="37"/>
        <v>1000</v>
      </c>
      <c r="N2084" s="54"/>
    </row>
    <row r="2085" spans="3:14" x14ac:dyDescent="0.3">
      <c r="C2085" s="50"/>
      <c r="L2085" s="53">
        <v>0.99931776943663153</v>
      </c>
      <c r="M2085" s="72">
        <f t="shared" si="37"/>
        <v>1000</v>
      </c>
      <c r="N2085" s="54"/>
    </row>
    <row r="2086" spans="3:14" x14ac:dyDescent="0.3">
      <c r="C2086" s="50"/>
      <c r="L2086" s="53">
        <v>0.87520447367939425</v>
      </c>
      <c r="M2086" s="72">
        <f t="shared" si="37"/>
        <v>1000</v>
      </c>
      <c r="N2086" s="54"/>
    </row>
    <row r="2087" spans="3:14" x14ac:dyDescent="0.3">
      <c r="C2087" s="50"/>
      <c r="L2087" s="53">
        <v>0.11871258411010899</v>
      </c>
      <c r="M2087" s="72">
        <f t="shared" si="37"/>
        <v>-1040</v>
      </c>
      <c r="N2087" s="54"/>
    </row>
    <row r="2088" spans="3:14" x14ac:dyDescent="0.3">
      <c r="C2088" s="50"/>
      <c r="L2088" s="53">
        <v>0.57314835903110617</v>
      </c>
      <c r="M2088" s="72">
        <f t="shared" si="37"/>
        <v>480</v>
      </c>
      <c r="N2088" s="54"/>
    </row>
    <row r="2089" spans="3:14" x14ac:dyDescent="0.3">
      <c r="C2089" s="50"/>
      <c r="L2089" s="53">
        <v>0.10972509421770238</v>
      </c>
      <c r="M2089" s="72">
        <f t="shared" si="37"/>
        <v>-1040</v>
      </c>
      <c r="N2089" s="54"/>
    </row>
    <row r="2090" spans="3:14" x14ac:dyDescent="0.3">
      <c r="C2090" s="50"/>
      <c r="L2090" s="53">
        <v>0.69351908940628693</v>
      </c>
      <c r="M2090" s="72">
        <f t="shared" si="37"/>
        <v>480</v>
      </c>
      <c r="N2090" s="54"/>
    </row>
    <row r="2091" spans="3:14" x14ac:dyDescent="0.3">
      <c r="C2091" s="50"/>
      <c r="L2091" s="53">
        <v>0.87087136869454596</v>
      </c>
      <c r="M2091" s="72">
        <f t="shared" si="37"/>
        <v>1000</v>
      </c>
      <c r="N2091" s="54"/>
    </row>
    <row r="2092" spans="3:14" x14ac:dyDescent="0.3">
      <c r="C2092" s="50"/>
      <c r="L2092" s="53">
        <v>0.11873915543194435</v>
      </c>
      <c r="M2092" s="72">
        <f t="shared" si="37"/>
        <v>-1040</v>
      </c>
      <c r="N2092" s="54"/>
    </row>
    <row r="2093" spans="3:14" x14ac:dyDescent="0.3">
      <c r="C2093" s="50"/>
      <c r="L2093" s="53">
        <v>0.64442889749232912</v>
      </c>
      <c r="M2093" s="72">
        <f t="shared" si="37"/>
        <v>480</v>
      </c>
      <c r="N2093" s="54"/>
    </row>
    <row r="2094" spans="3:14" x14ac:dyDescent="0.3">
      <c r="C2094" s="50"/>
      <c r="L2094" s="53">
        <v>0.42979969139889096</v>
      </c>
      <c r="M2094" s="72">
        <f t="shared" si="37"/>
        <v>-540</v>
      </c>
      <c r="N2094" s="54"/>
    </row>
    <row r="2095" spans="3:14" x14ac:dyDescent="0.3">
      <c r="C2095" s="50"/>
      <c r="L2095" s="53">
        <v>9.7219915544958457E-2</v>
      </c>
      <c r="M2095" s="72">
        <f t="shared" si="37"/>
        <v>-1040</v>
      </c>
      <c r="N2095" s="54"/>
    </row>
    <row r="2096" spans="3:14" x14ac:dyDescent="0.3">
      <c r="C2096" s="50"/>
      <c r="L2096" s="53">
        <v>0.34948722280186029</v>
      </c>
      <c r="M2096" s="72">
        <f t="shared" si="37"/>
        <v>-540</v>
      </c>
      <c r="N2096" s="54"/>
    </row>
    <row r="2097" spans="3:14" x14ac:dyDescent="0.3">
      <c r="C2097" s="50"/>
      <c r="L2097" s="53">
        <v>0.53129811530228122</v>
      </c>
      <c r="M2097" s="72">
        <f t="shared" si="37"/>
        <v>480</v>
      </c>
      <c r="N2097" s="54"/>
    </row>
    <row r="2098" spans="3:14" x14ac:dyDescent="0.3">
      <c r="C2098" s="50"/>
      <c r="L2098" s="53">
        <v>0.41516535856081938</v>
      </c>
      <c r="M2098" s="72">
        <f t="shared" si="37"/>
        <v>-540</v>
      </c>
      <c r="N2098" s="54"/>
    </row>
    <row r="2099" spans="3:14" x14ac:dyDescent="0.3">
      <c r="C2099" s="50"/>
      <c r="L2099" s="53">
        <v>0.46211378263055336</v>
      </c>
      <c r="M2099" s="72">
        <f t="shared" si="37"/>
        <v>-540</v>
      </c>
      <c r="N2099" s="54"/>
    </row>
    <row r="2100" spans="3:14" x14ac:dyDescent="0.3">
      <c r="C2100" s="50"/>
      <c r="L2100" s="53">
        <v>0.9785526695364003</v>
      </c>
      <c r="M2100" s="72">
        <f t="shared" si="37"/>
        <v>1000</v>
      </c>
      <c r="N2100" s="54"/>
    </row>
    <row r="2101" spans="3:14" x14ac:dyDescent="0.3">
      <c r="C2101" s="50"/>
      <c r="L2101" s="53">
        <v>0.24886008170762153</v>
      </c>
      <c r="M2101" s="72">
        <f t="shared" si="37"/>
        <v>-540</v>
      </c>
      <c r="N2101" s="54"/>
    </row>
    <row r="2102" spans="3:14" x14ac:dyDescent="0.3">
      <c r="C2102" s="50"/>
      <c r="L2102" s="53">
        <v>0.85029713966772968</v>
      </c>
      <c r="M2102" s="72">
        <f t="shared" si="37"/>
        <v>1000</v>
      </c>
      <c r="N2102" s="54"/>
    </row>
    <row r="2103" spans="3:14" x14ac:dyDescent="0.3">
      <c r="C2103" s="50"/>
      <c r="L2103" s="53">
        <v>0.98762221598171485</v>
      </c>
      <c r="M2103" s="72">
        <f t="shared" si="37"/>
        <v>1000</v>
      </c>
      <c r="N2103" s="54"/>
    </row>
    <row r="2104" spans="3:14" x14ac:dyDescent="0.3">
      <c r="C2104" s="50"/>
      <c r="L2104" s="53">
        <v>0.71689456263736751</v>
      </c>
      <c r="M2104" s="72">
        <f t="shared" si="37"/>
        <v>480</v>
      </c>
      <c r="N2104" s="54"/>
    </row>
    <row r="2105" spans="3:14" x14ac:dyDescent="0.3">
      <c r="C2105" s="50"/>
      <c r="L2105" s="53">
        <v>0.3922234800023694</v>
      </c>
      <c r="M2105" s="72">
        <f t="shared" si="37"/>
        <v>-540</v>
      </c>
      <c r="N2105" s="54"/>
    </row>
    <row r="2106" spans="3:14" x14ac:dyDescent="0.3">
      <c r="C2106" s="50"/>
      <c r="L2106" s="53">
        <v>0.41850305535634613</v>
      </c>
      <c r="M2106" s="72">
        <f t="shared" si="37"/>
        <v>-540</v>
      </c>
      <c r="N2106" s="54"/>
    </row>
    <row r="2107" spans="3:14" x14ac:dyDescent="0.3">
      <c r="C2107" s="50"/>
      <c r="L2107" s="53">
        <v>0.40114854128178301</v>
      </c>
      <c r="M2107" s="72">
        <f t="shared" si="37"/>
        <v>-540</v>
      </c>
      <c r="N2107" s="54"/>
    </row>
    <row r="2108" spans="3:14" x14ac:dyDescent="0.3">
      <c r="C2108" s="50"/>
      <c r="L2108" s="53">
        <v>0.18993081699973768</v>
      </c>
      <c r="M2108" s="72">
        <f t="shared" si="37"/>
        <v>-1040</v>
      </c>
      <c r="N2108" s="54"/>
    </row>
    <row r="2109" spans="3:14" x14ac:dyDescent="0.3">
      <c r="C2109" s="50"/>
      <c r="L2109" s="53">
        <v>0.51679827831727976</v>
      </c>
      <c r="M2109" s="72">
        <f t="shared" si="37"/>
        <v>-540</v>
      </c>
      <c r="N2109" s="54"/>
    </row>
    <row r="2110" spans="3:14" x14ac:dyDescent="0.3">
      <c r="C2110" s="50"/>
      <c r="L2110" s="53">
        <v>0.53953176692056304</v>
      </c>
      <c r="M2110" s="72">
        <f t="shared" si="37"/>
        <v>480</v>
      </c>
      <c r="N2110" s="54"/>
    </row>
    <row r="2111" spans="3:14" x14ac:dyDescent="0.3">
      <c r="C2111" s="50"/>
      <c r="L2111" s="53">
        <v>0.52271794503425983</v>
      </c>
      <c r="M2111" s="72">
        <f t="shared" si="37"/>
        <v>480</v>
      </c>
      <c r="N2111" s="54"/>
    </row>
    <row r="2112" spans="3:14" x14ac:dyDescent="0.3">
      <c r="C2112" s="50"/>
      <c r="L2112" s="53">
        <v>0.17527460032297415</v>
      </c>
      <c r="M2112" s="72">
        <f t="shared" si="37"/>
        <v>-1040</v>
      </c>
      <c r="N2112" s="54"/>
    </row>
    <row r="2113" spans="3:14" x14ac:dyDescent="0.3">
      <c r="C2113" s="50"/>
      <c r="L2113" s="53">
        <v>0.28493186003492676</v>
      </c>
      <c r="M2113" s="72">
        <f t="shared" si="37"/>
        <v>-540</v>
      </c>
      <c r="N2113" s="54"/>
    </row>
    <row r="2114" spans="3:14" x14ac:dyDescent="0.3">
      <c r="C2114" s="50"/>
      <c r="L2114" s="53">
        <v>0.79351284674174039</v>
      </c>
      <c r="M2114" s="72">
        <f t="shared" si="37"/>
        <v>1000</v>
      </c>
      <c r="N2114" s="54"/>
    </row>
    <row r="2115" spans="3:14" x14ac:dyDescent="0.3">
      <c r="C2115" s="50"/>
      <c r="L2115" s="53">
        <v>0.20568344555452978</v>
      </c>
      <c r="M2115" s="72">
        <f t="shared" ref="M2115:M2178" si="38">IF(L2115&gt;$D$19,$E$18,IF(L2115&gt;$D$20,$E$19,IF(L2115&gt;$D$21,$E$20,$E$21)))</f>
        <v>-1040</v>
      </c>
      <c r="N2115" s="54"/>
    </row>
    <row r="2116" spans="3:14" x14ac:dyDescent="0.3">
      <c r="C2116" s="50"/>
      <c r="L2116" s="53">
        <v>0.99272803913431529</v>
      </c>
      <c r="M2116" s="72">
        <f t="shared" si="38"/>
        <v>1000</v>
      </c>
      <c r="N2116" s="54"/>
    </row>
    <row r="2117" spans="3:14" x14ac:dyDescent="0.3">
      <c r="C2117" s="50"/>
      <c r="L2117" s="53">
        <v>0.1830892026217763</v>
      </c>
      <c r="M2117" s="72">
        <f t="shared" si="38"/>
        <v>-1040</v>
      </c>
      <c r="N2117" s="54"/>
    </row>
    <row r="2118" spans="3:14" x14ac:dyDescent="0.3">
      <c r="C2118" s="50"/>
      <c r="L2118" s="53">
        <v>0.82312434968496218</v>
      </c>
      <c r="M2118" s="72">
        <f t="shared" si="38"/>
        <v>1000</v>
      </c>
      <c r="N2118" s="54"/>
    </row>
    <row r="2119" spans="3:14" x14ac:dyDescent="0.3">
      <c r="C2119" s="50"/>
      <c r="L2119" s="53">
        <v>0.61474000318628941</v>
      </c>
      <c r="M2119" s="72">
        <f t="shared" si="38"/>
        <v>480</v>
      </c>
      <c r="N2119" s="54"/>
    </row>
    <row r="2120" spans="3:14" x14ac:dyDescent="0.3">
      <c r="C2120" s="50"/>
      <c r="L2120" s="53">
        <v>0.94597598343953615</v>
      </c>
      <c r="M2120" s="72">
        <f t="shared" si="38"/>
        <v>1000</v>
      </c>
      <c r="N2120" s="54"/>
    </row>
    <row r="2121" spans="3:14" x14ac:dyDescent="0.3">
      <c r="C2121" s="50"/>
      <c r="L2121" s="53">
        <v>0.6373620716949705</v>
      </c>
      <c r="M2121" s="72">
        <f t="shared" si="38"/>
        <v>480</v>
      </c>
      <c r="N2121" s="54"/>
    </row>
    <row r="2122" spans="3:14" x14ac:dyDescent="0.3">
      <c r="C2122" s="50"/>
      <c r="L2122" s="53">
        <v>0.90700097544789293</v>
      </c>
      <c r="M2122" s="72">
        <f t="shared" si="38"/>
        <v>1000</v>
      </c>
      <c r="N2122" s="54"/>
    </row>
    <row r="2123" spans="3:14" x14ac:dyDescent="0.3">
      <c r="C2123" s="50"/>
      <c r="L2123" s="53">
        <v>0.85739513151445212</v>
      </c>
      <c r="M2123" s="72">
        <f t="shared" si="38"/>
        <v>1000</v>
      </c>
      <c r="N2123" s="54"/>
    </row>
    <row r="2124" spans="3:14" x14ac:dyDescent="0.3">
      <c r="C2124" s="50"/>
      <c r="L2124" s="53">
        <v>0.1960495530277131</v>
      </c>
      <c r="M2124" s="72">
        <f t="shared" si="38"/>
        <v>-1040</v>
      </c>
      <c r="N2124" s="54"/>
    </row>
    <row r="2125" spans="3:14" x14ac:dyDescent="0.3">
      <c r="C2125" s="50"/>
      <c r="L2125" s="53">
        <v>0.60281541238044634</v>
      </c>
      <c r="M2125" s="72">
        <f t="shared" si="38"/>
        <v>480</v>
      </c>
      <c r="N2125" s="54"/>
    </row>
    <row r="2126" spans="3:14" x14ac:dyDescent="0.3">
      <c r="C2126" s="50"/>
      <c r="L2126" s="53">
        <v>0.40839595731455614</v>
      </c>
      <c r="M2126" s="72">
        <f t="shared" si="38"/>
        <v>-540</v>
      </c>
      <c r="N2126" s="54"/>
    </row>
    <row r="2127" spans="3:14" x14ac:dyDescent="0.3">
      <c r="C2127" s="50"/>
      <c r="L2127" s="53">
        <v>0.77479206708731341</v>
      </c>
      <c r="M2127" s="72">
        <f t="shared" si="38"/>
        <v>1000</v>
      </c>
      <c r="N2127" s="54"/>
    </row>
    <row r="2128" spans="3:14" x14ac:dyDescent="0.3">
      <c r="C2128" s="50"/>
      <c r="L2128" s="53">
        <v>0.17160405297797598</v>
      </c>
      <c r="M2128" s="72">
        <f t="shared" si="38"/>
        <v>-1040</v>
      </c>
      <c r="N2128" s="54"/>
    </row>
    <row r="2129" spans="3:14" x14ac:dyDescent="0.3">
      <c r="C2129" s="50"/>
      <c r="L2129" s="53">
        <v>0.10483129106175804</v>
      </c>
      <c r="M2129" s="72">
        <f t="shared" si="38"/>
        <v>-1040</v>
      </c>
      <c r="N2129" s="54"/>
    </row>
    <row r="2130" spans="3:14" x14ac:dyDescent="0.3">
      <c r="C2130" s="50"/>
      <c r="L2130" s="53">
        <v>0.45736079526999251</v>
      </c>
      <c r="M2130" s="72">
        <f t="shared" si="38"/>
        <v>-540</v>
      </c>
      <c r="N2130" s="54"/>
    </row>
    <row r="2131" spans="3:14" x14ac:dyDescent="0.3">
      <c r="C2131" s="50"/>
      <c r="L2131" s="53">
        <v>0.73377502467195133</v>
      </c>
      <c r="M2131" s="72">
        <f t="shared" si="38"/>
        <v>480</v>
      </c>
      <c r="N2131" s="54"/>
    </row>
    <row r="2132" spans="3:14" x14ac:dyDescent="0.3">
      <c r="C2132" s="50"/>
      <c r="L2132" s="53">
        <v>0.19654968297730047</v>
      </c>
      <c r="M2132" s="72">
        <f t="shared" si="38"/>
        <v>-1040</v>
      </c>
      <c r="N2132" s="54"/>
    </row>
    <row r="2133" spans="3:14" x14ac:dyDescent="0.3">
      <c r="C2133" s="50"/>
      <c r="L2133" s="53">
        <v>0.85443561820964919</v>
      </c>
      <c r="M2133" s="72">
        <f t="shared" si="38"/>
        <v>1000</v>
      </c>
      <c r="N2133" s="54"/>
    </row>
    <row r="2134" spans="3:14" x14ac:dyDescent="0.3">
      <c r="C2134" s="50"/>
      <c r="L2134" s="53">
        <v>0.57695223335084211</v>
      </c>
      <c r="M2134" s="72">
        <f t="shared" si="38"/>
        <v>480</v>
      </c>
      <c r="N2134" s="54"/>
    </row>
    <row r="2135" spans="3:14" x14ac:dyDescent="0.3">
      <c r="C2135" s="50"/>
      <c r="L2135" s="53">
        <v>0.6965449728387646</v>
      </c>
      <c r="M2135" s="72">
        <f t="shared" si="38"/>
        <v>480</v>
      </c>
      <c r="N2135" s="54"/>
    </row>
    <row r="2136" spans="3:14" x14ac:dyDescent="0.3">
      <c r="C2136" s="50"/>
      <c r="L2136" s="53">
        <v>0.39197672740756706</v>
      </c>
      <c r="M2136" s="72">
        <f t="shared" si="38"/>
        <v>-540</v>
      </c>
      <c r="N2136" s="54"/>
    </row>
    <row r="2137" spans="3:14" x14ac:dyDescent="0.3">
      <c r="C2137" s="50"/>
      <c r="L2137" s="53">
        <v>0.18740377312457956</v>
      </c>
      <c r="M2137" s="72">
        <f t="shared" si="38"/>
        <v>-1040</v>
      </c>
      <c r="N2137" s="54"/>
    </row>
    <row r="2138" spans="3:14" x14ac:dyDescent="0.3">
      <c r="C2138" s="50"/>
      <c r="L2138" s="53">
        <v>0.42734088176217344</v>
      </c>
      <c r="M2138" s="72">
        <f t="shared" si="38"/>
        <v>-540</v>
      </c>
      <c r="N2138" s="54"/>
    </row>
    <row r="2139" spans="3:14" x14ac:dyDescent="0.3">
      <c r="C2139" s="50"/>
      <c r="L2139" s="53">
        <v>3.6465993369162675E-2</v>
      </c>
      <c r="M2139" s="72">
        <f t="shared" si="38"/>
        <v>-1040</v>
      </c>
      <c r="N2139" s="54"/>
    </row>
    <row r="2140" spans="3:14" x14ac:dyDescent="0.3">
      <c r="C2140" s="50"/>
      <c r="L2140" s="53">
        <v>0.94628285142299129</v>
      </c>
      <c r="M2140" s="72">
        <f t="shared" si="38"/>
        <v>1000</v>
      </c>
      <c r="N2140" s="54"/>
    </row>
    <row r="2141" spans="3:14" x14ac:dyDescent="0.3">
      <c r="C2141" s="50"/>
      <c r="L2141" s="53">
        <v>0.26333919946841911</v>
      </c>
      <c r="M2141" s="72">
        <f t="shared" si="38"/>
        <v>-540</v>
      </c>
      <c r="N2141" s="54"/>
    </row>
    <row r="2142" spans="3:14" x14ac:dyDescent="0.3">
      <c r="C2142" s="50"/>
      <c r="L2142" s="53">
        <v>0.70567118721597921</v>
      </c>
      <c r="M2142" s="72">
        <f t="shared" si="38"/>
        <v>480</v>
      </c>
      <c r="N2142" s="54"/>
    </row>
    <row r="2143" spans="3:14" x14ac:dyDescent="0.3">
      <c r="C2143" s="50"/>
      <c r="L2143" s="53">
        <v>0.58189745574159446</v>
      </c>
      <c r="M2143" s="72">
        <f t="shared" si="38"/>
        <v>480</v>
      </c>
      <c r="N2143" s="54"/>
    </row>
    <row r="2144" spans="3:14" x14ac:dyDescent="0.3">
      <c r="C2144" s="50"/>
      <c r="L2144" s="53">
        <v>0.66289051053029935</v>
      </c>
      <c r="M2144" s="72">
        <f t="shared" si="38"/>
        <v>480</v>
      </c>
      <c r="N2144" s="54"/>
    </row>
    <row r="2145" spans="3:14" x14ac:dyDescent="0.3">
      <c r="C2145" s="50"/>
      <c r="L2145" s="53">
        <v>0.39698302020168408</v>
      </c>
      <c r="M2145" s="72">
        <f t="shared" si="38"/>
        <v>-540</v>
      </c>
      <c r="N2145" s="54"/>
    </row>
    <row r="2146" spans="3:14" x14ac:dyDescent="0.3">
      <c r="C2146" s="50"/>
      <c r="L2146" s="53">
        <v>0.76363546637986801</v>
      </c>
      <c r="M2146" s="72">
        <f t="shared" si="38"/>
        <v>1000</v>
      </c>
      <c r="N2146" s="54"/>
    </row>
    <row r="2147" spans="3:14" x14ac:dyDescent="0.3">
      <c r="C2147" s="50"/>
      <c r="L2147" s="53">
        <v>0.38051493875267051</v>
      </c>
      <c r="M2147" s="72">
        <f t="shared" si="38"/>
        <v>-540</v>
      </c>
      <c r="N2147" s="54"/>
    </row>
    <row r="2148" spans="3:14" x14ac:dyDescent="0.3">
      <c r="C2148" s="50"/>
      <c r="L2148" s="53">
        <v>0.44066989100753362</v>
      </c>
      <c r="M2148" s="72">
        <f t="shared" si="38"/>
        <v>-540</v>
      </c>
      <c r="N2148" s="54"/>
    </row>
    <row r="2149" spans="3:14" x14ac:dyDescent="0.3">
      <c r="C2149" s="50"/>
      <c r="L2149" s="53">
        <v>0.30511497151487743</v>
      </c>
      <c r="M2149" s="72">
        <f t="shared" si="38"/>
        <v>-540</v>
      </c>
      <c r="N2149" s="54"/>
    </row>
    <row r="2150" spans="3:14" x14ac:dyDescent="0.3">
      <c r="C2150" s="50"/>
      <c r="L2150" s="53">
        <v>2.3239968602461247E-2</v>
      </c>
      <c r="M2150" s="72">
        <f t="shared" si="38"/>
        <v>-1040</v>
      </c>
      <c r="N2150" s="54"/>
    </row>
    <row r="2151" spans="3:14" x14ac:dyDescent="0.3">
      <c r="C2151" s="50"/>
      <c r="L2151" s="53">
        <v>0.78284553570998938</v>
      </c>
      <c r="M2151" s="72">
        <f t="shared" si="38"/>
        <v>1000</v>
      </c>
      <c r="N2151" s="54"/>
    </row>
    <row r="2152" spans="3:14" x14ac:dyDescent="0.3">
      <c r="C2152" s="50"/>
      <c r="L2152" s="53">
        <v>0.37882637754602555</v>
      </c>
      <c r="M2152" s="72">
        <f t="shared" si="38"/>
        <v>-540</v>
      </c>
      <c r="N2152" s="54"/>
    </row>
    <row r="2153" spans="3:14" x14ac:dyDescent="0.3">
      <c r="C2153" s="50"/>
      <c r="L2153" s="53">
        <v>0.52376681897436239</v>
      </c>
      <c r="M2153" s="72">
        <f t="shared" si="38"/>
        <v>480</v>
      </c>
      <c r="N2153" s="54"/>
    </row>
    <row r="2154" spans="3:14" x14ac:dyDescent="0.3">
      <c r="C2154" s="50"/>
      <c r="L2154" s="53">
        <v>0.87621608120465333</v>
      </c>
      <c r="M2154" s="72">
        <f t="shared" si="38"/>
        <v>1000</v>
      </c>
      <c r="N2154" s="54"/>
    </row>
    <row r="2155" spans="3:14" x14ac:dyDescent="0.3">
      <c r="C2155" s="50"/>
      <c r="L2155" s="53">
        <v>0.40127462852122553</v>
      </c>
      <c r="M2155" s="72">
        <f t="shared" si="38"/>
        <v>-540</v>
      </c>
      <c r="N2155" s="54"/>
    </row>
    <row r="2156" spans="3:14" x14ac:dyDescent="0.3">
      <c r="C2156" s="50"/>
      <c r="L2156" s="53">
        <v>0.25206737923976852</v>
      </c>
      <c r="M2156" s="72">
        <f t="shared" si="38"/>
        <v>-540</v>
      </c>
      <c r="N2156" s="54"/>
    </row>
    <row r="2157" spans="3:14" x14ac:dyDescent="0.3">
      <c r="C2157" s="50"/>
      <c r="L2157" s="53">
        <v>0.74408888351244529</v>
      </c>
      <c r="M2157" s="72">
        <f t="shared" si="38"/>
        <v>1000</v>
      </c>
      <c r="N2157" s="54"/>
    </row>
    <row r="2158" spans="3:14" x14ac:dyDescent="0.3">
      <c r="C2158" s="50"/>
      <c r="L2158" s="53">
        <v>0.68703477380848055</v>
      </c>
      <c r="M2158" s="72">
        <f t="shared" si="38"/>
        <v>480</v>
      </c>
      <c r="N2158" s="54"/>
    </row>
    <row r="2159" spans="3:14" x14ac:dyDescent="0.3">
      <c r="C2159" s="50"/>
      <c r="L2159" s="53">
        <v>0.13118510509806203</v>
      </c>
      <c r="M2159" s="72">
        <f t="shared" si="38"/>
        <v>-1040</v>
      </c>
      <c r="N2159" s="54"/>
    </row>
    <row r="2160" spans="3:14" x14ac:dyDescent="0.3">
      <c r="C2160" s="50"/>
      <c r="L2160" s="53">
        <v>0.79317689011794557</v>
      </c>
      <c r="M2160" s="72">
        <f t="shared" si="38"/>
        <v>1000</v>
      </c>
      <c r="N2160" s="54"/>
    </row>
    <row r="2161" spans="3:14" x14ac:dyDescent="0.3">
      <c r="C2161" s="50"/>
      <c r="L2161" s="53">
        <v>0.86692508611865238</v>
      </c>
      <c r="M2161" s="72">
        <f t="shared" si="38"/>
        <v>1000</v>
      </c>
      <c r="N2161" s="54"/>
    </row>
    <row r="2162" spans="3:14" x14ac:dyDescent="0.3">
      <c r="C2162" s="50"/>
      <c r="L2162" s="53">
        <v>0.18262863360247139</v>
      </c>
      <c r="M2162" s="72">
        <f t="shared" si="38"/>
        <v>-1040</v>
      </c>
      <c r="N2162" s="54"/>
    </row>
    <row r="2163" spans="3:14" x14ac:dyDescent="0.3">
      <c r="C2163" s="50"/>
      <c r="L2163" s="53">
        <v>0.27866577300941475</v>
      </c>
      <c r="M2163" s="72">
        <f t="shared" si="38"/>
        <v>-540</v>
      </c>
      <c r="N2163" s="54"/>
    </row>
    <row r="2164" spans="3:14" x14ac:dyDescent="0.3">
      <c r="C2164" s="50"/>
      <c r="L2164" s="53">
        <v>0.48030362057482667</v>
      </c>
      <c r="M2164" s="72">
        <f t="shared" si="38"/>
        <v>-540</v>
      </c>
      <c r="N2164" s="54"/>
    </row>
    <row r="2165" spans="3:14" x14ac:dyDescent="0.3">
      <c r="C2165" s="50"/>
      <c r="L2165" s="53">
        <v>0.77098924645324107</v>
      </c>
      <c r="M2165" s="72">
        <f t="shared" si="38"/>
        <v>1000</v>
      </c>
      <c r="N2165" s="54"/>
    </row>
    <row r="2166" spans="3:14" x14ac:dyDescent="0.3">
      <c r="C2166" s="50"/>
      <c r="L2166" s="53">
        <v>0.14336757110646547</v>
      </c>
      <c r="M2166" s="72">
        <f t="shared" si="38"/>
        <v>-1040</v>
      </c>
      <c r="N2166" s="54"/>
    </row>
    <row r="2167" spans="3:14" x14ac:dyDescent="0.3">
      <c r="C2167" s="50"/>
      <c r="L2167" s="53">
        <v>0.55656264597624006</v>
      </c>
      <c r="M2167" s="72">
        <f t="shared" si="38"/>
        <v>480</v>
      </c>
      <c r="N2167" s="54"/>
    </row>
    <row r="2168" spans="3:14" x14ac:dyDescent="0.3">
      <c r="C2168" s="50"/>
      <c r="L2168" s="53">
        <v>0.91884157298202307</v>
      </c>
      <c r="M2168" s="72">
        <f t="shared" si="38"/>
        <v>1000</v>
      </c>
      <c r="N2168" s="54"/>
    </row>
    <row r="2169" spans="3:14" x14ac:dyDescent="0.3">
      <c r="C2169" s="50"/>
      <c r="L2169" s="53">
        <v>0.19967689491908336</v>
      </c>
      <c r="M2169" s="72">
        <f t="shared" si="38"/>
        <v>-1040</v>
      </c>
      <c r="N2169" s="54"/>
    </row>
    <row r="2170" spans="3:14" x14ac:dyDescent="0.3">
      <c r="C2170" s="50"/>
      <c r="L2170" s="53">
        <v>0.74590612395493416</v>
      </c>
      <c r="M2170" s="72">
        <f t="shared" si="38"/>
        <v>1000</v>
      </c>
      <c r="N2170" s="54"/>
    </row>
    <row r="2171" spans="3:14" x14ac:dyDescent="0.3">
      <c r="C2171" s="50"/>
      <c r="L2171" s="53">
        <v>0.72572398707209862</v>
      </c>
      <c r="M2171" s="72">
        <f t="shared" si="38"/>
        <v>480</v>
      </c>
      <c r="N2171" s="54"/>
    </row>
    <row r="2172" spans="3:14" x14ac:dyDescent="0.3">
      <c r="C2172" s="50"/>
      <c r="L2172" s="53">
        <v>0.86808648059552296</v>
      </c>
      <c r="M2172" s="72">
        <f t="shared" si="38"/>
        <v>1000</v>
      </c>
      <c r="N2172" s="54"/>
    </row>
    <row r="2173" spans="3:14" x14ac:dyDescent="0.3">
      <c r="C2173" s="50"/>
      <c r="L2173" s="53">
        <v>0.72636954111417062</v>
      </c>
      <c r="M2173" s="72">
        <f t="shared" si="38"/>
        <v>480</v>
      </c>
      <c r="N2173" s="54"/>
    </row>
    <row r="2174" spans="3:14" x14ac:dyDescent="0.3">
      <c r="C2174" s="50"/>
      <c r="L2174" s="53">
        <v>0.15598252675549162</v>
      </c>
      <c r="M2174" s="72">
        <f t="shared" si="38"/>
        <v>-1040</v>
      </c>
      <c r="N2174" s="54"/>
    </row>
    <row r="2175" spans="3:14" x14ac:dyDescent="0.3">
      <c r="C2175" s="50"/>
      <c r="L2175" s="53">
        <v>0.34717399891714995</v>
      </c>
      <c r="M2175" s="72">
        <f t="shared" si="38"/>
        <v>-540</v>
      </c>
      <c r="N2175" s="54"/>
    </row>
    <row r="2176" spans="3:14" x14ac:dyDescent="0.3">
      <c r="C2176" s="50"/>
      <c r="L2176" s="53">
        <v>0.61181493409892584</v>
      </c>
      <c r="M2176" s="72">
        <f t="shared" si="38"/>
        <v>480</v>
      </c>
      <c r="N2176" s="54"/>
    </row>
    <row r="2177" spans="3:14" x14ac:dyDescent="0.3">
      <c r="C2177" s="50"/>
      <c r="L2177" s="53">
        <v>0.77820860733037467</v>
      </c>
      <c r="M2177" s="72">
        <f t="shared" si="38"/>
        <v>1000</v>
      </c>
      <c r="N2177" s="54"/>
    </row>
    <row r="2178" spans="3:14" x14ac:dyDescent="0.3">
      <c r="C2178" s="50"/>
      <c r="L2178" s="53">
        <v>0.92736901981224351</v>
      </c>
      <c r="M2178" s="72">
        <f t="shared" si="38"/>
        <v>1000</v>
      </c>
      <c r="N2178" s="54"/>
    </row>
    <row r="2179" spans="3:14" x14ac:dyDescent="0.3">
      <c r="C2179" s="50"/>
      <c r="L2179" s="53">
        <v>0.69049957401609208</v>
      </c>
      <c r="M2179" s="72">
        <f t="shared" ref="M2179:M2242" si="39">IF(L2179&gt;$D$19,$E$18,IF(L2179&gt;$D$20,$E$19,IF(L2179&gt;$D$21,$E$20,$E$21)))</f>
        <v>480</v>
      </c>
      <c r="N2179" s="54"/>
    </row>
    <row r="2180" spans="3:14" x14ac:dyDescent="0.3">
      <c r="C2180" s="50"/>
      <c r="L2180" s="53">
        <v>0.14552708516096169</v>
      </c>
      <c r="M2180" s="72">
        <f t="shared" si="39"/>
        <v>-1040</v>
      </c>
      <c r="N2180" s="54"/>
    </row>
    <row r="2181" spans="3:14" x14ac:dyDescent="0.3">
      <c r="C2181" s="50"/>
      <c r="L2181" s="53">
        <v>0.58789971498262472</v>
      </c>
      <c r="M2181" s="72">
        <f t="shared" si="39"/>
        <v>480</v>
      </c>
      <c r="N2181" s="54"/>
    </row>
    <row r="2182" spans="3:14" x14ac:dyDescent="0.3">
      <c r="C2182" s="50"/>
      <c r="L2182" s="53">
        <v>0.67599831815700484</v>
      </c>
      <c r="M2182" s="72">
        <f t="shared" si="39"/>
        <v>480</v>
      </c>
      <c r="N2182" s="54"/>
    </row>
    <row r="2183" spans="3:14" x14ac:dyDescent="0.3">
      <c r="C2183" s="50"/>
      <c r="L2183" s="53">
        <v>0.93286648379792725</v>
      </c>
      <c r="M2183" s="72">
        <f t="shared" si="39"/>
        <v>1000</v>
      </c>
      <c r="N2183" s="54"/>
    </row>
    <row r="2184" spans="3:14" x14ac:dyDescent="0.3">
      <c r="C2184" s="50"/>
      <c r="L2184" s="53">
        <v>3.6040320686250404E-2</v>
      </c>
      <c r="M2184" s="72">
        <f t="shared" si="39"/>
        <v>-1040</v>
      </c>
      <c r="N2184" s="54"/>
    </row>
    <row r="2185" spans="3:14" x14ac:dyDescent="0.3">
      <c r="C2185" s="50"/>
      <c r="L2185" s="53">
        <v>0.95832368194872231</v>
      </c>
      <c r="M2185" s="72">
        <f t="shared" si="39"/>
        <v>1000</v>
      </c>
      <c r="N2185" s="54"/>
    </row>
    <row r="2186" spans="3:14" x14ac:dyDescent="0.3">
      <c r="C2186" s="50"/>
      <c r="L2186" s="53">
        <v>0.31042371831416493</v>
      </c>
      <c r="M2186" s="72">
        <f t="shared" si="39"/>
        <v>-540</v>
      </c>
      <c r="N2186" s="54"/>
    </row>
    <row r="2187" spans="3:14" x14ac:dyDescent="0.3">
      <c r="C2187" s="50"/>
      <c r="L2187" s="53">
        <v>0.46717248394231503</v>
      </c>
      <c r="M2187" s="72">
        <f t="shared" si="39"/>
        <v>-540</v>
      </c>
      <c r="N2187" s="54"/>
    </row>
    <row r="2188" spans="3:14" x14ac:dyDescent="0.3">
      <c r="C2188" s="50"/>
      <c r="L2188" s="53">
        <v>0.15017641451658548</v>
      </c>
      <c r="M2188" s="72">
        <f t="shared" si="39"/>
        <v>-1040</v>
      </c>
      <c r="N2188" s="54"/>
    </row>
    <row r="2189" spans="3:14" x14ac:dyDescent="0.3">
      <c r="C2189" s="50"/>
      <c r="L2189" s="53">
        <v>0.903624028027882</v>
      </c>
      <c r="M2189" s="72">
        <f t="shared" si="39"/>
        <v>1000</v>
      </c>
      <c r="N2189" s="54"/>
    </row>
    <row r="2190" spans="3:14" x14ac:dyDescent="0.3">
      <c r="C2190" s="50"/>
      <c r="L2190" s="53">
        <v>0.44930876104957418</v>
      </c>
      <c r="M2190" s="72">
        <f t="shared" si="39"/>
        <v>-540</v>
      </c>
      <c r="N2190" s="54"/>
    </row>
    <row r="2191" spans="3:14" x14ac:dyDescent="0.3">
      <c r="C2191" s="50"/>
      <c r="L2191" s="53">
        <v>0.27657073271176746</v>
      </c>
      <c r="M2191" s="72">
        <f t="shared" si="39"/>
        <v>-540</v>
      </c>
      <c r="N2191" s="54"/>
    </row>
    <row r="2192" spans="3:14" x14ac:dyDescent="0.3">
      <c r="C2192" s="50"/>
      <c r="L2192" s="53">
        <v>0.13174347955429921</v>
      </c>
      <c r="M2192" s="72">
        <f t="shared" si="39"/>
        <v>-1040</v>
      </c>
      <c r="N2192" s="54"/>
    </row>
    <row r="2193" spans="3:14" x14ac:dyDescent="0.3">
      <c r="C2193" s="50"/>
      <c r="L2193" s="53">
        <v>3.9589160883458763E-2</v>
      </c>
      <c r="M2193" s="72">
        <f t="shared" si="39"/>
        <v>-1040</v>
      </c>
      <c r="N2193" s="54"/>
    </row>
    <row r="2194" spans="3:14" x14ac:dyDescent="0.3">
      <c r="C2194" s="50"/>
      <c r="L2194" s="53">
        <v>0.2833469290012357</v>
      </c>
      <c r="M2194" s="72">
        <f t="shared" si="39"/>
        <v>-540</v>
      </c>
      <c r="N2194" s="54"/>
    </row>
    <row r="2195" spans="3:14" x14ac:dyDescent="0.3">
      <c r="C2195" s="50"/>
      <c r="L2195" s="53">
        <v>0.31124720586817667</v>
      </c>
      <c r="M2195" s="72">
        <f t="shared" si="39"/>
        <v>-540</v>
      </c>
      <c r="N2195" s="54"/>
    </row>
    <row r="2196" spans="3:14" x14ac:dyDescent="0.3">
      <c r="C2196" s="50"/>
      <c r="L2196" s="53">
        <v>0.64319449120578454</v>
      </c>
      <c r="M2196" s="72">
        <f t="shared" si="39"/>
        <v>480</v>
      </c>
      <c r="N2196" s="54"/>
    </row>
    <row r="2197" spans="3:14" x14ac:dyDescent="0.3">
      <c r="C2197" s="50"/>
      <c r="L2197" s="53">
        <v>0.18033561422884292</v>
      </c>
      <c r="M2197" s="72">
        <f t="shared" si="39"/>
        <v>-1040</v>
      </c>
      <c r="N2197" s="54"/>
    </row>
    <row r="2198" spans="3:14" x14ac:dyDescent="0.3">
      <c r="C2198" s="50"/>
      <c r="L2198" s="53">
        <v>0.39332786714752355</v>
      </c>
      <c r="M2198" s="72">
        <f t="shared" si="39"/>
        <v>-540</v>
      </c>
      <c r="N2198" s="54"/>
    </row>
    <row r="2199" spans="3:14" x14ac:dyDescent="0.3">
      <c r="C2199" s="50"/>
      <c r="L2199" s="53">
        <v>0.59760443537303665</v>
      </c>
      <c r="M2199" s="72">
        <f t="shared" si="39"/>
        <v>480</v>
      </c>
      <c r="N2199" s="54"/>
    </row>
    <row r="2200" spans="3:14" x14ac:dyDescent="0.3">
      <c r="C2200" s="50"/>
      <c r="L2200" s="53">
        <v>0.30861278168242601</v>
      </c>
      <c r="M2200" s="72">
        <f t="shared" si="39"/>
        <v>-540</v>
      </c>
      <c r="N2200" s="54"/>
    </row>
    <row r="2201" spans="3:14" x14ac:dyDescent="0.3">
      <c r="C2201" s="50"/>
      <c r="L2201" s="53">
        <v>3.7281127082253618E-2</v>
      </c>
      <c r="M2201" s="72">
        <f t="shared" si="39"/>
        <v>-1040</v>
      </c>
      <c r="N2201" s="54"/>
    </row>
    <row r="2202" spans="3:14" x14ac:dyDescent="0.3">
      <c r="C2202" s="50"/>
      <c r="L2202" s="53">
        <v>0.77699484580830813</v>
      </c>
      <c r="M2202" s="72">
        <f t="shared" si="39"/>
        <v>1000</v>
      </c>
      <c r="N2202" s="54"/>
    </row>
    <row r="2203" spans="3:14" x14ac:dyDescent="0.3">
      <c r="C2203" s="50"/>
      <c r="L2203" s="53">
        <v>0.80463811018975706</v>
      </c>
      <c r="M2203" s="72">
        <f t="shared" si="39"/>
        <v>1000</v>
      </c>
      <c r="N2203" s="54"/>
    </row>
    <row r="2204" spans="3:14" x14ac:dyDescent="0.3">
      <c r="C2204" s="50"/>
      <c r="L2204" s="53">
        <v>0.21146945855980204</v>
      </c>
      <c r="M2204" s="72">
        <f t="shared" si="39"/>
        <v>-1040</v>
      </c>
      <c r="N2204" s="54"/>
    </row>
    <row r="2205" spans="3:14" x14ac:dyDescent="0.3">
      <c r="C2205" s="50"/>
      <c r="L2205" s="53">
        <v>0.98848189763910477</v>
      </c>
      <c r="M2205" s="72">
        <f t="shared" si="39"/>
        <v>1000</v>
      </c>
      <c r="N2205" s="54"/>
    </row>
    <row r="2206" spans="3:14" x14ac:dyDescent="0.3">
      <c r="C2206" s="50"/>
      <c r="L2206" s="53">
        <v>0.60484105080723594</v>
      </c>
      <c r="M2206" s="72">
        <f t="shared" si="39"/>
        <v>480</v>
      </c>
      <c r="N2206" s="54"/>
    </row>
    <row r="2207" spans="3:14" x14ac:dyDescent="0.3">
      <c r="C2207" s="50"/>
      <c r="L2207" s="53">
        <v>5.4662908375303187E-2</v>
      </c>
      <c r="M2207" s="72">
        <f t="shared" si="39"/>
        <v>-1040</v>
      </c>
      <c r="N2207" s="54"/>
    </row>
    <row r="2208" spans="3:14" x14ac:dyDescent="0.3">
      <c r="C2208" s="50"/>
      <c r="L2208" s="53">
        <v>0.30710189359589235</v>
      </c>
      <c r="M2208" s="72">
        <f t="shared" si="39"/>
        <v>-540</v>
      </c>
      <c r="N2208" s="54"/>
    </row>
    <row r="2209" spans="3:14" x14ac:dyDescent="0.3">
      <c r="C2209" s="50"/>
      <c r="L2209" s="53">
        <v>0.98330988263081809</v>
      </c>
      <c r="M2209" s="72">
        <f t="shared" si="39"/>
        <v>1000</v>
      </c>
      <c r="N2209" s="54"/>
    </row>
    <row r="2210" spans="3:14" x14ac:dyDescent="0.3">
      <c r="C2210" s="50"/>
      <c r="L2210" s="53">
        <v>0.36883156481121404</v>
      </c>
      <c r="M2210" s="72">
        <f t="shared" si="39"/>
        <v>-540</v>
      </c>
      <c r="N2210" s="54"/>
    </row>
    <row r="2211" spans="3:14" x14ac:dyDescent="0.3">
      <c r="C2211" s="50"/>
      <c r="L2211" s="53">
        <v>0.50732628664217971</v>
      </c>
      <c r="M2211" s="72">
        <f t="shared" si="39"/>
        <v>-540</v>
      </c>
      <c r="N2211" s="54"/>
    </row>
    <row r="2212" spans="3:14" x14ac:dyDescent="0.3">
      <c r="C2212" s="50"/>
      <c r="L2212" s="53">
        <v>0.73984665480465039</v>
      </c>
      <c r="M2212" s="72">
        <f t="shared" si="39"/>
        <v>480</v>
      </c>
      <c r="N2212" s="54"/>
    </row>
    <row r="2213" spans="3:14" x14ac:dyDescent="0.3">
      <c r="C2213" s="50"/>
      <c r="L2213" s="53">
        <v>0.84596346354882501</v>
      </c>
      <c r="M2213" s="72">
        <f t="shared" si="39"/>
        <v>1000</v>
      </c>
      <c r="N2213" s="54"/>
    </row>
    <row r="2214" spans="3:14" x14ac:dyDescent="0.3">
      <c r="C2214" s="50"/>
      <c r="L2214" s="53">
        <v>0.90469663545877599</v>
      </c>
      <c r="M2214" s="72">
        <f t="shared" si="39"/>
        <v>1000</v>
      </c>
      <c r="N2214" s="54"/>
    </row>
    <row r="2215" spans="3:14" x14ac:dyDescent="0.3">
      <c r="C2215" s="50"/>
      <c r="L2215" s="53">
        <v>0.91196780141183498</v>
      </c>
      <c r="M2215" s="72">
        <f t="shared" si="39"/>
        <v>1000</v>
      </c>
      <c r="N2215" s="54"/>
    </row>
    <row r="2216" spans="3:14" x14ac:dyDescent="0.3">
      <c r="C2216" s="50"/>
      <c r="L2216" s="53">
        <v>0.29639602359709105</v>
      </c>
      <c r="M2216" s="72">
        <f t="shared" si="39"/>
        <v>-540</v>
      </c>
      <c r="N2216" s="54"/>
    </row>
    <row r="2217" spans="3:14" x14ac:dyDescent="0.3">
      <c r="C2217" s="50"/>
      <c r="L2217" s="53">
        <v>0.75123517094009207</v>
      </c>
      <c r="M2217" s="72">
        <f t="shared" si="39"/>
        <v>1000</v>
      </c>
      <c r="N2217" s="54"/>
    </row>
    <row r="2218" spans="3:14" x14ac:dyDescent="0.3">
      <c r="C2218" s="50"/>
      <c r="L2218" s="53">
        <v>0.88317484264530499</v>
      </c>
      <c r="M2218" s="72">
        <f t="shared" si="39"/>
        <v>1000</v>
      </c>
      <c r="N2218" s="54"/>
    </row>
    <row r="2219" spans="3:14" x14ac:dyDescent="0.3">
      <c r="C2219" s="50"/>
      <c r="L2219" s="53">
        <v>0.76106922689093193</v>
      </c>
      <c r="M2219" s="72">
        <f t="shared" si="39"/>
        <v>1000</v>
      </c>
      <c r="N2219" s="54"/>
    </row>
    <row r="2220" spans="3:14" x14ac:dyDescent="0.3">
      <c r="C2220" s="50"/>
      <c r="L2220" s="53">
        <v>0.20026173414838444</v>
      </c>
      <c r="M2220" s="72">
        <f t="shared" si="39"/>
        <v>-1040</v>
      </c>
      <c r="N2220" s="54"/>
    </row>
    <row r="2221" spans="3:14" x14ac:dyDescent="0.3">
      <c r="C2221" s="50"/>
      <c r="L2221" s="53">
        <v>0.71930377655455635</v>
      </c>
      <c r="M2221" s="72">
        <f t="shared" si="39"/>
        <v>480</v>
      </c>
      <c r="N2221" s="54"/>
    </row>
    <row r="2222" spans="3:14" x14ac:dyDescent="0.3">
      <c r="C2222" s="50"/>
      <c r="L2222" s="53">
        <v>0.37028229245130173</v>
      </c>
      <c r="M2222" s="72">
        <f t="shared" si="39"/>
        <v>-540</v>
      </c>
      <c r="N2222" s="54"/>
    </row>
    <row r="2223" spans="3:14" x14ac:dyDescent="0.3">
      <c r="C2223" s="50"/>
      <c r="L2223" s="53">
        <v>0.92079132368199601</v>
      </c>
      <c r="M2223" s="72">
        <f t="shared" si="39"/>
        <v>1000</v>
      </c>
      <c r="N2223" s="54"/>
    </row>
    <row r="2224" spans="3:14" x14ac:dyDescent="0.3">
      <c r="C2224" s="50"/>
      <c r="L2224" s="53">
        <v>0.29734578638272635</v>
      </c>
      <c r="M2224" s="72">
        <f t="shared" si="39"/>
        <v>-540</v>
      </c>
      <c r="N2224" s="54"/>
    </row>
    <row r="2225" spans="3:14" x14ac:dyDescent="0.3">
      <c r="C2225" s="50"/>
      <c r="L2225" s="53">
        <v>5.2332978259068019E-2</v>
      </c>
      <c r="M2225" s="72">
        <f t="shared" si="39"/>
        <v>-1040</v>
      </c>
      <c r="N2225" s="54"/>
    </row>
    <row r="2226" spans="3:14" x14ac:dyDescent="0.3">
      <c r="C2226" s="50"/>
      <c r="L2226" s="53">
        <v>0.81976198028957448</v>
      </c>
      <c r="M2226" s="72">
        <f t="shared" si="39"/>
        <v>1000</v>
      </c>
      <c r="N2226" s="54"/>
    </row>
    <row r="2227" spans="3:14" x14ac:dyDescent="0.3">
      <c r="C2227" s="50"/>
      <c r="L2227" s="53">
        <v>0.13749234221534923</v>
      </c>
      <c r="M2227" s="72">
        <f t="shared" si="39"/>
        <v>-1040</v>
      </c>
      <c r="N2227" s="54"/>
    </row>
    <row r="2228" spans="3:14" x14ac:dyDescent="0.3">
      <c r="C2228" s="50"/>
      <c r="L2228" s="53">
        <v>0.55762677645497083</v>
      </c>
      <c r="M2228" s="72">
        <f t="shared" si="39"/>
        <v>480</v>
      </c>
      <c r="N2228" s="54"/>
    </row>
    <row r="2229" spans="3:14" x14ac:dyDescent="0.3">
      <c r="C2229" s="50"/>
      <c r="L2229" s="53">
        <v>7.031586084642294E-2</v>
      </c>
      <c r="M2229" s="72">
        <f t="shared" si="39"/>
        <v>-1040</v>
      </c>
      <c r="N2229" s="54"/>
    </row>
    <row r="2230" spans="3:14" x14ac:dyDescent="0.3">
      <c r="C2230" s="50"/>
      <c r="L2230" s="53">
        <v>0.58239694240568729</v>
      </c>
      <c r="M2230" s="72">
        <f t="shared" si="39"/>
        <v>480</v>
      </c>
      <c r="N2230" s="54"/>
    </row>
    <row r="2231" spans="3:14" x14ac:dyDescent="0.3">
      <c r="C2231" s="50"/>
      <c r="L2231" s="53">
        <v>0.60719170660574562</v>
      </c>
      <c r="M2231" s="72">
        <f t="shared" si="39"/>
        <v>480</v>
      </c>
      <c r="N2231" s="54"/>
    </row>
    <row r="2232" spans="3:14" x14ac:dyDescent="0.3">
      <c r="C2232" s="50"/>
      <c r="L2232" s="53">
        <v>0.6200198146524204</v>
      </c>
      <c r="M2232" s="72">
        <f t="shared" si="39"/>
        <v>480</v>
      </c>
      <c r="N2232" s="54"/>
    </row>
    <row r="2233" spans="3:14" x14ac:dyDescent="0.3">
      <c r="C2233" s="50"/>
      <c r="L2233" s="53">
        <v>0.95764304493049768</v>
      </c>
      <c r="M2233" s="72">
        <f t="shared" si="39"/>
        <v>1000</v>
      </c>
      <c r="N2233" s="54"/>
    </row>
    <row r="2234" spans="3:14" x14ac:dyDescent="0.3">
      <c r="C2234" s="50"/>
      <c r="L2234" s="53">
        <v>0.79627751323112606</v>
      </c>
      <c r="M2234" s="72">
        <f t="shared" si="39"/>
        <v>1000</v>
      </c>
      <c r="N2234" s="54"/>
    </row>
    <row r="2235" spans="3:14" x14ac:dyDescent="0.3">
      <c r="C2235" s="50"/>
      <c r="L2235" s="53">
        <v>7.1746334275854085E-2</v>
      </c>
      <c r="M2235" s="72">
        <f t="shared" si="39"/>
        <v>-1040</v>
      </c>
      <c r="N2235" s="54"/>
    </row>
    <row r="2236" spans="3:14" x14ac:dyDescent="0.3">
      <c r="C2236" s="50"/>
      <c r="L2236" s="53">
        <v>0.51317423269191942</v>
      </c>
      <c r="M2236" s="72">
        <f t="shared" si="39"/>
        <v>-540</v>
      </c>
      <c r="N2236" s="54"/>
    </row>
    <row r="2237" spans="3:14" x14ac:dyDescent="0.3">
      <c r="C2237" s="50"/>
      <c r="L2237" s="53">
        <v>0.11979376811985876</v>
      </c>
      <c r="M2237" s="72">
        <f t="shared" si="39"/>
        <v>-1040</v>
      </c>
      <c r="N2237" s="54"/>
    </row>
    <row r="2238" spans="3:14" x14ac:dyDescent="0.3">
      <c r="C2238" s="50"/>
      <c r="L2238" s="53">
        <v>0.76745180335437069</v>
      </c>
      <c r="M2238" s="72">
        <f t="shared" si="39"/>
        <v>1000</v>
      </c>
      <c r="N2238" s="54"/>
    </row>
    <row r="2239" spans="3:14" x14ac:dyDescent="0.3">
      <c r="C2239" s="50"/>
      <c r="L2239" s="53">
        <v>0.44736495182493319</v>
      </c>
      <c r="M2239" s="72">
        <f t="shared" si="39"/>
        <v>-540</v>
      </c>
      <c r="N2239" s="54"/>
    </row>
    <row r="2240" spans="3:14" x14ac:dyDescent="0.3">
      <c r="C2240" s="50"/>
      <c r="L2240" s="53">
        <v>0.1953191371935683</v>
      </c>
      <c r="M2240" s="72">
        <f t="shared" si="39"/>
        <v>-1040</v>
      </c>
      <c r="N2240" s="54"/>
    </row>
    <row r="2241" spans="3:14" x14ac:dyDescent="0.3">
      <c r="C2241" s="50"/>
      <c r="L2241" s="53">
        <v>0.11541362892400198</v>
      </c>
      <c r="M2241" s="72">
        <f t="shared" si="39"/>
        <v>-1040</v>
      </c>
      <c r="N2241" s="54"/>
    </row>
    <row r="2242" spans="3:14" x14ac:dyDescent="0.3">
      <c r="C2242" s="50"/>
      <c r="L2242" s="53">
        <v>0.93478821283473312</v>
      </c>
      <c r="M2242" s="72">
        <f t="shared" si="39"/>
        <v>1000</v>
      </c>
      <c r="N2242" s="54"/>
    </row>
    <row r="2243" spans="3:14" x14ac:dyDescent="0.3">
      <c r="C2243" s="50"/>
      <c r="L2243" s="53">
        <v>0.19176982962443445</v>
      </c>
      <c r="M2243" s="72">
        <f t="shared" ref="M2243:M2306" si="40">IF(L2243&gt;$D$19,$E$18,IF(L2243&gt;$D$20,$E$19,IF(L2243&gt;$D$21,$E$20,$E$21)))</f>
        <v>-1040</v>
      </c>
      <c r="N2243" s="54"/>
    </row>
    <row r="2244" spans="3:14" x14ac:dyDescent="0.3">
      <c r="C2244" s="50"/>
      <c r="L2244" s="53">
        <v>0.9104123888971748</v>
      </c>
      <c r="M2244" s="72">
        <f t="shared" si="40"/>
        <v>1000</v>
      </c>
      <c r="N2244" s="54"/>
    </row>
    <row r="2245" spans="3:14" x14ac:dyDescent="0.3">
      <c r="C2245" s="50"/>
      <c r="L2245" s="53">
        <v>0.41643759392041724</v>
      </c>
      <c r="M2245" s="72">
        <f t="shared" si="40"/>
        <v>-540</v>
      </c>
      <c r="N2245" s="54"/>
    </row>
    <row r="2246" spans="3:14" x14ac:dyDescent="0.3">
      <c r="C2246" s="50"/>
      <c r="L2246" s="53">
        <v>0.78137596039437351</v>
      </c>
      <c r="M2246" s="72">
        <f t="shared" si="40"/>
        <v>1000</v>
      </c>
      <c r="N2246" s="54"/>
    </row>
    <row r="2247" spans="3:14" x14ac:dyDescent="0.3">
      <c r="C2247" s="50"/>
      <c r="L2247" s="53">
        <v>0.57177212787575482</v>
      </c>
      <c r="M2247" s="72">
        <f t="shared" si="40"/>
        <v>480</v>
      </c>
      <c r="N2247" s="54"/>
    </row>
    <row r="2248" spans="3:14" x14ac:dyDescent="0.3">
      <c r="C2248" s="50"/>
      <c r="L2248" s="53">
        <v>0.13152457933400119</v>
      </c>
      <c r="M2248" s="72">
        <f t="shared" si="40"/>
        <v>-1040</v>
      </c>
      <c r="N2248" s="54"/>
    </row>
    <row r="2249" spans="3:14" x14ac:dyDescent="0.3">
      <c r="C2249" s="50"/>
      <c r="L2249" s="53">
        <v>0.5094423924156648</v>
      </c>
      <c r="M2249" s="72">
        <f t="shared" si="40"/>
        <v>-540</v>
      </c>
      <c r="N2249" s="54"/>
    </row>
    <row r="2250" spans="3:14" x14ac:dyDescent="0.3">
      <c r="C2250" s="50"/>
      <c r="L2250" s="53">
        <v>0.76867987737400356</v>
      </c>
      <c r="M2250" s="72">
        <f t="shared" si="40"/>
        <v>1000</v>
      </c>
      <c r="N2250" s="54"/>
    </row>
    <row r="2251" spans="3:14" x14ac:dyDescent="0.3">
      <c r="C2251" s="50"/>
      <c r="L2251" s="53">
        <v>0.81769990306240892</v>
      </c>
      <c r="M2251" s="72">
        <f t="shared" si="40"/>
        <v>1000</v>
      </c>
      <c r="N2251" s="54"/>
    </row>
    <row r="2252" spans="3:14" x14ac:dyDescent="0.3">
      <c r="C2252" s="50"/>
      <c r="L2252" s="53">
        <v>0.30423418967802218</v>
      </c>
      <c r="M2252" s="72">
        <f t="shared" si="40"/>
        <v>-540</v>
      </c>
      <c r="N2252" s="54"/>
    </row>
    <row r="2253" spans="3:14" x14ac:dyDescent="0.3">
      <c r="C2253" s="50"/>
      <c r="L2253" s="53">
        <v>0.25006278595484033</v>
      </c>
      <c r="M2253" s="72">
        <f t="shared" si="40"/>
        <v>-540</v>
      </c>
      <c r="N2253" s="54"/>
    </row>
    <row r="2254" spans="3:14" x14ac:dyDescent="0.3">
      <c r="C2254" s="50"/>
      <c r="L2254" s="53">
        <v>0.50962291321778486</v>
      </c>
      <c r="M2254" s="72">
        <f t="shared" si="40"/>
        <v>-540</v>
      </c>
      <c r="N2254" s="54"/>
    </row>
    <row r="2255" spans="3:14" x14ac:dyDescent="0.3">
      <c r="C2255" s="50"/>
      <c r="L2255" s="53">
        <v>0.44378222963348213</v>
      </c>
      <c r="M2255" s="72">
        <f t="shared" si="40"/>
        <v>-540</v>
      </c>
      <c r="N2255" s="54"/>
    </row>
    <row r="2256" spans="3:14" x14ac:dyDescent="0.3">
      <c r="C2256" s="50"/>
      <c r="L2256" s="53">
        <v>0.87295262530651341</v>
      </c>
      <c r="M2256" s="72">
        <f t="shared" si="40"/>
        <v>1000</v>
      </c>
      <c r="N2256" s="54"/>
    </row>
    <row r="2257" spans="3:14" x14ac:dyDescent="0.3">
      <c r="C2257" s="50"/>
      <c r="L2257" s="53">
        <v>0.64662456938966584</v>
      </c>
      <c r="M2257" s="72">
        <f t="shared" si="40"/>
        <v>480</v>
      </c>
      <c r="N2257" s="54"/>
    </row>
    <row r="2258" spans="3:14" x14ac:dyDescent="0.3">
      <c r="C2258" s="50"/>
      <c r="L2258" s="53">
        <v>1.6110288871226564E-2</v>
      </c>
      <c r="M2258" s="72">
        <f t="shared" si="40"/>
        <v>-1040</v>
      </c>
      <c r="N2258" s="54"/>
    </row>
    <row r="2259" spans="3:14" x14ac:dyDescent="0.3">
      <c r="C2259" s="50"/>
      <c r="L2259" s="53">
        <v>0.31724202671755153</v>
      </c>
      <c r="M2259" s="72">
        <f t="shared" si="40"/>
        <v>-540</v>
      </c>
      <c r="N2259" s="54"/>
    </row>
    <row r="2260" spans="3:14" x14ac:dyDescent="0.3">
      <c r="C2260" s="50"/>
      <c r="L2260" s="53">
        <v>0.44255498294998885</v>
      </c>
      <c r="M2260" s="72">
        <f t="shared" si="40"/>
        <v>-540</v>
      </c>
      <c r="N2260" s="54"/>
    </row>
    <row r="2261" spans="3:14" x14ac:dyDescent="0.3">
      <c r="C2261" s="50"/>
      <c r="L2261" s="53">
        <v>1.4905293299782518E-2</v>
      </c>
      <c r="M2261" s="72">
        <f t="shared" si="40"/>
        <v>-1040</v>
      </c>
      <c r="N2261" s="54"/>
    </row>
    <row r="2262" spans="3:14" x14ac:dyDescent="0.3">
      <c r="C2262" s="50"/>
      <c r="L2262" s="53">
        <v>0.890997193239779</v>
      </c>
      <c r="M2262" s="72">
        <f t="shared" si="40"/>
        <v>1000</v>
      </c>
      <c r="N2262" s="54"/>
    </row>
    <row r="2263" spans="3:14" x14ac:dyDescent="0.3">
      <c r="C2263" s="50"/>
      <c r="L2263" s="53">
        <v>0.6679316163974286</v>
      </c>
      <c r="M2263" s="72">
        <f t="shared" si="40"/>
        <v>480</v>
      </c>
      <c r="N2263" s="54"/>
    </row>
    <row r="2264" spans="3:14" x14ac:dyDescent="0.3">
      <c r="C2264" s="50"/>
      <c r="L2264" s="53">
        <v>0.55019714102222195</v>
      </c>
      <c r="M2264" s="72">
        <f t="shared" si="40"/>
        <v>480</v>
      </c>
      <c r="N2264" s="54"/>
    </row>
    <row r="2265" spans="3:14" x14ac:dyDescent="0.3">
      <c r="C2265" s="50"/>
      <c r="L2265" s="53">
        <v>0.15801236684045572</v>
      </c>
      <c r="M2265" s="72">
        <f t="shared" si="40"/>
        <v>-1040</v>
      </c>
      <c r="N2265" s="54"/>
    </row>
    <row r="2266" spans="3:14" x14ac:dyDescent="0.3">
      <c r="C2266" s="50"/>
      <c r="L2266" s="53">
        <v>0.53619906855309762</v>
      </c>
      <c r="M2266" s="72">
        <f t="shared" si="40"/>
        <v>480</v>
      </c>
      <c r="N2266" s="54"/>
    </row>
    <row r="2267" spans="3:14" x14ac:dyDescent="0.3">
      <c r="C2267" s="50"/>
      <c r="L2267" s="53">
        <v>0.34127715649374846</v>
      </c>
      <c r="M2267" s="72">
        <f t="shared" si="40"/>
        <v>-540</v>
      </c>
      <c r="N2267" s="54"/>
    </row>
    <row r="2268" spans="3:14" x14ac:dyDescent="0.3">
      <c r="C2268" s="50"/>
      <c r="L2268" s="53">
        <v>0.53753523056050068</v>
      </c>
      <c r="M2268" s="72">
        <f t="shared" si="40"/>
        <v>480</v>
      </c>
      <c r="N2268" s="54"/>
    </row>
    <row r="2269" spans="3:14" x14ac:dyDescent="0.3">
      <c r="C2269" s="50"/>
      <c r="L2269" s="53">
        <v>0.85131487019988605</v>
      </c>
      <c r="M2269" s="72">
        <f t="shared" si="40"/>
        <v>1000</v>
      </c>
      <c r="N2269" s="54"/>
    </row>
    <row r="2270" spans="3:14" x14ac:dyDescent="0.3">
      <c r="C2270" s="50"/>
      <c r="L2270" s="53">
        <v>0.24526633688436861</v>
      </c>
      <c r="M2270" s="72">
        <f t="shared" si="40"/>
        <v>-540</v>
      </c>
      <c r="N2270" s="54"/>
    </row>
    <row r="2271" spans="3:14" x14ac:dyDescent="0.3">
      <c r="C2271" s="50"/>
      <c r="L2271" s="53">
        <v>0.37338524367391757</v>
      </c>
      <c r="M2271" s="72">
        <f t="shared" si="40"/>
        <v>-540</v>
      </c>
      <c r="N2271" s="54"/>
    </row>
    <row r="2272" spans="3:14" x14ac:dyDescent="0.3">
      <c r="C2272" s="50"/>
      <c r="L2272" s="53">
        <v>0.73118798366432403</v>
      </c>
      <c r="M2272" s="72">
        <f t="shared" si="40"/>
        <v>480</v>
      </c>
      <c r="N2272" s="54"/>
    </row>
    <row r="2273" spans="3:14" x14ac:dyDescent="0.3">
      <c r="C2273" s="50"/>
      <c r="L2273" s="53">
        <v>2.0949838584484404E-2</v>
      </c>
      <c r="M2273" s="72">
        <f t="shared" si="40"/>
        <v>-1040</v>
      </c>
      <c r="N2273" s="54"/>
    </row>
    <row r="2274" spans="3:14" x14ac:dyDescent="0.3">
      <c r="C2274" s="50"/>
      <c r="L2274" s="53">
        <v>0.97256224556426407</v>
      </c>
      <c r="M2274" s="72">
        <f t="shared" si="40"/>
        <v>1000</v>
      </c>
      <c r="N2274" s="54"/>
    </row>
    <row r="2275" spans="3:14" x14ac:dyDescent="0.3">
      <c r="C2275" s="50"/>
      <c r="L2275" s="53">
        <v>0.71724730305002105</v>
      </c>
      <c r="M2275" s="72">
        <f t="shared" si="40"/>
        <v>480</v>
      </c>
      <c r="N2275" s="54"/>
    </row>
    <row r="2276" spans="3:14" x14ac:dyDescent="0.3">
      <c r="C2276" s="50"/>
      <c r="L2276" s="53">
        <v>0.24623783218745487</v>
      </c>
      <c r="M2276" s="72">
        <f t="shared" si="40"/>
        <v>-540</v>
      </c>
      <c r="N2276" s="54"/>
    </row>
    <row r="2277" spans="3:14" x14ac:dyDescent="0.3">
      <c r="C2277" s="50"/>
      <c r="L2277" s="53">
        <v>0.7717676065050546</v>
      </c>
      <c r="M2277" s="72">
        <f t="shared" si="40"/>
        <v>1000</v>
      </c>
      <c r="N2277" s="54"/>
    </row>
    <row r="2278" spans="3:14" x14ac:dyDescent="0.3">
      <c r="C2278" s="50"/>
      <c r="L2278" s="53">
        <v>0.76337873727257566</v>
      </c>
      <c r="M2278" s="72">
        <f t="shared" si="40"/>
        <v>1000</v>
      </c>
      <c r="N2278" s="54"/>
    </row>
    <row r="2279" spans="3:14" x14ac:dyDescent="0.3">
      <c r="C2279" s="50"/>
      <c r="L2279" s="53">
        <v>0.84930587644602784</v>
      </c>
      <c r="M2279" s="72">
        <f t="shared" si="40"/>
        <v>1000</v>
      </c>
      <c r="N2279" s="54"/>
    </row>
    <row r="2280" spans="3:14" x14ac:dyDescent="0.3">
      <c r="C2280" s="50"/>
      <c r="L2280" s="53">
        <v>0.18816886745436412</v>
      </c>
      <c r="M2280" s="72">
        <f t="shared" si="40"/>
        <v>-1040</v>
      </c>
      <c r="N2280" s="54"/>
    </row>
    <row r="2281" spans="3:14" x14ac:dyDescent="0.3">
      <c r="C2281" s="50"/>
      <c r="L2281" s="53">
        <v>0.84209164564707772</v>
      </c>
      <c r="M2281" s="72">
        <f t="shared" si="40"/>
        <v>1000</v>
      </c>
      <c r="N2281" s="54"/>
    </row>
    <row r="2282" spans="3:14" x14ac:dyDescent="0.3">
      <c r="C2282" s="50"/>
      <c r="L2282" s="53">
        <v>0.54737367389317193</v>
      </c>
      <c r="M2282" s="72">
        <f t="shared" si="40"/>
        <v>480</v>
      </c>
      <c r="N2282" s="54"/>
    </row>
    <row r="2283" spans="3:14" x14ac:dyDescent="0.3">
      <c r="C2283" s="50"/>
      <c r="L2283" s="53">
        <v>0.62897757378946506</v>
      </c>
      <c r="M2283" s="72">
        <f t="shared" si="40"/>
        <v>480</v>
      </c>
      <c r="N2283" s="54"/>
    </row>
    <row r="2284" spans="3:14" x14ac:dyDescent="0.3">
      <c r="C2284" s="50"/>
      <c r="L2284" s="53">
        <v>0.87865431768668945</v>
      </c>
      <c r="M2284" s="72">
        <f t="shared" si="40"/>
        <v>1000</v>
      </c>
      <c r="N2284" s="54"/>
    </row>
    <row r="2285" spans="3:14" x14ac:dyDescent="0.3">
      <c r="C2285" s="50"/>
      <c r="L2285" s="53">
        <v>0.28716597887598116</v>
      </c>
      <c r="M2285" s="72">
        <f t="shared" si="40"/>
        <v>-540</v>
      </c>
      <c r="N2285" s="54"/>
    </row>
    <row r="2286" spans="3:14" x14ac:dyDescent="0.3">
      <c r="C2286" s="50"/>
      <c r="L2286" s="53">
        <v>8.8101685061219071E-2</v>
      </c>
      <c r="M2286" s="72">
        <f t="shared" si="40"/>
        <v>-1040</v>
      </c>
      <c r="N2286" s="54"/>
    </row>
    <row r="2287" spans="3:14" x14ac:dyDescent="0.3">
      <c r="C2287" s="50"/>
      <c r="L2287" s="53">
        <v>0.79791335491299187</v>
      </c>
      <c r="M2287" s="72">
        <f t="shared" si="40"/>
        <v>1000</v>
      </c>
      <c r="N2287" s="54"/>
    </row>
    <row r="2288" spans="3:14" x14ac:dyDescent="0.3">
      <c r="C2288" s="50"/>
      <c r="L2288" s="53">
        <v>0.73071716197035019</v>
      </c>
      <c r="M2288" s="72">
        <f t="shared" si="40"/>
        <v>480</v>
      </c>
      <c r="N2288" s="54"/>
    </row>
    <row r="2289" spans="3:14" x14ac:dyDescent="0.3">
      <c r="C2289" s="50"/>
      <c r="L2289" s="53">
        <v>0.50738762315080976</v>
      </c>
      <c r="M2289" s="72">
        <f t="shared" si="40"/>
        <v>-540</v>
      </c>
      <c r="N2289" s="54"/>
    </row>
    <row r="2290" spans="3:14" x14ac:dyDescent="0.3">
      <c r="C2290" s="50"/>
      <c r="L2290" s="53">
        <v>0.32528439318361602</v>
      </c>
      <c r="M2290" s="72">
        <f t="shared" si="40"/>
        <v>-540</v>
      </c>
      <c r="N2290" s="54"/>
    </row>
    <row r="2291" spans="3:14" x14ac:dyDescent="0.3">
      <c r="C2291" s="50"/>
      <c r="L2291" s="53">
        <v>0.99168010195502831</v>
      </c>
      <c r="M2291" s="72">
        <f t="shared" si="40"/>
        <v>1000</v>
      </c>
      <c r="N2291" s="54"/>
    </row>
    <row r="2292" spans="3:14" x14ac:dyDescent="0.3">
      <c r="C2292" s="50"/>
      <c r="L2292" s="53">
        <v>0.49199131282909681</v>
      </c>
      <c r="M2292" s="72">
        <f t="shared" si="40"/>
        <v>-540</v>
      </c>
      <c r="N2292" s="54"/>
    </row>
    <row r="2293" spans="3:14" x14ac:dyDescent="0.3">
      <c r="C2293" s="50"/>
      <c r="L2293" s="53">
        <v>0.68284259651904067</v>
      </c>
      <c r="M2293" s="72">
        <f t="shared" si="40"/>
        <v>480</v>
      </c>
      <c r="N2293" s="54"/>
    </row>
    <row r="2294" spans="3:14" x14ac:dyDescent="0.3">
      <c r="C2294" s="50"/>
      <c r="L2294" s="53">
        <v>0.62577519877102927</v>
      </c>
      <c r="M2294" s="72">
        <f t="shared" si="40"/>
        <v>480</v>
      </c>
      <c r="N2294" s="54"/>
    </row>
    <row r="2295" spans="3:14" x14ac:dyDescent="0.3">
      <c r="C2295" s="50"/>
      <c r="L2295" s="53">
        <v>0.52995607433039771</v>
      </c>
      <c r="M2295" s="72">
        <f t="shared" si="40"/>
        <v>480</v>
      </c>
      <c r="N2295" s="54"/>
    </row>
    <row r="2296" spans="3:14" x14ac:dyDescent="0.3">
      <c r="C2296" s="50"/>
      <c r="L2296" s="53">
        <v>0.47881239101354545</v>
      </c>
      <c r="M2296" s="72">
        <f t="shared" si="40"/>
        <v>-540</v>
      </c>
      <c r="N2296" s="54"/>
    </row>
    <row r="2297" spans="3:14" x14ac:dyDescent="0.3">
      <c r="C2297" s="50"/>
      <c r="L2297" s="53">
        <v>0.43991649682009559</v>
      </c>
      <c r="M2297" s="72">
        <f t="shared" si="40"/>
        <v>-540</v>
      </c>
      <c r="N2297" s="54"/>
    </row>
    <row r="2298" spans="3:14" x14ac:dyDescent="0.3">
      <c r="C2298" s="50"/>
      <c r="L2298" s="53">
        <v>0.7808163938352275</v>
      </c>
      <c r="M2298" s="72">
        <f t="shared" si="40"/>
        <v>1000</v>
      </c>
      <c r="N2298" s="54"/>
    </row>
    <row r="2299" spans="3:14" x14ac:dyDescent="0.3">
      <c r="C2299" s="50"/>
      <c r="L2299" s="53">
        <v>0.40781741680750971</v>
      </c>
      <c r="M2299" s="72">
        <f t="shared" si="40"/>
        <v>-540</v>
      </c>
      <c r="N2299" s="54"/>
    </row>
    <row r="2300" spans="3:14" x14ac:dyDescent="0.3">
      <c r="C2300" s="50"/>
      <c r="L2300" s="53">
        <v>0.24749484384208087</v>
      </c>
      <c r="M2300" s="72">
        <f t="shared" si="40"/>
        <v>-540</v>
      </c>
      <c r="N2300" s="54"/>
    </row>
    <row r="2301" spans="3:14" x14ac:dyDescent="0.3">
      <c r="C2301" s="50"/>
      <c r="L2301" s="53">
        <v>0.42784252579685933</v>
      </c>
      <c r="M2301" s="72">
        <f t="shared" si="40"/>
        <v>-540</v>
      </c>
      <c r="N2301" s="54"/>
    </row>
    <row r="2302" spans="3:14" x14ac:dyDescent="0.3">
      <c r="C2302" s="50"/>
      <c r="L2302" s="53">
        <v>0.14480108038790329</v>
      </c>
      <c r="M2302" s="72">
        <f t="shared" si="40"/>
        <v>-1040</v>
      </c>
      <c r="N2302" s="54"/>
    </row>
    <row r="2303" spans="3:14" x14ac:dyDescent="0.3">
      <c r="C2303" s="50"/>
      <c r="L2303" s="53">
        <v>0.92129595216949378</v>
      </c>
      <c r="M2303" s="72">
        <f t="shared" si="40"/>
        <v>1000</v>
      </c>
      <c r="N2303" s="54"/>
    </row>
    <row r="2304" spans="3:14" x14ac:dyDescent="0.3">
      <c r="C2304" s="50"/>
      <c r="L2304" s="53">
        <v>0.74389401757869522</v>
      </c>
      <c r="M2304" s="72">
        <f t="shared" si="40"/>
        <v>1000</v>
      </c>
      <c r="N2304" s="54"/>
    </row>
    <row r="2305" spans="3:14" x14ac:dyDescent="0.3">
      <c r="C2305" s="50"/>
      <c r="L2305" s="53">
        <v>7.6966618364434747E-2</v>
      </c>
      <c r="M2305" s="72">
        <f t="shared" si="40"/>
        <v>-1040</v>
      </c>
      <c r="N2305" s="54"/>
    </row>
    <row r="2306" spans="3:14" x14ac:dyDescent="0.3">
      <c r="C2306" s="50"/>
      <c r="L2306" s="53">
        <v>0.71893295073126673</v>
      </c>
      <c r="M2306" s="72">
        <f t="shared" si="40"/>
        <v>480</v>
      </c>
      <c r="N2306" s="54"/>
    </row>
    <row r="2307" spans="3:14" x14ac:dyDescent="0.3">
      <c r="C2307" s="50"/>
      <c r="L2307" s="53">
        <v>0.269713176958993</v>
      </c>
      <c r="M2307" s="72">
        <f t="shared" ref="M2307:M2370" si="41">IF(L2307&gt;$D$19,$E$18,IF(L2307&gt;$D$20,$E$19,IF(L2307&gt;$D$21,$E$20,$E$21)))</f>
        <v>-540</v>
      </c>
      <c r="N2307" s="54"/>
    </row>
    <row r="2308" spans="3:14" x14ac:dyDescent="0.3">
      <c r="C2308" s="50"/>
      <c r="L2308" s="53">
        <v>0.2377043259608721</v>
      </c>
      <c r="M2308" s="72">
        <f t="shared" si="41"/>
        <v>-540</v>
      </c>
      <c r="N2308" s="54"/>
    </row>
    <row r="2309" spans="3:14" x14ac:dyDescent="0.3">
      <c r="C2309" s="50"/>
      <c r="L2309" s="53">
        <v>0.21617809280532252</v>
      </c>
      <c r="M2309" s="72">
        <f t="shared" si="41"/>
        <v>-1040</v>
      </c>
      <c r="N2309" s="54"/>
    </row>
    <row r="2310" spans="3:14" x14ac:dyDescent="0.3">
      <c r="C2310" s="50"/>
      <c r="L2310" s="53">
        <v>0.44358084798127451</v>
      </c>
      <c r="M2310" s="72">
        <f t="shared" si="41"/>
        <v>-540</v>
      </c>
      <c r="N2310" s="54"/>
    </row>
    <row r="2311" spans="3:14" x14ac:dyDescent="0.3">
      <c r="C2311" s="50"/>
      <c r="L2311" s="53">
        <v>0.9085090920948814</v>
      </c>
      <c r="M2311" s="72">
        <f t="shared" si="41"/>
        <v>1000</v>
      </c>
      <c r="N2311" s="54"/>
    </row>
    <row r="2312" spans="3:14" x14ac:dyDescent="0.3">
      <c r="C2312" s="50"/>
      <c r="L2312" s="53">
        <v>0.57265458573242689</v>
      </c>
      <c r="M2312" s="72">
        <f t="shared" si="41"/>
        <v>480</v>
      </c>
      <c r="N2312" s="54"/>
    </row>
    <row r="2313" spans="3:14" x14ac:dyDescent="0.3">
      <c r="C2313" s="50"/>
      <c r="L2313" s="53">
        <v>0.60279318984733832</v>
      </c>
      <c r="M2313" s="72">
        <f t="shared" si="41"/>
        <v>480</v>
      </c>
      <c r="N2313" s="54"/>
    </row>
    <row r="2314" spans="3:14" x14ac:dyDescent="0.3">
      <c r="C2314" s="50"/>
      <c r="L2314" s="53">
        <v>0.24239178829677843</v>
      </c>
      <c r="M2314" s="72">
        <f t="shared" si="41"/>
        <v>-540</v>
      </c>
      <c r="N2314" s="54"/>
    </row>
    <row r="2315" spans="3:14" x14ac:dyDescent="0.3">
      <c r="C2315" s="50"/>
      <c r="L2315" s="53">
        <v>0.56262818416835814</v>
      </c>
      <c r="M2315" s="72">
        <f t="shared" si="41"/>
        <v>480</v>
      </c>
      <c r="N2315" s="54"/>
    </row>
    <row r="2316" spans="3:14" x14ac:dyDescent="0.3">
      <c r="C2316" s="50"/>
      <c r="L2316" s="53">
        <v>0.92884027137672964</v>
      </c>
      <c r="M2316" s="72">
        <f t="shared" si="41"/>
        <v>1000</v>
      </c>
      <c r="N2316" s="54"/>
    </row>
    <row r="2317" spans="3:14" x14ac:dyDescent="0.3">
      <c r="C2317" s="50"/>
      <c r="L2317" s="53">
        <v>0.15316138771285392</v>
      </c>
      <c r="M2317" s="72">
        <f t="shared" si="41"/>
        <v>-1040</v>
      </c>
      <c r="N2317" s="54"/>
    </row>
    <row r="2318" spans="3:14" x14ac:dyDescent="0.3">
      <c r="C2318" s="50"/>
      <c r="L2318" s="53">
        <v>0.81539433192593069</v>
      </c>
      <c r="M2318" s="72">
        <f t="shared" si="41"/>
        <v>1000</v>
      </c>
      <c r="N2318" s="54"/>
    </row>
    <row r="2319" spans="3:14" x14ac:dyDescent="0.3">
      <c r="C2319" s="50"/>
      <c r="L2319" s="53">
        <v>2.1553703392549473E-3</v>
      </c>
      <c r="M2319" s="72">
        <f t="shared" si="41"/>
        <v>-1040</v>
      </c>
      <c r="N2319" s="54"/>
    </row>
    <row r="2320" spans="3:14" x14ac:dyDescent="0.3">
      <c r="C2320" s="50"/>
      <c r="L2320" s="53">
        <v>0.72162873058821475</v>
      </c>
      <c r="M2320" s="72">
        <f t="shared" si="41"/>
        <v>480</v>
      </c>
      <c r="N2320" s="54"/>
    </row>
    <row r="2321" spans="3:14" x14ac:dyDescent="0.3">
      <c r="C2321" s="50"/>
      <c r="L2321" s="53">
        <v>0.84427752595444161</v>
      </c>
      <c r="M2321" s="72">
        <f t="shared" si="41"/>
        <v>1000</v>
      </c>
      <c r="N2321" s="54"/>
    </row>
    <row r="2322" spans="3:14" x14ac:dyDescent="0.3">
      <c r="C2322" s="50"/>
      <c r="L2322" s="53">
        <v>3.9071737808283213E-2</v>
      </c>
      <c r="M2322" s="72">
        <f t="shared" si="41"/>
        <v>-1040</v>
      </c>
      <c r="N2322" s="54"/>
    </row>
    <row r="2323" spans="3:14" x14ac:dyDescent="0.3">
      <c r="C2323" s="50"/>
      <c r="L2323" s="53">
        <v>0.1766490903001694</v>
      </c>
      <c r="M2323" s="72">
        <f t="shared" si="41"/>
        <v>-1040</v>
      </c>
      <c r="N2323" s="54"/>
    </row>
    <row r="2324" spans="3:14" x14ac:dyDescent="0.3">
      <c r="C2324" s="50"/>
      <c r="L2324" s="53">
        <v>0.4573688884138194</v>
      </c>
      <c r="M2324" s="72">
        <f t="shared" si="41"/>
        <v>-540</v>
      </c>
      <c r="N2324" s="54"/>
    </row>
    <row r="2325" spans="3:14" x14ac:dyDescent="0.3">
      <c r="C2325" s="50"/>
      <c r="L2325" s="53">
        <v>0.66330580163924691</v>
      </c>
      <c r="M2325" s="72">
        <f t="shared" si="41"/>
        <v>480</v>
      </c>
      <c r="N2325" s="54"/>
    </row>
    <row r="2326" spans="3:14" x14ac:dyDescent="0.3">
      <c r="C2326" s="50"/>
      <c r="L2326" s="53">
        <v>7.9663428988697604E-2</v>
      </c>
      <c r="M2326" s="72">
        <f t="shared" si="41"/>
        <v>-1040</v>
      </c>
      <c r="N2326" s="54"/>
    </row>
    <row r="2327" spans="3:14" x14ac:dyDescent="0.3">
      <c r="C2327" s="50"/>
      <c r="L2327" s="53">
        <v>1.3934837729077443E-2</v>
      </c>
      <c r="M2327" s="72">
        <f t="shared" si="41"/>
        <v>-1040</v>
      </c>
      <c r="N2327" s="54"/>
    </row>
    <row r="2328" spans="3:14" x14ac:dyDescent="0.3">
      <c r="C2328" s="50"/>
      <c r="L2328" s="53">
        <v>0.52089206900043838</v>
      </c>
      <c r="M2328" s="72">
        <f t="shared" si="41"/>
        <v>-540</v>
      </c>
      <c r="N2328" s="54"/>
    </row>
    <row r="2329" spans="3:14" x14ac:dyDescent="0.3">
      <c r="C2329" s="50"/>
      <c r="L2329" s="53">
        <v>0.61079059312972428</v>
      </c>
      <c r="M2329" s="72">
        <f t="shared" si="41"/>
        <v>480</v>
      </c>
      <c r="N2329" s="54"/>
    </row>
    <row r="2330" spans="3:14" x14ac:dyDescent="0.3">
      <c r="C2330" s="50"/>
      <c r="L2330" s="53">
        <v>0.96948346078588477</v>
      </c>
      <c r="M2330" s="72">
        <f t="shared" si="41"/>
        <v>1000</v>
      </c>
      <c r="N2330" s="54"/>
    </row>
    <row r="2331" spans="3:14" x14ac:dyDescent="0.3">
      <c r="C2331" s="50"/>
      <c r="L2331" s="53">
        <v>0.79336536161802285</v>
      </c>
      <c r="M2331" s="72">
        <f t="shared" si="41"/>
        <v>1000</v>
      </c>
      <c r="N2331" s="54"/>
    </row>
    <row r="2332" spans="3:14" x14ac:dyDescent="0.3">
      <c r="C2332" s="50"/>
      <c r="L2332" s="53">
        <v>0.57996028459004301</v>
      </c>
      <c r="M2332" s="72">
        <f t="shared" si="41"/>
        <v>480</v>
      </c>
      <c r="N2332" s="54"/>
    </row>
    <row r="2333" spans="3:14" x14ac:dyDescent="0.3">
      <c r="C2333" s="50"/>
      <c r="L2333" s="53">
        <v>0.19620595634040738</v>
      </c>
      <c r="M2333" s="72">
        <f t="shared" si="41"/>
        <v>-1040</v>
      </c>
      <c r="N2333" s="54"/>
    </row>
    <row r="2334" spans="3:14" x14ac:dyDescent="0.3">
      <c r="C2334" s="50"/>
      <c r="L2334" s="53">
        <v>0.17584229337048229</v>
      </c>
      <c r="M2334" s="72">
        <f t="shared" si="41"/>
        <v>-1040</v>
      </c>
      <c r="N2334" s="54"/>
    </row>
    <row r="2335" spans="3:14" x14ac:dyDescent="0.3">
      <c r="C2335" s="50"/>
      <c r="L2335" s="53">
        <v>0.99027546636023644</v>
      </c>
      <c r="M2335" s="72">
        <f t="shared" si="41"/>
        <v>1000</v>
      </c>
      <c r="N2335" s="54"/>
    </row>
    <row r="2336" spans="3:14" x14ac:dyDescent="0.3">
      <c r="C2336" s="50"/>
      <c r="L2336" s="53">
        <v>0.91752139706998004</v>
      </c>
      <c r="M2336" s="72">
        <f t="shared" si="41"/>
        <v>1000</v>
      </c>
      <c r="N2336" s="54"/>
    </row>
    <row r="2337" spans="3:14" x14ac:dyDescent="0.3">
      <c r="C2337" s="50"/>
      <c r="L2337" s="53">
        <v>0.71987180499238768</v>
      </c>
      <c r="M2337" s="72">
        <f t="shared" si="41"/>
        <v>480</v>
      </c>
      <c r="N2337" s="54"/>
    </row>
    <row r="2338" spans="3:14" x14ac:dyDescent="0.3">
      <c r="C2338" s="50"/>
      <c r="L2338" s="53">
        <v>7.9996252343677021E-3</v>
      </c>
      <c r="M2338" s="72">
        <f t="shared" si="41"/>
        <v>-1040</v>
      </c>
      <c r="N2338" s="54"/>
    </row>
    <row r="2339" spans="3:14" x14ac:dyDescent="0.3">
      <c r="C2339" s="50"/>
      <c r="L2339" s="53">
        <v>0.77003716137044143</v>
      </c>
      <c r="M2339" s="72">
        <f t="shared" si="41"/>
        <v>1000</v>
      </c>
      <c r="N2339" s="54"/>
    </row>
    <row r="2340" spans="3:14" x14ac:dyDescent="0.3">
      <c r="C2340" s="50"/>
      <c r="L2340" s="53">
        <v>0.23722512604961987</v>
      </c>
      <c r="M2340" s="72">
        <f t="shared" si="41"/>
        <v>-540</v>
      </c>
      <c r="N2340" s="54"/>
    </row>
    <row r="2341" spans="3:14" x14ac:dyDescent="0.3">
      <c r="C2341" s="50"/>
      <c r="L2341" s="53">
        <v>0.87909596278845414</v>
      </c>
      <c r="M2341" s="72">
        <f t="shared" si="41"/>
        <v>1000</v>
      </c>
      <c r="N2341" s="54"/>
    </row>
    <row r="2342" spans="3:14" x14ac:dyDescent="0.3">
      <c r="C2342" s="50"/>
      <c r="L2342" s="53">
        <v>7.1323907028574496E-2</v>
      </c>
      <c r="M2342" s="72">
        <f t="shared" si="41"/>
        <v>-1040</v>
      </c>
      <c r="N2342" s="54"/>
    </row>
    <row r="2343" spans="3:14" x14ac:dyDescent="0.3">
      <c r="C2343" s="50"/>
      <c r="L2343" s="53">
        <v>0.81956534991306762</v>
      </c>
      <c r="M2343" s="72">
        <f t="shared" si="41"/>
        <v>1000</v>
      </c>
      <c r="N2343" s="54"/>
    </row>
    <row r="2344" spans="3:14" x14ac:dyDescent="0.3">
      <c r="C2344" s="50"/>
      <c r="L2344" s="53">
        <v>8.6833698863120978E-2</v>
      </c>
      <c r="M2344" s="72">
        <f t="shared" si="41"/>
        <v>-1040</v>
      </c>
      <c r="N2344" s="54"/>
    </row>
    <row r="2345" spans="3:14" x14ac:dyDescent="0.3">
      <c r="C2345" s="50"/>
      <c r="L2345" s="53">
        <v>1.0660365983978903E-2</v>
      </c>
      <c r="M2345" s="72">
        <f t="shared" si="41"/>
        <v>-1040</v>
      </c>
      <c r="N2345" s="54"/>
    </row>
    <row r="2346" spans="3:14" x14ac:dyDescent="0.3">
      <c r="C2346" s="50"/>
      <c r="L2346" s="53">
        <v>0.88286865715521956</v>
      </c>
      <c r="M2346" s="72">
        <f t="shared" si="41"/>
        <v>1000</v>
      </c>
      <c r="N2346" s="54"/>
    </row>
    <row r="2347" spans="3:14" x14ac:dyDescent="0.3">
      <c r="C2347" s="50"/>
      <c r="L2347" s="53">
        <v>0.33912649570644515</v>
      </c>
      <c r="M2347" s="72">
        <f t="shared" si="41"/>
        <v>-540</v>
      </c>
      <c r="N2347" s="54"/>
    </row>
    <row r="2348" spans="3:14" x14ac:dyDescent="0.3">
      <c r="C2348" s="50"/>
      <c r="L2348" s="53">
        <v>0.90124298566178263</v>
      </c>
      <c r="M2348" s="72">
        <f t="shared" si="41"/>
        <v>1000</v>
      </c>
      <c r="N2348" s="54"/>
    </row>
    <row r="2349" spans="3:14" x14ac:dyDescent="0.3">
      <c r="C2349" s="50"/>
      <c r="L2349" s="53">
        <v>1.7529757022364256E-3</v>
      </c>
      <c r="M2349" s="72">
        <f t="shared" si="41"/>
        <v>-1040</v>
      </c>
      <c r="N2349" s="54"/>
    </row>
    <row r="2350" spans="3:14" x14ac:dyDescent="0.3">
      <c r="C2350" s="50"/>
      <c r="L2350" s="53">
        <v>0.6926757248672103</v>
      </c>
      <c r="M2350" s="72">
        <f t="shared" si="41"/>
        <v>480</v>
      </c>
      <c r="N2350" s="54"/>
    </row>
    <row r="2351" spans="3:14" x14ac:dyDescent="0.3">
      <c r="C2351" s="50"/>
      <c r="L2351" s="53">
        <v>0.74350416007929465</v>
      </c>
      <c r="M2351" s="72">
        <f t="shared" si="41"/>
        <v>1000</v>
      </c>
      <c r="N2351" s="54"/>
    </row>
    <row r="2352" spans="3:14" x14ac:dyDescent="0.3">
      <c r="C2352" s="50"/>
      <c r="L2352" s="53">
        <v>0.65491390679101213</v>
      </c>
      <c r="M2352" s="72">
        <f t="shared" si="41"/>
        <v>480</v>
      </c>
      <c r="N2352" s="54"/>
    </row>
    <row r="2353" spans="3:14" x14ac:dyDescent="0.3">
      <c r="C2353" s="50"/>
      <c r="L2353" s="53">
        <v>0.4625426598459943</v>
      </c>
      <c r="M2353" s="72">
        <f t="shared" si="41"/>
        <v>-540</v>
      </c>
      <c r="N2353" s="54"/>
    </row>
    <row r="2354" spans="3:14" x14ac:dyDescent="0.3">
      <c r="C2354" s="50"/>
      <c r="L2354" s="53">
        <v>8.043209773335469E-2</v>
      </c>
      <c r="M2354" s="72">
        <f t="shared" si="41"/>
        <v>-1040</v>
      </c>
      <c r="N2354" s="54"/>
    </row>
    <row r="2355" spans="3:14" x14ac:dyDescent="0.3">
      <c r="C2355" s="50"/>
      <c r="L2355" s="53">
        <v>0.97908407974848932</v>
      </c>
      <c r="M2355" s="72">
        <f t="shared" si="41"/>
        <v>1000</v>
      </c>
      <c r="N2355" s="54"/>
    </row>
    <row r="2356" spans="3:14" x14ac:dyDescent="0.3">
      <c r="C2356" s="50"/>
      <c r="L2356" s="53">
        <v>0.32951660844277642</v>
      </c>
      <c r="M2356" s="72">
        <f t="shared" si="41"/>
        <v>-540</v>
      </c>
      <c r="N2356" s="54"/>
    </row>
    <row r="2357" spans="3:14" x14ac:dyDescent="0.3">
      <c r="C2357" s="50"/>
      <c r="L2357" s="53">
        <v>0.38360690535842701</v>
      </c>
      <c r="M2357" s="72">
        <f t="shared" si="41"/>
        <v>-540</v>
      </c>
      <c r="N2357" s="54"/>
    </row>
    <row r="2358" spans="3:14" x14ac:dyDescent="0.3">
      <c r="C2358" s="50"/>
      <c r="L2358" s="53">
        <v>0.9558245607689394</v>
      </c>
      <c r="M2358" s="72">
        <f t="shared" si="41"/>
        <v>1000</v>
      </c>
      <c r="N2358" s="54"/>
    </row>
    <row r="2359" spans="3:14" x14ac:dyDescent="0.3">
      <c r="C2359" s="50"/>
      <c r="L2359" s="53">
        <v>0.11384554114891821</v>
      </c>
      <c r="M2359" s="72">
        <f t="shared" si="41"/>
        <v>-1040</v>
      </c>
      <c r="N2359" s="54"/>
    </row>
    <row r="2360" spans="3:14" x14ac:dyDescent="0.3">
      <c r="C2360" s="50"/>
      <c r="L2360" s="53">
        <v>2.0224170176182388E-2</v>
      </c>
      <c r="M2360" s="72">
        <f t="shared" si="41"/>
        <v>-1040</v>
      </c>
      <c r="N2360" s="54"/>
    </row>
    <row r="2361" spans="3:14" x14ac:dyDescent="0.3">
      <c r="C2361" s="50"/>
      <c r="L2361" s="53">
        <v>0.83363150471992076</v>
      </c>
      <c r="M2361" s="72">
        <f t="shared" si="41"/>
        <v>1000</v>
      </c>
      <c r="N2361" s="54"/>
    </row>
    <row r="2362" spans="3:14" x14ac:dyDescent="0.3">
      <c r="C2362" s="50"/>
      <c r="L2362" s="53">
        <v>0.17152959379498778</v>
      </c>
      <c r="M2362" s="72">
        <f t="shared" si="41"/>
        <v>-1040</v>
      </c>
      <c r="N2362" s="54"/>
    </row>
    <row r="2363" spans="3:14" x14ac:dyDescent="0.3">
      <c r="C2363" s="50"/>
      <c r="L2363" s="53">
        <v>0.6860639377427985</v>
      </c>
      <c r="M2363" s="72">
        <f t="shared" si="41"/>
        <v>480</v>
      </c>
      <c r="N2363" s="54"/>
    </row>
    <row r="2364" spans="3:14" x14ac:dyDescent="0.3">
      <c r="C2364" s="50"/>
      <c r="L2364" s="53">
        <v>0.38524041085622074</v>
      </c>
      <c r="M2364" s="72">
        <f t="shared" si="41"/>
        <v>-540</v>
      </c>
      <c r="N2364" s="54"/>
    </row>
    <row r="2365" spans="3:14" x14ac:dyDescent="0.3">
      <c r="C2365" s="50"/>
      <c r="L2365" s="53">
        <v>0.44539426872749022</v>
      </c>
      <c r="M2365" s="72">
        <f t="shared" si="41"/>
        <v>-540</v>
      </c>
      <c r="N2365" s="54"/>
    </row>
    <row r="2366" spans="3:14" x14ac:dyDescent="0.3">
      <c r="C2366" s="50"/>
      <c r="L2366" s="53">
        <v>7.209182727123975E-2</v>
      </c>
      <c r="M2366" s="72">
        <f t="shared" si="41"/>
        <v>-1040</v>
      </c>
      <c r="N2366" s="54"/>
    </row>
    <row r="2367" spans="3:14" x14ac:dyDescent="0.3">
      <c r="C2367" s="50"/>
      <c r="L2367" s="53">
        <v>0.28640648043594674</v>
      </c>
      <c r="M2367" s="72">
        <f t="shared" si="41"/>
        <v>-540</v>
      </c>
      <c r="N2367" s="54"/>
    </row>
    <row r="2368" spans="3:14" x14ac:dyDescent="0.3">
      <c r="C2368" s="50"/>
      <c r="L2368" s="53">
        <v>0.60865808200840676</v>
      </c>
      <c r="M2368" s="72">
        <f t="shared" si="41"/>
        <v>480</v>
      </c>
      <c r="N2368" s="54"/>
    </row>
    <row r="2369" spans="3:14" x14ac:dyDescent="0.3">
      <c r="C2369" s="50"/>
      <c r="L2369" s="53">
        <v>0.1822754769470436</v>
      </c>
      <c r="M2369" s="72">
        <f t="shared" si="41"/>
        <v>-1040</v>
      </c>
      <c r="N2369" s="54"/>
    </row>
    <row r="2370" spans="3:14" x14ac:dyDescent="0.3">
      <c r="C2370" s="50"/>
      <c r="L2370" s="53">
        <v>1.2356896690558949E-2</v>
      </c>
      <c r="M2370" s="72">
        <f t="shared" si="41"/>
        <v>-1040</v>
      </c>
      <c r="N2370" s="54"/>
    </row>
    <row r="2371" spans="3:14" x14ac:dyDescent="0.3">
      <c r="C2371" s="50"/>
      <c r="L2371" s="53">
        <v>0.23979298229389123</v>
      </c>
      <c r="M2371" s="72">
        <f t="shared" ref="M2371:M2434" si="42">IF(L2371&gt;$D$19,$E$18,IF(L2371&gt;$D$20,$E$19,IF(L2371&gt;$D$21,$E$20,$E$21)))</f>
        <v>-540</v>
      </c>
      <c r="N2371" s="54"/>
    </row>
    <row r="2372" spans="3:14" x14ac:dyDescent="0.3">
      <c r="C2372" s="50"/>
      <c r="L2372" s="53">
        <v>0.47342151819229028</v>
      </c>
      <c r="M2372" s="72">
        <f t="shared" si="42"/>
        <v>-540</v>
      </c>
      <c r="N2372" s="54"/>
    </row>
    <row r="2373" spans="3:14" x14ac:dyDescent="0.3">
      <c r="C2373" s="50"/>
      <c r="L2373" s="53">
        <v>0.84162228674096473</v>
      </c>
      <c r="M2373" s="72">
        <f t="shared" si="42"/>
        <v>1000</v>
      </c>
      <c r="N2373" s="54"/>
    </row>
    <row r="2374" spans="3:14" x14ac:dyDescent="0.3">
      <c r="C2374" s="50"/>
      <c r="L2374" s="53">
        <v>0.35912450695095133</v>
      </c>
      <c r="M2374" s="72">
        <f t="shared" si="42"/>
        <v>-540</v>
      </c>
      <c r="N2374" s="54"/>
    </row>
    <row r="2375" spans="3:14" x14ac:dyDescent="0.3">
      <c r="C2375" s="50"/>
      <c r="L2375" s="53">
        <v>0.8846098306756679</v>
      </c>
      <c r="M2375" s="72">
        <f t="shared" si="42"/>
        <v>1000</v>
      </c>
      <c r="N2375" s="54"/>
    </row>
    <row r="2376" spans="3:14" x14ac:dyDescent="0.3">
      <c r="C2376" s="50"/>
      <c r="L2376" s="53">
        <v>0.98599439395728483</v>
      </c>
      <c r="M2376" s="72">
        <f t="shared" si="42"/>
        <v>1000</v>
      </c>
      <c r="N2376" s="54"/>
    </row>
    <row r="2377" spans="3:14" x14ac:dyDescent="0.3">
      <c r="C2377" s="50"/>
      <c r="L2377" s="53">
        <v>0.54821725550709433</v>
      </c>
      <c r="M2377" s="72">
        <f t="shared" si="42"/>
        <v>480</v>
      </c>
      <c r="N2377" s="54"/>
    </row>
    <row r="2378" spans="3:14" x14ac:dyDescent="0.3">
      <c r="C2378" s="50"/>
      <c r="L2378" s="53">
        <v>0.86323719622916517</v>
      </c>
      <c r="M2378" s="72">
        <f t="shared" si="42"/>
        <v>1000</v>
      </c>
      <c r="N2378" s="54"/>
    </row>
    <row r="2379" spans="3:14" x14ac:dyDescent="0.3">
      <c r="C2379" s="50"/>
      <c r="L2379" s="53">
        <v>0.82818724664680954</v>
      </c>
      <c r="M2379" s="72">
        <f t="shared" si="42"/>
        <v>1000</v>
      </c>
      <c r="N2379" s="54"/>
    </row>
    <row r="2380" spans="3:14" x14ac:dyDescent="0.3">
      <c r="C2380" s="50"/>
      <c r="L2380" s="53">
        <v>0.97443814456182298</v>
      </c>
      <c r="M2380" s="72">
        <f t="shared" si="42"/>
        <v>1000</v>
      </c>
      <c r="N2380" s="54"/>
    </row>
    <row r="2381" spans="3:14" x14ac:dyDescent="0.3">
      <c r="C2381" s="50"/>
      <c r="L2381" s="53">
        <v>0.59593637395744103</v>
      </c>
      <c r="M2381" s="72">
        <f t="shared" si="42"/>
        <v>480</v>
      </c>
      <c r="N2381" s="54"/>
    </row>
    <row r="2382" spans="3:14" x14ac:dyDescent="0.3">
      <c r="C2382" s="50"/>
      <c r="L2382" s="53">
        <v>8.9653472099409215E-2</v>
      </c>
      <c r="M2382" s="72">
        <f t="shared" si="42"/>
        <v>-1040</v>
      </c>
      <c r="N2382" s="54"/>
    </row>
    <row r="2383" spans="3:14" x14ac:dyDescent="0.3">
      <c r="C2383" s="50"/>
      <c r="L2383" s="53">
        <v>0.76229360307698057</v>
      </c>
      <c r="M2383" s="72">
        <f t="shared" si="42"/>
        <v>1000</v>
      </c>
      <c r="N2383" s="54"/>
    </row>
    <row r="2384" spans="3:14" x14ac:dyDescent="0.3">
      <c r="C2384" s="50"/>
      <c r="L2384" s="53">
        <v>0.58138785677009319</v>
      </c>
      <c r="M2384" s="72">
        <f t="shared" si="42"/>
        <v>480</v>
      </c>
      <c r="N2384" s="54"/>
    </row>
    <row r="2385" spans="3:14" x14ac:dyDescent="0.3">
      <c r="C2385" s="50"/>
      <c r="L2385" s="53">
        <v>0.42527947632295426</v>
      </c>
      <c r="M2385" s="72">
        <f t="shared" si="42"/>
        <v>-540</v>
      </c>
      <c r="N2385" s="54"/>
    </row>
    <row r="2386" spans="3:14" x14ac:dyDescent="0.3">
      <c r="C2386" s="50"/>
      <c r="L2386" s="53">
        <v>0.5006797163317217</v>
      </c>
      <c r="M2386" s="72">
        <f t="shared" si="42"/>
        <v>-540</v>
      </c>
      <c r="N2386" s="54"/>
    </row>
    <row r="2387" spans="3:14" x14ac:dyDescent="0.3">
      <c r="C2387" s="50"/>
      <c r="L2387" s="53">
        <v>0.51679118590486439</v>
      </c>
      <c r="M2387" s="72">
        <f t="shared" si="42"/>
        <v>-540</v>
      </c>
      <c r="N2387" s="54"/>
    </row>
    <row r="2388" spans="3:14" x14ac:dyDescent="0.3">
      <c r="C2388" s="50"/>
      <c r="L2388" s="53">
        <v>0.121443749616029</v>
      </c>
      <c r="M2388" s="72">
        <f t="shared" si="42"/>
        <v>-1040</v>
      </c>
      <c r="N2388" s="54"/>
    </row>
    <row r="2389" spans="3:14" x14ac:dyDescent="0.3">
      <c r="C2389" s="50"/>
      <c r="L2389" s="53">
        <v>0.87642816342975993</v>
      </c>
      <c r="M2389" s="72">
        <f t="shared" si="42"/>
        <v>1000</v>
      </c>
      <c r="N2389" s="54"/>
    </row>
    <row r="2390" spans="3:14" x14ac:dyDescent="0.3">
      <c r="C2390" s="50"/>
      <c r="L2390" s="53">
        <v>0.68061625550760929</v>
      </c>
      <c r="M2390" s="72">
        <f t="shared" si="42"/>
        <v>480</v>
      </c>
      <c r="N2390" s="54"/>
    </row>
    <row r="2391" spans="3:14" x14ac:dyDescent="0.3">
      <c r="C2391" s="50"/>
      <c r="L2391" s="53">
        <v>0.20157754813844198</v>
      </c>
      <c r="M2391" s="72">
        <f t="shared" si="42"/>
        <v>-1040</v>
      </c>
      <c r="N2391" s="54"/>
    </row>
    <row r="2392" spans="3:14" x14ac:dyDescent="0.3">
      <c r="C2392" s="50"/>
      <c r="L2392" s="53">
        <v>0.28600781687631427</v>
      </c>
      <c r="M2392" s="72">
        <f t="shared" si="42"/>
        <v>-540</v>
      </c>
      <c r="N2392" s="54"/>
    </row>
    <row r="2393" spans="3:14" x14ac:dyDescent="0.3">
      <c r="C2393" s="50"/>
      <c r="L2393" s="53">
        <v>0.14940454218215005</v>
      </c>
      <c r="M2393" s="72">
        <f t="shared" si="42"/>
        <v>-1040</v>
      </c>
      <c r="N2393" s="54"/>
    </row>
    <row r="2394" spans="3:14" x14ac:dyDescent="0.3">
      <c r="C2394" s="50"/>
      <c r="L2394" s="53">
        <v>0.38963764660454703</v>
      </c>
      <c r="M2394" s="72">
        <f t="shared" si="42"/>
        <v>-540</v>
      </c>
      <c r="N2394" s="54"/>
    </row>
    <row r="2395" spans="3:14" x14ac:dyDescent="0.3">
      <c r="C2395" s="50"/>
      <c r="L2395" s="53">
        <v>0.23192690943951344</v>
      </c>
      <c r="M2395" s="72">
        <f t="shared" si="42"/>
        <v>-540</v>
      </c>
      <c r="N2395" s="54"/>
    </row>
    <row r="2396" spans="3:14" x14ac:dyDescent="0.3">
      <c r="C2396" s="50"/>
      <c r="L2396" s="53">
        <v>0.17107605285372562</v>
      </c>
      <c r="M2396" s="72">
        <f t="shared" si="42"/>
        <v>-1040</v>
      </c>
      <c r="N2396" s="54"/>
    </row>
    <row r="2397" spans="3:14" x14ac:dyDescent="0.3">
      <c r="C2397" s="50"/>
      <c r="L2397" s="53">
        <v>0.30178767403578155</v>
      </c>
      <c r="M2397" s="72">
        <f t="shared" si="42"/>
        <v>-540</v>
      </c>
      <c r="N2397" s="54"/>
    </row>
    <row r="2398" spans="3:14" x14ac:dyDescent="0.3">
      <c r="C2398" s="50"/>
      <c r="L2398" s="53">
        <v>0.24470539068620667</v>
      </c>
      <c r="M2398" s="72">
        <f t="shared" si="42"/>
        <v>-540</v>
      </c>
      <c r="N2398" s="54"/>
    </row>
    <row r="2399" spans="3:14" x14ac:dyDescent="0.3">
      <c r="C2399" s="50"/>
      <c r="L2399" s="53">
        <v>0.42912977902360105</v>
      </c>
      <c r="M2399" s="72">
        <f t="shared" si="42"/>
        <v>-540</v>
      </c>
      <c r="N2399" s="54"/>
    </row>
    <row r="2400" spans="3:14" x14ac:dyDescent="0.3">
      <c r="C2400" s="50"/>
      <c r="L2400" s="53">
        <v>0.2942666924468329</v>
      </c>
      <c r="M2400" s="72">
        <f t="shared" si="42"/>
        <v>-540</v>
      </c>
      <c r="N2400" s="54"/>
    </row>
    <row r="2401" spans="3:14" x14ac:dyDescent="0.3">
      <c r="C2401" s="50"/>
      <c r="L2401" s="53">
        <v>0.91294246101610188</v>
      </c>
      <c r="M2401" s="72">
        <f t="shared" si="42"/>
        <v>1000</v>
      </c>
      <c r="N2401" s="54"/>
    </row>
    <row r="2402" spans="3:14" x14ac:dyDescent="0.3">
      <c r="C2402" s="50"/>
      <c r="L2402" s="53">
        <v>0.1337605291981121</v>
      </c>
      <c r="M2402" s="72">
        <f t="shared" si="42"/>
        <v>-1040</v>
      </c>
      <c r="N2402" s="54"/>
    </row>
    <row r="2403" spans="3:14" x14ac:dyDescent="0.3">
      <c r="C2403" s="50"/>
      <c r="L2403" s="53">
        <v>0.98959985978898024</v>
      </c>
      <c r="M2403" s="72">
        <f t="shared" si="42"/>
        <v>1000</v>
      </c>
      <c r="N2403" s="54"/>
    </row>
    <row r="2404" spans="3:14" x14ac:dyDescent="0.3">
      <c r="C2404" s="50"/>
      <c r="L2404" s="53">
        <v>0.61022480534117807</v>
      </c>
      <c r="M2404" s="72">
        <f t="shared" si="42"/>
        <v>480</v>
      </c>
      <c r="N2404" s="54"/>
    </row>
    <row r="2405" spans="3:14" x14ac:dyDescent="0.3">
      <c r="C2405" s="50"/>
      <c r="L2405" s="53">
        <v>0.45240198995945191</v>
      </c>
      <c r="M2405" s="72">
        <f t="shared" si="42"/>
        <v>-540</v>
      </c>
      <c r="N2405" s="54"/>
    </row>
    <row r="2406" spans="3:14" x14ac:dyDescent="0.3">
      <c r="C2406" s="50"/>
      <c r="L2406" s="53">
        <v>0.167543861640299</v>
      </c>
      <c r="M2406" s="72">
        <f t="shared" si="42"/>
        <v>-1040</v>
      </c>
      <c r="N2406" s="54"/>
    </row>
    <row r="2407" spans="3:14" x14ac:dyDescent="0.3">
      <c r="C2407" s="50"/>
      <c r="L2407" s="53">
        <v>0.36275390679624175</v>
      </c>
      <c r="M2407" s="72">
        <f t="shared" si="42"/>
        <v>-540</v>
      </c>
      <c r="N2407" s="54"/>
    </row>
    <row r="2408" spans="3:14" x14ac:dyDescent="0.3">
      <c r="C2408" s="50"/>
      <c r="L2408" s="53">
        <v>8.9003103773693137E-2</v>
      </c>
      <c r="M2408" s="72">
        <f t="shared" si="42"/>
        <v>-1040</v>
      </c>
      <c r="N2408" s="54"/>
    </row>
    <row r="2409" spans="3:14" x14ac:dyDescent="0.3">
      <c r="C2409" s="50"/>
      <c r="L2409" s="53">
        <v>0.21490082000730981</v>
      </c>
      <c r="M2409" s="72">
        <f t="shared" si="42"/>
        <v>-1040</v>
      </c>
      <c r="N2409" s="54"/>
    </row>
    <row r="2410" spans="3:14" x14ac:dyDescent="0.3">
      <c r="C2410" s="50"/>
      <c r="L2410" s="53">
        <v>0.27209294750055346</v>
      </c>
      <c r="M2410" s="72">
        <f t="shared" si="42"/>
        <v>-540</v>
      </c>
      <c r="N2410" s="54"/>
    </row>
    <row r="2411" spans="3:14" x14ac:dyDescent="0.3">
      <c r="C2411" s="50"/>
      <c r="L2411" s="53">
        <v>0.97605387811198385</v>
      </c>
      <c r="M2411" s="72">
        <f t="shared" si="42"/>
        <v>1000</v>
      </c>
      <c r="N2411" s="54"/>
    </row>
    <row r="2412" spans="3:14" x14ac:dyDescent="0.3">
      <c r="C2412" s="50"/>
      <c r="L2412" s="53">
        <v>0.85818285547149864</v>
      </c>
      <c r="M2412" s="72">
        <f t="shared" si="42"/>
        <v>1000</v>
      </c>
      <c r="N2412" s="54"/>
    </row>
    <row r="2413" spans="3:14" x14ac:dyDescent="0.3">
      <c r="C2413" s="50"/>
      <c r="L2413" s="53">
        <v>0.59498985211325883</v>
      </c>
      <c r="M2413" s="72">
        <f t="shared" si="42"/>
        <v>480</v>
      </c>
      <c r="N2413" s="54"/>
    </row>
    <row r="2414" spans="3:14" x14ac:dyDescent="0.3">
      <c r="C2414" s="50"/>
      <c r="L2414" s="53">
        <v>0.91353946883974679</v>
      </c>
      <c r="M2414" s="72">
        <f t="shared" si="42"/>
        <v>1000</v>
      </c>
      <c r="N2414" s="54"/>
    </row>
    <row r="2415" spans="3:14" x14ac:dyDescent="0.3">
      <c r="C2415" s="50"/>
      <c r="L2415" s="53">
        <v>0.56927215490906569</v>
      </c>
      <c r="M2415" s="72">
        <f t="shared" si="42"/>
        <v>480</v>
      </c>
      <c r="N2415" s="54"/>
    </row>
    <row r="2416" spans="3:14" x14ac:dyDescent="0.3">
      <c r="C2416" s="50"/>
      <c r="L2416" s="53">
        <v>0.12540605164805108</v>
      </c>
      <c r="M2416" s="72">
        <f t="shared" si="42"/>
        <v>-1040</v>
      </c>
      <c r="N2416" s="54"/>
    </row>
    <row r="2417" spans="3:14" x14ac:dyDescent="0.3">
      <c r="C2417" s="50"/>
      <c r="L2417" s="53">
        <v>0.88010091707842797</v>
      </c>
      <c r="M2417" s="72">
        <f t="shared" si="42"/>
        <v>1000</v>
      </c>
      <c r="N2417" s="54"/>
    </row>
    <row r="2418" spans="3:14" x14ac:dyDescent="0.3">
      <c r="C2418" s="50"/>
      <c r="L2418" s="53">
        <v>0.91053107817679668</v>
      </c>
      <c r="M2418" s="72">
        <f t="shared" si="42"/>
        <v>1000</v>
      </c>
      <c r="N2418" s="54"/>
    </row>
    <row r="2419" spans="3:14" x14ac:dyDescent="0.3">
      <c r="C2419" s="50"/>
      <c r="L2419" s="53">
        <v>0.80600033876782384</v>
      </c>
      <c r="M2419" s="72">
        <f t="shared" si="42"/>
        <v>1000</v>
      </c>
      <c r="N2419" s="54"/>
    </row>
    <row r="2420" spans="3:14" x14ac:dyDescent="0.3">
      <c r="C2420" s="50"/>
      <c r="L2420" s="53">
        <v>0.49961676305870018</v>
      </c>
      <c r="M2420" s="72">
        <f t="shared" si="42"/>
        <v>-540</v>
      </c>
      <c r="N2420" s="54"/>
    </row>
    <row r="2421" spans="3:14" x14ac:dyDescent="0.3">
      <c r="C2421" s="50"/>
      <c r="L2421" s="53">
        <v>0.76700182682638707</v>
      </c>
      <c r="M2421" s="72">
        <f t="shared" si="42"/>
        <v>1000</v>
      </c>
      <c r="N2421" s="54"/>
    </row>
    <row r="2422" spans="3:14" x14ac:dyDescent="0.3">
      <c r="C2422" s="50"/>
      <c r="L2422" s="53">
        <v>0.7872315247268421</v>
      </c>
      <c r="M2422" s="72">
        <f t="shared" si="42"/>
        <v>1000</v>
      </c>
      <c r="N2422" s="54"/>
    </row>
    <row r="2423" spans="3:14" x14ac:dyDescent="0.3">
      <c r="C2423" s="50"/>
      <c r="L2423" s="53">
        <v>0.97357412600659021</v>
      </c>
      <c r="M2423" s="72">
        <f t="shared" si="42"/>
        <v>1000</v>
      </c>
      <c r="N2423" s="54"/>
    </row>
    <row r="2424" spans="3:14" x14ac:dyDescent="0.3">
      <c r="C2424" s="50"/>
      <c r="L2424" s="53">
        <v>0.4445528417004615</v>
      </c>
      <c r="M2424" s="72">
        <f t="shared" si="42"/>
        <v>-540</v>
      </c>
      <c r="N2424" s="54"/>
    </row>
    <row r="2425" spans="3:14" x14ac:dyDescent="0.3">
      <c r="C2425" s="50"/>
      <c r="L2425" s="53">
        <v>0.67264662246561302</v>
      </c>
      <c r="M2425" s="72">
        <f t="shared" si="42"/>
        <v>480</v>
      </c>
      <c r="N2425" s="54"/>
    </row>
    <row r="2426" spans="3:14" x14ac:dyDescent="0.3">
      <c r="C2426" s="50"/>
      <c r="L2426" s="53">
        <v>0.53334820160489926</v>
      </c>
      <c r="M2426" s="72">
        <f t="shared" si="42"/>
        <v>480</v>
      </c>
      <c r="N2426" s="54"/>
    </row>
    <row r="2427" spans="3:14" x14ac:dyDescent="0.3">
      <c r="C2427" s="50"/>
      <c r="L2427" s="53">
        <v>0.31796652117014224</v>
      </c>
      <c r="M2427" s="72">
        <f t="shared" si="42"/>
        <v>-540</v>
      </c>
      <c r="N2427" s="54"/>
    </row>
    <row r="2428" spans="3:14" x14ac:dyDescent="0.3">
      <c r="C2428" s="50"/>
      <c r="L2428" s="53">
        <v>0.96841102250434397</v>
      </c>
      <c r="M2428" s="72">
        <f t="shared" si="42"/>
        <v>1000</v>
      </c>
      <c r="N2428" s="54"/>
    </row>
    <row r="2429" spans="3:14" x14ac:dyDescent="0.3">
      <c r="C2429" s="50"/>
      <c r="L2429" s="53">
        <v>0.83712352035990667</v>
      </c>
      <c r="M2429" s="72">
        <f t="shared" si="42"/>
        <v>1000</v>
      </c>
      <c r="N2429" s="54"/>
    </row>
    <row r="2430" spans="3:14" x14ac:dyDescent="0.3">
      <c r="C2430" s="50"/>
      <c r="L2430" s="53">
        <v>0.64555893423829702</v>
      </c>
      <c r="M2430" s="72">
        <f t="shared" si="42"/>
        <v>480</v>
      </c>
      <c r="N2430" s="54"/>
    </row>
    <row r="2431" spans="3:14" x14ac:dyDescent="0.3">
      <c r="C2431" s="50"/>
      <c r="L2431" s="53">
        <v>0.5055995198665364</v>
      </c>
      <c r="M2431" s="72">
        <f t="shared" si="42"/>
        <v>-540</v>
      </c>
      <c r="N2431" s="54"/>
    </row>
    <row r="2432" spans="3:14" x14ac:dyDescent="0.3">
      <c r="C2432" s="50"/>
      <c r="L2432" s="53">
        <v>0.52446150135731651</v>
      </c>
      <c r="M2432" s="72">
        <f t="shared" si="42"/>
        <v>480</v>
      </c>
      <c r="N2432" s="54"/>
    </row>
    <row r="2433" spans="3:14" x14ac:dyDescent="0.3">
      <c r="C2433" s="50"/>
      <c r="L2433" s="53">
        <v>0.7612466273201649</v>
      </c>
      <c r="M2433" s="72">
        <f t="shared" si="42"/>
        <v>1000</v>
      </c>
      <c r="N2433" s="54"/>
    </row>
    <row r="2434" spans="3:14" x14ac:dyDescent="0.3">
      <c r="C2434" s="50"/>
      <c r="L2434" s="53">
        <v>0.45416537637444876</v>
      </c>
      <c r="M2434" s="72">
        <f t="shared" si="42"/>
        <v>-540</v>
      </c>
      <c r="N2434" s="54"/>
    </row>
    <row r="2435" spans="3:14" x14ac:dyDescent="0.3">
      <c r="C2435" s="50"/>
      <c r="L2435" s="53">
        <v>0.76546161526408274</v>
      </c>
      <c r="M2435" s="72">
        <f t="shared" ref="M2435:M2498" si="43">IF(L2435&gt;$D$19,$E$18,IF(L2435&gt;$D$20,$E$19,IF(L2435&gt;$D$21,$E$20,$E$21)))</f>
        <v>1000</v>
      </c>
      <c r="N2435" s="54"/>
    </row>
    <row r="2436" spans="3:14" x14ac:dyDescent="0.3">
      <c r="C2436" s="50"/>
      <c r="L2436" s="53">
        <v>0.75910837474372717</v>
      </c>
      <c r="M2436" s="72">
        <f t="shared" si="43"/>
        <v>1000</v>
      </c>
      <c r="N2436" s="54"/>
    </row>
    <row r="2437" spans="3:14" x14ac:dyDescent="0.3">
      <c r="C2437" s="50"/>
      <c r="L2437" s="53">
        <v>0.13329981637429034</v>
      </c>
      <c r="M2437" s="72">
        <f t="shared" si="43"/>
        <v>-1040</v>
      </c>
      <c r="N2437" s="54"/>
    </row>
    <row r="2438" spans="3:14" x14ac:dyDescent="0.3">
      <c r="C2438" s="50"/>
      <c r="L2438" s="53">
        <v>0.42923895517292221</v>
      </c>
      <c r="M2438" s="72">
        <f t="shared" si="43"/>
        <v>-540</v>
      </c>
      <c r="N2438" s="54"/>
    </row>
    <row r="2439" spans="3:14" x14ac:dyDescent="0.3">
      <c r="C2439" s="50"/>
      <c r="L2439" s="53">
        <v>0.99408815152664043</v>
      </c>
      <c r="M2439" s="72">
        <f t="shared" si="43"/>
        <v>1000</v>
      </c>
      <c r="N2439" s="54"/>
    </row>
    <row r="2440" spans="3:14" x14ac:dyDescent="0.3">
      <c r="C2440" s="50"/>
      <c r="L2440" s="53">
        <v>0.47179360739607801</v>
      </c>
      <c r="M2440" s="72">
        <f t="shared" si="43"/>
        <v>-540</v>
      </c>
      <c r="N2440" s="54"/>
    </row>
    <row r="2441" spans="3:14" x14ac:dyDescent="0.3">
      <c r="C2441" s="50"/>
      <c r="L2441" s="53">
        <v>6.9542224817804033E-2</v>
      </c>
      <c r="M2441" s="72">
        <f t="shared" si="43"/>
        <v>-1040</v>
      </c>
      <c r="N2441" s="54"/>
    </row>
    <row r="2442" spans="3:14" x14ac:dyDescent="0.3">
      <c r="C2442" s="50"/>
      <c r="L2442" s="53">
        <v>1.9775546246810771E-3</v>
      </c>
      <c r="M2442" s="72">
        <f t="shared" si="43"/>
        <v>-1040</v>
      </c>
      <c r="N2442" s="54"/>
    </row>
    <row r="2443" spans="3:14" x14ac:dyDescent="0.3">
      <c r="C2443" s="50"/>
      <c r="L2443" s="53">
        <v>0.83716017480130378</v>
      </c>
      <c r="M2443" s="72">
        <f t="shared" si="43"/>
        <v>1000</v>
      </c>
      <c r="N2443" s="54"/>
    </row>
    <row r="2444" spans="3:14" x14ac:dyDescent="0.3">
      <c r="C2444" s="50"/>
      <c r="L2444" s="53">
        <v>0.89440187021509143</v>
      </c>
      <c r="M2444" s="72">
        <f t="shared" si="43"/>
        <v>1000</v>
      </c>
      <c r="N2444" s="54"/>
    </row>
    <row r="2445" spans="3:14" x14ac:dyDescent="0.3">
      <c r="C2445" s="50"/>
      <c r="L2445" s="53">
        <v>0.8168172800439425</v>
      </c>
      <c r="M2445" s="72">
        <f t="shared" si="43"/>
        <v>1000</v>
      </c>
      <c r="N2445" s="54"/>
    </row>
    <row r="2446" spans="3:14" x14ac:dyDescent="0.3">
      <c r="C2446" s="50"/>
      <c r="L2446" s="53">
        <v>0.67891368619228565</v>
      </c>
      <c r="M2446" s="72">
        <f t="shared" si="43"/>
        <v>480</v>
      </c>
      <c r="N2446" s="54"/>
    </row>
    <row r="2447" spans="3:14" x14ac:dyDescent="0.3">
      <c r="C2447" s="50"/>
      <c r="L2447" s="53">
        <v>0.55229199453924216</v>
      </c>
      <c r="M2447" s="72">
        <f t="shared" si="43"/>
        <v>480</v>
      </c>
      <c r="N2447" s="54"/>
    </row>
    <row r="2448" spans="3:14" x14ac:dyDescent="0.3">
      <c r="C2448" s="50"/>
      <c r="L2448" s="53">
        <v>0.17881033672339575</v>
      </c>
      <c r="M2448" s="72">
        <f t="shared" si="43"/>
        <v>-1040</v>
      </c>
      <c r="N2448" s="54"/>
    </row>
    <row r="2449" spans="3:14" x14ac:dyDescent="0.3">
      <c r="C2449" s="50"/>
      <c r="L2449" s="53">
        <v>0.60261463791784009</v>
      </c>
      <c r="M2449" s="72">
        <f t="shared" si="43"/>
        <v>480</v>
      </c>
      <c r="N2449" s="54"/>
    </row>
    <row r="2450" spans="3:14" x14ac:dyDescent="0.3">
      <c r="C2450" s="50"/>
      <c r="L2450" s="53">
        <v>0.64238894835743476</v>
      </c>
      <c r="M2450" s="72">
        <f t="shared" si="43"/>
        <v>480</v>
      </c>
      <c r="N2450" s="54"/>
    </row>
    <row r="2451" spans="3:14" x14ac:dyDescent="0.3">
      <c r="C2451" s="50"/>
      <c r="L2451" s="53">
        <v>7.9806963774197159E-3</v>
      </c>
      <c r="M2451" s="72">
        <f t="shared" si="43"/>
        <v>-1040</v>
      </c>
      <c r="N2451" s="54"/>
    </row>
    <row r="2452" spans="3:14" x14ac:dyDescent="0.3">
      <c r="C2452" s="50"/>
      <c r="L2452" s="53">
        <v>0.79491465588520471</v>
      </c>
      <c r="M2452" s="72">
        <f t="shared" si="43"/>
        <v>1000</v>
      </c>
      <c r="N2452" s="54"/>
    </row>
    <row r="2453" spans="3:14" x14ac:dyDescent="0.3">
      <c r="C2453" s="50"/>
      <c r="L2453" s="53">
        <v>2.1531502048067308E-2</v>
      </c>
      <c r="M2453" s="72">
        <f t="shared" si="43"/>
        <v>-1040</v>
      </c>
      <c r="N2453" s="54"/>
    </row>
    <row r="2454" spans="3:14" x14ac:dyDescent="0.3">
      <c r="C2454" s="50"/>
      <c r="L2454" s="53">
        <v>8.0693251591991366E-2</v>
      </c>
      <c r="M2454" s="72">
        <f t="shared" si="43"/>
        <v>-1040</v>
      </c>
      <c r="N2454" s="54"/>
    </row>
    <row r="2455" spans="3:14" x14ac:dyDescent="0.3">
      <c r="C2455" s="50"/>
      <c r="L2455" s="53">
        <v>0.3271206604435748</v>
      </c>
      <c r="M2455" s="72">
        <f t="shared" si="43"/>
        <v>-540</v>
      </c>
      <c r="N2455" s="54"/>
    </row>
    <row r="2456" spans="3:14" x14ac:dyDescent="0.3">
      <c r="C2456" s="50"/>
      <c r="L2456" s="53">
        <v>0.28043903579124707</v>
      </c>
      <c r="M2456" s="72">
        <f t="shared" si="43"/>
        <v>-540</v>
      </c>
      <c r="N2456" s="54"/>
    </row>
    <row r="2457" spans="3:14" x14ac:dyDescent="0.3">
      <c r="C2457" s="50"/>
      <c r="L2457" s="53">
        <v>9.7120166561281307E-2</v>
      </c>
      <c r="M2457" s="72">
        <f t="shared" si="43"/>
        <v>-1040</v>
      </c>
      <c r="N2457" s="54"/>
    </row>
    <row r="2458" spans="3:14" x14ac:dyDescent="0.3">
      <c r="C2458" s="50"/>
      <c r="L2458" s="53">
        <v>0.11415040596613402</v>
      </c>
      <c r="M2458" s="72">
        <f t="shared" si="43"/>
        <v>-1040</v>
      </c>
      <c r="N2458" s="54"/>
    </row>
    <row r="2459" spans="3:14" x14ac:dyDescent="0.3">
      <c r="C2459" s="50"/>
      <c r="L2459" s="53">
        <v>0.43562963184292203</v>
      </c>
      <c r="M2459" s="72">
        <f t="shared" si="43"/>
        <v>-540</v>
      </c>
      <c r="N2459" s="54"/>
    </row>
    <row r="2460" spans="3:14" x14ac:dyDescent="0.3">
      <c r="C2460" s="50"/>
      <c r="L2460" s="53">
        <v>0.39637363894277511</v>
      </c>
      <c r="M2460" s="72">
        <f t="shared" si="43"/>
        <v>-540</v>
      </c>
      <c r="N2460" s="54"/>
    </row>
    <row r="2461" spans="3:14" x14ac:dyDescent="0.3">
      <c r="C2461" s="50"/>
      <c r="L2461" s="53">
        <v>0.75399491214521508</v>
      </c>
      <c r="M2461" s="72">
        <f t="shared" si="43"/>
        <v>1000</v>
      </c>
      <c r="N2461" s="54"/>
    </row>
    <row r="2462" spans="3:14" x14ac:dyDescent="0.3">
      <c r="C2462" s="50"/>
      <c r="L2462" s="53">
        <v>0.69702984483447195</v>
      </c>
      <c r="M2462" s="72">
        <f t="shared" si="43"/>
        <v>480</v>
      </c>
      <c r="N2462" s="54"/>
    </row>
    <row r="2463" spans="3:14" x14ac:dyDescent="0.3">
      <c r="C2463" s="50"/>
      <c r="L2463" s="53">
        <v>0.56718946206088316</v>
      </c>
      <c r="M2463" s="72">
        <f t="shared" si="43"/>
        <v>480</v>
      </c>
      <c r="N2463" s="54"/>
    </row>
    <row r="2464" spans="3:14" x14ac:dyDescent="0.3">
      <c r="C2464" s="50"/>
      <c r="L2464" s="53">
        <v>0.57280261680569799</v>
      </c>
      <c r="M2464" s="72">
        <f t="shared" si="43"/>
        <v>480</v>
      </c>
      <c r="N2464" s="54"/>
    </row>
    <row r="2465" spans="3:14" x14ac:dyDescent="0.3">
      <c r="C2465" s="50"/>
      <c r="L2465" s="53">
        <v>0.26163918684410703</v>
      </c>
      <c r="M2465" s="72">
        <f t="shared" si="43"/>
        <v>-540</v>
      </c>
      <c r="N2465" s="54"/>
    </row>
    <row r="2466" spans="3:14" x14ac:dyDescent="0.3">
      <c r="C2466" s="50"/>
      <c r="L2466" s="53">
        <v>0.6929978374558059</v>
      </c>
      <c r="M2466" s="72">
        <f t="shared" si="43"/>
        <v>480</v>
      </c>
      <c r="N2466" s="54"/>
    </row>
    <row r="2467" spans="3:14" x14ac:dyDescent="0.3">
      <c r="C2467" s="50"/>
      <c r="L2467" s="53">
        <v>0.3732769805384788</v>
      </c>
      <c r="M2467" s="72">
        <f t="shared" si="43"/>
        <v>-540</v>
      </c>
      <c r="N2467" s="54"/>
    </row>
    <row r="2468" spans="3:14" x14ac:dyDescent="0.3">
      <c r="C2468" s="50"/>
      <c r="L2468" s="53">
        <v>0.20073554679991401</v>
      </c>
      <c r="M2468" s="72">
        <f t="shared" si="43"/>
        <v>-1040</v>
      </c>
      <c r="N2468" s="54"/>
    </row>
    <row r="2469" spans="3:14" x14ac:dyDescent="0.3">
      <c r="C2469" s="50"/>
      <c r="L2469" s="53">
        <v>0.32967970813964576</v>
      </c>
      <c r="M2469" s="72">
        <f t="shared" si="43"/>
        <v>-540</v>
      </c>
      <c r="N2469" s="54"/>
    </row>
    <row r="2470" spans="3:14" x14ac:dyDescent="0.3">
      <c r="C2470" s="50"/>
      <c r="L2470" s="53">
        <v>0.55126475653021656</v>
      </c>
      <c r="M2470" s="72">
        <f t="shared" si="43"/>
        <v>480</v>
      </c>
      <c r="N2470" s="54"/>
    </row>
    <row r="2471" spans="3:14" x14ac:dyDescent="0.3">
      <c r="C2471" s="50"/>
      <c r="L2471" s="53">
        <v>0.49524369282549263</v>
      </c>
      <c r="M2471" s="72">
        <f t="shared" si="43"/>
        <v>-540</v>
      </c>
      <c r="N2471" s="54"/>
    </row>
    <row r="2472" spans="3:14" x14ac:dyDescent="0.3">
      <c r="C2472" s="50"/>
      <c r="L2472" s="53">
        <v>9.888220972287709E-2</v>
      </c>
      <c r="M2472" s="72">
        <f t="shared" si="43"/>
        <v>-1040</v>
      </c>
      <c r="N2472" s="54"/>
    </row>
    <row r="2473" spans="3:14" x14ac:dyDescent="0.3">
      <c r="C2473" s="50"/>
      <c r="L2473" s="53">
        <v>0.20474370606622194</v>
      </c>
      <c r="M2473" s="72">
        <f t="shared" si="43"/>
        <v>-1040</v>
      </c>
      <c r="N2473" s="54"/>
    </row>
    <row r="2474" spans="3:14" x14ac:dyDescent="0.3">
      <c r="C2474" s="50"/>
      <c r="L2474" s="53">
        <v>0.18046754626057071</v>
      </c>
      <c r="M2474" s="72">
        <f t="shared" si="43"/>
        <v>-1040</v>
      </c>
      <c r="N2474" s="54"/>
    </row>
    <row r="2475" spans="3:14" x14ac:dyDescent="0.3">
      <c r="C2475" s="50"/>
      <c r="L2475" s="53">
        <v>0.38813227392592509</v>
      </c>
      <c r="M2475" s="72">
        <f t="shared" si="43"/>
        <v>-540</v>
      </c>
      <c r="N2475" s="54"/>
    </row>
    <row r="2476" spans="3:14" x14ac:dyDescent="0.3">
      <c r="C2476" s="50"/>
      <c r="L2476" s="53">
        <v>6.0935489521310449E-2</v>
      </c>
      <c r="M2476" s="72">
        <f t="shared" si="43"/>
        <v>-1040</v>
      </c>
      <c r="N2476" s="54"/>
    </row>
    <row r="2477" spans="3:14" x14ac:dyDescent="0.3">
      <c r="C2477" s="50"/>
      <c r="L2477" s="53">
        <v>0.6208390220150668</v>
      </c>
      <c r="M2477" s="72">
        <f t="shared" si="43"/>
        <v>480</v>
      </c>
      <c r="N2477" s="54"/>
    </row>
    <row r="2478" spans="3:14" x14ac:dyDescent="0.3">
      <c r="C2478" s="50"/>
      <c r="L2478" s="53">
        <v>0.48281701698815038</v>
      </c>
      <c r="M2478" s="72">
        <f t="shared" si="43"/>
        <v>-540</v>
      </c>
      <c r="N2478" s="54"/>
    </row>
    <row r="2479" spans="3:14" x14ac:dyDescent="0.3">
      <c r="C2479" s="50"/>
      <c r="L2479" s="53">
        <v>0.6419880965202226</v>
      </c>
      <c r="M2479" s="72">
        <f t="shared" si="43"/>
        <v>480</v>
      </c>
      <c r="N2479" s="54"/>
    </row>
    <row r="2480" spans="3:14" x14ac:dyDescent="0.3">
      <c r="C2480" s="50"/>
      <c r="L2480" s="53">
        <v>0.25708066340246771</v>
      </c>
      <c r="M2480" s="72">
        <f t="shared" si="43"/>
        <v>-540</v>
      </c>
      <c r="N2480" s="54"/>
    </row>
    <row r="2481" spans="3:14" x14ac:dyDescent="0.3">
      <c r="C2481" s="50"/>
      <c r="L2481" s="53">
        <v>8.9791802441892776E-2</v>
      </c>
      <c r="M2481" s="72">
        <f t="shared" si="43"/>
        <v>-1040</v>
      </c>
      <c r="N2481" s="54"/>
    </row>
    <row r="2482" spans="3:14" x14ac:dyDescent="0.3">
      <c r="C2482" s="50"/>
      <c r="L2482" s="53">
        <v>5.769469263060123E-2</v>
      </c>
      <c r="M2482" s="72">
        <f t="shared" si="43"/>
        <v>-1040</v>
      </c>
      <c r="N2482" s="54"/>
    </row>
    <row r="2483" spans="3:14" x14ac:dyDescent="0.3">
      <c r="C2483" s="50"/>
      <c r="L2483" s="53">
        <v>0.90634670200157208</v>
      </c>
      <c r="M2483" s="72">
        <f t="shared" si="43"/>
        <v>1000</v>
      </c>
      <c r="N2483" s="54"/>
    </row>
    <row r="2484" spans="3:14" x14ac:dyDescent="0.3">
      <c r="C2484" s="50"/>
      <c r="L2484" s="53">
        <v>0.43538503060888367</v>
      </c>
      <c r="M2484" s="72">
        <f t="shared" si="43"/>
        <v>-540</v>
      </c>
      <c r="N2484" s="54"/>
    </row>
    <row r="2485" spans="3:14" x14ac:dyDescent="0.3">
      <c r="C2485" s="50"/>
      <c r="L2485" s="53">
        <v>0.3862708865112453</v>
      </c>
      <c r="M2485" s="72">
        <f t="shared" si="43"/>
        <v>-540</v>
      </c>
      <c r="N2485" s="54"/>
    </row>
    <row r="2486" spans="3:14" x14ac:dyDescent="0.3">
      <c r="C2486" s="50"/>
      <c r="L2486" s="53">
        <v>0.32627619193739821</v>
      </c>
      <c r="M2486" s="72">
        <f t="shared" si="43"/>
        <v>-540</v>
      </c>
      <c r="N2486" s="54"/>
    </row>
    <row r="2487" spans="3:14" x14ac:dyDescent="0.3">
      <c r="C2487" s="50"/>
      <c r="L2487" s="53">
        <v>0.60325559573988363</v>
      </c>
      <c r="M2487" s="72">
        <f t="shared" si="43"/>
        <v>480</v>
      </c>
      <c r="N2487" s="54"/>
    </row>
    <row r="2488" spans="3:14" x14ac:dyDescent="0.3">
      <c r="C2488" s="50"/>
      <c r="L2488" s="53">
        <v>0.87146544298320228</v>
      </c>
      <c r="M2488" s="72">
        <f t="shared" si="43"/>
        <v>1000</v>
      </c>
      <c r="N2488" s="54"/>
    </row>
    <row r="2489" spans="3:14" x14ac:dyDescent="0.3">
      <c r="C2489" s="50"/>
      <c r="L2489" s="53">
        <v>0.30788868041519613</v>
      </c>
      <c r="M2489" s="72">
        <f t="shared" si="43"/>
        <v>-540</v>
      </c>
      <c r="N2489" s="54"/>
    </row>
    <row r="2490" spans="3:14" x14ac:dyDescent="0.3">
      <c r="C2490" s="50"/>
      <c r="L2490" s="53">
        <v>0.24114445344335478</v>
      </c>
      <c r="M2490" s="72">
        <f t="shared" si="43"/>
        <v>-540</v>
      </c>
      <c r="N2490" s="54"/>
    </row>
    <row r="2491" spans="3:14" x14ac:dyDescent="0.3">
      <c r="C2491" s="50"/>
      <c r="L2491" s="53">
        <v>0.91004117592357636</v>
      </c>
      <c r="M2491" s="72">
        <f t="shared" si="43"/>
        <v>1000</v>
      </c>
      <c r="N2491" s="54"/>
    </row>
    <row r="2492" spans="3:14" x14ac:dyDescent="0.3">
      <c r="C2492" s="50"/>
      <c r="L2492" s="53">
        <v>0.69546484121006269</v>
      </c>
      <c r="M2492" s="72">
        <f t="shared" si="43"/>
        <v>480</v>
      </c>
      <c r="N2492" s="54"/>
    </row>
    <row r="2493" spans="3:14" x14ac:dyDescent="0.3">
      <c r="C2493" s="50"/>
      <c r="L2493" s="53">
        <v>0.69619883390371839</v>
      </c>
      <c r="M2493" s="72">
        <f t="shared" si="43"/>
        <v>480</v>
      </c>
      <c r="N2493" s="54"/>
    </row>
    <row r="2494" spans="3:14" x14ac:dyDescent="0.3">
      <c r="C2494" s="50"/>
      <c r="L2494" s="53">
        <v>0.79210367076760646</v>
      </c>
      <c r="M2494" s="72">
        <f t="shared" si="43"/>
        <v>1000</v>
      </c>
      <c r="N2494" s="54"/>
    </row>
    <row r="2495" spans="3:14" x14ac:dyDescent="0.3">
      <c r="C2495" s="50"/>
      <c r="L2495" s="53">
        <v>0.13402637262959993</v>
      </c>
      <c r="M2495" s="72">
        <f t="shared" si="43"/>
        <v>-1040</v>
      </c>
      <c r="N2495" s="54"/>
    </row>
    <row r="2496" spans="3:14" x14ac:dyDescent="0.3">
      <c r="C2496" s="50"/>
      <c r="L2496" s="53">
        <v>0.26085500130152661</v>
      </c>
      <c r="M2496" s="72">
        <f t="shared" si="43"/>
        <v>-540</v>
      </c>
      <c r="N2496" s="54"/>
    </row>
    <row r="2497" spans="3:14" x14ac:dyDescent="0.3">
      <c r="C2497" s="50"/>
      <c r="L2497" s="53">
        <v>0.44247401228890948</v>
      </c>
      <c r="M2497" s="72">
        <f t="shared" si="43"/>
        <v>-540</v>
      </c>
      <c r="N2497" s="54"/>
    </row>
    <row r="2498" spans="3:14" x14ac:dyDescent="0.3">
      <c r="C2498" s="50"/>
      <c r="L2498" s="53">
        <v>0.64870826339750143</v>
      </c>
      <c r="M2498" s="72">
        <f t="shared" si="43"/>
        <v>480</v>
      </c>
      <c r="N2498" s="54"/>
    </row>
    <row r="2499" spans="3:14" x14ac:dyDescent="0.3">
      <c r="C2499" s="50"/>
      <c r="L2499" s="53">
        <v>0.82629169608154418</v>
      </c>
      <c r="M2499" s="72">
        <f t="shared" ref="M2499:M2562" si="44">IF(L2499&gt;$D$19,$E$18,IF(L2499&gt;$D$20,$E$19,IF(L2499&gt;$D$21,$E$20,$E$21)))</f>
        <v>1000</v>
      </c>
      <c r="N2499" s="54"/>
    </row>
    <row r="2500" spans="3:14" x14ac:dyDescent="0.3">
      <c r="C2500" s="50"/>
      <c r="L2500" s="53">
        <v>1.6607516037796533E-2</v>
      </c>
      <c r="M2500" s="72">
        <f t="shared" si="44"/>
        <v>-1040</v>
      </c>
      <c r="N2500" s="54"/>
    </row>
    <row r="2501" spans="3:14" x14ac:dyDescent="0.3">
      <c r="C2501" s="50"/>
      <c r="L2501" s="53">
        <v>0.77465173677793886</v>
      </c>
      <c r="M2501" s="72">
        <f t="shared" si="44"/>
        <v>1000</v>
      </c>
      <c r="N2501" s="54"/>
    </row>
    <row r="2502" spans="3:14" x14ac:dyDescent="0.3">
      <c r="C2502" s="50"/>
      <c r="L2502" s="53">
        <v>0.84671028241121249</v>
      </c>
      <c r="M2502" s="72">
        <f t="shared" si="44"/>
        <v>1000</v>
      </c>
      <c r="N2502" s="54"/>
    </row>
    <row r="2503" spans="3:14" x14ac:dyDescent="0.3">
      <c r="C2503" s="50"/>
      <c r="L2503" s="53">
        <v>0.98946614942305255</v>
      </c>
      <c r="M2503" s="72">
        <f t="shared" si="44"/>
        <v>1000</v>
      </c>
      <c r="N2503" s="54"/>
    </row>
    <row r="2504" spans="3:14" x14ac:dyDescent="0.3">
      <c r="C2504" s="50"/>
      <c r="L2504" s="53">
        <v>0.3968699105264093</v>
      </c>
      <c r="M2504" s="72">
        <f t="shared" si="44"/>
        <v>-540</v>
      </c>
      <c r="N2504" s="54"/>
    </row>
    <row r="2505" spans="3:14" x14ac:dyDescent="0.3">
      <c r="C2505" s="50"/>
      <c r="L2505" s="53">
        <v>0.90399202793507893</v>
      </c>
      <c r="M2505" s="72">
        <f t="shared" si="44"/>
        <v>1000</v>
      </c>
      <c r="N2505" s="54"/>
    </row>
    <row r="2506" spans="3:14" x14ac:dyDescent="0.3">
      <c r="C2506" s="50"/>
      <c r="L2506" s="53">
        <v>0.50420311096645087</v>
      </c>
      <c r="M2506" s="72">
        <f t="shared" si="44"/>
        <v>-540</v>
      </c>
      <c r="N2506" s="54"/>
    </row>
    <row r="2507" spans="3:14" x14ac:dyDescent="0.3">
      <c r="C2507" s="50"/>
      <c r="L2507" s="53">
        <v>0.91616271051142506</v>
      </c>
      <c r="M2507" s="72">
        <f t="shared" si="44"/>
        <v>1000</v>
      </c>
      <c r="N2507" s="54"/>
    </row>
    <row r="2508" spans="3:14" x14ac:dyDescent="0.3">
      <c r="C2508" s="50"/>
      <c r="L2508" s="53">
        <v>0.34129348518203118</v>
      </c>
      <c r="M2508" s="72">
        <f t="shared" si="44"/>
        <v>-540</v>
      </c>
      <c r="N2508" s="54"/>
    </row>
    <row r="2509" spans="3:14" x14ac:dyDescent="0.3">
      <c r="C2509" s="50"/>
      <c r="L2509" s="53">
        <v>0.3799310409858484</v>
      </c>
      <c r="M2509" s="72">
        <f t="shared" si="44"/>
        <v>-540</v>
      </c>
      <c r="N2509" s="54"/>
    </row>
    <row r="2510" spans="3:14" x14ac:dyDescent="0.3">
      <c r="C2510" s="50"/>
      <c r="L2510" s="53">
        <v>0.18908711887338991</v>
      </c>
      <c r="M2510" s="72">
        <f t="shared" si="44"/>
        <v>-1040</v>
      </c>
      <c r="N2510" s="54"/>
    </row>
    <row r="2511" spans="3:14" x14ac:dyDescent="0.3">
      <c r="C2511" s="50"/>
      <c r="L2511" s="53">
        <v>0.51613865754716659</v>
      </c>
      <c r="M2511" s="72">
        <f t="shared" si="44"/>
        <v>-540</v>
      </c>
      <c r="N2511" s="54"/>
    </row>
    <row r="2512" spans="3:14" x14ac:dyDescent="0.3">
      <c r="C2512" s="50"/>
      <c r="L2512" s="53">
        <v>0.74381097216574299</v>
      </c>
      <c r="M2512" s="72">
        <f t="shared" si="44"/>
        <v>1000</v>
      </c>
      <c r="N2512" s="54"/>
    </row>
    <row r="2513" spans="3:14" x14ac:dyDescent="0.3">
      <c r="C2513" s="50"/>
      <c r="L2513" s="53">
        <v>0.61262445792316489</v>
      </c>
      <c r="M2513" s="72">
        <f t="shared" si="44"/>
        <v>480</v>
      </c>
      <c r="N2513" s="54"/>
    </row>
    <row r="2514" spans="3:14" x14ac:dyDescent="0.3">
      <c r="C2514" s="50"/>
      <c r="L2514" s="53">
        <v>0.34701088432901983</v>
      </c>
      <c r="M2514" s="72">
        <f t="shared" si="44"/>
        <v>-540</v>
      </c>
      <c r="N2514" s="54"/>
    </row>
    <row r="2515" spans="3:14" x14ac:dyDescent="0.3">
      <c r="C2515" s="50"/>
      <c r="L2515" s="53">
        <v>0.77224993120565766</v>
      </c>
      <c r="M2515" s="72">
        <f t="shared" si="44"/>
        <v>1000</v>
      </c>
      <c r="N2515" s="54"/>
    </row>
    <row r="2516" spans="3:14" x14ac:dyDescent="0.3">
      <c r="C2516" s="50"/>
      <c r="L2516" s="53">
        <v>0.97439694416536227</v>
      </c>
      <c r="M2516" s="72">
        <f t="shared" si="44"/>
        <v>1000</v>
      </c>
      <c r="N2516" s="54"/>
    </row>
    <row r="2517" spans="3:14" x14ac:dyDescent="0.3">
      <c r="C2517" s="50"/>
      <c r="L2517" s="53">
        <v>0.5550828080120378</v>
      </c>
      <c r="M2517" s="72">
        <f t="shared" si="44"/>
        <v>480</v>
      </c>
      <c r="N2517" s="54"/>
    </row>
    <row r="2518" spans="3:14" x14ac:dyDescent="0.3">
      <c r="C2518" s="50"/>
      <c r="L2518" s="53">
        <v>0.97615355337299203</v>
      </c>
      <c r="M2518" s="72">
        <f t="shared" si="44"/>
        <v>1000</v>
      </c>
      <c r="N2518" s="54"/>
    </row>
    <row r="2519" spans="3:14" x14ac:dyDescent="0.3">
      <c r="C2519" s="50"/>
      <c r="L2519" s="53">
        <v>0.21746330104625045</v>
      </c>
      <c r="M2519" s="72">
        <f t="shared" si="44"/>
        <v>-1040</v>
      </c>
      <c r="N2519" s="54"/>
    </row>
    <row r="2520" spans="3:14" x14ac:dyDescent="0.3">
      <c r="C2520" s="50"/>
      <c r="L2520" s="53">
        <v>0.56647729421584625</v>
      </c>
      <c r="M2520" s="72">
        <f t="shared" si="44"/>
        <v>480</v>
      </c>
      <c r="N2520" s="54"/>
    </row>
    <row r="2521" spans="3:14" x14ac:dyDescent="0.3">
      <c r="C2521" s="50"/>
      <c r="L2521" s="53">
        <v>0.11253449677065697</v>
      </c>
      <c r="M2521" s="72">
        <f t="shared" si="44"/>
        <v>-1040</v>
      </c>
      <c r="N2521" s="54"/>
    </row>
    <row r="2522" spans="3:14" x14ac:dyDescent="0.3">
      <c r="C2522" s="50"/>
      <c r="L2522" s="53">
        <v>3.5562756989582001E-2</v>
      </c>
      <c r="M2522" s="72">
        <f t="shared" si="44"/>
        <v>-1040</v>
      </c>
      <c r="N2522" s="54"/>
    </row>
    <row r="2523" spans="3:14" x14ac:dyDescent="0.3">
      <c r="C2523" s="50"/>
      <c r="L2523" s="53">
        <v>0.44658050643368408</v>
      </c>
      <c r="M2523" s="72">
        <f t="shared" si="44"/>
        <v>-540</v>
      </c>
      <c r="N2523" s="54"/>
    </row>
    <row r="2524" spans="3:14" x14ac:dyDescent="0.3">
      <c r="C2524" s="50"/>
      <c r="L2524" s="53">
        <v>0.42889749788286013</v>
      </c>
      <c r="M2524" s="72">
        <f t="shared" si="44"/>
        <v>-540</v>
      </c>
      <c r="N2524" s="54"/>
    </row>
    <row r="2525" spans="3:14" x14ac:dyDescent="0.3">
      <c r="C2525" s="50"/>
      <c r="L2525" s="53">
        <v>0.44125593352628634</v>
      </c>
      <c r="M2525" s="72">
        <f t="shared" si="44"/>
        <v>-540</v>
      </c>
      <c r="N2525" s="54"/>
    </row>
    <row r="2526" spans="3:14" x14ac:dyDescent="0.3">
      <c r="C2526" s="50"/>
      <c r="L2526" s="53">
        <v>0.7374085617934325</v>
      </c>
      <c r="M2526" s="72">
        <f t="shared" si="44"/>
        <v>480</v>
      </c>
      <c r="N2526" s="54"/>
    </row>
    <row r="2527" spans="3:14" x14ac:dyDescent="0.3">
      <c r="C2527" s="50"/>
      <c r="L2527" s="53">
        <v>7.9655654737244785E-2</v>
      </c>
      <c r="M2527" s="72">
        <f t="shared" si="44"/>
        <v>-1040</v>
      </c>
      <c r="N2527" s="54"/>
    </row>
    <row r="2528" spans="3:14" x14ac:dyDescent="0.3">
      <c r="C2528" s="50"/>
      <c r="L2528" s="53">
        <v>0.1339604448257864</v>
      </c>
      <c r="M2528" s="72">
        <f t="shared" si="44"/>
        <v>-1040</v>
      </c>
      <c r="N2528" s="54"/>
    </row>
    <row r="2529" spans="3:14" x14ac:dyDescent="0.3">
      <c r="C2529" s="50"/>
      <c r="L2529" s="53">
        <v>0.33355352616373757</v>
      </c>
      <c r="M2529" s="72">
        <f t="shared" si="44"/>
        <v>-540</v>
      </c>
      <c r="N2529" s="54"/>
    </row>
    <row r="2530" spans="3:14" x14ac:dyDescent="0.3">
      <c r="C2530" s="50"/>
      <c r="L2530" s="53">
        <v>0.21349263869074553</v>
      </c>
      <c r="M2530" s="72">
        <f t="shared" si="44"/>
        <v>-1040</v>
      </c>
      <c r="N2530" s="54"/>
    </row>
    <row r="2531" spans="3:14" x14ac:dyDescent="0.3">
      <c r="C2531" s="50"/>
      <c r="L2531" s="53">
        <v>0.57476885805268385</v>
      </c>
      <c r="M2531" s="72">
        <f t="shared" si="44"/>
        <v>480</v>
      </c>
      <c r="N2531" s="54"/>
    </row>
    <row r="2532" spans="3:14" x14ac:dyDescent="0.3">
      <c r="C2532" s="50"/>
      <c r="L2532" s="53">
        <v>0.2995187603827264</v>
      </c>
      <c r="M2532" s="72">
        <f t="shared" si="44"/>
        <v>-540</v>
      </c>
      <c r="N2532" s="54"/>
    </row>
    <row r="2533" spans="3:14" x14ac:dyDescent="0.3">
      <c r="C2533" s="50"/>
      <c r="L2533" s="53">
        <v>0.84697576139008479</v>
      </c>
      <c r="M2533" s="72">
        <f t="shared" si="44"/>
        <v>1000</v>
      </c>
      <c r="N2533" s="54"/>
    </row>
    <row r="2534" spans="3:14" x14ac:dyDescent="0.3">
      <c r="C2534" s="50"/>
      <c r="L2534" s="53">
        <v>0.57526023175486096</v>
      </c>
      <c r="M2534" s="72">
        <f t="shared" si="44"/>
        <v>480</v>
      </c>
      <c r="N2534" s="54"/>
    </row>
    <row r="2535" spans="3:14" x14ac:dyDescent="0.3">
      <c r="C2535" s="50"/>
      <c r="L2535" s="53">
        <v>3.4990082837943248E-2</v>
      </c>
      <c r="M2535" s="72">
        <f t="shared" si="44"/>
        <v>-1040</v>
      </c>
      <c r="N2535" s="54"/>
    </row>
    <row r="2536" spans="3:14" x14ac:dyDescent="0.3">
      <c r="C2536" s="50"/>
      <c r="L2536" s="53">
        <v>0.43694015179417633</v>
      </c>
      <c r="M2536" s="72">
        <f t="shared" si="44"/>
        <v>-540</v>
      </c>
      <c r="N2536" s="54"/>
    </row>
    <row r="2537" spans="3:14" x14ac:dyDescent="0.3">
      <c r="C2537" s="50"/>
      <c r="L2537" s="53">
        <v>0.25000004500834883</v>
      </c>
      <c r="M2537" s="72">
        <f t="shared" si="44"/>
        <v>-540</v>
      </c>
      <c r="N2537" s="54"/>
    </row>
    <row r="2538" spans="3:14" x14ac:dyDescent="0.3">
      <c r="C2538" s="50"/>
      <c r="L2538" s="53">
        <v>0.50845215736048899</v>
      </c>
      <c r="M2538" s="72">
        <f t="shared" si="44"/>
        <v>-540</v>
      </c>
      <c r="N2538" s="54"/>
    </row>
    <row r="2539" spans="3:14" x14ac:dyDescent="0.3">
      <c r="C2539" s="50"/>
      <c r="L2539" s="53">
        <v>1.2365930353887555E-2</v>
      </c>
      <c r="M2539" s="72">
        <f t="shared" si="44"/>
        <v>-1040</v>
      </c>
      <c r="N2539" s="54"/>
    </row>
    <row r="2540" spans="3:14" x14ac:dyDescent="0.3">
      <c r="C2540" s="50"/>
      <c r="L2540" s="53">
        <v>0.81898483432981051</v>
      </c>
      <c r="M2540" s="72">
        <f t="shared" si="44"/>
        <v>1000</v>
      </c>
      <c r="N2540" s="54"/>
    </row>
    <row r="2541" spans="3:14" x14ac:dyDescent="0.3">
      <c r="C2541" s="50"/>
      <c r="L2541" s="53">
        <v>0.10056583746036218</v>
      </c>
      <c r="M2541" s="72">
        <f t="shared" si="44"/>
        <v>-1040</v>
      </c>
      <c r="N2541" s="54"/>
    </row>
    <row r="2542" spans="3:14" x14ac:dyDescent="0.3">
      <c r="C2542" s="50"/>
      <c r="L2542" s="53">
        <v>0.927434385991597</v>
      </c>
      <c r="M2542" s="72">
        <f t="shared" si="44"/>
        <v>1000</v>
      </c>
      <c r="N2542" s="54"/>
    </row>
    <row r="2543" spans="3:14" x14ac:dyDescent="0.3">
      <c r="C2543" s="50"/>
      <c r="L2543" s="53">
        <v>0.95025582582142931</v>
      </c>
      <c r="M2543" s="72">
        <f t="shared" si="44"/>
        <v>1000</v>
      </c>
      <c r="N2543" s="54"/>
    </row>
    <row r="2544" spans="3:14" x14ac:dyDescent="0.3">
      <c r="C2544" s="50"/>
      <c r="L2544" s="53">
        <v>7.9900524384221017E-3</v>
      </c>
      <c r="M2544" s="72">
        <f t="shared" si="44"/>
        <v>-1040</v>
      </c>
      <c r="N2544" s="54"/>
    </row>
    <row r="2545" spans="3:14" x14ac:dyDescent="0.3">
      <c r="C2545" s="50"/>
      <c r="L2545" s="53">
        <v>0.18780910184888522</v>
      </c>
      <c r="M2545" s="72">
        <f t="shared" si="44"/>
        <v>-1040</v>
      </c>
      <c r="N2545" s="54"/>
    </row>
    <row r="2546" spans="3:14" x14ac:dyDescent="0.3">
      <c r="C2546" s="50"/>
      <c r="L2546" s="53">
        <v>0.13206718293991793</v>
      </c>
      <c r="M2546" s="72">
        <f t="shared" si="44"/>
        <v>-1040</v>
      </c>
      <c r="N2546" s="54"/>
    </row>
    <row r="2547" spans="3:14" x14ac:dyDescent="0.3">
      <c r="C2547" s="50"/>
      <c r="L2547" s="53">
        <v>0.79248870605094268</v>
      </c>
      <c r="M2547" s="72">
        <f t="shared" si="44"/>
        <v>1000</v>
      </c>
      <c r="N2547" s="54"/>
    </row>
    <row r="2548" spans="3:14" x14ac:dyDescent="0.3">
      <c r="C2548" s="50"/>
      <c r="L2548" s="53">
        <v>5.9759630985194545E-2</v>
      </c>
      <c r="M2548" s="72">
        <f t="shared" si="44"/>
        <v>-1040</v>
      </c>
      <c r="N2548" s="54"/>
    </row>
    <row r="2549" spans="3:14" x14ac:dyDescent="0.3">
      <c r="C2549" s="50"/>
      <c r="L2549" s="53">
        <v>0.91267054419020111</v>
      </c>
      <c r="M2549" s="72">
        <f t="shared" si="44"/>
        <v>1000</v>
      </c>
      <c r="N2549" s="54"/>
    </row>
    <row r="2550" spans="3:14" x14ac:dyDescent="0.3">
      <c r="C2550" s="50"/>
      <c r="L2550" s="53">
        <v>0.1144361125112533</v>
      </c>
      <c r="M2550" s="72">
        <f t="shared" si="44"/>
        <v>-1040</v>
      </c>
      <c r="N2550" s="54"/>
    </row>
    <row r="2551" spans="3:14" x14ac:dyDescent="0.3">
      <c r="C2551" s="50"/>
      <c r="L2551" s="53">
        <v>0.41975942736155003</v>
      </c>
      <c r="M2551" s="72">
        <f t="shared" si="44"/>
        <v>-540</v>
      </c>
      <c r="N2551" s="54"/>
    </row>
    <row r="2552" spans="3:14" x14ac:dyDescent="0.3">
      <c r="C2552" s="50"/>
      <c r="L2552" s="53">
        <v>0.71478057137690287</v>
      </c>
      <c r="M2552" s="72">
        <f t="shared" si="44"/>
        <v>480</v>
      </c>
      <c r="N2552" s="54"/>
    </row>
    <row r="2553" spans="3:14" x14ac:dyDescent="0.3">
      <c r="C2553" s="50"/>
      <c r="L2553" s="53">
        <v>0.87552702358117873</v>
      </c>
      <c r="M2553" s="72">
        <f t="shared" si="44"/>
        <v>1000</v>
      </c>
      <c r="N2553" s="54"/>
    </row>
    <row r="2554" spans="3:14" x14ac:dyDescent="0.3">
      <c r="C2554" s="50"/>
      <c r="L2554" s="53">
        <v>0.70055035790027598</v>
      </c>
      <c r="M2554" s="72">
        <f t="shared" si="44"/>
        <v>480</v>
      </c>
      <c r="N2554" s="54"/>
    </row>
    <row r="2555" spans="3:14" x14ac:dyDescent="0.3">
      <c r="C2555" s="50"/>
      <c r="L2555" s="53">
        <v>5.8115448073355447E-2</v>
      </c>
      <c r="M2555" s="72">
        <f t="shared" si="44"/>
        <v>-1040</v>
      </c>
      <c r="N2555" s="54"/>
    </row>
    <row r="2556" spans="3:14" x14ac:dyDescent="0.3">
      <c r="C2556" s="50"/>
      <c r="L2556" s="53">
        <v>7.1722380643663541E-2</v>
      </c>
      <c r="M2556" s="72">
        <f t="shared" si="44"/>
        <v>-1040</v>
      </c>
      <c r="N2556" s="54"/>
    </row>
    <row r="2557" spans="3:14" x14ac:dyDescent="0.3">
      <c r="C2557" s="50"/>
      <c r="L2557" s="53">
        <v>4.6433429319245878E-3</v>
      </c>
      <c r="M2557" s="72">
        <f t="shared" si="44"/>
        <v>-1040</v>
      </c>
      <c r="N2557" s="54"/>
    </row>
    <row r="2558" spans="3:14" x14ac:dyDescent="0.3">
      <c r="C2558" s="50"/>
      <c r="L2558" s="53">
        <v>0.39599128057604571</v>
      </c>
      <c r="M2558" s="72">
        <f t="shared" si="44"/>
        <v>-540</v>
      </c>
      <c r="N2558" s="54"/>
    </row>
    <row r="2559" spans="3:14" x14ac:dyDescent="0.3">
      <c r="C2559" s="50"/>
      <c r="L2559" s="53">
        <v>0.3147927754427613</v>
      </c>
      <c r="M2559" s="72">
        <f t="shared" si="44"/>
        <v>-540</v>
      </c>
      <c r="N2559" s="54"/>
    </row>
    <row r="2560" spans="3:14" x14ac:dyDescent="0.3">
      <c r="C2560" s="50"/>
      <c r="L2560" s="53">
        <v>0.19597691223316926</v>
      </c>
      <c r="M2560" s="72">
        <f t="shared" si="44"/>
        <v>-1040</v>
      </c>
      <c r="N2560" s="54"/>
    </row>
    <row r="2561" spans="3:14" x14ac:dyDescent="0.3">
      <c r="C2561" s="50"/>
      <c r="L2561" s="53">
        <v>0.5231113283026082</v>
      </c>
      <c r="M2561" s="72">
        <f t="shared" si="44"/>
        <v>480</v>
      </c>
      <c r="N2561" s="54"/>
    </row>
    <row r="2562" spans="3:14" x14ac:dyDescent="0.3">
      <c r="C2562" s="50"/>
      <c r="L2562" s="53">
        <v>0.80965897241463192</v>
      </c>
      <c r="M2562" s="72">
        <f t="shared" si="44"/>
        <v>1000</v>
      </c>
      <c r="N2562" s="54"/>
    </row>
    <row r="2563" spans="3:14" x14ac:dyDescent="0.3">
      <c r="C2563" s="50"/>
      <c r="L2563" s="53">
        <v>0.63109892126600531</v>
      </c>
      <c r="M2563" s="72">
        <f t="shared" ref="M2563:M2626" si="45">IF(L2563&gt;$D$19,$E$18,IF(L2563&gt;$D$20,$E$19,IF(L2563&gt;$D$21,$E$20,$E$21)))</f>
        <v>480</v>
      </c>
      <c r="N2563" s="54"/>
    </row>
    <row r="2564" spans="3:14" x14ac:dyDescent="0.3">
      <c r="C2564" s="50"/>
      <c r="L2564" s="53">
        <v>0.59689206461079991</v>
      </c>
      <c r="M2564" s="72">
        <f t="shared" si="45"/>
        <v>480</v>
      </c>
      <c r="N2564" s="54"/>
    </row>
    <row r="2565" spans="3:14" x14ac:dyDescent="0.3">
      <c r="C2565" s="50"/>
      <c r="L2565" s="53">
        <v>0.94073360912241855</v>
      </c>
      <c r="M2565" s="72">
        <f t="shared" si="45"/>
        <v>1000</v>
      </c>
      <c r="N2565" s="54"/>
    </row>
    <row r="2566" spans="3:14" x14ac:dyDescent="0.3">
      <c r="C2566" s="50"/>
      <c r="L2566" s="53">
        <v>0.98430550956791441</v>
      </c>
      <c r="M2566" s="72">
        <f t="shared" si="45"/>
        <v>1000</v>
      </c>
      <c r="N2566" s="54"/>
    </row>
    <row r="2567" spans="3:14" x14ac:dyDescent="0.3">
      <c r="C2567" s="50"/>
      <c r="L2567" s="53">
        <v>0.74576410405478877</v>
      </c>
      <c r="M2567" s="72">
        <f t="shared" si="45"/>
        <v>1000</v>
      </c>
      <c r="N2567" s="54"/>
    </row>
    <row r="2568" spans="3:14" x14ac:dyDescent="0.3">
      <c r="C2568" s="50"/>
      <c r="L2568" s="53">
        <v>0.20281611535406496</v>
      </c>
      <c r="M2568" s="72">
        <f t="shared" si="45"/>
        <v>-1040</v>
      </c>
      <c r="N2568" s="54"/>
    </row>
    <row r="2569" spans="3:14" x14ac:dyDescent="0.3">
      <c r="C2569" s="50"/>
      <c r="L2569" s="53">
        <v>0.40699104226064398</v>
      </c>
      <c r="M2569" s="72">
        <f t="shared" si="45"/>
        <v>-540</v>
      </c>
      <c r="N2569" s="54"/>
    </row>
    <row r="2570" spans="3:14" x14ac:dyDescent="0.3">
      <c r="C2570" s="50"/>
      <c r="L2570" s="53">
        <v>0.75105466905939056</v>
      </c>
      <c r="M2570" s="72">
        <f t="shared" si="45"/>
        <v>1000</v>
      </c>
      <c r="N2570" s="54"/>
    </row>
    <row r="2571" spans="3:14" x14ac:dyDescent="0.3">
      <c r="C2571" s="50"/>
      <c r="L2571" s="53">
        <v>0.23951262552678665</v>
      </c>
      <c r="M2571" s="72">
        <f t="shared" si="45"/>
        <v>-540</v>
      </c>
      <c r="N2571" s="54"/>
    </row>
    <row r="2572" spans="3:14" x14ac:dyDescent="0.3">
      <c r="C2572" s="50"/>
      <c r="L2572" s="53">
        <v>0.85454337492022636</v>
      </c>
      <c r="M2572" s="72">
        <f t="shared" si="45"/>
        <v>1000</v>
      </c>
      <c r="N2572" s="54"/>
    </row>
    <row r="2573" spans="3:14" x14ac:dyDescent="0.3">
      <c r="C2573" s="50"/>
      <c r="L2573" s="53">
        <v>0.47862948356429746</v>
      </c>
      <c r="M2573" s="72">
        <f t="shared" si="45"/>
        <v>-540</v>
      </c>
      <c r="N2573" s="54"/>
    </row>
    <row r="2574" spans="3:14" x14ac:dyDescent="0.3">
      <c r="C2574" s="50"/>
      <c r="L2574" s="53">
        <v>0.47090364803535445</v>
      </c>
      <c r="M2574" s="72">
        <f t="shared" si="45"/>
        <v>-540</v>
      </c>
      <c r="N2574" s="54"/>
    </row>
    <row r="2575" spans="3:14" x14ac:dyDescent="0.3">
      <c r="C2575" s="50"/>
      <c r="L2575" s="53">
        <v>0.33477044253742205</v>
      </c>
      <c r="M2575" s="72">
        <f t="shared" si="45"/>
        <v>-540</v>
      </c>
      <c r="N2575" s="54"/>
    </row>
    <row r="2576" spans="3:14" x14ac:dyDescent="0.3">
      <c r="C2576" s="50"/>
      <c r="L2576" s="53">
        <v>0.56009855292136901</v>
      </c>
      <c r="M2576" s="72">
        <f t="shared" si="45"/>
        <v>480</v>
      </c>
      <c r="N2576" s="54"/>
    </row>
    <row r="2577" spans="3:14" x14ac:dyDescent="0.3">
      <c r="C2577" s="50"/>
      <c r="L2577" s="53">
        <v>0.1563257727231514</v>
      </c>
      <c r="M2577" s="72">
        <f t="shared" si="45"/>
        <v>-1040</v>
      </c>
      <c r="N2577" s="54"/>
    </row>
    <row r="2578" spans="3:14" x14ac:dyDescent="0.3">
      <c r="C2578" s="50"/>
      <c r="L2578" s="53">
        <v>1.7349061656347531E-2</v>
      </c>
      <c r="M2578" s="72">
        <f t="shared" si="45"/>
        <v>-1040</v>
      </c>
      <c r="N2578" s="54"/>
    </row>
    <row r="2579" spans="3:14" x14ac:dyDescent="0.3">
      <c r="C2579" s="50"/>
      <c r="L2579" s="53">
        <v>0.63217723826626882</v>
      </c>
      <c r="M2579" s="72">
        <f t="shared" si="45"/>
        <v>480</v>
      </c>
      <c r="N2579" s="54"/>
    </row>
    <row r="2580" spans="3:14" x14ac:dyDescent="0.3">
      <c r="C2580" s="50"/>
      <c r="L2580" s="53">
        <v>0.67911057228398886</v>
      </c>
      <c r="M2580" s="72">
        <f t="shared" si="45"/>
        <v>480</v>
      </c>
      <c r="N2580" s="54"/>
    </row>
    <row r="2581" spans="3:14" x14ac:dyDescent="0.3">
      <c r="C2581" s="50"/>
      <c r="L2581" s="53">
        <v>3.5259931537267919E-2</v>
      </c>
      <c r="M2581" s="72">
        <f t="shared" si="45"/>
        <v>-1040</v>
      </c>
      <c r="N2581" s="54"/>
    </row>
    <row r="2582" spans="3:14" x14ac:dyDescent="0.3">
      <c r="C2582" s="50"/>
      <c r="L2582" s="53">
        <v>0.25680174569452696</v>
      </c>
      <c r="M2582" s="72">
        <f t="shared" si="45"/>
        <v>-540</v>
      </c>
      <c r="N2582" s="54"/>
    </row>
    <row r="2583" spans="3:14" x14ac:dyDescent="0.3">
      <c r="C2583" s="50"/>
      <c r="L2583" s="53">
        <v>0.7837146797983785</v>
      </c>
      <c r="M2583" s="72">
        <f t="shared" si="45"/>
        <v>1000</v>
      </c>
      <c r="N2583" s="54"/>
    </row>
    <row r="2584" spans="3:14" x14ac:dyDescent="0.3">
      <c r="C2584" s="50"/>
      <c r="L2584" s="53">
        <v>0.5558939846763522</v>
      </c>
      <c r="M2584" s="72">
        <f t="shared" si="45"/>
        <v>480</v>
      </c>
      <c r="N2584" s="54"/>
    </row>
    <row r="2585" spans="3:14" x14ac:dyDescent="0.3">
      <c r="C2585" s="50"/>
      <c r="L2585" s="53">
        <v>0.12838230108609083</v>
      </c>
      <c r="M2585" s="72">
        <f t="shared" si="45"/>
        <v>-1040</v>
      </c>
      <c r="N2585" s="54"/>
    </row>
    <row r="2586" spans="3:14" x14ac:dyDescent="0.3">
      <c r="C2586" s="50"/>
      <c r="L2586" s="53">
        <v>0.76144079097206663</v>
      </c>
      <c r="M2586" s="72">
        <f t="shared" si="45"/>
        <v>1000</v>
      </c>
      <c r="N2586" s="54"/>
    </row>
    <row r="2587" spans="3:14" x14ac:dyDescent="0.3">
      <c r="C2587" s="50"/>
      <c r="L2587" s="53">
        <v>0.5460896452239018</v>
      </c>
      <c r="M2587" s="72">
        <f t="shared" si="45"/>
        <v>480</v>
      </c>
      <c r="N2587" s="54"/>
    </row>
    <row r="2588" spans="3:14" x14ac:dyDescent="0.3">
      <c r="C2588" s="50"/>
      <c r="L2588" s="53">
        <v>0.21147396967420762</v>
      </c>
      <c r="M2588" s="72">
        <f t="shared" si="45"/>
        <v>-1040</v>
      </c>
      <c r="N2588" s="54"/>
    </row>
    <row r="2589" spans="3:14" x14ac:dyDescent="0.3">
      <c r="C2589" s="50"/>
      <c r="L2589" s="53">
        <v>6.1981914833326712E-2</v>
      </c>
      <c r="M2589" s="72">
        <f t="shared" si="45"/>
        <v>-1040</v>
      </c>
      <c r="N2589" s="54"/>
    </row>
    <row r="2590" spans="3:14" x14ac:dyDescent="0.3">
      <c r="C2590" s="50"/>
      <c r="L2590" s="53">
        <v>0.17975922381078258</v>
      </c>
      <c r="M2590" s="72">
        <f t="shared" si="45"/>
        <v>-1040</v>
      </c>
      <c r="N2590" s="54"/>
    </row>
    <row r="2591" spans="3:14" x14ac:dyDescent="0.3">
      <c r="C2591" s="50"/>
      <c r="L2591" s="53">
        <v>2.3251073852776138E-2</v>
      </c>
      <c r="M2591" s="72">
        <f t="shared" si="45"/>
        <v>-1040</v>
      </c>
      <c r="N2591" s="54"/>
    </row>
    <row r="2592" spans="3:14" x14ac:dyDescent="0.3">
      <c r="C2592" s="50"/>
      <c r="L2592" s="53">
        <v>7.3988859553061337E-2</v>
      </c>
      <c r="M2592" s="72">
        <f t="shared" si="45"/>
        <v>-1040</v>
      </c>
      <c r="N2592" s="54"/>
    </row>
    <row r="2593" spans="3:14" x14ac:dyDescent="0.3">
      <c r="C2593" s="50"/>
      <c r="L2593" s="53">
        <v>0.54879223227575169</v>
      </c>
      <c r="M2593" s="72">
        <f t="shared" si="45"/>
        <v>480</v>
      </c>
      <c r="N2593" s="54"/>
    </row>
    <row r="2594" spans="3:14" x14ac:dyDescent="0.3">
      <c r="C2594" s="50"/>
      <c r="L2594" s="53">
        <v>0.83401073010243754</v>
      </c>
      <c r="M2594" s="72">
        <f t="shared" si="45"/>
        <v>1000</v>
      </c>
      <c r="N2594" s="54"/>
    </row>
    <row r="2595" spans="3:14" x14ac:dyDescent="0.3">
      <c r="C2595" s="50"/>
      <c r="L2595" s="53">
        <v>0.71809839732742331</v>
      </c>
      <c r="M2595" s="72">
        <f t="shared" si="45"/>
        <v>480</v>
      </c>
      <c r="N2595" s="54"/>
    </row>
    <row r="2596" spans="3:14" x14ac:dyDescent="0.3">
      <c r="C2596" s="50"/>
      <c r="L2596" s="53">
        <v>0.10585412768893721</v>
      </c>
      <c r="M2596" s="72">
        <f t="shared" si="45"/>
        <v>-1040</v>
      </c>
      <c r="N2596" s="54"/>
    </row>
    <row r="2597" spans="3:14" x14ac:dyDescent="0.3">
      <c r="C2597" s="50"/>
      <c r="L2597" s="53">
        <v>0.63134321230314228</v>
      </c>
      <c r="M2597" s="72">
        <f t="shared" si="45"/>
        <v>480</v>
      </c>
      <c r="N2597" s="54"/>
    </row>
    <row r="2598" spans="3:14" x14ac:dyDescent="0.3">
      <c r="C2598" s="50"/>
      <c r="L2598" s="53">
        <v>0.81543960851923181</v>
      </c>
      <c r="M2598" s="72">
        <f t="shared" si="45"/>
        <v>1000</v>
      </c>
      <c r="N2598" s="54"/>
    </row>
    <row r="2599" spans="3:14" x14ac:dyDescent="0.3">
      <c r="C2599" s="50"/>
      <c r="L2599" s="53">
        <v>0.69237940850724322</v>
      </c>
      <c r="M2599" s="72">
        <f t="shared" si="45"/>
        <v>480</v>
      </c>
      <c r="N2599" s="54"/>
    </row>
    <row r="2600" spans="3:14" x14ac:dyDescent="0.3">
      <c r="C2600" s="50"/>
      <c r="L2600" s="53">
        <v>0.48977992397095482</v>
      </c>
      <c r="M2600" s="72">
        <f t="shared" si="45"/>
        <v>-540</v>
      </c>
      <c r="N2600" s="54"/>
    </row>
    <row r="2601" spans="3:14" x14ac:dyDescent="0.3">
      <c r="C2601" s="50"/>
      <c r="L2601" s="53">
        <v>0.54825318554281921</v>
      </c>
      <c r="M2601" s="72">
        <f t="shared" si="45"/>
        <v>480</v>
      </c>
      <c r="N2601" s="54"/>
    </row>
    <row r="2602" spans="3:14" x14ac:dyDescent="0.3">
      <c r="C2602" s="50"/>
      <c r="L2602" s="53">
        <v>0.61836639743446264</v>
      </c>
      <c r="M2602" s="72">
        <f t="shared" si="45"/>
        <v>480</v>
      </c>
      <c r="N2602" s="54"/>
    </row>
    <row r="2603" spans="3:14" x14ac:dyDescent="0.3">
      <c r="C2603" s="50"/>
      <c r="L2603" s="53">
        <v>0.2796560578164099</v>
      </c>
      <c r="M2603" s="72">
        <f t="shared" si="45"/>
        <v>-540</v>
      </c>
      <c r="N2603" s="54"/>
    </row>
    <row r="2604" spans="3:14" x14ac:dyDescent="0.3">
      <c r="C2604" s="50"/>
      <c r="L2604" s="53">
        <v>0.23938866087649169</v>
      </c>
      <c r="M2604" s="72">
        <f t="shared" si="45"/>
        <v>-540</v>
      </c>
      <c r="N2604" s="54"/>
    </row>
    <row r="2605" spans="3:14" x14ac:dyDescent="0.3">
      <c r="C2605" s="50"/>
      <c r="L2605" s="53">
        <v>0.29978096504265983</v>
      </c>
      <c r="M2605" s="72">
        <f t="shared" si="45"/>
        <v>-540</v>
      </c>
      <c r="N2605" s="54"/>
    </row>
    <row r="2606" spans="3:14" x14ac:dyDescent="0.3">
      <c r="C2606" s="50"/>
      <c r="L2606" s="53">
        <v>0.50965471036404064</v>
      </c>
      <c r="M2606" s="72">
        <f t="shared" si="45"/>
        <v>-540</v>
      </c>
      <c r="N2606" s="54"/>
    </row>
    <row r="2607" spans="3:14" x14ac:dyDescent="0.3">
      <c r="C2607" s="50"/>
      <c r="L2607" s="53">
        <v>0.74411178268395417</v>
      </c>
      <c r="M2607" s="72">
        <f t="shared" si="45"/>
        <v>1000</v>
      </c>
      <c r="N2607" s="54"/>
    </row>
    <row r="2608" spans="3:14" x14ac:dyDescent="0.3">
      <c r="C2608" s="50"/>
      <c r="L2608" s="53">
        <v>0.23446667194950388</v>
      </c>
      <c r="M2608" s="72">
        <f t="shared" si="45"/>
        <v>-540</v>
      </c>
      <c r="N2608" s="54"/>
    </row>
    <row r="2609" spans="3:14" x14ac:dyDescent="0.3">
      <c r="C2609" s="50"/>
      <c r="L2609" s="53">
        <v>3.6231298583659366E-2</v>
      </c>
      <c r="M2609" s="72">
        <f t="shared" si="45"/>
        <v>-1040</v>
      </c>
      <c r="N2609" s="54"/>
    </row>
    <row r="2610" spans="3:14" x14ac:dyDescent="0.3">
      <c r="C2610" s="50"/>
      <c r="L2610" s="53">
        <v>0.95213991281427501</v>
      </c>
      <c r="M2610" s="72">
        <f t="shared" si="45"/>
        <v>1000</v>
      </c>
      <c r="N2610" s="54"/>
    </row>
    <row r="2611" spans="3:14" x14ac:dyDescent="0.3">
      <c r="C2611" s="50"/>
      <c r="L2611" s="53">
        <v>0.49356868527362829</v>
      </c>
      <c r="M2611" s="72">
        <f t="shared" si="45"/>
        <v>-540</v>
      </c>
      <c r="N2611" s="54"/>
    </row>
    <row r="2612" spans="3:14" x14ac:dyDescent="0.3">
      <c r="C2612" s="50"/>
      <c r="L2612" s="53">
        <v>0.66009599363153193</v>
      </c>
      <c r="M2612" s="72">
        <f t="shared" si="45"/>
        <v>480</v>
      </c>
      <c r="N2612" s="54"/>
    </row>
    <row r="2613" spans="3:14" x14ac:dyDescent="0.3">
      <c r="C2613" s="50"/>
      <c r="L2613" s="53">
        <v>0.88385945696764168</v>
      </c>
      <c r="M2613" s="72">
        <f t="shared" si="45"/>
        <v>1000</v>
      </c>
      <c r="N2613" s="54"/>
    </row>
    <row r="2614" spans="3:14" x14ac:dyDescent="0.3">
      <c r="C2614" s="50"/>
      <c r="L2614" s="53">
        <v>0.97022925554373451</v>
      </c>
      <c r="M2614" s="72">
        <f t="shared" si="45"/>
        <v>1000</v>
      </c>
      <c r="N2614" s="54"/>
    </row>
    <row r="2615" spans="3:14" x14ac:dyDescent="0.3">
      <c r="C2615" s="50"/>
      <c r="L2615" s="53">
        <v>0.16039290175023768</v>
      </c>
      <c r="M2615" s="72">
        <f t="shared" si="45"/>
        <v>-1040</v>
      </c>
      <c r="N2615" s="54"/>
    </row>
    <row r="2616" spans="3:14" x14ac:dyDescent="0.3">
      <c r="C2616" s="50"/>
      <c r="L2616" s="53">
        <v>0.55654481595981908</v>
      </c>
      <c r="M2616" s="72">
        <f t="shared" si="45"/>
        <v>480</v>
      </c>
      <c r="N2616" s="54"/>
    </row>
    <row r="2617" spans="3:14" x14ac:dyDescent="0.3">
      <c r="C2617" s="50"/>
      <c r="L2617" s="53">
        <v>0.55753579745446369</v>
      </c>
      <c r="M2617" s="72">
        <f t="shared" si="45"/>
        <v>480</v>
      </c>
      <c r="N2617" s="54"/>
    </row>
    <row r="2618" spans="3:14" x14ac:dyDescent="0.3">
      <c r="C2618" s="50"/>
      <c r="L2618" s="53">
        <v>7.0460758165674986E-2</v>
      </c>
      <c r="M2618" s="72">
        <f t="shared" si="45"/>
        <v>-1040</v>
      </c>
      <c r="N2618" s="54"/>
    </row>
    <row r="2619" spans="3:14" x14ac:dyDescent="0.3">
      <c r="C2619" s="50"/>
      <c r="L2619" s="53">
        <v>0.89214754790201267</v>
      </c>
      <c r="M2619" s="72">
        <f t="shared" si="45"/>
        <v>1000</v>
      </c>
      <c r="N2619" s="54"/>
    </row>
    <row r="2620" spans="3:14" x14ac:dyDescent="0.3">
      <c r="C2620" s="50"/>
      <c r="L2620" s="53">
        <v>0.77618281084587259</v>
      </c>
      <c r="M2620" s="72">
        <f t="shared" si="45"/>
        <v>1000</v>
      </c>
      <c r="N2620" s="54"/>
    </row>
    <row r="2621" spans="3:14" x14ac:dyDescent="0.3">
      <c r="C2621" s="50"/>
      <c r="L2621" s="53">
        <v>0.10506406756488862</v>
      </c>
      <c r="M2621" s="72">
        <f t="shared" si="45"/>
        <v>-1040</v>
      </c>
      <c r="N2621" s="54"/>
    </row>
    <row r="2622" spans="3:14" x14ac:dyDescent="0.3">
      <c r="C2622" s="50"/>
      <c r="L2622" s="53">
        <v>0.8646444523195379</v>
      </c>
      <c r="M2622" s="72">
        <f t="shared" si="45"/>
        <v>1000</v>
      </c>
      <c r="N2622" s="54"/>
    </row>
    <row r="2623" spans="3:14" x14ac:dyDescent="0.3">
      <c r="C2623" s="50"/>
      <c r="L2623" s="53">
        <v>0.21089675280069864</v>
      </c>
      <c r="M2623" s="72">
        <f t="shared" si="45"/>
        <v>-1040</v>
      </c>
      <c r="N2623" s="54"/>
    </row>
    <row r="2624" spans="3:14" x14ac:dyDescent="0.3">
      <c r="C2624" s="50"/>
      <c r="L2624" s="53">
        <v>0.93626376915373966</v>
      </c>
      <c r="M2624" s="72">
        <f t="shared" si="45"/>
        <v>1000</v>
      </c>
      <c r="N2624" s="54"/>
    </row>
    <row r="2625" spans="3:14" x14ac:dyDescent="0.3">
      <c r="C2625" s="50"/>
      <c r="L2625" s="53">
        <v>0.91610883496883644</v>
      </c>
      <c r="M2625" s="72">
        <f t="shared" si="45"/>
        <v>1000</v>
      </c>
      <c r="N2625" s="54"/>
    </row>
    <row r="2626" spans="3:14" x14ac:dyDescent="0.3">
      <c r="C2626" s="50"/>
      <c r="L2626" s="53">
        <v>0.46854596084685185</v>
      </c>
      <c r="M2626" s="72">
        <f t="shared" si="45"/>
        <v>-540</v>
      </c>
      <c r="N2626" s="54"/>
    </row>
    <row r="2627" spans="3:14" x14ac:dyDescent="0.3">
      <c r="C2627" s="50"/>
      <c r="L2627" s="53">
        <v>0.94369320698184544</v>
      </c>
      <c r="M2627" s="72">
        <f t="shared" ref="M2627:M2690" si="46">IF(L2627&gt;$D$19,$E$18,IF(L2627&gt;$D$20,$E$19,IF(L2627&gt;$D$21,$E$20,$E$21)))</f>
        <v>1000</v>
      </c>
      <c r="N2627" s="54"/>
    </row>
    <row r="2628" spans="3:14" x14ac:dyDescent="0.3">
      <c r="C2628" s="50"/>
      <c r="L2628" s="53">
        <v>0.43027362302230465</v>
      </c>
      <c r="M2628" s="72">
        <f t="shared" si="46"/>
        <v>-540</v>
      </c>
      <c r="N2628" s="54"/>
    </row>
    <row r="2629" spans="3:14" x14ac:dyDescent="0.3">
      <c r="C2629" s="50"/>
      <c r="L2629" s="53">
        <v>9.6466240662798963E-2</v>
      </c>
      <c r="M2629" s="72">
        <f t="shared" si="46"/>
        <v>-1040</v>
      </c>
      <c r="N2629" s="54"/>
    </row>
    <row r="2630" spans="3:14" x14ac:dyDescent="0.3">
      <c r="C2630" s="50"/>
      <c r="L2630" s="53">
        <v>0.66063443994530224</v>
      </c>
      <c r="M2630" s="72">
        <f t="shared" si="46"/>
        <v>480</v>
      </c>
      <c r="N2630" s="54"/>
    </row>
    <row r="2631" spans="3:14" x14ac:dyDescent="0.3">
      <c r="C2631" s="50"/>
      <c r="L2631" s="53">
        <v>0.95195263980196088</v>
      </c>
      <c r="M2631" s="72">
        <f t="shared" si="46"/>
        <v>1000</v>
      </c>
      <c r="N2631" s="54"/>
    </row>
    <row r="2632" spans="3:14" x14ac:dyDescent="0.3">
      <c r="C2632" s="50"/>
      <c r="L2632" s="53">
        <v>0.62675768281390243</v>
      </c>
      <c r="M2632" s="72">
        <f t="shared" si="46"/>
        <v>480</v>
      </c>
      <c r="N2632" s="54"/>
    </row>
    <row r="2633" spans="3:14" x14ac:dyDescent="0.3">
      <c r="C2633" s="50"/>
      <c r="L2633" s="53">
        <v>0.39330308348432352</v>
      </c>
      <c r="M2633" s="72">
        <f t="shared" si="46"/>
        <v>-540</v>
      </c>
      <c r="N2633" s="54"/>
    </row>
    <row r="2634" spans="3:14" x14ac:dyDescent="0.3">
      <c r="C2634" s="50"/>
      <c r="L2634" s="53">
        <v>0.19349314996366684</v>
      </c>
      <c r="M2634" s="72">
        <f t="shared" si="46"/>
        <v>-1040</v>
      </c>
      <c r="N2634" s="54"/>
    </row>
    <row r="2635" spans="3:14" x14ac:dyDescent="0.3">
      <c r="C2635" s="50"/>
      <c r="L2635" s="53">
        <v>0.97054431918170758</v>
      </c>
      <c r="M2635" s="72">
        <f t="shared" si="46"/>
        <v>1000</v>
      </c>
      <c r="N2635" s="54"/>
    </row>
    <row r="2636" spans="3:14" x14ac:dyDescent="0.3">
      <c r="C2636" s="50"/>
      <c r="L2636" s="53">
        <v>0.53431922295899381</v>
      </c>
      <c r="M2636" s="72">
        <f t="shared" si="46"/>
        <v>480</v>
      </c>
      <c r="N2636" s="54"/>
    </row>
    <row r="2637" spans="3:14" x14ac:dyDescent="0.3">
      <c r="C2637" s="50"/>
      <c r="L2637" s="53">
        <v>0.85468364856267953</v>
      </c>
      <c r="M2637" s="72">
        <f t="shared" si="46"/>
        <v>1000</v>
      </c>
      <c r="N2637" s="54"/>
    </row>
    <row r="2638" spans="3:14" x14ac:dyDescent="0.3">
      <c r="C2638" s="50"/>
      <c r="L2638" s="53">
        <v>0.94995762190564514</v>
      </c>
      <c r="M2638" s="72">
        <f t="shared" si="46"/>
        <v>1000</v>
      </c>
      <c r="N2638" s="54"/>
    </row>
    <row r="2639" spans="3:14" x14ac:dyDescent="0.3">
      <c r="C2639" s="50"/>
      <c r="L2639" s="53">
        <v>0.81276870175425175</v>
      </c>
      <c r="M2639" s="72">
        <f t="shared" si="46"/>
        <v>1000</v>
      </c>
      <c r="N2639" s="54"/>
    </row>
    <row r="2640" spans="3:14" x14ac:dyDescent="0.3">
      <c r="C2640" s="50"/>
      <c r="L2640" s="53">
        <v>0.97401467881934789</v>
      </c>
      <c r="M2640" s="72">
        <f t="shared" si="46"/>
        <v>1000</v>
      </c>
      <c r="N2640" s="54"/>
    </row>
    <row r="2641" spans="3:14" x14ac:dyDescent="0.3">
      <c r="C2641" s="50"/>
      <c r="L2641" s="53">
        <v>0.33524180444826646</v>
      </c>
      <c r="M2641" s="72">
        <f t="shared" si="46"/>
        <v>-540</v>
      </c>
      <c r="N2641" s="54"/>
    </row>
    <row r="2642" spans="3:14" x14ac:dyDescent="0.3">
      <c r="C2642" s="50"/>
      <c r="L2642" s="53">
        <v>0.99148663094270217</v>
      </c>
      <c r="M2642" s="72">
        <f t="shared" si="46"/>
        <v>1000</v>
      </c>
      <c r="N2642" s="54"/>
    </row>
    <row r="2643" spans="3:14" x14ac:dyDescent="0.3">
      <c r="C2643" s="50"/>
      <c r="L2643" s="53">
        <v>0.70490742618584912</v>
      </c>
      <c r="M2643" s="72">
        <f t="shared" si="46"/>
        <v>480</v>
      </c>
      <c r="N2643" s="54"/>
    </row>
    <row r="2644" spans="3:14" x14ac:dyDescent="0.3">
      <c r="C2644" s="50"/>
      <c r="L2644" s="53">
        <v>0.23472819454130289</v>
      </c>
      <c r="M2644" s="72">
        <f t="shared" si="46"/>
        <v>-540</v>
      </c>
      <c r="N2644" s="54"/>
    </row>
    <row r="2645" spans="3:14" x14ac:dyDescent="0.3">
      <c r="C2645" s="50"/>
      <c r="L2645" s="53">
        <v>5.8919314216228869E-2</v>
      </c>
      <c r="M2645" s="72">
        <f t="shared" si="46"/>
        <v>-1040</v>
      </c>
      <c r="N2645" s="54"/>
    </row>
    <row r="2646" spans="3:14" x14ac:dyDescent="0.3">
      <c r="C2646" s="50"/>
      <c r="L2646" s="53">
        <v>0.45610659887884997</v>
      </c>
      <c r="M2646" s="72">
        <f t="shared" si="46"/>
        <v>-540</v>
      </c>
      <c r="N2646" s="54"/>
    </row>
    <row r="2647" spans="3:14" x14ac:dyDescent="0.3">
      <c r="C2647" s="50"/>
      <c r="L2647" s="53">
        <v>0.35583555915174081</v>
      </c>
      <c r="M2647" s="72">
        <f t="shared" si="46"/>
        <v>-540</v>
      </c>
      <c r="N2647" s="54"/>
    </row>
    <row r="2648" spans="3:14" x14ac:dyDescent="0.3">
      <c r="C2648" s="50"/>
      <c r="L2648" s="53">
        <v>0.3376226681960699</v>
      </c>
      <c r="M2648" s="72">
        <f t="shared" si="46"/>
        <v>-540</v>
      </c>
      <c r="N2648" s="54"/>
    </row>
    <row r="2649" spans="3:14" x14ac:dyDescent="0.3">
      <c r="C2649" s="50"/>
      <c r="L2649" s="53">
        <v>0.67198294626919408</v>
      </c>
      <c r="M2649" s="72">
        <f t="shared" si="46"/>
        <v>480</v>
      </c>
      <c r="N2649" s="54"/>
    </row>
    <row r="2650" spans="3:14" x14ac:dyDescent="0.3">
      <c r="C2650" s="50"/>
      <c r="L2650" s="53">
        <v>0.51097391503748846</v>
      </c>
      <c r="M2650" s="72">
        <f t="shared" si="46"/>
        <v>-540</v>
      </c>
      <c r="N2650" s="54"/>
    </row>
    <row r="2651" spans="3:14" x14ac:dyDescent="0.3">
      <c r="C2651" s="50"/>
      <c r="L2651" s="53">
        <v>0.13232928965575785</v>
      </c>
      <c r="M2651" s="72">
        <f t="shared" si="46"/>
        <v>-1040</v>
      </c>
      <c r="N2651" s="54"/>
    </row>
    <row r="2652" spans="3:14" x14ac:dyDescent="0.3">
      <c r="C2652" s="50"/>
      <c r="L2652" s="53">
        <v>0.14960250074109882</v>
      </c>
      <c r="M2652" s="72">
        <f t="shared" si="46"/>
        <v>-1040</v>
      </c>
      <c r="N2652" s="54"/>
    </row>
    <row r="2653" spans="3:14" x14ac:dyDescent="0.3">
      <c r="C2653" s="50"/>
      <c r="L2653" s="53">
        <v>0.61582456228514248</v>
      </c>
      <c r="M2653" s="72">
        <f t="shared" si="46"/>
        <v>480</v>
      </c>
      <c r="N2653" s="54"/>
    </row>
    <row r="2654" spans="3:14" x14ac:dyDescent="0.3">
      <c r="C2654" s="50"/>
      <c r="L2654" s="53">
        <v>0.20992323988084538</v>
      </c>
      <c r="M2654" s="72">
        <f t="shared" si="46"/>
        <v>-1040</v>
      </c>
      <c r="N2654" s="54"/>
    </row>
    <row r="2655" spans="3:14" x14ac:dyDescent="0.3">
      <c r="C2655" s="50"/>
      <c r="L2655" s="53">
        <v>0.17696779981923338</v>
      </c>
      <c r="M2655" s="72">
        <f t="shared" si="46"/>
        <v>-1040</v>
      </c>
      <c r="N2655" s="54"/>
    </row>
    <row r="2656" spans="3:14" x14ac:dyDescent="0.3">
      <c r="C2656" s="50"/>
      <c r="L2656" s="53">
        <v>0.2156095146588507</v>
      </c>
      <c r="M2656" s="72">
        <f t="shared" si="46"/>
        <v>-1040</v>
      </c>
      <c r="N2656" s="54"/>
    </row>
    <row r="2657" spans="3:14" x14ac:dyDescent="0.3">
      <c r="C2657" s="50"/>
      <c r="L2657" s="53">
        <v>0.25206682752682563</v>
      </c>
      <c r="M2657" s="72">
        <f t="shared" si="46"/>
        <v>-540</v>
      </c>
      <c r="N2657" s="54"/>
    </row>
    <row r="2658" spans="3:14" x14ac:dyDescent="0.3">
      <c r="C2658" s="50"/>
      <c r="L2658" s="53">
        <v>0.50937140021402616</v>
      </c>
      <c r="M2658" s="72">
        <f t="shared" si="46"/>
        <v>-540</v>
      </c>
      <c r="N2658" s="54"/>
    </row>
    <row r="2659" spans="3:14" x14ac:dyDescent="0.3">
      <c r="C2659" s="50"/>
      <c r="L2659" s="53">
        <v>0.90983242603666925</v>
      </c>
      <c r="M2659" s="72">
        <f t="shared" si="46"/>
        <v>1000</v>
      </c>
      <c r="N2659" s="54"/>
    </row>
    <row r="2660" spans="3:14" x14ac:dyDescent="0.3">
      <c r="C2660" s="50"/>
      <c r="L2660" s="53">
        <v>0.91134668751247139</v>
      </c>
      <c r="M2660" s="72">
        <f t="shared" si="46"/>
        <v>1000</v>
      </c>
      <c r="N2660" s="54"/>
    </row>
    <row r="2661" spans="3:14" x14ac:dyDescent="0.3">
      <c r="C2661" s="50"/>
      <c r="L2661" s="53">
        <v>0.37679948220691917</v>
      </c>
      <c r="M2661" s="72">
        <f t="shared" si="46"/>
        <v>-540</v>
      </c>
      <c r="N2661" s="54"/>
    </row>
    <row r="2662" spans="3:14" x14ac:dyDescent="0.3">
      <c r="C2662" s="50"/>
      <c r="L2662" s="53">
        <v>0.90824851412912522</v>
      </c>
      <c r="M2662" s="72">
        <f t="shared" si="46"/>
        <v>1000</v>
      </c>
      <c r="N2662" s="54"/>
    </row>
    <row r="2663" spans="3:14" x14ac:dyDescent="0.3">
      <c r="C2663" s="50"/>
      <c r="L2663" s="53">
        <v>0.97957852250139077</v>
      </c>
      <c r="M2663" s="72">
        <f t="shared" si="46"/>
        <v>1000</v>
      </c>
      <c r="N2663" s="54"/>
    </row>
    <row r="2664" spans="3:14" x14ac:dyDescent="0.3">
      <c r="C2664" s="50"/>
      <c r="L2664" s="53">
        <v>0.29052840947200265</v>
      </c>
      <c r="M2664" s="72">
        <f t="shared" si="46"/>
        <v>-540</v>
      </c>
      <c r="N2664" s="54"/>
    </row>
    <row r="2665" spans="3:14" x14ac:dyDescent="0.3">
      <c r="C2665" s="50"/>
      <c r="L2665" s="53">
        <v>0.57417995292633883</v>
      </c>
      <c r="M2665" s="72">
        <f t="shared" si="46"/>
        <v>480</v>
      </c>
      <c r="N2665" s="54"/>
    </row>
    <row r="2666" spans="3:14" x14ac:dyDescent="0.3">
      <c r="C2666" s="50"/>
      <c r="L2666" s="53">
        <v>0.89479237735931527</v>
      </c>
      <c r="M2666" s="72">
        <f t="shared" si="46"/>
        <v>1000</v>
      </c>
      <c r="N2666" s="54"/>
    </row>
    <row r="2667" spans="3:14" x14ac:dyDescent="0.3">
      <c r="C2667" s="50"/>
      <c r="L2667" s="53">
        <v>0.7930380100223452</v>
      </c>
      <c r="M2667" s="72">
        <f t="shared" si="46"/>
        <v>1000</v>
      </c>
      <c r="N2667" s="54"/>
    </row>
    <row r="2668" spans="3:14" x14ac:dyDescent="0.3">
      <c r="C2668" s="50"/>
      <c r="L2668" s="53">
        <v>7.7944282307724766E-3</v>
      </c>
      <c r="M2668" s="72">
        <f t="shared" si="46"/>
        <v>-1040</v>
      </c>
      <c r="N2668" s="54"/>
    </row>
    <row r="2669" spans="3:14" x14ac:dyDescent="0.3">
      <c r="C2669" s="50"/>
      <c r="L2669" s="53">
        <v>0.97200926126431209</v>
      </c>
      <c r="M2669" s="72">
        <f t="shared" si="46"/>
        <v>1000</v>
      </c>
      <c r="N2669" s="54"/>
    </row>
    <row r="2670" spans="3:14" x14ac:dyDescent="0.3">
      <c r="C2670" s="50"/>
      <c r="L2670" s="53">
        <v>0.63798224272555526</v>
      </c>
      <c r="M2670" s="72">
        <f t="shared" si="46"/>
        <v>480</v>
      </c>
      <c r="N2670" s="54"/>
    </row>
    <row r="2671" spans="3:14" x14ac:dyDescent="0.3">
      <c r="C2671" s="50"/>
      <c r="L2671" s="53">
        <v>4.2964939096067356E-3</v>
      </c>
      <c r="M2671" s="72">
        <f t="shared" si="46"/>
        <v>-1040</v>
      </c>
      <c r="N2671" s="54"/>
    </row>
    <row r="2672" spans="3:14" x14ac:dyDescent="0.3">
      <c r="C2672" s="50"/>
      <c r="L2672" s="53">
        <v>0.40410329192045624</v>
      </c>
      <c r="M2672" s="72">
        <f t="shared" si="46"/>
        <v>-540</v>
      </c>
      <c r="N2672" s="54"/>
    </row>
    <row r="2673" spans="3:14" x14ac:dyDescent="0.3">
      <c r="C2673" s="50"/>
      <c r="L2673" s="53">
        <v>0.78584427644248489</v>
      </c>
      <c r="M2673" s="72">
        <f t="shared" si="46"/>
        <v>1000</v>
      </c>
      <c r="N2673" s="54"/>
    </row>
    <row r="2674" spans="3:14" x14ac:dyDescent="0.3">
      <c r="C2674" s="50"/>
      <c r="L2674" s="53">
        <v>0.94423309987904591</v>
      </c>
      <c r="M2674" s="72">
        <f t="shared" si="46"/>
        <v>1000</v>
      </c>
      <c r="N2674" s="54"/>
    </row>
    <row r="2675" spans="3:14" x14ac:dyDescent="0.3">
      <c r="C2675" s="50"/>
      <c r="L2675" s="53">
        <v>0.40137116011519547</v>
      </c>
      <c r="M2675" s="72">
        <f t="shared" si="46"/>
        <v>-540</v>
      </c>
      <c r="N2675" s="54"/>
    </row>
    <row r="2676" spans="3:14" x14ac:dyDescent="0.3">
      <c r="C2676" s="50"/>
      <c r="L2676" s="53">
        <v>0.67766952787061097</v>
      </c>
      <c r="M2676" s="72">
        <f t="shared" si="46"/>
        <v>480</v>
      </c>
      <c r="N2676" s="54"/>
    </row>
    <row r="2677" spans="3:14" x14ac:dyDescent="0.3">
      <c r="C2677" s="50"/>
      <c r="L2677" s="53">
        <v>0.41896618957595366</v>
      </c>
      <c r="M2677" s="72">
        <f t="shared" si="46"/>
        <v>-540</v>
      </c>
      <c r="N2677" s="54"/>
    </row>
    <row r="2678" spans="3:14" x14ac:dyDescent="0.3">
      <c r="C2678" s="50"/>
      <c r="L2678" s="53">
        <v>0.14367310719845006</v>
      </c>
      <c r="M2678" s="72">
        <f t="shared" si="46"/>
        <v>-1040</v>
      </c>
      <c r="N2678" s="54"/>
    </row>
    <row r="2679" spans="3:14" x14ac:dyDescent="0.3">
      <c r="C2679" s="50"/>
      <c r="L2679" s="53">
        <v>0.48380352453620357</v>
      </c>
      <c r="M2679" s="72">
        <f t="shared" si="46"/>
        <v>-540</v>
      </c>
      <c r="N2679" s="54"/>
    </row>
    <row r="2680" spans="3:14" x14ac:dyDescent="0.3">
      <c r="C2680" s="50"/>
      <c r="L2680" s="53">
        <v>0.62717871457569763</v>
      </c>
      <c r="M2680" s="72">
        <f t="shared" si="46"/>
        <v>480</v>
      </c>
      <c r="N2680" s="54"/>
    </row>
    <row r="2681" spans="3:14" x14ac:dyDescent="0.3">
      <c r="C2681" s="50"/>
      <c r="L2681" s="53">
        <v>7.8981933486401368E-2</v>
      </c>
      <c r="M2681" s="72">
        <f t="shared" si="46"/>
        <v>-1040</v>
      </c>
      <c r="N2681" s="54"/>
    </row>
    <row r="2682" spans="3:14" x14ac:dyDescent="0.3">
      <c r="C2682" s="50"/>
      <c r="L2682" s="53">
        <v>0.78253802609426293</v>
      </c>
      <c r="M2682" s="72">
        <f t="shared" si="46"/>
        <v>1000</v>
      </c>
      <c r="N2682" s="54"/>
    </row>
    <row r="2683" spans="3:14" x14ac:dyDescent="0.3">
      <c r="C2683" s="50"/>
      <c r="L2683" s="53">
        <v>0.94204640454464161</v>
      </c>
      <c r="M2683" s="72">
        <f t="shared" si="46"/>
        <v>1000</v>
      </c>
      <c r="N2683" s="54"/>
    </row>
    <row r="2684" spans="3:14" x14ac:dyDescent="0.3">
      <c r="C2684" s="50"/>
      <c r="L2684" s="53">
        <v>0.18885239976419144</v>
      </c>
      <c r="M2684" s="72">
        <f t="shared" si="46"/>
        <v>-1040</v>
      </c>
      <c r="N2684" s="54"/>
    </row>
    <row r="2685" spans="3:14" x14ac:dyDescent="0.3">
      <c r="C2685" s="50"/>
      <c r="L2685" s="53">
        <v>0.88686962425546012</v>
      </c>
      <c r="M2685" s="72">
        <f t="shared" si="46"/>
        <v>1000</v>
      </c>
      <c r="N2685" s="54"/>
    </row>
    <row r="2686" spans="3:14" x14ac:dyDescent="0.3">
      <c r="C2686" s="50"/>
      <c r="L2686" s="53">
        <v>7.3566282470148736E-2</v>
      </c>
      <c r="M2686" s="72">
        <f t="shared" si="46"/>
        <v>-1040</v>
      </c>
      <c r="N2686" s="54"/>
    </row>
    <row r="2687" spans="3:14" x14ac:dyDescent="0.3">
      <c r="C2687" s="50"/>
      <c r="L2687" s="53">
        <v>0.35343526416143201</v>
      </c>
      <c r="M2687" s="72">
        <f t="shared" si="46"/>
        <v>-540</v>
      </c>
      <c r="N2687" s="54"/>
    </row>
    <row r="2688" spans="3:14" x14ac:dyDescent="0.3">
      <c r="C2688" s="50"/>
      <c r="L2688" s="53">
        <v>0.86988793314981083</v>
      </c>
      <c r="M2688" s="72">
        <f t="shared" si="46"/>
        <v>1000</v>
      </c>
      <c r="N2688" s="54"/>
    </row>
    <row r="2689" spans="3:14" x14ac:dyDescent="0.3">
      <c r="C2689" s="50"/>
      <c r="L2689" s="53">
        <v>0.42868834426255675</v>
      </c>
      <c r="M2689" s="72">
        <f t="shared" si="46"/>
        <v>-540</v>
      </c>
      <c r="N2689" s="54"/>
    </row>
    <row r="2690" spans="3:14" x14ac:dyDescent="0.3">
      <c r="C2690" s="50"/>
      <c r="L2690" s="53">
        <v>0.16450997719088878</v>
      </c>
      <c r="M2690" s="72">
        <f t="shared" si="46"/>
        <v>-1040</v>
      </c>
      <c r="N2690" s="54"/>
    </row>
    <row r="2691" spans="3:14" x14ac:dyDescent="0.3">
      <c r="C2691" s="50"/>
      <c r="L2691" s="53">
        <v>0.82474833413659998</v>
      </c>
      <c r="M2691" s="72">
        <f t="shared" ref="M2691:M2754" si="47">IF(L2691&gt;$D$19,$E$18,IF(L2691&gt;$D$20,$E$19,IF(L2691&gt;$D$21,$E$20,$E$21)))</f>
        <v>1000</v>
      </c>
      <c r="N2691" s="54"/>
    </row>
    <row r="2692" spans="3:14" x14ac:dyDescent="0.3">
      <c r="C2692" s="50"/>
      <c r="L2692" s="53">
        <v>0.22515150320989841</v>
      </c>
      <c r="M2692" s="72">
        <f t="shared" si="47"/>
        <v>-1040</v>
      </c>
      <c r="N2692" s="54"/>
    </row>
    <row r="2693" spans="3:14" x14ac:dyDescent="0.3">
      <c r="C2693" s="50"/>
      <c r="L2693" s="53">
        <v>0.35435180586169923</v>
      </c>
      <c r="M2693" s="72">
        <f t="shared" si="47"/>
        <v>-540</v>
      </c>
      <c r="N2693" s="54"/>
    </row>
    <row r="2694" spans="3:14" x14ac:dyDescent="0.3">
      <c r="C2694" s="50"/>
      <c r="L2694" s="53">
        <v>0.60186185402583592</v>
      </c>
      <c r="M2694" s="72">
        <f t="shared" si="47"/>
        <v>480</v>
      </c>
      <c r="N2694" s="54"/>
    </row>
    <row r="2695" spans="3:14" x14ac:dyDescent="0.3">
      <c r="C2695" s="50"/>
      <c r="L2695" s="53">
        <v>0.89307871557016172</v>
      </c>
      <c r="M2695" s="72">
        <f t="shared" si="47"/>
        <v>1000</v>
      </c>
      <c r="N2695" s="54"/>
    </row>
    <row r="2696" spans="3:14" x14ac:dyDescent="0.3">
      <c r="C2696" s="50"/>
      <c r="L2696" s="53">
        <v>0.33225546358203606</v>
      </c>
      <c r="M2696" s="72">
        <f t="shared" si="47"/>
        <v>-540</v>
      </c>
      <c r="N2696" s="54"/>
    </row>
    <row r="2697" spans="3:14" x14ac:dyDescent="0.3">
      <c r="C2697" s="50"/>
      <c r="L2697" s="53">
        <v>0.15876603853743787</v>
      </c>
      <c r="M2697" s="72">
        <f t="shared" si="47"/>
        <v>-1040</v>
      </c>
      <c r="N2697" s="54"/>
    </row>
    <row r="2698" spans="3:14" x14ac:dyDescent="0.3">
      <c r="C2698" s="50"/>
      <c r="L2698" s="53">
        <v>0.91393361502088055</v>
      </c>
      <c r="M2698" s="72">
        <f t="shared" si="47"/>
        <v>1000</v>
      </c>
      <c r="N2698" s="54"/>
    </row>
    <row r="2699" spans="3:14" x14ac:dyDescent="0.3">
      <c r="C2699" s="50"/>
      <c r="L2699" s="53">
        <v>1.5990930792042501E-2</v>
      </c>
      <c r="M2699" s="72">
        <f t="shared" si="47"/>
        <v>-1040</v>
      </c>
      <c r="N2699" s="54"/>
    </row>
    <row r="2700" spans="3:14" x14ac:dyDescent="0.3">
      <c r="C2700" s="50"/>
      <c r="L2700" s="53">
        <v>0.92085640143620462</v>
      </c>
      <c r="M2700" s="72">
        <f t="shared" si="47"/>
        <v>1000</v>
      </c>
      <c r="N2700" s="54"/>
    </row>
    <row r="2701" spans="3:14" x14ac:dyDescent="0.3">
      <c r="C2701" s="50"/>
      <c r="L2701" s="53">
        <v>0.91210731623178709</v>
      </c>
      <c r="M2701" s="72">
        <f t="shared" si="47"/>
        <v>1000</v>
      </c>
      <c r="N2701" s="54"/>
    </row>
    <row r="2702" spans="3:14" x14ac:dyDescent="0.3">
      <c r="C2702" s="50"/>
      <c r="L2702" s="53">
        <v>0.40892808126419034</v>
      </c>
      <c r="M2702" s="72">
        <f t="shared" si="47"/>
        <v>-540</v>
      </c>
      <c r="N2702" s="54"/>
    </row>
    <row r="2703" spans="3:14" x14ac:dyDescent="0.3">
      <c r="C2703" s="50"/>
      <c r="L2703" s="53">
        <v>0.14350948420973075</v>
      </c>
      <c r="M2703" s="72">
        <f t="shared" si="47"/>
        <v>-1040</v>
      </c>
      <c r="N2703" s="54"/>
    </row>
    <row r="2704" spans="3:14" x14ac:dyDescent="0.3">
      <c r="C2704" s="50"/>
      <c r="L2704" s="53">
        <v>0.19214315567205387</v>
      </c>
      <c r="M2704" s="72">
        <f t="shared" si="47"/>
        <v>-1040</v>
      </c>
      <c r="N2704" s="54"/>
    </row>
    <row r="2705" spans="3:14" x14ac:dyDescent="0.3">
      <c r="C2705" s="50"/>
      <c r="L2705" s="53">
        <v>0.10068359248106673</v>
      </c>
      <c r="M2705" s="72">
        <f t="shared" si="47"/>
        <v>-1040</v>
      </c>
      <c r="N2705" s="54"/>
    </row>
    <row r="2706" spans="3:14" x14ac:dyDescent="0.3">
      <c r="C2706" s="50"/>
      <c r="L2706" s="53">
        <v>0.87368304282608256</v>
      </c>
      <c r="M2706" s="72">
        <f t="shared" si="47"/>
        <v>1000</v>
      </c>
      <c r="N2706" s="54"/>
    </row>
    <row r="2707" spans="3:14" x14ac:dyDescent="0.3">
      <c r="C2707" s="50"/>
      <c r="L2707" s="53">
        <v>0.60507443896403346</v>
      </c>
      <c r="M2707" s="72">
        <f t="shared" si="47"/>
        <v>480</v>
      </c>
      <c r="N2707" s="54"/>
    </row>
    <row r="2708" spans="3:14" x14ac:dyDescent="0.3">
      <c r="C2708" s="50"/>
      <c r="L2708" s="53">
        <v>0.68314657252542899</v>
      </c>
      <c r="M2708" s="72">
        <f t="shared" si="47"/>
        <v>480</v>
      </c>
      <c r="N2708" s="54"/>
    </row>
    <row r="2709" spans="3:14" x14ac:dyDescent="0.3">
      <c r="C2709" s="50"/>
      <c r="L2709" s="53">
        <v>0.67760881842680687</v>
      </c>
      <c r="M2709" s="72">
        <f t="shared" si="47"/>
        <v>480</v>
      </c>
      <c r="N2709" s="54"/>
    </row>
    <row r="2710" spans="3:14" x14ac:dyDescent="0.3">
      <c r="C2710" s="50"/>
      <c r="L2710" s="53">
        <v>0.80810176508174913</v>
      </c>
      <c r="M2710" s="72">
        <f t="shared" si="47"/>
        <v>1000</v>
      </c>
      <c r="N2710" s="54"/>
    </row>
    <row r="2711" spans="3:14" x14ac:dyDescent="0.3">
      <c r="C2711" s="50"/>
      <c r="L2711" s="53">
        <v>0.39373784551507229</v>
      </c>
      <c r="M2711" s="72">
        <f t="shared" si="47"/>
        <v>-540</v>
      </c>
      <c r="N2711" s="54"/>
    </row>
    <row r="2712" spans="3:14" x14ac:dyDescent="0.3">
      <c r="C2712" s="50"/>
      <c r="L2712" s="53">
        <v>0.67386193755014712</v>
      </c>
      <c r="M2712" s="72">
        <f t="shared" si="47"/>
        <v>480</v>
      </c>
      <c r="N2712" s="54"/>
    </row>
    <row r="2713" spans="3:14" x14ac:dyDescent="0.3">
      <c r="C2713" s="50"/>
      <c r="L2713" s="53">
        <v>0.8013254838265309</v>
      </c>
      <c r="M2713" s="72">
        <f t="shared" si="47"/>
        <v>1000</v>
      </c>
      <c r="N2713" s="54"/>
    </row>
    <row r="2714" spans="3:14" x14ac:dyDescent="0.3">
      <c r="C2714" s="50"/>
      <c r="L2714" s="53">
        <v>0.54805041262236132</v>
      </c>
      <c r="M2714" s="72">
        <f t="shared" si="47"/>
        <v>480</v>
      </c>
      <c r="N2714" s="54"/>
    </row>
    <row r="2715" spans="3:14" x14ac:dyDescent="0.3">
      <c r="C2715" s="50"/>
      <c r="L2715" s="53">
        <v>0.80218803110464654</v>
      </c>
      <c r="M2715" s="72">
        <f t="shared" si="47"/>
        <v>1000</v>
      </c>
      <c r="N2715" s="54"/>
    </row>
    <row r="2716" spans="3:14" x14ac:dyDescent="0.3">
      <c r="C2716" s="50"/>
      <c r="L2716" s="53">
        <v>0.82183680271282256</v>
      </c>
      <c r="M2716" s="72">
        <f t="shared" si="47"/>
        <v>1000</v>
      </c>
      <c r="N2716" s="54"/>
    </row>
    <row r="2717" spans="3:14" x14ac:dyDescent="0.3">
      <c r="C2717" s="50"/>
      <c r="L2717" s="53">
        <v>0.21913495613349954</v>
      </c>
      <c r="M2717" s="72">
        <f t="shared" si="47"/>
        <v>-1040</v>
      </c>
      <c r="N2717" s="54"/>
    </row>
    <row r="2718" spans="3:14" x14ac:dyDescent="0.3">
      <c r="C2718" s="50"/>
      <c r="L2718" s="53">
        <v>0.19775539687253874</v>
      </c>
      <c r="M2718" s="72">
        <f t="shared" si="47"/>
        <v>-1040</v>
      </c>
      <c r="N2718" s="54"/>
    </row>
    <row r="2719" spans="3:14" x14ac:dyDescent="0.3">
      <c r="C2719" s="50"/>
      <c r="L2719" s="53">
        <v>0.16102197974000509</v>
      </c>
      <c r="M2719" s="72">
        <f t="shared" si="47"/>
        <v>-1040</v>
      </c>
      <c r="N2719" s="54"/>
    </row>
    <row r="2720" spans="3:14" x14ac:dyDescent="0.3">
      <c r="C2720" s="50"/>
      <c r="L2720" s="53">
        <v>0.16376375329639536</v>
      </c>
      <c r="M2720" s="72">
        <f t="shared" si="47"/>
        <v>-1040</v>
      </c>
      <c r="N2720" s="54"/>
    </row>
    <row r="2721" spans="3:14" x14ac:dyDescent="0.3">
      <c r="C2721" s="50"/>
      <c r="L2721" s="53">
        <v>0.94939641818268583</v>
      </c>
      <c r="M2721" s="72">
        <f t="shared" si="47"/>
        <v>1000</v>
      </c>
      <c r="N2721" s="54"/>
    </row>
    <row r="2722" spans="3:14" x14ac:dyDescent="0.3">
      <c r="C2722" s="50"/>
      <c r="L2722" s="53">
        <v>0.48395548801262711</v>
      </c>
      <c r="M2722" s="72">
        <f t="shared" si="47"/>
        <v>-540</v>
      </c>
      <c r="N2722" s="54"/>
    </row>
    <row r="2723" spans="3:14" x14ac:dyDescent="0.3">
      <c r="C2723" s="50"/>
      <c r="L2723" s="53">
        <v>0.59030606574236222</v>
      </c>
      <c r="M2723" s="72">
        <f t="shared" si="47"/>
        <v>480</v>
      </c>
      <c r="N2723" s="54"/>
    </row>
    <row r="2724" spans="3:14" x14ac:dyDescent="0.3">
      <c r="C2724" s="50"/>
      <c r="L2724" s="53">
        <v>0.6393210605509374</v>
      </c>
      <c r="M2724" s="72">
        <f t="shared" si="47"/>
        <v>480</v>
      </c>
      <c r="N2724" s="54"/>
    </row>
    <row r="2725" spans="3:14" x14ac:dyDescent="0.3">
      <c r="C2725" s="50"/>
      <c r="L2725" s="53">
        <v>0.2664054396560207</v>
      </c>
      <c r="M2725" s="72">
        <f t="shared" si="47"/>
        <v>-540</v>
      </c>
      <c r="N2725" s="54"/>
    </row>
    <row r="2726" spans="3:14" x14ac:dyDescent="0.3">
      <c r="C2726" s="50"/>
      <c r="L2726" s="53">
        <v>0.91462177669403832</v>
      </c>
      <c r="M2726" s="72">
        <f t="shared" si="47"/>
        <v>1000</v>
      </c>
      <c r="N2726" s="54"/>
    </row>
    <row r="2727" spans="3:14" x14ac:dyDescent="0.3">
      <c r="C2727" s="50"/>
      <c r="L2727" s="53">
        <v>6.2416849084953041E-2</v>
      </c>
      <c r="M2727" s="72">
        <f t="shared" si="47"/>
        <v>-1040</v>
      </c>
      <c r="N2727" s="54"/>
    </row>
    <row r="2728" spans="3:14" x14ac:dyDescent="0.3">
      <c r="C2728" s="50"/>
      <c r="L2728" s="53">
        <v>0.90283573328268008</v>
      </c>
      <c r="M2728" s="72">
        <f t="shared" si="47"/>
        <v>1000</v>
      </c>
      <c r="N2728" s="54"/>
    </row>
    <row r="2729" spans="3:14" x14ac:dyDescent="0.3">
      <c r="C2729" s="50"/>
      <c r="L2729" s="53">
        <v>0.13847688318602658</v>
      </c>
      <c r="M2729" s="72">
        <f t="shared" si="47"/>
        <v>-1040</v>
      </c>
      <c r="N2729" s="54"/>
    </row>
    <row r="2730" spans="3:14" x14ac:dyDescent="0.3">
      <c r="C2730" s="50"/>
      <c r="L2730" s="53">
        <v>0.20667942949118712</v>
      </c>
      <c r="M2730" s="72">
        <f t="shared" si="47"/>
        <v>-1040</v>
      </c>
      <c r="N2730" s="54"/>
    </row>
    <row r="2731" spans="3:14" x14ac:dyDescent="0.3">
      <c r="C2731" s="50"/>
      <c r="L2731" s="53">
        <v>0.49324432322787459</v>
      </c>
      <c r="M2731" s="72">
        <f t="shared" si="47"/>
        <v>-540</v>
      </c>
      <c r="N2731" s="54"/>
    </row>
    <row r="2732" spans="3:14" x14ac:dyDescent="0.3">
      <c r="C2732" s="50"/>
      <c r="L2732" s="53">
        <v>0.17897714664509079</v>
      </c>
      <c r="M2732" s="72">
        <f t="shared" si="47"/>
        <v>-1040</v>
      </c>
      <c r="N2732" s="54"/>
    </row>
    <row r="2733" spans="3:14" x14ac:dyDescent="0.3">
      <c r="C2733" s="50"/>
      <c r="L2733" s="53">
        <v>0.36873559756129282</v>
      </c>
      <c r="M2733" s="72">
        <f t="shared" si="47"/>
        <v>-540</v>
      </c>
      <c r="N2733" s="54"/>
    </row>
    <row r="2734" spans="3:14" x14ac:dyDescent="0.3">
      <c r="C2734" s="50"/>
      <c r="L2734" s="53">
        <v>0.99298515978028112</v>
      </c>
      <c r="M2734" s="72">
        <f t="shared" si="47"/>
        <v>1000</v>
      </c>
      <c r="N2734" s="54"/>
    </row>
    <row r="2735" spans="3:14" x14ac:dyDescent="0.3">
      <c r="C2735" s="50"/>
      <c r="L2735" s="53">
        <v>0.23010452776613721</v>
      </c>
      <c r="M2735" s="72">
        <f t="shared" si="47"/>
        <v>-540</v>
      </c>
      <c r="N2735" s="54"/>
    </row>
    <row r="2736" spans="3:14" x14ac:dyDescent="0.3">
      <c r="C2736" s="50"/>
      <c r="L2736" s="53">
        <v>0.13592549702278178</v>
      </c>
      <c r="M2736" s="72">
        <f t="shared" si="47"/>
        <v>-1040</v>
      </c>
      <c r="N2736" s="54"/>
    </row>
    <row r="2737" spans="3:14" x14ac:dyDescent="0.3">
      <c r="C2737" s="50"/>
      <c r="L2737" s="53">
        <v>0.9325952710163331</v>
      </c>
      <c r="M2737" s="72">
        <f t="shared" si="47"/>
        <v>1000</v>
      </c>
      <c r="N2737" s="54"/>
    </row>
    <row r="2738" spans="3:14" x14ac:dyDescent="0.3">
      <c r="C2738" s="50"/>
      <c r="L2738" s="53">
        <v>0.73837266986210126</v>
      </c>
      <c r="M2738" s="72">
        <f t="shared" si="47"/>
        <v>480</v>
      </c>
      <c r="N2738" s="54"/>
    </row>
    <row r="2739" spans="3:14" x14ac:dyDescent="0.3">
      <c r="C2739" s="50"/>
      <c r="L2739" s="53">
        <v>0.8522199969812716</v>
      </c>
      <c r="M2739" s="72">
        <f t="shared" si="47"/>
        <v>1000</v>
      </c>
      <c r="N2739" s="54"/>
    </row>
    <row r="2740" spans="3:14" x14ac:dyDescent="0.3">
      <c r="C2740" s="50"/>
      <c r="L2740" s="53">
        <v>0.85539037601189249</v>
      </c>
      <c r="M2740" s="72">
        <f t="shared" si="47"/>
        <v>1000</v>
      </c>
      <c r="N2740" s="54"/>
    </row>
    <row r="2741" spans="3:14" x14ac:dyDescent="0.3">
      <c r="C2741" s="50"/>
      <c r="L2741" s="53">
        <v>0.88582263579418519</v>
      </c>
      <c r="M2741" s="72">
        <f t="shared" si="47"/>
        <v>1000</v>
      </c>
      <c r="N2741" s="54"/>
    </row>
    <row r="2742" spans="3:14" x14ac:dyDescent="0.3">
      <c r="C2742" s="50"/>
      <c r="L2742" s="53">
        <v>0.50132549294891549</v>
      </c>
      <c r="M2742" s="72">
        <f t="shared" si="47"/>
        <v>-540</v>
      </c>
      <c r="N2742" s="54"/>
    </row>
    <row r="2743" spans="3:14" x14ac:dyDescent="0.3">
      <c r="C2743" s="50"/>
      <c r="L2743" s="53">
        <v>0.23751490179307233</v>
      </c>
      <c r="M2743" s="72">
        <f t="shared" si="47"/>
        <v>-540</v>
      </c>
      <c r="N2743" s="54"/>
    </row>
    <row r="2744" spans="3:14" x14ac:dyDescent="0.3">
      <c r="C2744" s="50"/>
      <c r="L2744" s="53">
        <v>0.72498074275334756</v>
      </c>
      <c r="M2744" s="72">
        <f t="shared" si="47"/>
        <v>480</v>
      </c>
      <c r="N2744" s="54"/>
    </row>
    <row r="2745" spans="3:14" x14ac:dyDescent="0.3">
      <c r="C2745" s="50"/>
      <c r="L2745" s="53">
        <v>0.48448386407905342</v>
      </c>
      <c r="M2745" s="72">
        <f t="shared" si="47"/>
        <v>-540</v>
      </c>
      <c r="N2745" s="54"/>
    </row>
    <row r="2746" spans="3:14" x14ac:dyDescent="0.3">
      <c r="C2746" s="50"/>
      <c r="L2746" s="53">
        <v>0.65061931933872075</v>
      </c>
      <c r="M2746" s="72">
        <f t="shared" si="47"/>
        <v>480</v>
      </c>
      <c r="N2746" s="54"/>
    </row>
    <row r="2747" spans="3:14" x14ac:dyDescent="0.3">
      <c r="C2747" s="50"/>
      <c r="L2747" s="53">
        <v>0.10275501451944868</v>
      </c>
      <c r="M2747" s="72">
        <f t="shared" si="47"/>
        <v>-1040</v>
      </c>
      <c r="N2747" s="54"/>
    </row>
    <row r="2748" spans="3:14" x14ac:dyDescent="0.3">
      <c r="C2748" s="50"/>
      <c r="L2748" s="53">
        <v>0.79413407423062765</v>
      </c>
      <c r="M2748" s="72">
        <f t="shared" si="47"/>
        <v>1000</v>
      </c>
      <c r="N2748" s="54"/>
    </row>
    <row r="2749" spans="3:14" x14ac:dyDescent="0.3">
      <c r="C2749" s="50"/>
      <c r="L2749" s="53">
        <v>0.36353342996188887</v>
      </c>
      <c r="M2749" s="72">
        <f t="shared" si="47"/>
        <v>-540</v>
      </c>
      <c r="N2749" s="54"/>
    </row>
    <row r="2750" spans="3:14" x14ac:dyDescent="0.3">
      <c r="C2750" s="50"/>
      <c r="L2750" s="53">
        <v>0.39989295487485332</v>
      </c>
      <c r="M2750" s="72">
        <f t="shared" si="47"/>
        <v>-540</v>
      </c>
      <c r="N2750" s="54"/>
    </row>
    <row r="2751" spans="3:14" x14ac:dyDescent="0.3">
      <c r="C2751" s="50"/>
      <c r="L2751" s="53">
        <v>0.3723189631195124</v>
      </c>
      <c r="M2751" s="72">
        <f t="shared" si="47"/>
        <v>-540</v>
      </c>
      <c r="N2751" s="54"/>
    </row>
    <row r="2752" spans="3:14" x14ac:dyDescent="0.3">
      <c r="C2752" s="50"/>
      <c r="L2752" s="53">
        <v>0.19082105148621542</v>
      </c>
      <c r="M2752" s="72">
        <f t="shared" si="47"/>
        <v>-1040</v>
      </c>
      <c r="N2752" s="54"/>
    </row>
    <row r="2753" spans="3:14" x14ac:dyDescent="0.3">
      <c r="C2753" s="50"/>
      <c r="L2753" s="53">
        <v>0.20661815916831405</v>
      </c>
      <c r="M2753" s="72">
        <f t="shared" si="47"/>
        <v>-1040</v>
      </c>
      <c r="N2753" s="54"/>
    </row>
    <row r="2754" spans="3:14" x14ac:dyDescent="0.3">
      <c r="C2754" s="50"/>
      <c r="L2754" s="53">
        <v>0.30087673361222245</v>
      </c>
      <c r="M2754" s="72">
        <f t="shared" si="47"/>
        <v>-540</v>
      </c>
      <c r="N2754" s="54"/>
    </row>
    <row r="2755" spans="3:14" x14ac:dyDescent="0.3">
      <c r="C2755" s="50"/>
      <c r="L2755" s="53">
        <v>0.38961274080300556</v>
      </c>
      <c r="M2755" s="72">
        <f t="shared" ref="M2755:M2818" si="48">IF(L2755&gt;$D$19,$E$18,IF(L2755&gt;$D$20,$E$19,IF(L2755&gt;$D$21,$E$20,$E$21)))</f>
        <v>-540</v>
      </c>
      <c r="N2755" s="54"/>
    </row>
    <row r="2756" spans="3:14" x14ac:dyDescent="0.3">
      <c r="C2756" s="50"/>
      <c r="L2756" s="53">
        <v>0.40835826470957381</v>
      </c>
      <c r="M2756" s="72">
        <f t="shared" si="48"/>
        <v>-540</v>
      </c>
      <c r="N2756" s="54"/>
    </row>
    <row r="2757" spans="3:14" x14ac:dyDescent="0.3">
      <c r="C2757" s="50"/>
      <c r="L2757" s="53">
        <v>0.49077776894621461</v>
      </c>
      <c r="M2757" s="72">
        <f t="shared" si="48"/>
        <v>-540</v>
      </c>
      <c r="N2757" s="54"/>
    </row>
    <row r="2758" spans="3:14" x14ac:dyDescent="0.3">
      <c r="C2758" s="50"/>
      <c r="L2758" s="53">
        <v>0.43585096577481719</v>
      </c>
      <c r="M2758" s="72">
        <f t="shared" si="48"/>
        <v>-540</v>
      </c>
      <c r="N2758" s="54"/>
    </row>
    <row r="2759" spans="3:14" x14ac:dyDescent="0.3">
      <c r="C2759" s="50"/>
      <c r="L2759" s="53">
        <v>0.57914277814141257</v>
      </c>
      <c r="M2759" s="72">
        <f t="shared" si="48"/>
        <v>480</v>
      </c>
      <c r="N2759" s="54"/>
    </row>
    <row r="2760" spans="3:14" x14ac:dyDescent="0.3">
      <c r="C2760" s="50"/>
      <c r="L2760" s="53">
        <v>0.28690139036492524</v>
      </c>
      <c r="M2760" s="72">
        <f t="shared" si="48"/>
        <v>-540</v>
      </c>
      <c r="N2760" s="54"/>
    </row>
    <row r="2761" spans="3:14" x14ac:dyDescent="0.3">
      <c r="C2761" s="50"/>
      <c r="L2761" s="53">
        <v>6.6119009905379889E-2</v>
      </c>
      <c r="M2761" s="72">
        <f t="shared" si="48"/>
        <v>-1040</v>
      </c>
      <c r="N2761" s="54"/>
    </row>
    <row r="2762" spans="3:14" x14ac:dyDescent="0.3">
      <c r="C2762" s="50"/>
      <c r="L2762" s="53">
        <v>0.9997005148262228</v>
      </c>
      <c r="M2762" s="72">
        <f t="shared" si="48"/>
        <v>1000</v>
      </c>
      <c r="N2762" s="54"/>
    </row>
    <row r="2763" spans="3:14" x14ac:dyDescent="0.3">
      <c r="C2763" s="50"/>
      <c r="L2763" s="53">
        <v>0.98072973042716949</v>
      </c>
      <c r="M2763" s="72">
        <f t="shared" si="48"/>
        <v>1000</v>
      </c>
      <c r="N2763" s="54"/>
    </row>
    <row r="2764" spans="3:14" x14ac:dyDescent="0.3">
      <c r="C2764" s="50"/>
      <c r="L2764" s="53">
        <v>0.59829276880946247</v>
      </c>
      <c r="M2764" s="72">
        <f t="shared" si="48"/>
        <v>480</v>
      </c>
      <c r="N2764" s="54"/>
    </row>
    <row r="2765" spans="3:14" x14ac:dyDescent="0.3">
      <c r="C2765" s="50"/>
      <c r="L2765" s="53">
        <v>0.70225886019925365</v>
      </c>
      <c r="M2765" s="72">
        <f t="shared" si="48"/>
        <v>480</v>
      </c>
      <c r="N2765" s="54"/>
    </row>
    <row r="2766" spans="3:14" x14ac:dyDescent="0.3">
      <c r="C2766" s="50"/>
      <c r="L2766" s="53">
        <v>0.61930077834275155</v>
      </c>
      <c r="M2766" s="72">
        <f t="shared" si="48"/>
        <v>480</v>
      </c>
      <c r="N2766" s="54"/>
    </row>
    <row r="2767" spans="3:14" x14ac:dyDescent="0.3">
      <c r="C2767" s="50"/>
      <c r="L2767" s="53">
        <v>0.72035616489531618</v>
      </c>
      <c r="M2767" s="72">
        <f t="shared" si="48"/>
        <v>480</v>
      </c>
      <c r="N2767" s="54"/>
    </row>
    <row r="2768" spans="3:14" x14ac:dyDescent="0.3">
      <c r="C2768" s="50"/>
      <c r="L2768" s="53">
        <v>0.10809200334999225</v>
      </c>
      <c r="M2768" s="72">
        <f t="shared" si="48"/>
        <v>-1040</v>
      </c>
      <c r="N2768" s="54"/>
    </row>
    <row r="2769" spans="3:14" x14ac:dyDescent="0.3">
      <c r="C2769" s="50"/>
      <c r="L2769" s="53">
        <v>0.82908732831661724</v>
      </c>
      <c r="M2769" s="72">
        <f t="shared" si="48"/>
        <v>1000</v>
      </c>
      <c r="N2769" s="54"/>
    </row>
    <row r="2770" spans="3:14" x14ac:dyDescent="0.3">
      <c r="C2770" s="50"/>
      <c r="L2770" s="53">
        <v>0.20265396464009477</v>
      </c>
      <c r="M2770" s="72">
        <f t="shared" si="48"/>
        <v>-1040</v>
      </c>
      <c r="N2770" s="54"/>
    </row>
    <row r="2771" spans="3:14" x14ac:dyDescent="0.3">
      <c r="C2771" s="50"/>
      <c r="L2771" s="53">
        <v>0.89283655158736763</v>
      </c>
      <c r="M2771" s="72">
        <f t="shared" si="48"/>
        <v>1000</v>
      </c>
      <c r="N2771" s="54"/>
    </row>
    <row r="2772" spans="3:14" x14ac:dyDescent="0.3">
      <c r="C2772" s="50"/>
      <c r="L2772" s="53">
        <v>0.40341835257625847</v>
      </c>
      <c r="M2772" s="72">
        <f t="shared" si="48"/>
        <v>-540</v>
      </c>
      <c r="N2772" s="54"/>
    </row>
    <row r="2773" spans="3:14" x14ac:dyDescent="0.3">
      <c r="C2773" s="50"/>
      <c r="L2773" s="53">
        <v>0.78077539476226265</v>
      </c>
      <c r="M2773" s="72">
        <f t="shared" si="48"/>
        <v>1000</v>
      </c>
      <c r="N2773" s="54"/>
    </row>
    <row r="2774" spans="3:14" x14ac:dyDescent="0.3">
      <c r="C2774" s="50"/>
      <c r="L2774" s="53">
        <v>0.49488872521720206</v>
      </c>
      <c r="M2774" s="72">
        <f t="shared" si="48"/>
        <v>-540</v>
      </c>
      <c r="N2774" s="54"/>
    </row>
    <row r="2775" spans="3:14" x14ac:dyDescent="0.3">
      <c r="C2775" s="50"/>
      <c r="L2775" s="53">
        <v>0.48940263837132836</v>
      </c>
      <c r="M2775" s="72">
        <f t="shared" si="48"/>
        <v>-540</v>
      </c>
      <c r="N2775" s="54"/>
    </row>
    <row r="2776" spans="3:14" x14ac:dyDescent="0.3">
      <c r="C2776" s="50"/>
      <c r="L2776" s="53">
        <v>0.52326954002043069</v>
      </c>
      <c r="M2776" s="72">
        <f t="shared" si="48"/>
        <v>480</v>
      </c>
      <c r="N2776" s="54"/>
    </row>
    <row r="2777" spans="3:14" x14ac:dyDescent="0.3">
      <c r="C2777" s="50"/>
      <c r="L2777" s="53">
        <v>0.62774341350889917</v>
      </c>
      <c r="M2777" s="72">
        <f t="shared" si="48"/>
        <v>480</v>
      </c>
      <c r="N2777" s="54"/>
    </row>
    <row r="2778" spans="3:14" x14ac:dyDescent="0.3">
      <c r="C2778" s="50"/>
      <c r="L2778" s="53">
        <v>0.42271544651009263</v>
      </c>
      <c r="M2778" s="72">
        <f t="shared" si="48"/>
        <v>-540</v>
      </c>
      <c r="N2778" s="54"/>
    </row>
    <row r="2779" spans="3:14" x14ac:dyDescent="0.3">
      <c r="C2779" s="50"/>
      <c r="L2779" s="53">
        <v>0.56270729603636604</v>
      </c>
      <c r="M2779" s="72">
        <f t="shared" si="48"/>
        <v>480</v>
      </c>
      <c r="N2779" s="54"/>
    </row>
    <row r="2780" spans="3:14" x14ac:dyDescent="0.3">
      <c r="C2780" s="50"/>
      <c r="L2780" s="53">
        <v>0.45573782545633723</v>
      </c>
      <c r="M2780" s="72">
        <f t="shared" si="48"/>
        <v>-540</v>
      </c>
      <c r="N2780" s="54"/>
    </row>
    <row r="2781" spans="3:14" x14ac:dyDescent="0.3">
      <c r="C2781" s="50"/>
      <c r="L2781" s="53">
        <v>0.38287274612902844</v>
      </c>
      <c r="M2781" s="72">
        <f t="shared" si="48"/>
        <v>-540</v>
      </c>
      <c r="N2781" s="54"/>
    </row>
    <row r="2782" spans="3:14" x14ac:dyDescent="0.3">
      <c r="C2782" s="50"/>
      <c r="L2782" s="53">
        <v>0.68672949707447772</v>
      </c>
      <c r="M2782" s="72">
        <f t="shared" si="48"/>
        <v>480</v>
      </c>
      <c r="N2782" s="54"/>
    </row>
    <row r="2783" spans="3:14" x14ac:dyDescent="0.3">
      <c r="C2783" s="50"/>
      <c r="L2783" s="53">
        <v>0.58503035082316723</v>
      </c>
      <c r="M2783" s="72">
        <f t="shared" si="48"/>
        <v>480</v>
      </c>
      <c r="N2783" s="54"/>
    </row>
    <row r="2784" spans="3:14" x14ac:dyDescent="0.3">
      <c r="C2784" s="50"/>
      <c r="L2784" s="53">
        <v>0.61383029306596681</v>
      </c>
      <c r="M2784" s="72">
        <f t="shared" si="48"/>
        <v>480</v>
      </c>
      <c r="N2784" s="54"/>
    </row>
    <row r="2785" spans="3:14" x14ac:dyDescent="0.3">
      <c r="C2785" s="50"/>
      <c r="L2785" s="53">
        <v>0.15598051315014894</v>
      </c>
      <c r="M2785" s="72">
        <f t="shared" si="48"/>
        <v>-1040</v>
      </c>
      <c r="N2785" s="54"/>
    </row>
    <row r="2786" spans="3:14" x14ac:dyDescent="0.3">
      <c r="C2786" s="50"/>
      <c r="L2786" s="53">
        <v>0.40374692761741082</v>
      </c>
      <c r="M2786" s="72">
        <f t="shared" si="48"/>
        <v>-540</v>
      </c>
      <c r="N2786" s="54"/>
    </row>
    <row r="2787" spans="3:14" x14ac:dyDescent="0.3">
      <c r="C2787" s="50"/>
      <c r="L2787" s="53">
        <v>0.90519589152462887</v>
      </c>
      <c r="M2787" s="72">
        <f t="shared" si="48"/>
        <v>1000</v>
      </c>
      <c r="N2787" s="54"/>
    </row>
    <row r="2788" spans="3:14" x14ac:dyDescent="0.3">
      <c r="C2788" s="50"/>
      <c r="L2788" s="53">
        <v>6.8677591409794236E-2</v>
      </c>
      <c r="M2788" s="72">
        <f t="shared" si="48"/>
        <v>-1040</v>
      </c>
      <c r="N2788" s="54"/>
    </row>
    <row r="2789" spans="3:14" x14ac:dyDescent="0.3">
      <c r="C2789" s="50"/>
      <c r="L2789" s="53">
        <v>0.22713669937613956</v>
      </c>
      <c r="M2789" s="72">
        <f t="shared" si="48"/>
        <v>-1040</v>
      </c>
      <c r="N2789" s="54"/>
    </row>
    <row r="2790" spans="3:14" x14ac:dyDescent="0.3">
      <c r="C2790" s="50"/>
      <c r="L2790" s="53">
        <v>0.56855239584904471</v>
      </c>
      <c r="M2790" s="72">
        <f t="shared" si="48"/>
        <v>480</v>
      </c>
      <c r="N2790" s="54"/>
    </row>
    <row r="2791" spans="3:14" x14ac:dyDescent="0.3">
      <c r="C2791" s="50"/>
      <c r="L2791" s="53">
        <v>0.66966372036929256</v>
      </c>
      <c r="M2791" s="72">
        <f t="shared" si="48"/>
        <v>480</v>
      </c>
      <c r="N2791" s="54"/>
    </row>
    <row r="2792" spans="3:14" x14ac:dyDescent="0.3">
      <c r="C2792" s="50"/>
      <c r="L2792" s="53">
        <v>1.2857046710255782E-2</v>
      </c>
      <c r="M2792" s="72">
        <f t="shared" si="48"/>
        <v>-1040</v>
      </c>
      <c r="N2792" s="54"/>
    </row>
    <row r="2793" spans="3:14" x14ac:dyDescent="0.3">
      <c r="C2793" s="50"/>
      <c r="L2793" s="53">
        <v>0.27742320498272344</v>
      </c>
      <c r="M2793" s="72">
        <f t="shared" si="48"/>
        <v>-540</v>
      </c>
      <c r="N2793" s="54"/>
    </row>
    <row r="2794" spans="3:14" x14ac:dyDescent="0.3">
      <c r="C2794" s="50"/>
      <c r="L2794" s="53">
        <v>0.43293283455530451</v>
      </c>
      <c r="M2794" s="72">
        <f t="shared" si="48"/>
        <v>-540</v>
      </c>
      <c r="N2794" s="54"/>
    </row>
    <row r="2795" spans="3:14" x14ac:dyDescent="0.3">
      <c r="C2795" s="50"/>
      <c r="L2795" s="53">
        <v>0.27143516203587581</v>
      </c>
      <c r="M2795" s="72">
        <f t="shared" si="48"/>
        <v>-540</v>
      </c>
      <c r="N2795" s="54"/>
    </row>
    <row r="2796" spans="3:14" x14ac:dyDescent="0.3">
      <c r="C2796" s="50"/>
      <c r="L2796" s="53">
        <v>0.93054900854876732</v>
      </c>
      <c r="M2796" s="72">
        <f t="shared" si="48"/>
        <v>1000</v>
      </c>
      <c r="N2796" s="54"/>
    </row>
    <row r="2797" spans="3:14" x14ac:dyDescent="0.3">
      <c r="C2797" s="50"/>
      <c r="L2797" s="53">
        <v>0.37351107461743582</v>
      </c>
      <c r="M2797" s="72">
        <f t="shared" si="48"/>
        <v>-540</v>
      </c>
      <c r="N2797" s="54"/>
    </row>
    <row r="2798" spans="3:14" x14ac:dyDescent="0.3">
      <c r="C2798" s="50"/>
      <c r="L2798" s="53">
        <v>0.9982638526199763</v>
      </c>
      <c r="M2798" s="72">
        <f t="shared" si="48"/>
        <v>1000</v>
      </c>
      <c r="N2798" s="54"/>
    </row>
    <row r="2799" spans="3:14" x14ac:dyDescent="0.3">
      <c r="C2799" s="50"/>
      <c r="L2799" s="53">
        <v>0.12490100871877274</v>
      </c>
      <c r="M2799" s="72">
        <f t="shared" si="48"/>
        <v>-1040</v>
      </c>
      <c r="N2799" s="54"/>
    </row>
    <row r="2800" spans="3:14" x14ac:dyDescent="0.3">
      <c r="C2800" s="50"/>
      <c r="L2800" s="53">
        <v>5.7826631392709271E-2</v>
      </c>
      <c r="M2800" s="72">
        <f t="shared" si="48"/>
        <v>-1040</v>
      </c>
      <c r="N2800" s="54"/>
    </row>
    <row r="2801" spans="3:14" x14ac:dyDescent="0.3">
      <c r="C2801" s="50"/>
      <c r="L2801" s="53">
        <v>0.29420799824981647</v>
      </c>
      <c r="M2801" s="72">
        <f t="shared" si="48"/>
        <v>-540</v>
      </c>
      <c r="N2801" s="54"/>
    </row>
    <row r="2802" spans="3:14" x14ac:dyDescent="0.3">
      <c r="C2802" s="50"/>
      <c r="L2802" s="53">
        <v>0.84124182916761492</v>
      </c>
      <c r="M2802" s="72">
        <f t="shared" si="48"/>
        <v>1000</v>
      </c>
      <c r="N2802" s="54"/>
    </row>
    <row r="2803" spans="3:14" x14ac:dyDescent="0.3">
      <c r="C2803" s="50"/>
      <c r="L2803" s="53">
        <v>0.38871927837253872</v>
      </c>
      <c r="M2803" s="72">
        <f t="shared" si="48"/>
        <v>-540</v>
      </c>
      <c r="N2803" s="54"/>
    </row>
    <row r="2804" spans="3:14" x14ac:dyDescent="0.3">
      <c r="C2804" s="50"/>
      <c r="L2804" s="53">
        <v>0.74837566714477322</v>
      </c>
      <c r="M2804" s="72">
        <f t="shared" si="48"/>
        <v>1000</v>
      </c>
      <c r="N2804" s="54"/>
    </row>
    <row r="2805" spans="3:14" x14ac:dyDescent="0.3">
      <c r="C2805" s="50"/>
      <c r="L2805" s="53">
        <v>0.45149942824091505</v>
      </c>
      <c r="M2805" s="72">
        <f t="shared" si="48"/>
        <v>-540</v>
      </c>
      <c r="N2805" s="54"/>
    </row>
    <row r="2806" spans="3:14" x14ac:dyDescent="0.3">
      <c r="C2806" s="50"/>
      <c r="L2806" s="53">
        <v>0.5789979690897884</v>
      </c>
      <c r="M2806" s="72">
        <f t="shared" si="48"/>
        <v>480</v>
      </c>
      <c r="N2806" s="54"/>
    </row>
    <row r="2807" spans="3:14" x14ac:dyDescent="0.3">
      <c r="C2807" s="50"/>
      <c r="L2807" s="53">
        <v>0.43144676440174545</v>
      </c>
      <c r="M2807" s="72">
        <f t="shared" si="48"/>
        <v>-540</v>
      </c>
      <c r="N2807" s="54"/>
    </row>
    <row r="2808" spans="3:14" x14ac:dyDescent="0.3">
      <c r="C2808" s="50"/>
      <c r="L2808" s="53">
        <v>0.59485935104987708</v>
      </c>
      <c r="M2808" s="72">
        <f t="shared" si="48"/>
        <v>480</v>
      </c>
      <c r="N2808" s="54"/>
    </row>
    <row r="2809" spans="3:14" x14ac:dyDescent="0.3">
      <c r="C2809" s="50"/>
      <c r="L2809" s="53">
        <v>0.44989512049121516</v>
      </c>
      <c r="M2809" s="72">
        <f t="shared" si="48"/>
        <v>-540</v>
      </c>
      <c r="N2809" s="54"/>
    </row>
    <row r="2810" spans="3:14" x14ac:dyDescent="0.3">
      <c r="C2810" s="50"/>
      <c r="L2810" s="53">
        <v>0.13293682182271815</v>
      </c>
      <c r="M2810" s="72">
        <f t="shared" si="48"/>
        <v>-1040</v>
      </c>
      <c r="N2810" s="54"/>
    </row>
    <row r="2811" spans="3:14" x14ac:dyDescent="0.3">
      <c r="C2811" s="50"/>
      <c r="L2811" s="53">
        <v>0.14405124839789385</v>
      </c>
      <c r="M2811" s="72">
        <f t="shared" si="48"/>
        <v>-1040</v>
      </c>
      <c r="N2811" s="54"/>
    </row>
    <row r="2812" spans="3:14" x14ac:dyDescent="0.3">
      <c r="C2812" s="50"/>
      <c r="L2812" s="53">
        <v>0.20297524452426685</v>
      </c>
      <c r="M2812" s="72">
        <f t="shared" si="48"/>
        <v>-1040</v>
      </c>
      <c r="N2812" s="54"/>
    </row>
    <row r="2813" spans="3:14" x14ac:dyDescent="0.3">
      <c r="C2813" s="50"/>
      <c r="L2813" s="53">
        <v>0.40718034307890061</v>
      </c>
      <c r="M2813" s="72">
        <f t="shared" si="48"/>
        <v>-540</v>
      </c>
      <c r="N2813" s="54"/>
    </row>
    <row r="2814" spans="3:14" x14ac:dyDescent="0.3">
      <c r="C2814" s="50"/>
      <c r="L2814" s="53">
        <v>0.85017613153140026</v>
      </c>
      <c r="M2814" s="72">
        <f t="shared" si="48"/>
        <v>1000</v>
      </c>
      <c r="N2814" s="54"/>
    </row>
    <row r="2815" spans="3:14" x14ac:dyDescent="0.3">
      <c r="C2815" s="50"/>
      <c r="L2815" s="53">
        <v>0.25550116662826849</v>
      </c>
      <c r="M2815" s="72">
        <f t="shared" si="48"/>
        <v>-540</v>
      </c>
      <c r="N2815" s="54"/>
    </row>
    <row r="2816" spans="3:14" x14ac:dyDescent="0.3">
      <c r="C2816" s="50"/>
      <c r="L2816" s="53">
        <v>0.8500763117780078</v>
      </c>
      <c r="M2816" s="72">
        <f t="shared" si="48"/>
        <v>1000</v>
      </c>
      <c r="N2816" s="54"/>
    </row>
    <row r="2817" spans="3:14" x14ac:dyDescent="0.3">
      <c r="C2817" s="50"/>
      <c r="L2817" s="53">
        <v>0.64467851209486327</v>
      </c>
      <c r="M2817" s="72">
        <f t="shared" si="48"/>
        <v>480</v>
      </c>
      <c r="N2817" s="54"/>
    </row>
    <row r="2818" spans="3:14" x14ac:dyDescent="0.3">
      <c r="C2818" s="50"/>
      <c r="L2818" s="53">
        <v>0.60984628461279511</v>
      </c>
      <c r="M2818" s="72">
        <f t="shared" si="48"/>
        <v>480</v>
      </c>
      <c r="N2818" s="54"/>
    </row>
    <row r="2819" spans="3:14" x14ac:dyDescent="0.3">
      <c r="C2819" s="50"/>
      <c r="L2819" s="53">
        <v>0.83306360929665868</v>
      </c>
      <c r="M2819" s="72">
        <f t="shared" ref="M2819:M2882" si="49">IF(L2819&gt;$D$19,$E$18,IF(L2819&gt;$D$20,$E$19,IF(L2819&gt;$D$21,$E$20,$E$21)))</f>
        <v>1000</v>
      </c>
      <c r="N2819" s="54"/>
    </row>
    <row r="2820" spans="3:14" x14ac:dyDescent="0.3">
      <c r="C2820" s="50"/>
      <c r="L2820" s="53">
        <v>0.11400578600894951</v>
      </c>
      <c r="M2820" s="72">
        <f t="shared" si="49"/>
        <v>-1040</v>
      </c>
      <c r="N2820" s="54"/>
    </row>
    <row r="2821" spans="3:14" x14ac:dyDescent="0.3">
      <c r="C2821" s="50"/>
      <c r="L2821" s="53">
        <v>0.86077100508939086</v>
      </c>
      <c r="M2821" s="72">
        <f t="shared" si="49"/>
        <v>1000</v>
      </c>
      <c r="N2821" s="54"/>
    </row>
    <row r="2822" spans="3:14" x14ac:dyDescent="0.3">
      <c r="C2822" s="50"/>
      <c r="L2822" s="53">
        <v>0.26236648305689036</v>
      </c>
      <c r="M2822" s="72">
        <f t="shared" si="49"/>
        <v>-540</v>
      </c>
      <c r="N2822" s="54"/>
    </row>
    <row r="2823" spans="3:14" x14ac:dyDescent="0.3">
      <c r="C2823" s="50"/>
      <c r="L2823" s="53">
        <v>0.78360529496472842</v>
      </c>
      <c r="M2823" s="72">
        <f t="shared" si="49"/>
        <v>1000</v>
      </c>
      <c r="N2823" s="54"/>
    </row>
    <row r="2824" spans="3:14" x14ac:dyDescent="0.3">
      <c r="C2824" s="50"/>
      <c r="L2824" s="53">
        <v>0.88870701618368664</v>
      </c>
      <c r="M2824" s="72">
        <f t="shared" si="49"/>
        <v>1000</v>
      </c>
      <c r="N2824" s="54"/>
    </row>
    <row r="2825" spans="3:14" x14ac:dyDescent="0.3">
      <c r="C2825" s="50"/>
      <c r="L2825" s="53">
        <v>0.26623857478251145</v>
      </c>
      <c r="M2825" s="72">
        <f t="shared" si="49"/>
        <v>-540</v>
      </c>
      <c r="N2825" s="54"/>
    </row>
    <row r="2826" spans="3:14" x14ac:dyDescent="0.3">
      <c r="C2826" s="50"/>
      <c r="L2826" s="53">
        <v>3.1840986452115194E-3</v>
      </c>
      <c r="M2826" s="72">
        <f t="shared" si="49"/>
        <v>-1040</v>
      </c>
      <c r="N2826" s="54"/>
    </row>
    <row r="2827" spans="3:14" x14ac:dyDescent="0.3">
      <c r="C2827" s="50"/>
      <c r="L2827" s="53">
        <v>0.88508303454888881</v>
      </c>
      <c r="M2827" s="72">
        <f t="shared" si="49"/>
        <v>1000</v>
      </c>
      <c r="N2827" s="54"/>
    </row>
    <row r="2828" spans="3:14" x14ac:dyDescent="0.3">
      <c r="C2828" s="50"/>
      <c r="L2828" s="53">
        <v>0.35141184289939198</v>
      </c>
      <c r="M2828" s="72">
        <f t="shared" si="49"/>
        <v>-540</v>
      </c>
      <c r="N2828" s="54"/>
    </row>
    <row r="2829" spans="3:14" x14ac:dyDescent="0.3">
      <c r="C2829" s="50"/>
      <c r="L2829" s="53">
        <v>0.17191402487069485</v>
      </c>
      <c r="M2829" s="72">
        <f t="shared" si="49"/>
        <v>-1040</v>
      </c>
      <c r="N2829" s="54"/>
    </row>
    <row r="2830" spans="3:14" x14ac:dyDescent="0.3">
      <c r="C2830" s="50"/>
      <c r="L2830" s="53">
        <v>0.47868457711415913</v>
      </c>
      <c r="M2830" s="72">
        <f t="shared" si="49"/>
        <v>-540</v>
      </c>
      <c r="N2830" s="54"/>
    </row>
    <row r="2831" spans="3:14" x14ac:dyDescent="0.3">
      <c r="C2831" s="50"/>
      <c r="L2831" s="53">
        <v>0.47227027909685082</v>
      </c>
      <c r="M2831" s="72">
        <f t="shared" si="49"/>
        <v>-540</v>
      </c>
      <c r="N2831" s="54"/>
    </row>
    <row r="2832" spans="3:14" x14ac:dyDescent="0.3">
      <c r="C2832" s="50"/>
      <c r="L2832" s="53">
        <v>0.31849862802432782</v>
      </c>
      <c r="M2832" s="72">
        <f t="shared" si="49"/>
        <v>-540</v>
      </c>
      <c r="N2832" s="54"/>
    </row>
    <row r="2833" spans="3:14" x14ac:dyDescent="0.3">
      <c r="C2833" s="50"/>
      <c r="L2833" s="53">
        <v>0.32887864603246564</v>
      </c>
      <c r="M2833" s="72">
        <f t="shared" si="49"/>
        <v>-540</v>
      </c>
      <c r="N2833" s="54"/>
    </row>
    <row r="2834" spans="3:14" x14ac:dyDescent="0.3">
      <c r="C2834" s="50"/>
      <c r="L2834" s="53">
        <v>0.40539577997978637</v>
      </c>
      <c r="M2834" s="72">
        <f t="shared" si="49"/>
        <v>-540</v>
      </c>
      <c r="N2834" s="54"/>
    </row>
    <row r="2835" spans="3:14" x14ac:dyDescent="0.3">
      <c r="C2835" s="50"/>
      <c r="L2835" s="53">
        <v>0.2123203752614331</v>
      </c>
      <c r="M2835" s="72">
        <f t="shared" si="49"/>
        <v>-1040</v>
      </c>
      <c r="N2835" s="54"/>
    </row>
    <row r="2836" spans="3:14" x14ac:dyDescent="0.3">
      <c r="C2836" s="50"/>
      <c r="L2836" s="53">
        <v>0.10260227530089649</v>
      </c>
      <c r="M2836" s="72">
        <f t="shared" si="49"/>
        <v>-1040</v>
      </c>
      <c r="N2836" s="54"/>
    </row>
    <row r="2837" spans="3:14" x14ac:dyDescent="0.3">
      <c r="C2837" s="50"/>
      <c r="L2837" s="53">
        <v>0.83992175503194888</v>
      </c>
      <c r="M2837" s="72">
        <f t="shared" si="49"/>
        <v>1000</v>
      </c>
      <c r="N2837" s="54"/>
    </row>
    <row r="2838" spans="3:14" x14ac:dyDescent="0.3">
      <c r="C2838" s="50"/>
      <c r="L2838" s="53">
        <v>0.83249365230709427</v>
      </c>
      <c r="M2838" s="72">
        <f t="shared" si="49"/>
        <v>1000</v>
      </c>
      <c r="N2838" s="54"/>
    </row>
    <row r="2839" spans="3:14" x14ac:dyDescent="0.3">
      <c r="C2839" s="50"/>
      <c r="L2839" s="53">
        <v>0.39040137165348743</v>
      </c>
      <c r="M2839" s="72">
        <f t="shared" si="49"/>
        <v>-540</v>
      </c>
      <c r="N2839" s="54"/>
    </row>
    <row r="2840" spans="3:14" x14ac:dyDescent="0.3">
      <c r="C2840" s="50"/>
      <c r="L2840" s="53">
        <v>0.2567859778213557</v>
      </c>
      <c r="M2840" s="72">
        <f t="shared" si="49"/>
        <v>-540</v>
      </c>
      <c r="N2840" s="54"/>
    </row>
    <row r="2841" spans="3:14" x14ac:dyDescent="0.3">
      <c r="C2841" s="50"/>
      <c r="L2841" s="53">
        <v>6.5777704131178005E-2</v>
      </c>
      <c r="M2841" s="72">
        <f t="shared" si="49"/>
        <v>-1040</v>
      </c>
      <c r="N2841" s="54"/>
    </row>
    <row r="2842" spans="3:14" x14ac:dyDescent="0.3">
      <c r="C2842" s="50"/>
      <c r="L2842" s="53">
        <v>5.5802449263014919E-3</v>
      </c>
      <c r="M2842" s="72">
        <f t="shared" si="49"/>
        <v>-1040</v>
      </c>
      <c r="N2842" s="54"/>
    </row>
    <row r="2843" spans="3:14" x14ac:dyDescent="0.3">
      <c r="C2843" s="50"/>
      <c r="L2843" s="53">
        <v>0.34417102708653546</v>
      </c>
      <c r="M2843" s="72">
        <f t="shared" si="49"/>
        <v>-540</v>
      </c>
      <c r="N2843" s="54"/>
    </row>
    <row r="2844" spans="3:14" x14ac:dyDescent="0.3">
      <c r="C2844" s="50"/>
      <c r="L2844" s="53">
        <v>0.29316522810544887</v>
      </c>
      <c r="M2844" s="72">
        <f t="shared" si="49"/>
        <v>-540</v>
      </c>
      <c r="N2844" s="54"/>
    </row>
    <row r="2845" spans="3:14" x14ac:dyDescent="0.3">
      <c r="C2845" s="50"/>
      <c r="L2845" s="53">
        <v>0.82671054160136592</v>
      </c>
      <c r="M2845" s="72">
        <f t="shared" si="49"/>
        <v>1000</v>
      </c>
      <c r="N2845" s="54"/>
    </row>
    <row r="2846" spans="3:14" x14ac:dyDescent="0.3">
      <c r="C2846" s="50"/>
      <c r="L2846" s="53">
        <v>0.32480968854034675</v>
      </c>
      <c r="M2846" s="72">
        <f t="shared" si="49"/>
        <v>-540</v>
      </c>
      <c r="N2846" s="54"/>
    </row>
    <row r="2847" spans="3:14" x14ac:dyDescent="0.3">
      <c r="C2847" s="50"/>
      <c r="L2847" s="53">
        <v>0.48879717329285732</v>
      </c>
      <c r="M2847" s="72">
        <f t="shared" si="49"/>
        <v>-540</v>
      </c>
      <c r="N2847" s="54"/>
    </row>
    <row r="2848" spans="3:14" x14ac:dyDescent="0.3">
      <c r="C2848" s="50"/>
      <c r="L2848" s="53">
        <v>0.62123833255981664</v>
      </c>
      <c r="M2848" s="72">
        <f t="shared" si="49"/>
        <v>480</v>
      </c>
      <c r="N2848" s="54"/>
    </row>
    <row r="2849" spans="3:14" x14ac:dyDescent="0.3">
      <c r="C2849" s="50"/>
      <c r="L2849" s="53">
        <v>0.9329604085387867</v>
      </c>
      <c r="M2849" s="72">
        <f t="shared" si="49"/>
        <v>1000</v>
      </c>
      <c r="N2849" s="54"/>
    </row>
    <row r="2850" spans="3:14" x14ac:dyDescent="0.3">
      <c r="C2850" s="50"/>
      <c r="L2850" s="53">
        <v>0.6961271467493505</v>
      </c>
      <c r="M2850" s="72">
        <f t="shared" si="49"/>
        <v>480</v>
      </c>
      <c r="N2850" s="54"/>
    </row>
    <row r="2851" spans="3:14" x14ac:dyDescent="0.3">
      <c r="C2851" s="50"/>
      <c r="L2851" s="53">
        <v>0.96630286612121608</v>
      </c>
      <c r="M2851" s="72">
        <f t="shared" si="49"/>
        <v>1000</v>
      </c>
      <c r="N2851" s="54"/>
    </row>
    <row r="2852" spans="3:14" x14ac:dyDescent="0.3">
      <c r="C2852" s="50"/>
      <c r="L2852" s="53">
        <v>0.67377810087002887</v>
      </c>
      <c r="M2852" s="72">
        <f t="shared" si="49"/>
        <v>480</v>
      </c>
      <c r="N2852" s="54"/>
    </row>
    <row r="2853" spans="3:14" x14ac:dyDescent="0.3">
      <c r="C2853" s="50"/>
      <c r="L2853" s="53">
        <v>0.67648915924571107</v>
      </c>
      <c r="M2853" s="72">
        <f t="shared" si="49"/>
        <v>480</v>
      </c>
      <c r="N2853" s="54"/>
    </row>
    <row r="2854" spans="3:14" x14ac:dyDescent="0.3">
      <c r="C2854" s="50"/>
      <c r="L2854" s="53">
        <v>0.95764458157703025</v>
      </c>
      <c r="M2854" s="72">
        <f t="shared" si="49"/>
        <v>1000</v>
      </c>
      <c r="N2854" s="54"/>
    </row>
    <row r="2855" spans="3:14" x14ac:dyDescent="0.3">
      <c r="C2855" s="50"/>
      <c r="L2855" s="53">
        <v>0.75520751740826686</v>
      </c>
      <c r="M2855" s="72">
        <f t="shared" si="49"/>
        <v>1000</v>
      </c>
      <c r="N2855" s="54"/>
    </row>
    <row r="2856" spans="3:14" x14ac:dyDescent="0.3">
      <c r="C2856" s="50"/>
      <c r="L2856" s="53">
        <v>0.31618649735817306</v>
      </c>
      <c r="M2856" s="72">
        <f t="shared" si="49"/>
        <v>-540</v>
      </c>
      <c r="N2856" s="54"/>
    </row>
    <row r="2857" spans="3:14" x14ac:dyDescent="0.3">
      <c r="C2857" s="50"/>
      <c r="L2857" s="53">
        <v>8.9686267297724331E-2</v>
      </c>
      <c r="M2857" s="72">
        <f t="shared" si="49"/>
        <v>-1040</v>
      </c>
      <c r="N2857" s="54"/>
    </row>
    <row r="2858" spans="3:14" x14ac:dyDescent="0.3">
      <c r="C2858" s="50"/>
      <c r="L2858" s="53">
        <v>3.727565427384083E-2</v>
      </c>
      <c r="M2858" s="72">
        <f t="shared" si="49"/>
        <v>-1040</v>
      </c>
      <c r="N2858" s="54"/>
    </row>
    <row r="2859" spans="3:14" x14ac:dyDescent="0.3">
      <c r="C2859" s="50"/>
      <c r="L2859" s="53">
        <v>0.7903592068194274</v>
      </c>
      <c r="M2859" s="72">
        <f t="shared" si="49"/>
        <v>1000</v>
      </c>
      <c r="N2859" s="54"/>
    </row>
    <row r="2860" spans="3:14" x14ac:dyDescent="0.3">
      <c r="C2860" s="50"/>
      <c r="L2860" s="53">
        <v>0.19716890015254906</v>
      </c>
      <c r="M2860" s="72">
        <f t="shared" si="49"/>
        <v>-1040</v>
      </c>
      <c r="N2860" s="54"/>
    </row>
    <row r="2861" spans="3:14" x14ac:dyDescent="0.3">
      <c r="C2861" s="50"/>
      <c r="L2861" s="53">
        <v>0.69303444959060223</v>
      </c>
      <c r="M2861" s="72">
        <f t="shared" si="49"/>
        <v>480</v>
      </c>
      <c r="N2861" s="54"/>
    </row>
    <row r="2862" spans="3:14" x14ac:dyDescent="0.3">
      <c r="C2862" s="50"/>
      <c r="L2862" s="53">
        <v>0.23588026713942256</v>
      </c>
      <c r="M2862" s="72">
        <f t="shared" si="49"/>
        <v>-540</v>
      </c>
      <c r="N2862" s="54"/>
    </row>
    <row r="2863" spans="3:14" x14ac:dyDescent="0.3">
      <c r="C2863" s="50"/>
      <c r="L2863" s="53">
        <v>0.8364170825360111</v>
      </c>
      <c r="M2863" s="72">
        <f t="shared" si="49"/>
        <v>1000</v>
      </c>
      <c r="N2863" s="54"/>
    </row>
    <row r="2864" spans="3:14" x14ac:dyDescent="0.3">
      <c r="C2864" s="50"/>
      <c r="L2864" s="53">
        <v>0.53788356498733247</v>
      </c>
      <c r="M2864" s="72">
        <f t="shared" si="49"/>
        <v>480</v>
      </c>
      <c r="N2864" s="54"/>
    </row>
    <row r="2865" spans="3:14" x14ac:dyDescent="0.3">
      <c r="C2865" s="50"/>
      <c r="L2865" s="53">
        <v>0.63464636014844078</v>
      </c>
      <c r="M2865" s="72">
        <f t="shared" si="49"/>
        <v>480</v>
      </c>
      <c r="N2865" s="54"/>
    </row>
    <row r="2866" spans="3:14" x14ac:dyDescent="0.3">
      <c r="C2866" s="50"/>
      <c r="L2866" s="53">
        <v>0.32633904382544809</v>
      </c>
      <c r="M2866" s="72">
        <f t="shared" si="49"/>
        <v>-540</v>
      </c>
      <c r="N2866" s="54"/>
    </row>
    <row r="2867" spans="3:14" x14ac:dyDescent="0.3">
      <c r="C2867" s="50"/>
      <c r="L2867" s="53">
        <v>0.63914008257046262</v>
      </c>
      <c r="M2867" s="72">
        <f t="shared" si="49"/>
        <v>480</v>
      </c>
      <c r="N2867" s="54"/>
    </row>
    <row r="2868" spans="3:14" x14ac:dyDescent="0.3">
      <c r="C2868" s="50"/>
      <c r="L2868" s="53">
        <v>0.83587474148630703</v>
      </c>
      <c r="M2868" s="72">
        <f t="shared" si="49"/>
        <v>1000</v>
      </c>
      <c r="N2868" s="54"/>
    </row>
    <row r="2869" spans="3:14" x14ac:dyDescent="0.3">
      <c r="C2869" s="50"/>
      <c r="L2869" s="53">
        <v>2.1909317544544393E-2</v>
      </c>
      <c r="M2869" s="72">
        <f t="shared" si="49"/>
        <v>-1040</v>
      </c>
      <c r="N2869" s="54"/>
    </row>
    <row r="2870" spans="3:14" x14ac:dyDescent="0.3">
      <c r="C2870" s="50"/>
      <c r="L2870" s="53">
        <v>0.72939258259304873</v>
      </c>
      <c r="M2870" s="72">
        <f t="shared" si="49"/>
        <v>480</v>
      </c>
      <c r="N2870" s="54"/>
    </row>
    <row r="2871" spans="3:14" x14ac:dyDescent="0.3">
      <c r="C2871" s="50"/>
      <c r="L2871" s="53">
        <v>0.47846475831507829</v>
      </c>
      <c r="M2871" s="72">
        <f t="shared" si="49"/>
        <v>-540</v>
      </c>
      <c r="N2871" s="54"/>
    </row>
    <row r="2872" spans="3:14" x14ac:dyDescent="0.3">
      <c r="C2872" s="50"/>
      <c r="L2872" s="53">
        <v>0.52125187540566476</v>
      </c>
      <c r="M2872" s="72">
        <f t="shared" si="49"/>
        <v>480</v>
      </c>
      <c r="N2872" s="54"/>
    </row>
    <row r="2873" spans="3:14" x14ac:dyDescent="0.3">
      <c r="C2873" s="50"/>
      <c r="L2873" s="53">
        <v>6.4966038773513146E-2</v>
      </c>
      <c r="M2873" s="72">
        <f t="shared" si="49"/>
        <v>-1040</v>
      </c>
      <c r="N2873" s="54"/>
    </row>
    <row r="2874" spans="3:14" x14ac:dyDescent="0.3">
      <c r="C2874" s="50"/>
      <c r="L2874" s="53">
        <v>2.7500716047024198E-4</v>
      </c>
      <c r="M2874" s="72">
        <f t="shared" si="49"/>
        <v>-1040</v>
      </c>
      <c r="N2874" s="54"/>
    </row>
    <row r="2875" spans="3:14" x14ac:dyDescent="0.3">
      <c r="C2875" s="50"/>
      <c r="L2875" s="53">
        <v>0.60961285087639971</v>
      </c>
      <c r="M2875" s="72">
        <f t="shared" si="49"/>
        <v>480</v>
      </c>
      <c r="N2875" s="54"/>
    </row>
    <row r="2876" spans="3:14" x14ac:dyDescent="0.3">
      <c r="C2876" s="50"/>
      <c r="L2876" s="53">
        <v>0.57211642243559346</v>
      </c>
      <c r="M2876" s="72">
        <f t="shared" si="49"/>
        <v>480</v>
      </c>
      <c r="N2876" s="54"/>
    </row>
    <row r="2877" spans="3:14" x14ac:dyDescent="0.3">
      <c r="C2877" s="50"/>
      <c r="L2877" s="53">
        <v>0.90660152698891228</v>
      </c>
      <c r="M2877" s="72">
        <f t="shared" si="49"/>
        <v>1000</v>
      </c>
      <c r="N2877" s="54"/>
    </row>
    <row r="2878" spans="3:14" x14ac:dyDescent="0.3">
      <c r="C2878" s="50"/>
      <c r="L2878" s="53">
        <v>2.2778447827515258E-2</v>
      </c>
      <c r="M2878" s="72">
        <f t="shared" si="49"/>
        <v>-1040</v>
      </c>
      <c r="N2878" s="54"/>
    </row>
    <row r="2879" spans="3:14" x14ac:dyDescent="0.3">
      <c r="C2879" s="50"/>
      <c r="L2879" s="53">
        <v>0.49072717936685195</v>
      </c>
      <c r="M2879" s="72">
        <f t="shared" si="49"/>
        <v>-540</v>
      </c>
      <c r="N2879" s="54"/>
    </row>
    <row r="2880" spans="3:14" x14ac:dyDescent="0.3">
      <c r="C2880" s="50"/>
      <c r="L2880" s="53">
        <v>0.88178058190641084</v>
      </c>
      <c r="M2880" s="72">
        <f t="shared" si="49"/>
        <v>1000</v>
      </c>
      <c r="N2880" s="54"/>
    </row>
    <row r="2881" spans="3:14" x14ac:dyDescent="0.3">
      <c r="C2881" s="50"/>
      <c r="L2881" s="53">
        <v>0.22741442012239177</v>
      </c>
      <c r="M2881" s="72">
        <f t="shared" si="49"/>
        <v>-1040</v>
      </c>
      <c r="N2881" s="54"/>
    </row>
    <row r="2882" spans="3:14" x14ac:dyDescent="0.3">
      <c r="C2882" s="50"/>
      <c r="L2882" s="53">
        <v>0.70236861601715517</v>
      </c>
      <c r="M2882" s="72">
        <f t="shared" si="49"/>
        <v>480</v>
      </c>
      <c r="N2882" s="54"/>
    </row>
    <row r="2883" spans="3:14" x14ac:dyDescent="0.3">
      <c r="C2883" s="50"/>
      <c r="L2883" s="53">
        <v>0.89189178206774966</v>
      </c>
      <c r="M2883" s="72">
        <f t="shared" ref="M2883:M2946" si="50">IF(L2883&gt;$D$19,$E$18,IF(L2883&gt;$D$20,$E$19,IF(L2883&gt;$D$21,$E$20,$E$21)))</f>
        <v>1000</v>
      </c>
      <c r="N2883" s="54"/>
    </row>
    <row r="2884" spans="3:14" x14ac:dyDescent="0.3">
      <c r="C2884" s="50"/>
      <c r="L2884" s="53">
        <v>0.65691978564469167</v>
      </c>
      <c r="M2884" s="72">
        <f t="shared" si="50"/>
        <v>480</v>
      </c>
      <c r="N2884" s="54"/>
    </row>
    <row r="2885" spans="3:14" x14ac:dyDescent="0.3">
      <c r="C2885" s="50"/>
      <c r="L2885" s="53">
        <v>0.94318257394010407</v>
      </c>
      <c r="M2885" s="72">
        <f t="shared" si="50"/>
        <v>1000</v>
      </c>
      <c r="N2885" s="54"/>
    </row>
    <row r="2886" spans="3:14" x14ac:dyDescent="0.3">
      <c r="C2886" s="50"/>
      <c r="L2886" s="53">
        <v>0.66815155786052183</v>
      </c>
      <c r="M2886" s="72">
        <f t="shared" si="50"/>
        <v>480</v>
      </c>
      <c r="N2886" s="54"/>
    </row>
    <row r="2887" spans="3:14" x14ac:dyDescent="0.3">
      <c r="C2887" s="50"/>
      <c r="L2887" s="53">
        <v>0.93109549660732616</v>
      </c>
      <c r="M2887" s="72">
        <f t="shared" si="50"/>
        <v>1000</v>
      </c>
      <c r="N2887" s="54"/>
    </row>
    <row r="2888" spans="3:14" x14ac:dyDescent="0.3">
      <c r="C2888" s="50"/>
      <c r="L2888" s="53">
        <v>0.67250310991089102</v>
      </c>
      <c r="M2888" s="72">
        <f t="shared" si="50"/>
        <v>480</v>
      </c>
      <c r="N2888" s="54"/>
    </row>
    <row r="2889" spans="3:14" x14ac:dyDescent="0.3">
      <c r="C2889" s="50"/>
      <c r="L2889" s="53">
        <v>0.56382965967733878</v>
      </c>
      <c r="M2889" s="72">
        <f t="shared" si="50"/>
        <v>480</v>
      </c>
      <c r="N2889" s="54"/>
    </row>
    <row r="2890" spans="3:14" x14ac:dyDescent="0.3">
      <c r="C2890" s="50"/>
      <c r="L2890" s="53">
        <v>0.51745589379642043</v>
      </c>
      <c r="M2890" s="72">
        <f t="shared" si="50"/>
        <v>-540</v>
      </c>
      <c r="N2890" s="54"/>
    </row>
    <row r="2891" spans="3:14" x14ac:dyDescent="0.3">
      <c r="C2891" s="50"/>
      <c r="L2891" s="53">
        <v>0.4356339553227373</v>
      </c>
      <c r="M2891" s="72">
        <f t="shared" si="50"/>
        <v>-540</v>
      </c>
      <c r="N2891" s="54"/>
    </row>
    <row r="2892" spans="3:14" x14ac:dyDescent="0.3">
      <c r="C2892" s="50"/>
      <c r="L2892" s="53">
        <v>0.42914375593349074</v>
      </c>
      <c r="M2892" s="72">
        <f t="shared" si="50"/>
        <v>-540</v>
      </c>
      <c r="N2892" s="54"/>
    </row>
    <row r="2893" spans="3:14" x14ac:dyDescent="0.3">
      <c r="C2893" s="50"/>
      <c r="L2893" s="53">
        <v>0.74956995707097329</v>
      </c>
      <c r="M2893" s="72">
        <f t="shared" si="50"/>
        <v>1000</v>
      </c>
      <c r="N2893" s="54"/>
    </row>
    <row r="2894" spans="3:14" x14ac:dyDescent="0.3">
      <c r="C2894" s="50"/>
      <c r="L2894" s="53">
        <v>0.51848342997448726</v>
      </c>
      <c r="M2894" s="72">
        <f t="shared" si="50"/>
        <v>-540</v>
      </c>
      <c r="N2894" s="54"/>
    </row>
    <row r="2895" spans="3:14" x14ac:dyDescent="0.3">
      <c r="C2895" s="50"/>
      <c r="L2895" s="53">
        <v>0.48468335126729933</v>
      </c>
      <c r="M2895" s="72">
        <f t="shared" si="50"/>
        <v>-540</v>
      </c>
      <c r="N2895" s="54"/>
    </row>
    <row r="2896" spans="3:14" x14ac:dyDescent="0.3">
      <c r="C2896" s="50"/>
      <c r="L2896" s="53">
        <v>0.85982820571795571</v>
      </c>
      <c r="M2896" s="72">
        <f t="shared" si="50"/>
        <v>1000</v>
      </c>
      <c r="N2896" s="54"/>
    </row>
    <row r="2897" spans="3:14" x14ac:dyDescent="0.3">
      <c r="C2897" s="50"/>
      <c r="L2897" s="53">
        <v>0.53941425867393422</v>
      </c>
      <c r="M2897" s="72">
        <f t="shared" si="50"/>
        <v>480</v>
      </c>
      <c r="N2897" s="54"/>
    </row>
    <row r="2898" spans="3:14" x14ac:dyDescent="0.3">
      <c r="C2898" s="50"/>
      <c r="L2898" s="53">
        <v>0.99744479816561105</v>
      </c>
      <c r="M2898" s="72">
        <f t="shared" si="50"/>
        <v>1000</v>
      </c>
      <c r="N2898" s="54"/>
    </row>
    <row r="2899" spans="3:14" x14ac:dyDescent="0.3">
      <c r="C2899" s="50"/>
      <c r="L2899" s="53">
        <v>0.45297278668405094</v>
      </c>
      <c r="M2899" s="72">
        <f t="shared" si="50"/>
        <v>-540</v>
      </c>
      <c r="N2899" s="54"/>
    </row>
    <row r="2900" spans="3:14" x14ac:dyDescent="0.3">
      <c r="C2900" s="50"/>
      <c r="L2900" s="53">
        <v>0.29737450771741736</v>
      </c>
      <c r="M2900" s="72">
        <f t="shared" si="50"/>
        <v>-540</v>
      </c>
      <c r="N2900" s="54"/>
    </row>
    <row r="2901" spans="3:14" x14ac:dyDescent="0.3">
      <c r="C2901" s="50"/>
      <c r="L2901" s="53">
        <v>0.80063841488461862</v>
      </c>
      <c r="M2901" s="72">
        <f t="shared" si="50"/>
        <v>1000</v>
      </c>
      <c r="N2901" s="54"/>
    </row>
    <row r="2902" spans="3:14" x14ac:dyDescent="0.3">
      <c r="C2902" s="50"/>
      <c r="L2902" s="53">
        <v>0.15158591143927513</v>
      </c>
      <c r="M2902" s="72">
        <f t="shared" si="50"/>
        <v>-1040</v>
      </c>
      <c r="N2902" s="54"/>
    </row>
    <row r="2903" spans="3:14" x14ac:dyDescent="0.3">
      <c r="C2903" s="50"/>
      <c r="L2903" s="53">
        <v>0.9420334653744562</v>
      </c>
      <c r="M2903" s="72">
        <f t="shared" si="50"/>
        <v>1000</v>
      </c>
      <c r="N2903" s="54"/>
    </row>
    <row r="2904" spans="3:14" x14ac:dyDescent="0.3">
      <c r="C2904" s="50"/>
      <c r="L2904" s="53">
        <v>0.49307393468552629</v>
      </c>
      <c r="M2904" s="72">
        <f t="shared" si="50"/>
        <v>-540</v>
      </c>
      <c r="N2904" s="54"/>
    </row>
    <row r="2905" spans="3:14" x14ac:dyDescent="0.3">
      <c r="C2905" s="50"/>
      <c r="L2905" s="53">
        <v>0.39020799343221158</v>
      </c>
      <c r="M2905" s="72">
        <f t="shared" si="50"/>
        <v>-540</v>
      </c>
      <c r="N2905" s="54"/>
    </row>
    <row r="2906" spans="3:14" x14ac:dyDescent="0.3">
      <c r="C2906" s="50"/>
      <c r="L2906" s="53">
        <v>0.12436009977775508</v>
      </c>
      <c r="M2906" s="72">
        <f t="shared" si="50"/>
        <v>-1040</v>
      </c>
      <c r="N2906" s="54"/>
    </row>
    <row r="2907" spans="3:14" x14ac:dyDescent="0.3">
      <c r="C2907" s="50"/>
      <c r="L2907" s="53">
        <v>0.30391243282263458</v>
      </c>
      <c r="M2907" s="72">
        <f t="shared" si="50"/>
        <v>-540</v>
      </c>
      <c r="N2907" s="54"/>
    </row>
    <row r="2908" spans="3:14" x14ac:dyDescent="0.3">
      <c r="C2908" s="50"/>
      <c r="L2908" s="53">
        <v>0.26156536779751249</v>
      </c>
      <c r="M2908" s="72">
        <f t="shared" si="50"/>
        <v>-540</v>
      </c>
      <c r="N2908" s="54"/>
    </row>
    <row r="2909" spans="3:14" x14ac:dyDescent="0.3">
      <c r="C2909" s="50"/>
      <c r="L2909" s="53">
        <v>0.24554347321704195</v>
      </c>
      <c r="M2909" s="72">
        <f t="shared" si="50"/>
        <v>-540</v>
      </c>
      <c r="N2909" s="54"/>
    </row>
    <row r="2910" spans="3:14" x14ac:dyDescent="0.3">
      <c r="C2910" s="50"/>
      <c r="L2910" s="53">
        <v>0.23673994950896315</v>
      </c>
      <c r="M2910" s="72">
        <f t="shared" si="50"/>
        <v>-540</v>
      </c>
      <c r="N2910" s="54"/>
    </row>
    <row r="2911" spans="3:14" x14ac:dyDescent="0.3">
      <c r="C2911" s="50"/>
      <c r="L2911" s="53">
        <v>0.54356637188402668</v>
      </c>
      <c r="M2911" s="72">
        <f t="shared" si="50"/>
        <v>480</v>
      </c>
      <c r="N2911" s="54"/>
    </row>
    <row r="2912" spans="3:14" x14ac:dyDescent="0.3">
      <c r="C2912" s="50"/>
      <c r="L2912" s="53">
        <v>0.51102473563591111</v>
      </c>
      <c r="M2912" s="72">
        <f t="shared" si="50"/>
        <v>-540</v>
      </c>
      <c r="N2912" s="54"/>
    </row>
    <row r="2913" spans="3:14" x14ac:dyDescent="0.3">
      <c r="C2913" s="50"/>
      <c r="L2913" s="53">
        <v>7.7625057985128976E-2</v>
      </c>
      <c r="M2913" s="72">
        <f t="shared" si="50"/>
        <v>-1040</v>
      </c>
      <c r="N2913" s="54"/>
    </row>
    <row r="2914" spans="3:14" x14ac:dyDescent="0.3">
      <c r="C2914" s="50"/>
      <c r="L2914" s="53">
        <v>0.90823886560385925</v>
      </c>
      <c r="M2914" s="72">
        <f t="shared" si="50"/>
        <v>1000</v>
      </c>
      <c r="N2914" s="54"/>
    </row>
    <row r="2915" spans="3:14" x14ac:dyDescent="0.3">
      <c r="C2915" s="50"/>
      <c r="L2915" s="53">
        <v>0.18284648332048958</v>
      </c>
      <c r="M2915" s="72">
        <f t="shared" si="50"/>
        <v>-1040</v>
      </c>
      <c r="N2915" s="54"/>
    </row>
    <row r="2916" spans="3:14" x14ac:dyDescent="0.3">
      <c r="C2916" s="50"/>
      <c r="L2916" s="53">
        <v>0.64620150504446749</v>
      </c>
      <c r="M2916" s="72">
        <f t="shared" si="50"/>
        <v>480</v>
      </c>
      <c r="N2916" s="54"/>
    </row>
    <row r="2917" spans="3:14" x14ac:dyDescent="0.3">
      <c r="C2917" s="50"/>
      <c r="L2917" s="53">
        <v>0.22461934056275223</v>
      </c>
      <c r="M2917" s="72">
        <f t="shared" si="50"/>
        <v>-1040</v>
      </c>
      <c r="N2917" s="54"/>
    </row>
    <row r="2918" spans="3:14" x14ac:dyDescent="0.3">
      <c r="C2918" s="50"/>
      <c r="L2918" s="53">
        <v>0.56195049521570739</v>
      </c>
      <c r="M2918" s="72">
        <f t="shared" si="50"/>
        <v>480</v>
      </c>
      <c r="N2918" s="54"/>
    </row>
    <row r="2919" spans="3:14" x14ac:dyDescent="0.3">
      <c r="C2919" s="50"/>
      <c r="L2919" s="53">
        <v>5.4167930105849527E-3</v>
      </c>
      <c r="M2919" s="72">
        <f t="shared" si="50"/>
        <v>-1040</v>
      </c>
      <c r="N2919" s="54"/>
    </row>
    <row r="2920" spans="3:14" x14ac:dyDescent="0.3">
      <c r="C2920" s="50"/>
      <c r="L2920" s="53">
        <v>0.13914634253326785</v>
      </c>
      <c r="M2920" s="72">
        <f t="shared" si="50"/>
        <v>-1040</v>
      </c>
      <c r="N2920" s="54"/>
    </row>
    <row r="2921" spans="3:14" x14ac:dyDescent="0.3">
      <c r="C2921" s="50"/>
      <c r="L2921" s="53">
        <v>0.41196308236565116</v>
      </c>
      <c r="M2921" s="72">
        <f t="shared" si="50"/>
        <v>-540</v>
      </c>
      <c r="N2921" s="54"/>
    </row>
    <row r="2922" spans="3:14" x14ac:dyDescent="0.3">
      <c r="C2922" s="50"/>
      <c r="L2922" s="53">
        <v>0.5655920875898014</v>
      </c>
      <c r="M2922" s="72">
        <f t="shared" si="50"/>
        <v>480</v>
      </c>
      <c r="N2922" s="54"/>
    </row>
    <row r="2923" spans="3:14" x14ac:dyDescent="0.3">
      <c r="C2923" s="50"/>
      <c r="L2923" s="53">
        <v>0.60284533768640192</v>
      </c>
      <c r="M2923" s="72">
        <f t="shared" si="50"/>
        <v>480</v>
      </c>
      <c r="N2923" s="54"/>
    </row>
    <row r="2924" spans="3:14" x14ac:dyDescent="0.3">
      <c r="C2924" s="50"/>
      <c r="L2924" s="53">
        <v>0.30624051009998288</v>
      </c>
      <c r="M2924" s="72">
        <f t="shared" si="50"/>
        <v>-540</v>
      </c>
      <c r="N2924" s="54"/>
    </row>
    <row r="2925" spans="3:14" x14ac:dyDescent="0.3">
      <c r="C2925" s="50"/>
      <c r="L2925" s="53">
        <v>0.320355675092863</v>
      </c>
      <c r="M2925" s="72">
        <f t="shared" si="50"/>
        <v>-540</v>
      </c>
      <c r="N2925" s="54"/>
    </row>
    <row r="2926" spans="3:14" x14ac:dyDescent="0.3">
      <c r="C2926" s="50"/>
      <c r="L2926" s="53">
        <v>0.81543991060747367</v>
      </c>
      <c r="M2926" s="72">
        <f t="shared" si="50"/>
        <v>1000</v>
      </c>
      <c r="N2926" s="54"/>
    </row>
    <row r="2927" spans="3:14" x14ac:dyDescent="0.3">
      <c r="C2927" s="50"/>
      <c r="L2927" s="53">
        <v>0.35211909817292553</v>
      </c>
      <c r="M2927" s="72">
        <f t="shared" si="50"/>
        <v>-540</v>
      </c>
      <c r="N2927" s="54"/>
    </row>
    <row r="2928" spans="3:14" x14ac:dyDescent="0.3">
      <c r="C2928" s="50"/>
      <c r="L2928" s="53">
        <v>0.71035890333499718</v>
      </c>
      <c r="M2928" s="72">
        <f t="shared" si="50"/>
        <v>480</v>
      </c>
      <c r="N2928" s="54"/>
    </row>
    <row r="2929" spans="3:14" x14ac:dyDescent="0.3">
      <c r="C2929" s="50"/>
      <c r="L2929" s="53">
        <v>0.41021171681429403</v>
      </c>
      <c r="M2929" s="72">
        <f t="shared" si="50"/>
        <v>-540</v>
      </c>
      <c r="N2929" s="54"/>
    </row>
    <row r="2930" spans="3:14" x14ac:dyDescent="0.3">
      <c r="C2930" s="50"/>
      <c r="L2930" s="53">
        <v>3.0750485248723924E-2</v>
      </c>
      <c r="M2930" s="72">
        <f t="shared" si="50"/>
        <v>-1040</v>
      </c>
      <c r="N2930" s="54"/>
    </row>
    <row r="2931" spans="3:14" x14ac:dyDescent="0.3">
      <c r="C2931" s="50"/>
      <c r="L2931" s="53">
        <v>0.53248103433676652</v>
      </c>
      <c r="M2931" s="72">
        <f t="shared" si="50"/>
        <v>480</v>
      </c>
      <c r="N2931" s="54"/>
    </row>
    <row r="2932" spans="3:14" x14ac:dyDescent="0.3">
      <c r="C2932" s="50"/>
      <c r="L2932" s="53">
        <v>0.78654472532359188</v>
      </c>
      <c r="M2932" s="72">
        <f t="shared" si="50"/>
        <v>1000</v>
      </c>
      <c r="N2932" s="54"/>
    </row>
    <row r="2933" spans="3:14" x14ac:dyDescent="0.3">
      <c r="C2933" s="50"/>
      <c r="L2933" s="53">
        <v>0.63795390792966877</v>
      </c>
      <c r="M2933" s="72">
        <f t="shared" si="50"/>
        <v>480</v>
      </c>
      <c r="N2933" s="54"/>
    </row>
    <row r="2934" spans="3:14" x14ac:dyDescent="0.3">
      <c r="C2934" s="50"/>
      <c r="L2934" s="53">
        <v>0.66352045704883</v>
      </c>
      <c r="M2934" s="72">
        <f t="shared" si="50"/>
        <v>480</v>
      </c>
      <c r="N2934" s="54"/>
    </row>
    <row r="2935" spans="3:14" x14ac:dyDescent="0.3">
      <c r="C2935" s="50"/>
      <c r="L2935" s="53">
        <v>0.76193663837479741</v>
      </c>
      <c r="M2935" s="72">
        <f t="shared" si="50"/>
        <v>1000</v>
      </c>
      <c r="N2935" s="54"/>
    </row>
    <row r="2936" spans="3:14" x14ac:dyDescent="0.3">
      <c r="C2936" s="50"/>
      <c r="L2936" s="53">
        <v>0.65839656996641349</v>
      </c>
      <c r="M2936" s="72">
        <f t="shared" si="50"/>
        <v>480</v>
      </c>
      <c r="N2936" s="54"/>
    </row>
    <row r="2937" spans="3:14" x14ac:dyDescent="0.3">
      <c r="C2937" s="50"/>
      <c r="L2937" s="53">
        <v>3.9221316923093719E-3</v>
      </c>
      <c r="M2937" s="72">
        <f t="shared" si="50"/>
        <v>-1040</v>
      </c>
      <c r="N2937" s="54"/>
    </row>
    <row r="2938" spans="3:14" x14ac:dyDescent="0.3">
      <c r="C2938" s="50"/>
      <c r="L2938" s="53">
        <v>0.65984088859261858</v>
      </c>
      <c r="M2938" s="72">
        <f t="shared" si="50"/>
        <v>480</v>
      </c>
      <c r="N2938" s="54"/>
    </row>
    <row r="2939" spans="3:14" x14ac:dyDescent="0.3">
      <c r="C2939" s="50"/>
      <c r="L2939" s="53">
        <v>0.34881253481180174</v>
      </c>
      <c r="M2939" s="72">
        <f t="shared" si="50"/>
        <v>-540</v>
      </c>
      <c r="N2939" s="54"/>
    </row>
    <row r="2940" spans="3:14" x14ac:dyDescent="0.3">
      <c r="C2940" s="50"/>
      <c r="L2940" s="53">
        <v>0.12755390311813897</v>
      </c>
      <c r="M2940" s="72">
        <f t="shared" si="50"/>
        <v>-1040</v>
      </c>
      <c r="N2940" s="54"/>
    </row>
    <row r="2941" spans="3:14" x14ac:dyDescent="0.3">
      <c r="C2941" s="50"/>
      <c r="L2941" s="53">
        <v>0.94773148932115014</v>
      </c>
      <c r="M2941" s="72">
        <f t="shared" si="50"/>
        <v>1000</v>
      </c>
      <c r="N2941" s="54"/>
    </row>
    <row r="2942" spans="3:14" x14ac:dyDescent="0.3">
      <c r="C2942" s="50"/>
      <c r="L2942" s="53">
        <v>0.52716955612734095</v>
      </c>
      <c r="M2942" s="72">
        <f t="shared" si="50"/>
        <v>480</v>
      </c>
      <c r="N2942" s="54"/>
    </row>
    <row r="2943" spans="3:14" x14ac:dyDescent="0.3">
      <c r="C2943" s="50"/>
      <c r="L2943" s="53">
        <v>0.4988204986056477</v>
      </c>
      <c r="M2943" s="72">
        <f t="shared" si="50"/>
        <v>-540</v>
      </c>
      <c r="N2943" s="54"/>
    </row>
    <row r="2944" spans="3:14" x14ac:dyDescent="0.3">
      <c r="C2944" s="50"/>
      <c r="L2944" s="53">
        <v>0.14866354652896252</v>
      </c>
      <c r="M2944" s="72">
        <f t="shared" si="50"/>
        <v>-1040</v>
      </c>
      <c r="N2944" s="54"/>
    </row>
    <row r="2945" spans="3:14" x14ac:dyDescent="0.3">
      <c r="C2945" s="50"/>
      <c r="L2945" s="53">
        <v>3.4420905097907184E-3</v>
      </c>
      <c r="M2945" s="72">
        <f t="shared" si="50"/>
        <v>-1040</v>
      </c>
      <c r="N2945" s="54"/>
    </row>
    <row r="2946" spans="3:14" x14ac:dyDescent="0.3">
      <c r="C2946" s="50"/>
      <c r="L2946" s="53">
        <v>0.47587030741691316</v>
      </c>
      <c r="M2946" s="72">
        <f t="shared" si="50"/>
        <v>-540</v>
      </c>
      <c r="N2946" s="54"/>
    </row>
    <row r="2947" spans="3:14" x14ac:dyDescent="0.3">
      <c r="C2947" s="50"/>
      <c r="L2947" s="53">
        <v>0.28379504964763591</v>
      </c>
      <c r="M2947" s="72">
        <f t="shared" ref="M2947:M3010" si="51">IF(L2947&gt;$D$19,$E$18,IF(L2947&gt;$D$20,$E$19,IF(L2947&gt;$D$21,$E$20,$E$21)))</f>
        <v>-540</v>
      </c>
      <c r="N2947" s="54"/>
    </row>
    <row r="2948" spans="3:14" x14ac:dyDescent="0.3">
      <c r="C2948" s="50"/>
      <c r="L2948" s="53">
        <v>0.50235305950597242</v>
      </c>
      <c r="M2948" s="72">
        <f t="shared" si="51"/>
        <v>-540</v>
      </c>
      <c r="N2948" s="54"/>
    </row>
    <row r="2949" spans="3:14" x14ac:dyDescent="0.3">
      <c r="C2949" s="50"/>
      <c r="L2949" s="53">
        <v>0.80202013448752796</v>
      </c>
      <c r="M2949" s="72">
        <f t="shared" si="51"/>
        <v>1000</v>
      </c>
      <c r="N2949" s="54"/>
    </row>
    <row r="2950" spans="3:14" x14ac:dyDescent="0.3">
      <c r="C2950" s="50"/>
      <c r="L2950" s="53">
        <v>1.1928061747292995E-2</v>
      </c>
      <c r="M2950" s="72">
        <f t="shared" si="51"/>
        <v>-1040</v>
      </c>
      <c r="N2950" s="54"/>
    </row>
    <row r="2951" spans="3:14" x14ac:dyDescent="0.3">
      <c r="C2951" s="50"/>
      <c r="L2951" s="53">
        <v>0.98628196729527584</v>
      </c>
      <c r="M2951" s="72">
        <f t="shared" si="51"/>
        <v>1000</v>
      </c>
      <c r="N2951" s="54"/>
    </row>
    <row r="2952" spans="3:14" x14ac:dyDescent="0.3">
      <c r="C2952" s="50"/>
      <c r="L2952" s="53">
        <v>0.67178020202823086</v>
      </c>
      <c r="M2952" s="72">
        <f t="shared" si="51"/>
        <v>480</v>
      </c>
      <c r="N2952" s="54"/>
    </row>
    <row r="2953" spans="3:14" x14ac:dyDescent="0.3">
      <c r="C2953" s="50"/>
      <c r="L2953" s="53">
        <v>0.36973748747169233</v>
      </c>
      <c r="M2953" s="72">
        <f t="shared" si="51"/>
        <v>-540</v>
      </c>
      <c r="N2953" s="54"/>
    </row>
    <row r="2954" spans="3:14" x14ac:dyDescent="0.3">
      <c r="C2954" s="50"/>
      <c r="L2954" s="53">
        <v>0.63036727667001013</v>
      </c>
      <c r="M2954" s="72">
        <f t="shared" si="51"/>
        <v>480</v>
      </c>
      <c r="N2954" s="54"/>
    </row>
    <row r="2955" spans="3:14" x14ac:dyDescent="0.3">
      <c r="C2955" s="50"/>
      <c r="L2955" s="53">
        <v>0.77010999008581016</v>
      </c>
      <c r="M2955" s="72">
        <f t="shared" si="51"/>
        <v>1000</v>
      </c>
      <c r="N2955" s="54"/>
    </row>
    <row r="2956" spans="3:14" x14ac:dyDescent="0.3">
      <c r="C2956" s="50"/>
      <c r="L2956" s="53">
        <v>0.56196522786828818</v>
      </c>
      <c r="M2956" s="72">
        <f t="shared" si="51"/>
        <v>480</v>
      </c>
      <c r="N2956" s="54"/>
    </row>
    <row r="2957" spans="3:14" x14ac:dyDescent="0.3">
      <c r="C2957" s="50"/>
      <c r="L2957" s="53">
        <v>0.8808007485620678</v>
      </c>
      <c r="M2957" s="72">
        <f t="shared" si="51"/>
        <v>1000</v>
      </c>
      <c r="N2957" s="54"/>
    </row>
    <row r="2958" spans="3:14" x14ac:dyDescent="0.3">
      <c r="C2958" s="50"/>
      <c r="L2958" s="53">
        <v>0.33654807055039315</v>
      </c>
      <c r="M2958" s="72">
        <f t="shared" si="51"/>
        <v>-540</v>
      </c>
      <c r="N2958" s="54"/>
    </row>
    <row r="2959" spans="3:14" x14ac:dyDescent="0.3">
      <c r="C2959" s="50"/>
      <c r="L2959" s="53">
        <v>2.9565312523360587E-2</v>
      </c>
      <c r="M2959" s="72">
        <f t="shared" si="51"/>
        <v>-1040</v>
      </c>
      <c r="N2959" s="54"/>
    </row>
    <row r="2960" spans="3:14" x14ac:dyDescent="0.3">
      <c r="C2960" s="50"/>
      <c r="L2960" s="53">
        <v>0.85356245971111233</v>
      </c>
      <c r="M2960" s="72">
        <f t="shared" si="51"/>
        <v>1000</v>
      </c>
      <c r="N2960" s="54"/>
    </row>
    <row r="2961" spans="3:14" x14ac:dyDescent="0.3">
      <c r="C2961" s="50"/>
      <c r="L2961" s="53">
        <v>0.99760010679711519</v>
      </c>
      <c r="M2961" s="72">
        <f t="shared" si="51"/>
        <v>1000</v>
      </c>
      <c r="N2961" s="54"/>
    </row>
    <row r="2962" spans="3:14" x14ac:dyDescent="0.3">
      <c r="C2962" s="50"/>
      <c r="L2962" s="53">
        <v>0.74143230929700732</v>
      </c>
      <c r="M2962" s="72">
        <f t="shared" si="51"/>
        <v>480</v>
      </c>
      <c r="N2962" s="54"/>
    </row>
    <row r="2963" spans="3:14" x14ac:dyDescent="0.3">
      <c r="C2963" s="50"/>
      <c r="L2963" s="53">
        <v>0.64809976687989324</v>
      </c>
      <c r="M2963" s="72">
        <f t="shared" si="51"/>
        <v>480</v>
      </c>
      <c r="N2963" s="54"/>
    </row>
    <row r="2964" spans="3:14" x14ac:dyDescent="0.3">
      <c r="C2964" s="50"/>
      <c r="L2964" s="53">
        <v>0.15723722193003153</v>
      </c>
      <c r="M2964" s="72">
        <f t="shared" si="51"/>
        <v>-1040</v>
      </c>
      <c r="N2964" s="54"/>
    </row>
    <row r="2965" spans="3:14" x14ac:dyDescent="0.3">
      <c r="C2965" s="50"/>
      <c r="L2965" s="53">
        <v>0.74230034955363222</v>
      </c>
      <c r="M2965" s="72">
        <f t="shared" si="51"/>
        <v>1000</v>
      </c>
      <c r="N2965" s="54"/>
    </row>
    <row r="2966" spans="3:14" x14ac:dyDescent="0.3">
      <c r="C2966" s="50"/>
      <c r="L2966" s="53">
        <v>0.15406021036741457</v>
      </c>
      <c r="M2966" s="72">
        <f t="shared" si="51"/>
        <v>-1040</v>
      </c>
      <c r="N2966" s="54"/>
    </row>
    <row r="2967" spans="3:14" x14ac:dyDescent="0.3">
      <c r="C2967" s="50"/>
      <c r="L2967" s="53">
        <v>0.73965274585960306</v>
      </c>
      <c r="M2967" s="72">
        <f t="shared" si="51"/>
        <v>480</v>
      </c>
      <c r="N2967" s="54"/>
    </row>
    <row r="2968" spans="3:14" x14ac:dyDescent="0.3">
      <c r="C2968" s="50"/>
      <c r="L2968" s="53">
        <v>3.5931819089025652E-3</v>
      </c>
      <c r="M2968" s="72">
        <f t="shared" si="51"/>
        <v>-1040</v>
      </c>
      <c r="N2968" s="54"/>
    </row>
    <row r="2969" spans="3:14" x14ac:dyDescent="0.3">
      <c r="C2969" s="50"/>
      <c r="L2969" s="53">
        <v>0.26252039738620125</v>
      </c>
      <c r="M2969" s="72">
        <f t="shared" si="51"/>
        <v>-540</v>
      </c>
      <c r="N2969" s="54"/>
    </row>
    <row r="2970" spans="3:14" x14ac:dyDescent="0.3">
      <c r="C2970" s="50"/>
      <c r="L2970" s="53">
        <v>8.8904122656994766E-2</v>
      </c>
      <c r="M2970" s="72">
        <f t="shared" si="51"/>
        <v>-1040</v>
      </c>
      <c r="N2970" s="54"/>
    </row>
    <row r="2971" spans="3:14" x14ac:dyDescent="0.3">
      <c r="C2971" s="50"/>
      <c r="L2971" s="53">
        <v>0.25505924253558276</v>
      </c>
      <c r="M2971" s="72">
        <f t="shared" si="51"/>
        <v>-540</v>
      </c>
      <c r="N2971" s="54"/>
    </row>
    <row r="2972" spans="3:14" x14ac:dyDescent="0.3">
      <c r="C2972" s="50"/>
      <c r="L2972" s="53">
        <v>0.42564440256758973</v>
      </c>
      <c r="M2972" s="72">
        <f t="shared" si="51"/>
        <v>-540</v>
      </c>
      <c r="N2972" s="54"/>
    </row>
    <row r="2973" spans="3:14" x14ac:dyDescent="0.3">
      <c r="C2973" s="50"/>
      <c r="L2973" s="53">
        <v>0.41917413022780881</v>
      </c>
      <c r="M2973" s="72">
        <f t="shared" si="51"/>
        <v>-540</v>
      </c>
      <c r="N2973" s="54"/>
    </row>
    <row r="2974" spans="3:14" x14ac:dyDescent="0.3">
      <c r="C2974" s="50"/>
      <c r="L2974" s="53">
        <v>0.50903112649598681</v>
      </c>
      <c r="M2974" s="72">
        <f t="shared" si="51"/>
        <v>-540</v>
      </c>
      <c r="N2974" s="54"/>
    </row>
    <row r="2975" spans="3:14" x14ac:dyDescent="0.3">
      <c r="C2975" s="50"/>
      <c r="L2975" s="53">
        <v>0.20969251781701026</v>
      </c>
      <c r="M2975" s="72">
        <f t="shared" si="51"/>
        <v>-1040</v>
      </c>
      <c r="N2975" s="54"/>
    </row>
    <row r="2976" spans="3:14" x14ac:dyDescent="0.3">
      <c r="C2976" s="50"/>
      <c r="L2976" s="53">
        <v>0.84247991239718212</v>
      </c>
      <c r="M2976" s="72">
        <f t="shared" si="51"/>
        <v>1000</v>
      </c>
      <c r="N2976" s="54"/>
    </row>
    <row r="2977" spans="3:14" x14ac:dyDescent="0.3">
      <c r="C2977" s="50"/>
      <c r="L2977" s="53">
        <v>0.61690089405680248</v>
      </c>
      <c r="M2977" s="72">
        <f t="shared" si="51"/>
        <v>480</v>
      </c>
      <c r="N2977" s="54"/>
    </row>
    <row r="2978" spans="3:14" x14ac:dyDescent="0.3">
      <c r="C2978" s="50"/>
      <c r="L2978" s="53">
        <v>0.72271646142090984</v>
      </c>
      <c r="M2978" s="72">
        <f t="shared" si="51"/>
        <v>480</v>
      </c>
      <c r="N2978" s="54"/>
    </row>
    <row r="2979" spans="3:14" x14ac:dyDescent="0.3">
      <c r="C2979" s="50"/>
      <c r="L2979" s="53">
        <v>0.482073920394539</v>
      </c>
      <c r="M2979" s="72">
        <f t="shared" si="51"/>
        <v>-540</v>
      </c>
      <c r="N2979" s="54"/>
    </row>
    <row r="2980" spans="3:14" x14ac:dyDescent="0.3">
      <c r="C2980" s="50"/>
      <c r="L2980" s="53">
        <v>0.40703046502040285</v>
      </c>
      <c r="M2980" s="72">
        <f t="shared" si="51"/>
        <v>-540</v>
      </c>
      <c r="N2980" s="54"/>
    </row>
    <row r="2981" spans="3:14" x14ac:dyDescent="0.3">
      <c r="C2981" s="50"/>
      <c r="L2981" s="53">
        <v>8.7152721499026642E-2</v>
      </c>
      <c r="M2981" s="72">
        <f t="shared" si="51"/>
        <v>-1040</v>
      </c>
      <c r="N2981" s="54"/>
    </row>
    <row r="2982" spans="3:14" x14ac:dyDescent="0.3">
      <c r="C2982" s="50"/>
      <c r="L2982" s="53">
        <v>0.29370860044726044</v>
      </c>
      <c r="M2982" s="72">
        <f t="shared" si="51"/>
        <v>-540</v>
      </c>
      <c r="N2982" s="54"/>
    </row>
    <row r="2983" spans="3:14" x14ac:dyDescent="0.3">
      <c r="C2983" s="50"/>
      <c r="L2983" s="53">
        <v>0.52832469047073982</v>
      </c>
      <c r="M2983" s="72">
        <f t="shared" si="51"/>
        <v>480</v>
      </c>
      <c r="N2983" s="54"/>
    </row>
    <row r="2984" spans="3:14" x14ac:dyDescent="0.3">
      <c r="C2984" s="50"/>
      <c r="L2984" s="53">
        <v>0.86645100157411536</v>
      </c>
      <c r="M2984" s="72">
        <f t="shared" si="51"/>
        <v>1000</v>
      </c>
      <c r="N2984" s="54"/>
    </row>
    <row r="2985" spans="3:14" x14ac:dyDescent="0.3">
      <c r="C2985" s="50"/>
      <c r="L2985" s="53">
        <v>0.42236796550683386</v>
      </c>
      <c r="M2985" s="72">
        <f t="shared" si="51"/>
        <v>-540</v>
      </c>
      <c r="N2985" s="54"/>
    </row>
    <row r="2986" spans="3:14" x14ac:dyDescent="0.3">
      <c r="C2986" s="50"/>
      <c r="L2986" s="53">
        <v>0.70642380523407122</v>
      </c>
      <c r="M2986" s="72">
        <f t="shared" si="51"/>
        <v>480</v>
      </c>
      <c r="N2986" s="54"/>
    </row>
    <row r="2987" spans="3:14" x14ac:dyDescent="0.3">
      <c r="C2987" s="50"/>
      <c r="L2987" s="53">
        <v>0.37765828533167489</v>
      </c>
      <c r="M2987" s="72">
        <f t="shared" si="51"/>
        <v>-540</v>
      </c>
      <c r="N2987" s="54"/>
    </row>
    <row r="2988" spans="3:14" x14ac:dyDescent="0.3">
      <c r="C2988" s="50"/>
      <c r="L2988" s="53">
        <v>0.99154336097886042</v>
      </c>
      <c r="M2988" s="72">
        <f t="shared" si="51"/>
        <v>1000</v>
      </c>
      <c r="N2988" s="54"/>
    </row>
    <row r="2989" spans="3:14" x14ac:dyDescent="0.3">
      <c r="C2989" s="50"/>
      <c r="L2989" s="53">
        <v>0.16047064371444197</v>
      </c>
      <c r="M2989" s="72">
        <f t="shared" si="51"/>
        <v>-1040</v>
      </c>
      <c r="N2989" s="54"/>
    </row>
    <row r="2990" spans="3:14" x14ac:dyDescent="0.3">
      <c r="C2990" s="50"/>
      <c r="L2990" s="53">
        <v>0.68860670767888099</v>
      </c>
      <c r="M2990" s="72">
        <f t="shared" si="51"/>
        <v>480</v>
      </c>
      <c r="N2990" s="54"/>
    </row>
    <row r="2991" spans="3:14" x14ac:dyDescent="0.3">
      <c r="C2991" s="50"/>
      <c r="L2991" s="53">
        <v>0.61371187314511944</v>
      </c>
      <c r="M2991" s="72">
        <f t="shared" si="51"/>
        <v>480</v>
      </c>
      <c r="N2991" s="54"/>
    </row>
    <row r="2992" spans="3:14" x14ac:dyDescent="0.3">
      <c r="C2992" s="50"/>
      <c r="L2992" s="53">
        <v>3.8300739661938255E-2</v>
      </c>
      <c r="M2992" s="72">
        <f t="shared" si="51"/>
        <v>-1040</v>
      </c>
      <c r="N2992" s="54"/>
    </row>
    <row r="2993" spans="3:14" x14ac:dyDescent="0.3">
      <c r="C2993" s="50"/>
      <c r="L2993" s="53">
        <v>0.48037682526701975</v>
      </c>
      <c r="M2993" s="72">
        <f t="shared" si="51"/>
        <v>-540</v>
      </c>
      <c r="N2993" s="54"/>
    </row>
    <row r="2994" spans="3:14" x14ac:dyDescent="0.3">
      <c r="C2994" s="50"/>
      <c r="L2994" s="53">
        <v>0.56539191836470559</v>
      </c>
      <c r="M2994" s="72">
        <f t="shared" si="51"/>
        <v>480</v>
      </c>
      <c r="N2994" s="54"/>
    </row>
    <row r="2995" spans="3:14" x14ac:dyDescent="0.3">
      <c r="C2995" s="50"/>
      <c r="L2995" s="53">
        <v>0.19663607203121936</v>
      </c>
      <c r="M2995" s="72">
        <f t="shared" si="51"/>
        <v>-1040</v>
      </c>
      <c r="N2995" s="54"/>
    </row>
    <row r="2996" spans="3:14" x14ac:dyDescent="0.3">
      <c r="C2996" s="50"/>
      <c r="L2996" s="53">
        <v>0.6278969059268944</v>
      </c>
      <c r="M2996" s="72">
        <f t="shared" si="51"/>
        <v>480</v>
      </c>
      <c r="N2996" s="54"/>
    </row>
    <row r="2997" spans="3:14" x14ac:dyDescent="0.3">
      <c r="C2997" s="50"/>
      <c r="L2997" s="53">
        <v>0.3613262642232693</v>
      </c>
      <c r="M2997" s="72">
        <f t="shared" si="51"/>
        <v>-540</v>
      </c>
      <c r="N2997" s="54"/>
    </row>
    <row r="2998" spans="3:14" x14ac:dyDescent="0.3">
      <c r="C2998" s="50"/>
      <c r="L2998" s="53">
        <v>0.64716608934679642</v>
      </c>
      <c r="M2998" s="72">
        <f t="shared" si="51"/>
        <v>480</v>
      </c>
      <c r="N2998" s="54"/>
    </row>
    <row r="2999" spans="3:14" x14ac:dyDescent="0.3">
      <c r="C2999" s="50"/>
      <c r="L2999" s="53">
        <v>0.68263982705977788</v>
      </c>
      <c r="M2999" s="72">
        <f t="shared" si="51"/>
        <v>480</v>
      </c>
      <c r="N2999" s="54"/>
    </row>
    <row r="3000" spans="3:14" x14ac:dyDescent="0.3">
      <c r="C3000" s="50"/>
      <c r="L3000" s="53">
        <v>0.4601990935259469</v>
      </c>
      <c r="M3000" s="72">
        <f t="shared" si="51"/>
        <v>-540</v>
      </c>
      <c r="N3000" s="54"/>
    </row>
    <row r="3001" spans="3:14" x14ac:dyDescent="0.3">
      <c r="C3001" s="50"/>
      <c r="L3001" s="53">
        <v>0.85846921395030684</v>
      </c>
      <c r="M3001" s="72">
        <f t="shared" si="51"/>
        <v>1000</v>
      </c>
      <c r="N3001" s="54"/>
    </row>
    <row r="3002" spans="3:14" x14ac:dyDescent="0.3">
      <c r="C3002" s="50"/>
      <c r="L3002" s="53">
        <v>0.70656237928420973</v>
      </c>
      <c r="M3002" s="72">
        <f t="shared" si="51"/>
        <v>480</v>
      </c>
      <c r="N3002" s="54"/>
    </row>
    <row r="3003" spans="3:14" x14ac:dyDescent="0.3">
      <c r="C3003" s="50"/>
      <c r="L3003" s="53">
        <v>0.34583365948286848</v>
      </c>
      <c r="M3003" s="72">
        <f t="shared" si="51"/>
        <v>-540</v>
      </c>
      <c r="N3003" s="54"/>
    </row>
    <row r="3004" spans="3:14" x14ac:dyDescent="0.3">
      <c r="C3004" s="50"/>
      <c r="L3004" s="53">
        <v>0.99590045917265091</v>
      </c>
      <c r="M3004" s="72">
        <f t="shared" si="51"/>
        <v>1000</v>
      </c>
      <c r="N3004" s="54"/>
    </row>
    <row r="3005" spans="3:14" x14ac:dyDescent="0.3">
      <c r="C3005" s="50"/>
      <c r="L3005" s="53">
        <v>0.78056051079050659</v>
      </c>
      <c r="M3005" s="72">
        <f t="shared" si="51"/>
        <v>1000</v>
      </c>
      <c r="N3005" s="54"/>
    </row>
    <row r="3006" spans="3:14" x14ac:dyDescent="0.3">
      <c r="C3006" s="50"/>
      <c r="L3006" s="53">
        <v>0.85077857333402096</v>
      </c>
      <c r="M3006" s="72">
        <f t="shared" si="51"/>
        <v>1000</v>
      </c>
      <c r="N3006" s="54"/>
    </row>
    <row r="3007" spans="3:14" x14ac:dyDescent="0.3">
      <c r="C3007" s="50"/>
      <c r="L3007" s="53">
        <v>0.65231881275549941</v>
      </c>
      <c r="M3007" s="72">
        <f t="shared" si="51"/>
        <v>480</v>
      </c>
      <c r="N3007" s="54"/>
    </row>
    <row r="3008" spans="3:14" x14ac:dyDescent="0.3">
      <c r="C3008" s="50"/>
      <c r="L3008" s="53">
        <v>0.12355361256074815</v>
      </c>
      <c r="M3008" s="72">
        <f t="shared" si="51"/>
        <v>-1040</v>
      </c>
      <c r="N3008" s="54"/>
    </row>
    <row r="3009" spans="3:14" x14ac:dyDescent="0.3">
      <c r="C3009" s="50"/>
      <c r="L3009" s="53">
        <v>0.90818597437926774</v>
      </c>
      <c r="M3009" s="72">
        <f t="shared" si="51"/>
        <v>1000</v>
      </c>
      <c r="N3009" s="54"/>
    </row>
    <row r="3010" spans="3:14" x14ac:dyDescent="0.3">
      <c r="C3010" s="50"/>
      <c r="L3010" s="53">
        <v>9.4087099435915422E-2</v>
      </c>
      <c r="M3010" s="72">
        <f t="shared" si="51"/>
        <v>-1040</v>
      </c>
      <c r="N3010" s="54"/>
    </row>
    <row r="3011" spans="3:14" x14ac:dyDescent="0.3">
      <c r="C3011" s="50"/>
      <c r="L3011" s="53">
        <v>0.88060227438912053</v>
      </c>
      <c r="M3011" s="72">
        <f t="shared" ref="M3011:M3074" si="52">IF(L3011&gt;$D$19,$E$18,IF(L3011&gt;$D$20,$E$19,IF(L3011&gt;$D$21,$E$20,$E$21)))</f>
        <v>1000</v>
      </c>
      <c r="N3011" s="54"/>
    </row>
    <row r="3012" spans="3:14" x14ac:dyDescent="0.3">
      <c r="C3012" s="50"/>
      <c r="L3012" s="53">
        <v>0.87131035960029435</v>
      </c>
      <c r="M3012" s="72">
        <f t="shared" si="52"/>
        <v>1000</v>
      </c>
      <c r="N3012" s="54"/>
    </row>
    <row r="3013" spans="3:14" x14ac:dyDescent="0.3">
      <c r="C3013" s="50"/>
      <c r="L3013" s="53">
        <v>0.69319539705782673</v>
      </c>
      <c r="M3013" s="72">
        <f t="shared" si="52"/>
        <v>480</v>
      </c>
      <c r="N3013" s="54"/>
    </row>
    <row r="3014" spans="3:14" x14ac:dyDescent="0.3">
      <c r="C3014" s="50"/>
      <c r="L3014" s="53">
        <v>0.79130740214087703</v>
      </c>
      <c r="M3014" s="72">
        <f t="shared" si="52"/>
        <v>1000</v>
      </c>
      <c r="N3014" s="54"/>
    </row>
    <row r="3015" spans="3:14" x14ac:dyDescent="0.3">
      <c r="C3015" s="50"/>
      <c r="L3015" s="53">
        <v>1.5098284925378902E-3</v>
      </c>
      <c r="M3015" s="72">
        <f t="shared" si="52"/>
        <v>-1040</v>
      </c>
      <c r="N3015" s="54"/>
    </row>
    <row r="3016" spans="3:14" x14ac:dyDescent="0.3">
      <c r="C3016" s="50"/>
      <c r="L3016" s="53">
        <v>0.40011389524253282</v>
      </c>
      <c r="M3016" s="72">
        <f t="shared" si="52"/>
        <v>-540</v>
      </c>
      <c r="N3016" s="54"/>
    </row>
    <row r="3017" spans="3:14" x14ac:dyDescent="0.3">
      <c r="C3017" s="50"/>
      <c r="L3017" s="53">
        <v>0.82347693041825742</v>
      </c>
      <c r="M3017" s="72">
        <f t="shared" si="52"/>
        <v>1000</v>
      </c>
      <c r="N3017" s="54"/>
    </row>
    <row r="3018" spans="3:14" x14ac:dyDescent="0.3">
      <c r="C3018" s="50"/>
      <c r="L3018" s="53">
        <v>0.175125945073768</v>
      </c>
      <c r="M3018" s="72">
        <f t="shared" si="52"/>
        <v>-1040</v>
      </c>
      <c r="N3018" s="54"/>
    </row>
    <row r="3019" spans="3:14" x14ac:dyDescent="0.3">
      <c r="C3019" s="50"/>
      <c r="L3019" s="53">
        <v>0.31604491847902083</v>
      </c>
      <c r="M3019" s="72">
        <f t="shared" si="52"/>
        <v>-540</v>
      </c>
      <c r="N3019" s="54"/>
    </row>
    <row r="3020" spans="3:14" x14ac:dyDescent="0.3">
      <c r="C3020" s="50"/>
      <c r="L3020" s="53">
        <v>0.834772076025041</v>
      </c>
      <c r="M3020" s="72">
        <f t="shared" si="52"/>
        <v>1000</v>
      </c>
      <c r="N3020" s="54"/>
    </row>
    <row r="3021" spans="3:14" x14ac:dyDescent="0.3">
      <c r="C3021" s="50"/>
      <c r="L3021" s="53">
        <v>0.27052560004209025</v>
      </c>
      <c r="M3021" s="72">
        <f t="shared" si="52"/>
        <v>-540</v>
      </c>
      <c r="N3021" s="54"/>
    </row>
    <row r="3022" spans="3:14" x14ac:dyDescent="0.3">
      <c r="C3022" s="50"/>
      <c r="L3022" s="53">
        <v>0.35071710155695734</v>
      </c>
      <c r="M3022" s="72">
        <f t="shared" si="52"/>
        <v>-540</v>
      </c>
      <c r="N3022" s="54"/>
    </row>
    <row r="3023" spans="3:14" x14ac:dyDescent="0.3">
      <c r="C3023" s="50"/>
      <c r="L3023" s="53">
        <v>0.85056167300871266</v>
      </c>
      <c r="M3023" s="72">
        <f t="shared" si="52"/>
        <v>1000</v>
      </c>
      <c r="N3023" s="54"/>
    </row>
    <row r="3024" spans="3:14" x14ac:dyDescent="0.3">
      <c r="C3024" s="50"/>
      <c r="L3024" s="53">
        <v>8.7687799688226042E-2</v>
      </c>
      <c r="M3024" s="72">
        <f t="shared" si="52"/>
        <v>-1040</v>
      </c>
      <c r="N3024" s="54"/>
    </row>
    <row r="3025" spans="3:14" x14ac:dyDescent="0.3">
      <c r="C3025" s="50"/>
      <c r="L3025" s="53">
        <v>0.86910417254747441</v>
      </c>
      <c r="M3025" s="72">
        <f t="shared" si="52"/>
        <v>1000</v>
      </c>
      <c r="N3025" s="54"/>
    </row>
    <row r="3026" spans="3:14" x14ac:dyDescent="0.3">
      <c r="C3026" s="50"/>
      <c r="L3026" s="53">
        <v>0.16975323644630047</v>
      </c>
      <c r="M3026" s="72">
        <f t="shared" si="52"/>
        <v>-1040</v>
      </c>
      <c r="N3026" s="54"/>
    </row>
    <row r="3027" spans="3:14" x14ac:dyDescent="0.3">
      <c r="C3027" s="50"/>
      <c r="L3027" s="53">
        <v>0.79885865072165274</v>
      </c>
      <c r="M3027" s="72">
        <f t="shared" si="52"/>
        <v>1000</v>
      </c>
      <c r="N3027" s="54"/>
    </row>
    <row r="3028" spans="3:14" x14ac:dyDescent="0.3">
      <c r="C3028" s="50"/>
      <c r="L3028" s="53">
        <v>0.18187910144488351</v>
      </c>
      <c r="M3028" s="72">
        <f t="shared" si="52"/>
        <v>-1040</v>
      </c>
      <c r="N3028" s="54"/>
    </row>
    <row r="3029" spans="3:14" x14ac:dyDescent="0.3">
      <c r="C3029" s="50"/>
      <c r="L3029" s="53">
        <v>0.95656517809700903</v>
      </c>
      <c r="M3029" s="72">
        <f t="shared" si="52"/>
        <v>1000</v>
      </c>
      <c r="N3029" s="54"/>
    </row>
    <row r="3030" spans="3:14" x14ac:dyDescent="0.3">
      <c r="C3030" s="50"/>
      <c r="L3030" s="53">
        <v>0.2244811920227876</v>
      </c>
      <c r="M3030" s="72">
        <f t="shared" si="52"/>
        <v>-1040</v>
      </c>
      <c r="N3030" s="54"/>
    </row>
    <row r="3031" spans="3:14" x14ac:dyDescent="0.3">
      <c r="C3031" s="50"/>
      <c r="L3031" s="53">
        <v>8.1341544598370286E-2</v>
      </c>
      <c r="M3031" s="72">
        <f t="shared" si="52"/>
        <v>-1040</v>
      </c>
      <c r="N3031" s="54"/>
    </row>
    <row r="3032" spans="3:14" x14ac:dyDescent="0.3">
      <c r="C3032" s="50"/>
      <c r="L3032" s="53">
        <v>0.88660359149100121</v>
      </c>
      <c r="M3032" s="72">
        <f t="shared" si="52"/>
        <v>1000</v>
      </c>
      <c r="N3032" s="54"/>
    </row>
    <row r="3033" spans="3:14" x14ac:dyDescent="0.3">
      <c r="C3033" s="50"/>
      <c r="L3033" s="53">
        <v>0.81671036223699656</v>
      </c>
      <c r="M3033" s="72">
        <f t="shared" si="52"/>
        <v>1000</v>
      </c>
      <c r="N3033" s="54"/>
    </row>
    <row r="3034" spans="3:14" x14ac:dyDescent="0.3">
      <c r="C3034" s="50"/>
      <c r="L3034" s="53">
        <v>0.83066220717342076</v>
      </c>
      <c r="M3034" s="72">
        <f t="shared" si="52"/>
        <v>1000</v>
      </c>
      <c r="N3034" s="54"/>
    </row>
    <row r="3035" spans="3:14" x14ac:dyDescent="0.3">
      <c r="C3035" s="50"/>
      <c r="L3035" s="53">
        <v>0.73816079768286791</v>
      </c>
      <c r="M3035" s="72">
        <f t="shared" si="52"/>
        <v>480</v>
      </c>
      <c r="N3035" s="54"/>
    </row>
    <row r="3036" spans="3:14" x14ac:dyDescent="0.3">
      <c r="C3036" s="50"/>
      <c r="L3036" s="53">
        <v>0.2419819684322545</v>
      </c>
      <c r="M3036" s="72">
        <f t="shared" si="52"/>
        <v>-540</v>
      </c>
      <c r="N3036" s="54"/>
    </row>
    <row r="3037" spans="3:14" x14ac:dyDescent="0.3">
      <c r="C3037" s="50"/>
      <c r="L3037" s="53">
        <v>0.98226325996231223</v>
      </c>
      <c r="M3037" s="72">
        <f t="shared" si="52"/>
        <v>1000</v>
      </c>
      <c r="N3037" s="54"/>
    </row>
    <row r="3038" spans="3:14" x14ac:dyDescent="0.3">
      <c r="C3038" s="50"/>
      <c r="L3038" s="53">
        <v>0.48017339560789729</v>
      </c>
      <c r="M3038" s="72">
        <f t="shared" si="52"/>
        <v>-540</v>
      </c>
      <c r="N3038" s="54"/>
    </row>
    <row r="3039" spans="3:14" x14ac:dyDescent="0.3">
      <c r="C3039" s="50"/>
      <c r="L3039" s="53">
        <v>0.28217261092532675</v>
      </c>
      <c r="M3039" s="72">
        <f t="shared" si="52"/>
        <v>-540</v>
      </c>
      <c r="N3039" s="54"/>
    </row>
    <row r="3040" spans="3:14" x14ac:dyDescent="0.3">
      <c r="C3040" s="50"/>
      <c r="L3040" s="53">
        <v>0.98736545764747607</v>
      </c>
      <c r="M3040" s="72">
        <f t="shared" si="52"/>
        <v>1000</v>
      </c>
      <c r="N3040" s="54"/>
    </row>
    <row r="3041" spans="3:14" x14ac:dyDescent="0.3">
      <c r="C3041" s="50"/>
      <c r="L3041" s="53">
        <v>0.9103360785414899</v>
      </c>
      <c r="M3041" s="72">
        <f t="shared" si="52"/>
        <v>1000</v>
      </c>
      <c r="N3041" s="54"/>
    </row>
    <row r="3042" spans="3:14" x14ac:dyDescent="0.3">
      <c r="C3042" s="50"/>
      <c r="L3042" s="53">
        <v>4.9439550822662048E-2</v>
      </c>
      <c r="M3042" s="72">
        <f t="shared" si="52"/>
        <v>-1040</v>
      </c>
      <c r="N3042" s="54"/>
    </row>
    <row r="3043" spans="3:14" x14ac:dyDescent="0.3">
      <c r="C3043" s="50"/>
      <c r="L3043" s="53">
        <v>2.9253370318935601E-2</v>
      </c>
      <c r="M3043" s="72">
        <f t="shared" si="52"/>
        <v>-1040</v>
      </c>
      <c r="N3043" s="54"/>
    </row>
    <row r="3044" spans="3:14" x14ac:dyDescent="0.3">
      <c r="C3044" s="50"/>
      <c r="L3044" s="53">
        <v>0.20686508965864336</v>
      </c>
      <c r="M3044" s="72">
        <f t="shared" si="52"/>
        <v>-1040</v>
      </c>
      <c r="N3044" s="54"/>
    </row>
    <row r="3045" spans="3:14" x14ac:dyDescent="0.3">
      <c r="C3045" s="50"/>
      <c r="L3045" s="53">
        <v>0.51680956388636912</v>
      </c>
      <c r="M3045" s="72">
        <f t="shared" si="52"/>
        <v>-540</v>
      </c>
      <c r="N3045" s="54"/>
    </row>
    <row r="3046" spans="3:14" x14ac:dyDescent="0.3">
      <c r="C3046" s="50"/>
      <c r="L3046" s="53">
        <v>0.21952060978622434</v>
      </c>
      <c r="M3046" s="72">
        <f t="shared" si="52"/>
        <v>-1040</v>
      </c>
      <c r="N3046" s="54"/>
    </row>
    <row r="3047" spans="3:14" x14ac:dyDescent="0.3">
      <c r="C3047" s="50"/>
      <c r="L3047" s="53">
        <v>6.3986724175100651E-2</v>
      </c>
      <c r="M3047" s="72">
        <f t="shared" si="52"/>
        <v>-1040</v>
      </c>
      <c r="N3047" s="54"/>
    </row>
    <row r="3048" spans="3:14" x14ac:dyDescent="0.3">
      <c r="C3048" s="50"/>
      <c r="L3048" s="53">
        <v>0.25131384063218609</v>
      </c>
      <c r="M3048" s="72">
        <f t="shared" si="52"/>
        <v>-540</v>
      </c>
      <c r="N3048" s="54"/>
    </row>
    <row r="3049" spans="3:14" x14ac:dyDescent="0.3">
      <c r="C3049" s="50"/>
      <c r="L3049" s="53">
        <v>0.39124550026347193</v>
      </c>
      <c r="M3049" s="72">
        <f t="shared" si="52"/>
        <v>-540</v>
      </c>
      <c r="N3049" s="54"/>
    </row>
    <row r="3050" spans="3:14" x14ac:dyDescent="0.3">
      <c r="C3050" s="50"/>
      <c r="L3050" s="53">
        <v>0.49870702729189897</v>
      </c>
      <c r="M3050" s="72">
        <f t="shared" si="52"/>
        <v>-540</v>
      </c>
      <c r="N3050" s="54"/>
    </row>
    <row r="3051" spans="3:14" x14ac:dyDescent="0.3">
      <c r="C3051" s="50"/>
      <c r="L3051" s="53">
        <v>2.589352434973835E-2</v>
      </c>
      <c r="M3051" s="72">
        <f t="shared" si="52"/>
        <v>-1040</v>
      </c>
      <c r="N3051" s="54"/>
    </row>
    <row r="3052" spans="3:14" x14ac:dyDescent="0.3">
      <c r="C3052" s="50"/>
      <c r="L3052" s="53">
        <v>8.3765602681053042E-2</v>
      </c>
      <c r="M3052" s="72">
        <f t="shared" si="52"/>
        <v>-1040</v>
      </c>
      <c r="N3052" s="54"/>
    </row>
    <row r="3053" spans="3:14" x14ac:dyDescent="0.3">
      <c r="C3053" s="50"/>
      <c r="L3053" s="53">
        <v>0.23393879725418054</v>
      </c>
      <c r="M3053" s="72">
        <f t="shared" si="52"/>
        <v>-540</v>
      </c>
      <c r="N3053" s="54"/>
    </row>
    <row r="3054" spans="3:14" x14ac:dyDescent="0.3">
      <c r="C3054" s="50"/>
      <c r="L3054" s="53">
        <v>0.58317850304999774</v>
      </c>
      <c r="M3054" s="72">
        <f t="shared" si="52"/>
        <v>480</v>
      </c>
      <c r="N3054" s="54"/>
    </row>
    <row r="3055" spans="3:14" x14ac:dyDescent="0.3">
      <c r="C3055" s="50"/>
      <c r="L3055" s="53">
        <v>0.2097261416759435</v>
      </c>
      <c r="M3055" s="72">
        <f t="shared" si="52"/>
        <v>-1040</v>
      </c>
      <c r="N3055" s="54"/>
    </row>
    <row r="3056" spans="3:14" x14ac:dyDescent="0.3">
      <c r="C3056" s="50"/>
      <c r="L3056" s="53">
        <v>0.83440661360116142</v>
      </c>
      <c r="M3056" s="72">
        <f t="shared" si="52"/>
        <v>1000</v>
      </c>
      <c r="N3056" s="54"/>
    </row>
    <row r="3057" spans="3:14" x14ac:dyDescent="0.3">
      <c r="C3057" s="50"/>
      <c r="L3057" s="53">
        <v>0.85806353047222528</v>
      </c>
      <c r="M3057" s="72">
        <f t="shared" si="52"/>
        <v>1000</v>
      </c>
      <c r="N3057" s="54"/>
    </row>
    <row r="3058" spans="3:14" x14ac:dyDescent="0.3">
      <c r="C3058" s="50"/>
      <c r="L3058" s="53">
        <v>0.22876805810125878</v>
      </c>
      <c r="M3058" s="72">
        <f t="shared" si="52"/>
        <v>-540</v>
      </c>
      <c r="N3058" s="54"/>
    </row>
    <row r="3059" spans="3:14" x14ac:dyDescent="0.3">
      <c r="C3059" s="50"/>
      <c r="L3059" s="53">
        <v>0.75645346214082887</v>
      </c>
      <c r="M3059" s="72">
        <f t="shared" si="52"/>
        <v>1000</v>
      </c>
      <c r="N3059" s="54"/>
    </row>
    <row r="3060" spans="3:14" x14ac:dyDescent="0.3">
      <c r="C3060" s="50"/>
      <c r="L3060" s="53">
        <v>0.38442081864991051</v>
      </c>
      <c r="M3060" s="72">
        <f t="shared" si="52"/>
        <v>-540</v>
      </c>
      <c r="N3060" s="54"/>
    </row>
    <row r="3061" spans="3:14" x14ac:dyDescent="0.3">
      <c r="C3061" s="50"/>
      <c r="L3061" s="53">
        <v>2.0757111700370534E-2</v>
      </c>
      <c r="M3061" s="72">
        <f t="shared" si="52"/>
        <v>-1040</v>
      </c>
      <c r="N3061" s="54"/>
    </row>
    <row r="3062" spans="3:14" x14ac:dyDescent="0.3">
      <c r="C3062" s="50"/>
      <c r="L3062" s="53">
        <v>0.14163542502695969</v>
      </c>
      <c r="M3062" s="72">
        <f t="shared" si="52"/>
        <v>-1040</v>
      </c>
      <c r="N3062" s="54"/>
    </row>
    <row r="3063" spans="3:14" x14ac:dyDescent="0.3">
      <c r="C3063" s="50"/>
      <c r="L3063" s="53">
        <v>0.50474584805602418</v>
      </c>
      <c r="M3063" s="72">
        <f t="shared" si="52"/>
        <v>-540</v>
      </c>
      <c r="N3063" s="54"/>
    </row>
    <row r="3064" spans="3:14" x14ac:dyDescent="0.3">
      <c r="C3064" s="50"/>
      <c r="L3064" s="53">
        <v>0.53188348474634661</v>
      </c>
      <c r="M3064" s="72">
        <f t="shared" si="52"/>
        <v>480</v>
      </c>
      <c r="N3064" s="54"/>
    </row>
    <row r="3065" spans="3:14" x14ac:dyDescent="0.3">
      <c r="C3065" s="50"/>
      <c r="L3065" s="53">
        <v>0.98371087049051797</v>
      </c>
      <c r="M3065" s="72">
        <f t="shared" si="52"/>
        <v>1000</v>
      </c>
      <c r="N3065" s="54"/>
    </row>
    <row r="3066" spans="3:14" x14ac:dyDescent="0.3">
      <c r="C3066" s="50"/>
      <c r="L3066" s="53">
        <v>6.524031186451007E-2</v>
      </c>
      <c r="M3066" s="72">
        <f t="shared" si="52"/>
        <v>-1040</v>
      </c>
      <c r="N3066" s="54"/>
    </row>
    <row r="3067" spans="3:14" x14ac:dyDescent="0.3">
      <c r="C3067" s="50"/>
      <c r="L3067" s="53">
        <v>0.85641838189178365</v>
      </c>
      <c r="M3067" s="72">
        <f t="shared" si="52"/>
        <v>1000</v>
      </c>
      <c r="N3067" s="54"/>
    </row>
    <row r="3068" spans="3:14" x14ac:dyDescent="0.3">
      <c r="C3068" s="50"/>
      <c r="L3068" s="53">
        <v>0.37533677641777219</v>
      </c>
      <c r="M3068" s="72">
        <f t="shared" si="52"/>
        <v>-540</v>
      </c>
      <c r="N3068" s="54"/>
    </row>
    <row r="3069" spans="3:14" x14ac:dyDescent="0.3">
      <c r="C3069" s="50"/>
      <c r="L3069" s="53">
        <v>0.23750198834995995</v>
      </c>
      <c r="M3069" s="72">
        <f t="shared" si="52"/>
        <v>-540</v>
      </c>
      <c r="N3069" s="54"/>
    </row>
    <row r="3070" spans="3:14" x14ac:dyDescent="0.3">
      <c r="C3070" s="50"/>
      <c r="L3070" s="53">
        <v>0.15289686849887107</v>
      </c>
      <c r="M3070" s="72">
        <f t="shared" si="52"/>
        <v>-1040</v>
      </c>
      <c r="N3070" s="54"/>
    </row>
    <row r="3071" spans="3:14" x14ac:dyDescent="0.3">
      <c r="C3071" s="50"/>
      <c r="L3071" s="53">
        <v>0.36128230355957169</v>
      </c>
      <c r="M3071" s="72">
        <f t="shared" si="52"/>
        <v>-540</v>
      </c>
      <c r="N3071" s="54"/>
    </row>
    <row r="3072" spans="3:14" x14ac:dyDescent="0.3">
      <c r="C3072" s="50"/>
      <c r="L3072" s="53">
        <v>0.68555506216135109</v>
      </c>
      <c r="M3072" s="72">
        <f t="shared" si="52"/>
        <v>480</v>
      </c>
      <c r="N3072" s="54"/>
    </row>
    <row r="3073" spans="3:14" x14ac:dyDescent="0.3">
      <c r="C3073" s="50"/>
      <c r="L3073" s="53">
        <v>0.48651320286642807</v>
      </c>
      <c r="M3073" s="72">
        <f t="shared" si="52"/>
        <v>-540</v>
      </c>
      <c r="N3073" s="54"/>
    </row>
    <row r="3074" spans="3:14" x14ac:dyDescent="0.3">
      <c r="C3074" s="50"/>
      <c r="L3074" s="53">
        <v>0.27379691164822373</v>
      </c>
      <c r="M3074" s="72">
        <f t="shared" si="52"/>
        <v>-540</v>
      </c>
      <c r="N3074" s="54"/>
    </row>
    <row r="3075" spans="3:14" x14ac:dyDescent="0.3">
      <c r="C3075" s="50"/>
      <c r="L3075" s="53">
        <v>0.65383722424535551</v>
      </c>
      <c r="M3075" s="72">
        <f t="shared" ref="M3075:M3138" si="53">IF(L3075&gt;$D$19,$E$18,IF(L3075&gt;$D$20,$E$19,IF(L3075&gt;$D$21,$E$20,$E$21)))</f>
        <v>480</v>
      </c>
      <c r="N3075" s="54"/>
    </row>
    <row r="3076" spans="3:14" x14ac:dyDescent="0.3">
      <c r="C3076" s="50"/>
      <c r="L3076" s="53">
        <v>0.90950437833411202</v>
      </c>
      <c r="M3076" s="72">
        <f t="shared" si="53"/>
        <v>1000</v>
      </c>
      <c r="N3076" s="54"/>
    </row>
    <row r="3077" spans="3:14" x14ac:dyDescent="0.3">
      <c r="C3077" s="50"/>
      <c r="L3077" s="53">
        <v>0.50291799352976296</v>
      </c>
      <c r="M3077" s="72">
        <f t="shared" si="53"/>
        <v>-540</v>
      </c>
      <c r="N3077" s="54"/>
    </row>
    <row r="3078" spans="3:14" x14ac:dyDescent="0.3">
      <c r="C3078" s="50"/>
      <c r="L3078" s="53">
        <v>0.52087349086379131</v>
      </c>
      <c r="M3078" s="72">
        <f t="shared" si="53"/>
        <v>-540</v>
      </c>
      <c r="N3078" s="54"/>
    </row>
    <row r="3079" spans="3:14" x14ac:dyDescent="0.3">
      <c r="C3079" s="50"/>
      <c r="L3079" s="53">
        <v>0.78013780772049679</v>
      </c>
      <c r="M3079" s="72">
        <f t="shared" si="53"/>
        <v>1000</v>
      </c>
      <c r="N3079" s="54"/>
    </row>
    <row r="3080" spans="3:14" x14ac:dyDescent="0.3">
      <c r="C3080" s="50"/>
      <c r="L3080" s="53">
        <v>0.53363962643260521</v>
      </c>
      <c r="M3080" s="72">
        <f t="shared" si="53"/>
        <v>480</v>
      </c>
      <c r="N3080" s="54"/>
    </row>
    <row r="3081" spans="3:14" x14ac:dyDescent="0.3">
      <c r="C3081" s="50"/>
      <c r="L3081" s="53">
        <v>0.56255787840725191</v>
      </c>
      <c r="M3081" s="72">
        <f t="shared" si="53"/>
        <v>480</v>
      </c>
      <c r="N3081" s="54"/>
    </row>
    <row r="3082" spans="3:14" x14ac:dyDescent="0.3">
      <c r="C3082" s="50"/>
      <c r="L3082" s="53">
        <v>0.94847537131198045</v>
      </c>
      <c r="M3082" s="72">
        <f t="shared" si="53"/>
        <v>1000</v>
      </c>
      <c r="N3082" s="54"/>
    </row>
    <row r="3083" spans="3:14" x14ac:dyDescent="0.3">
      <c r="C3083" s="50"/>
      <c r="L3083" s="53">
        <v>0.20011001976501896</v>
      </c>
      <c r="M3083" s="72">
        <f t="shared" si="53"/>
        <v>-1040</v>
      </c>
      <c r="N3083" s="54"/>
    </row>
    <row r="3084" spans="3:14" x14ac:dyDescent="0.3">
      <c r="C3084" s="50"/>
      <c r="L3084" s="53">
        <v>0.87648930911076905</v>
      </c>
      <c r="M3084" s="72">
        <f t="shared" si="53"/>
        <v>1000</v>
      </c>
      <c r="N3084" s="54"/>
    </row>
    <row r="3085" spans="3:14" x14ac:dyDescent="0.3">
      <c r="C3085" s="50"/>
      <c r="L3085" s="53">
        <v>6.5059478864113895E-2</v>
      </c>
      <c r="M3085" s="72">
        <f t="shared" si="53"/>
        <v>-1040</v>
      </c>
      <c r="N3085" s="54"/>
    </row>
    <row r="3086" spans="3:14" x14ac:dyDescent="0.3">
      <c r="C3086" s="50"/>
      <c r="L3086" s="53">
        <v>0.10512089834792293</v>
      </c>
      <c r="M3086" s="72">
        <f t="shared" si="53"/>
        <v>-1040</v>
      </c>
      <c r="N3086" s="54"/>
    </row>
    <row r="3087" spans="3:14" x14ac:dyDescent="0.3">
      <c r="C3087" s="50"/>
      <c r="L3087" s="53">
        <v>0.13106773688241147</v>
      </c>
      <c r="M3087" s="72">
        <f t="shared" si="53"/>
        <v>-1040</v>
      </c>
      <c r="N3087" s="54"/>
    </row>
    <row r="3088" spans="3:14" x14ac:dyDescent="0.3">
      <c r="C3088" s="50"/>
      <c r="L3088" s="53">
        <v>0.99253291273513156</v>
      </c>
      <c r="M3088" s="72">
        <f t="shared" si="53"/>
        <v>1000</v>
      </c>
      <c r="N3088" s="54"/>
    </row>
    <row r="3089" spans="3:14" x14ac:dyDescent="0.3">
      <c r="C3089" s="50"/>
      <c r="L3089" s="53">
        <v>0.11228530822340677</v>
      </c>
      <c r="M3089" s="72">
        <f t="shared" si="53"/>
        <v>-1040</v>
      </c>
      <c r="N3089" s="54"/>
    </row>
    <row r="3090" spans="3:14" x14ac:dyDescent="0.3">
      <c r="C3090" s="50"/>
      <c r="L3090" s="53">
        <v>0.98241147102493975</v>
      </c>
      <c r="M3090" s="72">
        <f t="shared" si="53"/>
        <v>1000</v>
      </c>
      <c r="N3090" s="54"/>
    </row>
    <row r="3091" spans="3:14" x14ac:dyDescent="0.3">
      <c r="C3091" s="50"/>
      <c r="L3091" s="53">
        <v>0.55996457026950186</v>
      </c>
      <c r="M3091" s="72">
        <f t="shared" si="53"/>
        <v>480</v>
      </c>
      <c r="N3091" s="54"/>
    </row>
    <row r="3092" spans="3:14" x14ac:dyDescent="0.3">
      <c r="C3092" s="50"/>
      <c r="L3092" s="53">
        <v>4.9644828775300076E-2</v>
      </c>
      <c r="M3092" s="72">
        <f t="shared" si="53"/>
        <v>-1040</v>
      </c>
      <c r="N3092" s="54"/>
    </row>
    <row r="3093" spans="3:14" x14ac:dyDescent="0.3">
      <c r="C3093" s="50"/>
      <c r="L3093" s="53">
        <v>0.66878339063963033</v>
      </c>
      <c r="M3093" s="72">
        <f t="shared" si="53"/>
        <v>480</v>
      </c>
      <c r="N3093" s="54"/>
    </row>
    <row r="3094" spans="3:14" x14ac:dyDescent="0.3">
      <c r="C3094" s="50"/>
      <c r="L3094" s="53">
        <v>0.90278547623912431</v>
      </c>
      <c r="M3094" s="72">
        <f t="shared" si="53"/>
        <v>1000</v>
      </c>
      <c r="N3094" s="54"/>
    </row>
    <row r="3095" spans="3:14" x14ac:dyDescent="0.3">
      <c r="C3095" s="50"/>
      <c r="L3095" s="53">
        <v>0.74180622855582801</v>
      </c>
      <c r="M3095" s="72">
        <f t="shared" si="53"/>
        <v>480</v>
      </c>
      <c r="N3095" s="54"/>
    </row>
    <row r="3096" spans="3:14" x14ac:dyDescent="0.3">
      <c r="C3096" s="50"/>
      <c r="L3096" s="53">
        <v>0.50704143133166779</v>
      </c>
      <c r="M3096" s="72">
        <f t="shared" si="53"/>
        <v>-540</v>
      </c>
      <c r="N3096" s="54"/>
    </row>
    <row r="3097" spans="3:14" x14ac:dyDescent="0.3">
      <c r="C3097" s="50"/>
      <c r="L3097" s="53">
        <v>0.16057925104051296</v>
      </c>
      <c r="M3097" s="72">
        <f t="shared" si="53"/>
        <v>-1040</v>
      </c>
      <c r="N3097" s="54"/>
    </row>
    <row r="3098" spans="3:14" x14ac:dyDescent="0.3">
      <c r="C3098" s="50"/>
      <c r="L3098" s="53">
        <v>0.17443078972313075</v>
      </c>
      <c r="M3098" s="72">
        <f t="shared" si="53"/>
        <v>-1040</v>
      </c>
      <c r="N3098" s="54"/>
    </row>
    <row r="3099" spans="3:14" x14ac:dyDescent="0.3">
      <c r="C3099" s="50"/>
      <c r="L3099" s="53">
        <v>0.32590509841532778</v>
      </c>
      <c r="M3099" s="72">
        <f t="shared" si="53"/>
        <v>-540</v>
      </c>
      <c r="N3099" s="54"/>
    </row>
    <row r="3100" spans="3:14" x14ac:dyDescent="0.3">
      <c r="C3100" s="50"/>
      <c r="L3100" s="53">
        <v>0.38476740472274162</v>
      </c>
      <c r="M3100" s="72">
        <f t="shared" si="53"/>
        <v>-540</v>
      </c>
      <c r="N3100" s="54"/>
    </row>
    <row r="3101" spans="3:14" x14ac:dyDescent="0.3">
      <c r="C3101" s="50"/>
      <c r="L3101" s="53">
        <v>0.63379532994380039</v>
      </c>
      <c r="M3101" s="72">
        <f t="shared" si="53"/>
        <v>480</v>
      </c>
      <c r="N3101" s="54"/>
    </row>
    <row r="3102" spans="3:14" x14ac:dyDescent="0.3">
      <c r="C3102" s="50"/>
      <c r="L3102" s="53">
        <v>0.92261633907851526</v>
      </c>
      <c r="M3102" s="72">
        <f t="shared" si="53"/>
        <v>1000</v>
      </c>
      <c r="N3102" s="54"/>
    </row>
    <row r="3103" spans="3:14" x14ac:dyDescent="0.3">
      <c r="C3103" s="50"/>
      <c r="L3103" s="53">
        <v>0.71573655156336624</v>
      </c>
      <c r="M3103" s="72">
        <f t="shared" si="53"/>
        <v>480</v>
      </c>
      <c r="N3103" s="54"/>
    </row>
    <row r="3104" spans="3:14" x14ac:dyDescent="0.3">
      <c r="C3104" s="50"/>
      <c r="L3104" s="53">
        <v>1.4827410760732795E-2</v>
      </c>
      <c r="M3104" s="72">
        <f t="shared" si="53"/>
        <v>-1040</v>
      </c>
      <c r="N3104" s="54"/>
    </row>
    <row r="3105" spans="3:14" x14ac:dyDescent="0.3">
      <c r="C3105" s="50"/>
      <c r="L3105" s="53">
        <v>0.36099727503491552</v>
      </c>
      <c r="M3105" s="72">
        <f t="shared" si="53"/>
        <v>-540</v>
      </c>
      <c r="N3105" s="54"/>
    </row>
    <row r="3106" spans="3:14" x14ac:dyDescent="0.3">
      <c r="C3106" s="50"/>
      <c r="L3106" s="53">
        <v>0.12624296655901845</v>
      </c>
      <c r="M3106" s="72">
        <f t="shared" si="53"/>
        <v>-1040</v>
      </c>
      <c r="N3106" s="54"/>
    </row>
    <row r="3107" spans="3:14" x14ac:dyDescent="0.3">
      <c r="C3107" s="50"/>
      <c r="L3107" s="53">
        <v>0.28509286622665586</v>
      </c>
      <c r="M3107" s="72">
        <f t="shared" si="53"/>
        <v>-540</v>
      </c>
      <c r="N3107" s="54"/>
    </row>
    <row r="3108" spans="3:14" x14ac:dyDescent="0.3">
      <c r="C3108" s="50"/>
      <c r="L3108" s="53">
        <v>0.22616693148751421</v>
      </c>
      <c r="M3108" s="72">
        <f t="shared" si="53"/>
        <v>-1040</v>
      </c>
      <c r="N3108" s="54"/>
    </row>
    <row r="3109" spans="3:14" x14ac:dyDescent="0.3">
      <c r="C3109" s="50"/>
      <c r="L3109" s="53">
        <v>6.0494479710541116E-3</v>
      </c>
      <c r="M3109" s="72">
        <f t="shared" si="53"/>
        <v>-1040</v>
      </c>
      <c r="N3109" s="54"/>
    </row>
    <row r="3110" spans="3:14" x14ac:dyDescent="0.3">
      <c r="C3110" s="50"/>
      <c r="L3110" s="53">
        <v>0.80161691045575045</v>
      </c>
      <c r="M3110" s="72">
        <f t="shared" si="53"/>
        <v>1000</v>
      </c>
      <c r="N3110" s="54"/>
    </row>
    <row r="3111" spans="3:14" x14ac:dyDescent="0.3">
      <c r="C3111" s="50"/>
      <c r="L3111" s="53">
        <v>0.15403883842934785</v>
      </c>
      <c r="M3111" s="72">
        <f t="shared" si="53"/>
        <v>-1040</v>
      </c>
      <c r="N3111" s="54"/>
    </row>
    <row r="3112" spans="3:14" x14ac:dyDescent="0.3">
      <c r="C3112" s="50"/>
      <c r="L3112" s="53">
        <v>0.28299693001702386</v>
      </c>
      <c r="M3112" s="72">
        <f t="shared" si="53"/>
        <v>-540</v>
      </c>
      <c r="N3112" s="54"/>
    </row>
    <row r="3113" spans="3:14" x14ac:dyDescent="0.3">
      <c r="C3113" s="50"/>
      <c r="L3113" s="53">
        <v>0.78758084156760477</v>
      </c>
      <c r="M3113" s="72">
        <f t="shared" si="53"/>
        <v>1000</v>
      </c>
      <c r="N3113" s="54"/>
    </row>
    <row r="3114" spans="3:14" x14ac:dyDescent="0.3">
      <c r="C3114" s="50"/>
      <c r="L3114" s="53">
        <v>0.68147634312810768</v>
      </c>
      <c r="M3114" s="72">
        <f t="shared" si="53"/>
        <v>480</v>
      </c>
      <c r="N3114" s="54"/>
    </row>
    <row r="3115" spans="3:14" x14ac:dyDescent="0.3">
      <c r="C3115" s="50"/>
      <c r="L3115" s="53">
        <v>0.5697264669521187</v>
      </c>
      <c r="M3115" s="72">
        <f t="shared" si="53"/>
        <v>480</v>
      </c>
      <c r="N3115" s="54"/>
    </row>
    <row r="3116" spans="3:14" x14ac:dyDescent="0.3">
      <c r="C3116" s="50"/>
      <c r="L3116" s="53">
        <v>0.28239750663006169</v>
      </c>
      <c r="M3116" s="72">
        <f t="shared" si="53"/>
        <v>-540</v>
      </c>
      <c r="N3116" s="54"/>
    </row>
    <row r="3117" spans="3:14" x14ac:dyDescent="0.3">
      <c r="C3117" s="50"/>
      <c r="L3117" s="53">
        <v>0.68546849648966335</v>
      </c>
      <c r="M3117" s="72">
        <f t="shared" si="53"/>
        <v>480</v>
      </c>
      <c r="N3117" s="54"/>
    </row>
    <row r="3118" spans="3:14" x14ac:dyDescent="0.3">
      <c r="C3118" s="50"/>
      <c r="L3118" s="53">
        <v>4.0757687872926995E-2</v>
      </c>
      <c r="M3118" s="72">
        <f t="shared" si="53"/>
        <v>-1040</v>
      </c>
      <c r="N3118" s="54"/>
    </row>
    <row r="3119" spans="3:14" x14ac:dyDescent="0.3">
      <c r="C3119" s="50"/>
      <c r="L3119" s="53">
        <v>0.6118707090418638</v>
      </c>
      <c r="M3119" s="72">
        <f t="shared" si="53"/>
        <v>480</v>
      </c>
      <c r="N3119" s="54"/>
    </row>
    <row r="3120" spans="3:14" x14ac:dyDescent="0.3">
      <c r="C3120" s="50"/>
      <c r="L3120" s="53">
        <v>0.85210117813047026</v>
      </c>
      <c r="M3120" s="72">
        <f t="shared" si="53"/>
        <v>1000</v>
      </c>
      <c r="N3120" s="54"/>
    </row>
    <row r="3121" spans="3:14" x14ac:dyDescent="0.3">
      <c r="C3121" s="50"/>
      <c r="L3121" s="53">
        <v>0.51951634578402983</v>
      </c>
      <c r="M3121" s="72">
        <f t="shared" si="53"/>
        <v>-540</v>
      </c>
      <c r="N3121" s="54"/>
    </row>
    <row r="3122" spans="3:14" x14ac:dyDescent="0.3">
      <c r="C3122" s="50"/>
      <c r="L3122" s="53">
        <v>0.76686241192596349</v>
      </c>
      <c r="M3122" s="72">
        <f t="shared" si="53"/>
        <v>1000</v>
      </c>
      <c r="N3122" s="54"/>
    </row>
    <row r="3123" spans="3:14" x14ac:dyDescent="0.3">
      <c r="C3123" s="50"/>
      <c r="L3123" s="53">
        <v>0.39672525310472406</v>
      </c>
      <c r="M3123" s="72">
        <f t="shared" si="53"/>
        <v>-540</v>
      </c>
      <c r="N3123" s="54"/>
    </row>
    <row r="3124" spans="3:14" x14ac:dyDescent="0.3">
      <c r="C3124" s="50"/>
      <c r="L3124" s="53">
        <v>0.81434225733784615</v>
      </c>
      <c r="M3124" s="72">
        <f t="shared" si="53"/>
        <v>1000</v>
      </c>
      <c r="N3124" s="54"/>
    </row>
    <row r="3125" spans="3:14" x14ac:dyDescent="0.3">
      <c r="C3125" s="50"/>
      <c r="L3125" s="53">
        <v>0.71144270239359875</v>
      </c>
      <c r="M3125" s="72">
        <f t="shared" si="53"/>
        <v>480</v>
      </c>
      <c r="N3125" s="54"/>
    </row>
    <row r="3126" spans="3:14" x14ac:dyDescent="0.3">
      <c r="C3126" s="50"/>
      <c r="L3126" s="53">
        <v>0.51650209048894402</v>
      </c>
      <c r="M3126" s="72">
        <f t="shared" si="53"/>
        <v>-540</v>
      </c>
      <c r="N3126" s="54"/>
    </row>
    <row r="3127" spans="3:14" x14ac:dyDescent="0.3">
      <c r="C3127" s="50"/>
      <c r="L3127" s="53">
        <v>0.65239613153141418</v>
      </c>
      <c r="M3127" s="72">
        <f t="shared" si="53"/>
        <v>480</v>
      </c>
      <c r="N3127" s="54"/>
    </row>
    <row r="3128" spans="3:14" x14ac:dyDescent="0.3">
      <c r="C3128" s="50"/>
      <c r="L3128" s="53">
        <v>0.39420124013147639</v>
      </c>
      <c r="M3128" s="72">
        <f t="shared" si="53"/>
        <v>-540</v>
      </c>
      <c r="N3128" s="54"/>
    </row>
    <row r="3129" spans="3:14" x14ac:dyDescent="0.3">
      <c r="C3129" s="50"/>
      <c r="L3129" s="53">
        <v>0.82423543719771442</v>
      </c>
      <c r="M3129" s="72">
        <f t="shared" si="53"/>
        <v>1000</v>
      </c>
      <c r="N3129" s="54"/>
    </row>
    <row r="3130" spans="3:14" x14ac:dyDescent="0.3">
      <c r="C3130" s="50"/>
      <c r="L3130" s="53">
        <v>0.19228010553069608</v>
      </c>
      <c r="M3130" s="72">
        <f t="shared" si="53"/>
        <v>-1040</v>
      </c>
      <c r="N3130" s="54"/>
    </row>
    <row r="3131" spans="3:14" x14ac:dyDescent="0.3">
      <c r="C3131" s="50"/>
      <c r="L3131" s="53">
        <v>0.8714373196423244</v>
      </c>
      <c r="M3131" s="72">
        <f t="shared" si="53"/>
        <v>1000</v>
      </c>
      <c r="N3131" s="54"/>
    </row>
    <row r="3132" spans="3:14" x14ac:dyDescent="0.3">
      <c r="C3132" s="50"/>
      <c r="L3132" s="53">
        <v>0.42520067772268522</v>
      </c>
      <c r="M3132" s="72">
        <f t="shared" si="53"/>
        <v>-540</v>
      </c>
      <c r="N3132" s="54"/>
    </row>
    <row r="3133" spans="3:14" x14ac:dyDescent="0.3">
      <c r="C3133" s="50"/>
      <c r="L3133" s="53">
        <v>0.59970090411436272</v>
      </c>
      <c r="M3133" s="72">
        <f t="shared" si="53"/>
        <v>480</v>
      </c>
      <c r="N3133" s="54"/>
    </row>
    <row r="3134" spans="3:14" x14ac:dyDescent="0.3">
      <c r="C3134" s="50"/>
      <c r="L3134" s="53">
        <v>0.92681048059476312</v>
      </c>
      <c r="M3134" s="72">
        <f t="shared" si="53"/>
        <v>1000</v>
      </c>
      <c r="N3134" s="54"/>
    </row>
    <row r="3135" spans="3:14" x14ac:dyDescent="0.3">
      <c r="C3135" s="50"/>
      <c r="L3135" s="53">
        <v>0.27917209976267465</v>
      </c>
      <c r="M3135" s="72">
        <f t="shared" si="53"/>
        <v>-540</v>
      </c>
      <c r="N3135" s="54"/>
    </row>
    <row r="3136" spans="3:14" x14ac:dyDescent="0.3">
      <c r="C3136" s="50"/>
      <c r="L3136" s="53">
        <v>0.85611062405585681</v>
      </c>
      <c r="M3136" s="72">
        <f t="shared" si="53"/>
        <v>1000</v>
      </c>
      <c r="N3136" s="54"/>
    </row>
    <row r="3137" spans="3:14" x14ac:dyDescent="0.3">
      <c r="C3137" s="50"/>
      <c r="L3137" s="53">
        <v>0.74656708304157415</v>
      </c>
      <c r="M3137" s="72">
        <f t="shared" si="53"/>
        <v>1000</v>
      </c>
      <c r="N3137" s="54"/>
    </row>
    <row r="3138" spans="3:14" x14ac:dyDescent="0.3">
      <c r="C3138" s="50"/>
      <c r="L3138" s="53">
        <v>0.88611635912567321</v>
      </c>
      <c r="M3138" s="72">
        <f t="shared" si="53"/>
        <v>1000</v>
      </c>
      <c r="N3138" s="54"/>
    </row>
    <row r="3139" spans="3:14" x14ac:dyDescent="0.3">
      <c r="C3139" s="50"/>
      <c r="L3139" s="53">
        <v>0.78489066302390686</v>
      </c>
      <c r="M3139" s="72">
        <f t="shared" ref="M3139:M3202" si="54">IF(L3139&gt;$D$19,$E$18,IF(L3139&gt;$D$20,$E$19,IF(L3139&gt;$D$21,$E$20,$E$21)))</f>
        <v>1000</v>
      </c>
      <c r="N3139" s="54"/>
    </row>
    <row r="3140" spans="3:14" x14ac:dyDescent="0.3">
      <c r="C3140" s="50"/>
      <c r="L3140" s="53">
        <v>0.94263336676773279</v>
      </c>
      <c r="M3140" s="72">
        <f t="shared" si="54"/>
        <v>1000</v>
      </c>
      <c r="N3140" s="54"/>
    </row>
    <row r="3141" spans="3:14" x14ac:dyDescent="0.3">
      <c r="C3141" s="50"/>
      <c r="L3141" s="53">
        <v>0.59081109550394717</v>
      </c>
      <c r="M3141" s="72">
        <f t="shared" si="54"/>
        <v>480</v>
      </c>
      <c r="N3141" s="54"/>
    </row>
    <row r="3142" spans="3:14" x14ac:dyDescent="0.3">
      <c r="C3142" s="50"/>
      <c r="L3142" s="53">
        <v>0.97242036350910466</v>
      </c>
      <c r="M3142" s="72">
        <f t="shared" si="54"/>
        <v>1000</v>
      </c>
      <c r="N3142" s="54"/>
    </row>
    <row r="3143" spans="3:14" x14ac:dyDescent="0.3">
      <c r="C3143" s="50"/>
      <c r="L3143" s="53">
        <v>0.86270128773794841</v>
      </c>
      <c r="M3143" s="72">
        <f t="shared" si="54"/>
        <v>1000</v>
      </c>
      <c r="N3143" s="54"/>
    </row>
    <row r="3144" spans="3:14" x14ac:dyDescent="0.3">
      <c r="C3144" s="50"/>
      <c r="L3144" s="53">
        <v>0.48587293245473862</v>
      </c>
      <c r="M3144" s="72">
        <f t="shared" si="54"/>
        <v>-540</v>
      </c>
      <c r="N3144" s="54"/>
    </row>
    <row r="3145" spans="3:14" x14ac:dyDescent="0.3">
      <c r="C3145" s="50"/>
      <c r="L3145" s="53">
        <v>0.40031707958796459</v>
      </c>
      <c r="M3145" s="72">
        <f t="shared" si="54"/>
        <v>-540</v>
      </c>
      <c r="N3145" s="54"/>
    </row>
    <row r="3146" spans="3:14" x14ac:dyDescent="0.3">
      <c r="C3146" s="50"/>
      <c r="L3146" s="53">
        <v>0.46400188996803104</v>
      </c>
      <c r="M3146" s="72">
        <f t="shared" si="54"/>
        <v>-540</v>
      </c>
      <c r="N3146" s="54"/>
    </row>
    <row r="3147" spans="3:14" x14ac:dyDescent="0.3">
      <c r="C3147" s="50"/>
      <c r="L3147" s="53">
        <v>0.79294794143444691</v>
      </c>
      <c r="M3147" s="72">
        <f t="shared" si="54"/>
        <v>1000</v>
      </c>
      <c r="N3147" s="54"/>
    </row>
    <row r="3148" spans="3:14" x14ac:dyDescent="0.3">
      <c r="C3148" s="50"/>
      <c r="L3148" s="53">
        <v>0.79547212106456899</v>
      </c>
      <c r="M3148" s="72">
        <f t="shared" si="54"/>
        <v>1000</v>
      </c>
      <c r="N3148" s="54"/>
    </row>
    <row r="3149" spans="3:14" x14ac:dyDescent="0.3">
      <c r="C3149" s="50"/>
      <c r="L3149" s="53">
        <v>8.937969673959123E-2</v>
      </c>
      <c r="M3149" s="72">
        <f t="shared" si="54"/>
        <v>-1040</v>
      </c>
      <c r="N3149" s="54"/>
    </row>
    <row r="3150" spans="3:14" x14ac:dyDescent="0.3">
      <c r="C3150" s="50"/>
      <c r="L3150" s="53">
        <v>1.5069623081667261E-2</v>
      </c>
      <c r="M3150" s="72">
        <f t="shared" si="54"/>
        <v>-1040</v>
      </c>
      <c r="N3150" s="54"/>
    </row>
    <row r="3151" spans="3:14" x14ac:dyDescent="0.3">
      <c r="C3151" s="50"/>
      <c r="L3151" s="53">
        <v>0.82867268383338699</v>
      </c>
      <c r="M3151" s="72">
        <f t="shared" si="54"/>
        <v>1000</v>
      </c>
      <c r="N3151" s="54"/>
    </row>
    <row r="3152" spans="3:14" x14ac:dyDescent="0.3">
      <c r="C3152" s="50"/>
      <c r="L3152" s="53">
        <v>0.25038599189109101</v>
      </c>
      <c r="M3152" s="72">
        <f t="shared" si="54"/>
        <v>-540</v>
      </c>
      <c r="N3152" s="54"/>
    </row>
    <row r="3153" spans="3:14" x14ac:dyDescent="0.3">
      <c r="C3153" s="50"/>
      <c r="L3153" s="53">
        <v>0.11582703356527302</v>
      </c>
      <c r="M3153" s="72">
        <f t="shared" si="54"/>
        <v>-1040</v>
      </c>
      <c r="N3153" s="54"/>
    </row>
    <row r="3154" spans="3:14" x14ac:dyDescent="0.3">
      <c r="C3154" s="50"/>
      <c r="L3154" s="53">
        <v>0.72741253585514976</v>
      </c>
      <c r="M3154" s="72">
        <f t="shared" si="54"/>
        <v>480</v>
      </c>
      <c r="N3154" s="54"/>
    </row>
    <row r="3155" spans="3:14" x14ac:dyDescent="0.3">
      <c r="C3155" s="50"/>
      <c r="L3155" s="53">
        <v>0.87535151999011473</v>
      </c>
      <c r="M3155" s="72">
        <f t="shared" si="54"/>
        <v>1000</v>
      </c>
      <c r="N3155" s="54"/>
    </row>
    <row r="3156" spans="3:14" x14ac:dyDescent="0.3">
      <c r="C3156" s="50"/>
      <c r="L3156" s="53">
        <v>0.61277400189435782</v>
      </c>
      <c r="M3156" s="72">
        <f t="shared" si="54"/>
        <v>480</v>
      </c>
      <c r="N3156" s="54"/>
    </row>
    <row r="3157" spans="3:14" x14ac:dyDescent="0.3">
      <c r="C3157" s="50"/>
      <c r="L3157" s="53">
        <v>0.63783647342581762</v>
      </c>
      <c r="M3157" s="72">
        <f t="shared" si="54"/>
        <v>480</v>
      </c>
      <c r="N3157" s="54"/>
    </row>
    <row r="3158" spans="3:14" x14ac:dyDescent="0.3">
      <c r="C3158" s="50"/>
      <c r="L3158" s="53">
        <v>0.439624470022971</v>
      </c>
      <c r="M3158" s="72">
        <f t="shared" si="54"/>
        <v>-540</v>
      </c>
      <c r="N3158" s="54"/>
    </row>
    <row r="3159" spans="3:14" x14ac:dyDescent="0.3">
      <c r="C3159" s="50"/>
      <c r="L3159" s="53">
        <v>0.20352128072655851</v>
      </c>
      <c r="M3159" s="72">
        <f t="shared" si="54"/>
        <v>-1040</v>
      </c>
      <c r="N3159" s="54"/>
    </row>
    <row r="3160" spans="3:14" x14ac:dyDescent="0.3">
      <c r="C3160" s="50"/>
      <c r="L3160" s="53">
        <v>0.98663095699867631</v>
      </c>
      <c r="M3160" s="72">
        <f t="shared" si="54"/>
        <v>1000</v>
      </c>
      <c r="N3160" s="54"/>
    </row>
    <row r="3161" spans="3:14" x14ac:dyDescent="0.3">
      <c r="C3161" s="50"/>
      <c r="L3161" s="53">
        <v>0.46204365996040175</v>
      </c>
      <c r="M3161" s="72">
        <f t="shared" si="54"/>
        <v>-540</v>
      </c>
      <c r="N3161" s="54"/>
    </row>
    <row r="3162" spans="3:14" x14ac:dyDescent="0.3">
      <c r="C3162" s="50"/>
      <c r="L3162" s="53">
        <v>0.67352006604273174</v>
      </c>
      <c r="M3162" s="72">
        <f t="shared" si="54"/>
        <v>480</v>
      </c>
      <c r="N3162" s="54"/>
    </row>
    <row r="3163" spans="3:14" x14ac:dyDescent="0.3">
      <c r="C3163" s="50"/>
      <c r="L3163" s="53">
        <v>9.0332442003626556E-2</v>
      </c>
      <c r="M3163" s="72">
        <f t="shared" si="54"/>
        <v>-1040</v>
      </c>
      <c r="N3163" s="54"/>
    </row>
    <row r="3164" spans="3:14" x14ac:dyDescent="0.3">
      <c r="C3164" s="50"/>
      <c r="L3164" s="53">
        <v>0.71288415750418632</v>
      </c>
      <c r="M3164" s="72">
        <f t="shared" si="54"/>
        <v>480</v>
      </c>
      <c r="N3164" s="54"/>
    </row>
    <row r="3165" spans="3:14" x14ac:dyDescent="0.3">
      <c r="C3165" s="50"/>
      <c r="L3165" s="53">
        <v>0.51390443591841717</v>
      </c>
      <c r="M3165" s="72">
        <f t="shared" si="54"/>
        <v>-540</v>
      </c>
      <c r="N3165" s="54"/>
    </row>
    <row r="3166" spans="3:14" x14ac:dyDescent="0.3">
      <c r="C3166" s="50"/>
      <c r="L3166" s="53">
        <v>0.19076838047666511</v>
      </c>
      <c r="M3166" s="72">
        <f t="shared" si="54"/>
        <v>-1040</v>
      </c>
      <c r="N3166" s="54"/>
    </row>
    <row r="3167" spans="3:14" x14ac:dyDescent="0.3">
      <c r="C3167" s="50"/>
      <c r="L3167" s="53">
        <v>0.11951330352654455</v>
      </c>
      <c r="M3167" s="72">
        <f t="shared" si="54"/>
        <v>-1040</v>
      </c>
      <c r="N3167" s="54"/>
    </row>
    <row r="3168" spans="3:14" x14ac:dyDescent="0.3">
      <c r="C3168" s="50"/>
      <c r="L3168" s="53">
        <v>0.87273049070205189</v>
      </c>
      <c r="M3168" s="72">
        <f t="shared" si="54"/>
        <v>1000</v>
      </c>
      <c r="N3168" s="54"/>
    </row>
    <row r="3169" spans="3:14" x14ac:dyDescent="0.3">
      <c r="C3169" s="50"/>
      <c r="L3169" s="53">
        <v>0.88866574606141668</v>
      </c>
      <c r="M3169" s="72">
        <f t="shared" si="54"/>
        <v>1000</v>
      </c>
      <c r="N3169" s="54"/>
    </row>
    <row r="3170" spans="3:14" x14ac:dyDescent="0.3">
      <c r="C3170" s="50"/>
      <c r="L3170" s="53">
        <v>0.52177036488677475</v>
      </c>
      <c r="M3170" s="72">
        <f t="shared" si="54"/>
        <v>480</v>
      </c>
      <c r="N3170" s="54"/>
    </row>
    <row r="3171" spans="3:14" x14ac:dyDescent="0.3">
      <c r="C3171" s="50"/>
      <c r="L3171" s="53">
        <v>0.9810741318495001</v>
      </c>
      <c r="M3171" s="72">
        <f t="shared" si="54"/>
        <v>1000</v>
      </c>
      <c r="N3171" s="54"/>
    </row>
    <row r="3172" spans="3:14" x14ac:dyDescent="0.3">
      <c r="C3172" s="50"/>
      <c r="L3172" s="53">
        <v>0.67982198832825469</v>
      </c>
      <c r="M3172" s="72">
        <f t="shared" si="54"/>
        <v>480</v>
      </c>
      <c r="N3172" s="54"/>
    </row>
    <row r="3173" spans="3:14" x14ac:dyDescent="0.3">
      <c r="C3173" s="50"/>
      <c r="L3173" s="53">
        <v>0.74302748524310802</v>
      </c>
      <c r="M3173" s="72">
        <f t="shared" si="54"/>
        <v>1000</v>
      </c>
      <c r="N3173" s="54"/>
    </row>
    <row r="3174" spans="3:14" x14ac:dyDescent="0.3">
      <c r="C3174" s="50"/>
      <c r="L3174" s="53">
        <v>0.20526749617453488</v>
      </c>
      <c r="M3174" s="72">
        <f t="shared" si="54"/>
        <v>-1040</v>
      </c>
      <c r="N3174" s="54"/>
    </row>
    <row r="3175" spans="3:14" x14ac:dyDescent="0.3">
      <c r="C3175" s="50"/>
      <c r="L3175" s="53">
        <v>0.2696270585060202</v>
      </c>
      <c r="M3175" s="72">
        <f t="shared" si="54"/>
        <v>-540</v>
      </c>
      <c r="N3175" s="54"/>
    </row>
    <row r="3176" spans="3:14" x14ac:dyDescent="0.3">
      <c r="C3176" s="50"/>
      <c r="L3176" s="53">
        <v>0.32148087694112171</v>
      </c>
      <c r="M3176" s="72">
        <f t="shared" si="54"/>
        <v>-540</v>
      </c>
      <c r="N3176" s="54"/>
    </row>
    <row r="3177" spans="3:14" x14ac:dyDescent="0.3">
      <c r="C3177" s="50"/>
      <c r="L3177" s="53">
        <v>0.38420815815496301</v>
      </c>
      <c r="M3177" s="72">
        <f t="shared" si="54"/>
        <v>-540</v>
      </c>
      <c r="N3177" s="54"/>
    </row>
    <row r="3178" spans="3:14" x14ac:dyDescent="0.3">
      <c r="C3178" s="50"/>
      <c r="L3178" s="53">
        <v>0.19210144265051088</v>
      </c>
      <c r="M3178" s="72">
        <f t="shared" si="54"/>
        <v>-1040</v>
      </c>
      <c r="N3178" s="54"/>
    </row>
    <row r="3179" spans="3:14" x14ac:dyDescent="0.3">
      <c r="C3179" s="50"/>
      <c r="L3179" s="53">
        <v>0.88175727257561898</v>
      </c>
      <c r="M3179" s="72">
        <f t="shared" si="54"/>
        <v>1000</v>
      </c>
      <c r="N3179" s="54"/>
    </row>
    <row r="3180" spans="3:14" x14ac:dyDescent="0.3">
      <c r="C3180" s="50"/>
      <c r="L3180" s="53">
        <v>0.12132875096302409</v>
      </c>
      <c r="M3180" s="72">
        <f t="shared" si="54"/>
        <v>-1040</v>
      </c>
      <c r="N3180" s="54"/>
    </row>
    <row r="3181" spans="3:14" x14ac:dyDescent="0.3">
      <c r="C3181" s="50"/>
      <c r="L3181" s="53">
        <v>0.37156017896474647</v>
      </c>
      <c r="M3181" s="72">
        <f t="shared" si="54"/>
        <v>-540</v>
      </c>
      <c r="N3181" s="54"/>
    </row>
    <row r="3182" spans="3:14" x14ac:dyDescent="0.3">
      <c r="C3182" s="50"/>
      <c r="L3182" s="53">
        <v>0.93098459481931972</v>
      </c>
      <c r="M3182" s="72">
        <f t="shared" si="54"/>
        <v>1000</v>
      </c>
      <c r="N3182" s="54"/>
    </row>
    <row r="3183" spans="3:14" x14ac:dyDescent="0.3">
      <c r="C3183" s="50"/>
      <c r="L3183" s="53">
        <v>0.16865516720230089</v>
      </c>
      <c r="M3183" s="72">
        <f t="shared" si="54"/>
        <v>-1040</v>
      </c>
      <c r="N3183" s="54"/>
    </row>
    <row r="3184" spans="3:14" x14ac:dyDescent="0.3">
      <c r="C3184" s="50"/>
      <c r="L3184" s="53">
        <v>2.0854408734202856E-2</v>
      </c>
      <c r="M3184" s="72">
        <f t="shared" si="54"/>
        <v>-1040</v>
      </c>
      <c r="N3184" s="54"/>
    </row>
    <row r="3185" spans="3:14" x14ac:dyDescent="0.3">
      <c r="C3185" s="50"/>
      <c r="L3185" s="53">
        <v>0.57684964217561618</v>
      </c>
      <c r="M3185" s="72">
        <f t="shared" si="54"/>
        <v>480</v>
      </c>
      <c r="N3185" s="54"/>
    </row>
    <row r="3186" spans="3:14" x14ac:dyDescent="0.3">
      <c r="C3186" s="50"/>
      <c r="L3186" s="53">
        <v>0.67246929475750061</v>
      </c>
      <c r="M3186" s="72">
        <f t="shared" si="54"/>
        <v>480</v>
      </c>
      <c r="N3186" s="54"/>
    </row>
    <row r="3187" spans="3:14" x14ac:dyDescent="0.3">
      <c r="C3187" s="50"/>
      <c r="L3187" s="53">
        <v>0.84111973647564742</v>
      </c>
      <c r="M3187" s="72">
        <f t="shared" si="54"/>
        <v>1000</v>
      </c>
      <c r="N3187" s="54"/>
    </row>
    <row r="3188" spans="3:14" x14ac:dyDescent="0.3">
      <c r="C3188" s="50"/>
      <c r="L3188" s="53">
        <v>7.1136126756902729E-2</v>
      </c>
      <c r="M3188" s="72">
        <f t="shared" si="54"/>
        <v>-1040</v>
      </c>
      <c r="N3188" s="54"/>
    </row>
    <row r="3189" spans="3:14" x14ac:dyDescent="0.3">
      <c r="C3189" s="50"/>
      <c r="L3189" s="53">
        <v>0.1452765951045325</v>
      </c>
      <c r="M3189" s="72">
        <f t="shared" si="54"/>
        <v>-1040</v>
      </c>
      <c r="N3189" s="54"/>
    </row>
    <row r="3190" spans="3:14" x14ac:dyDescent="0.3">
      <c r="C3190" s="50"/>
      <c r="L3190" s="53">
        <v>0.44286331234454224</v>
      </c>
      <c r="M3190" s="72">
        <f t="shared" si="54"/>
        <v>-540</v>
      </c>
      <c r="N3190" s="54"/>
    </row>
    <row r="3191" spans="3:14" x14ac:dyDescent="0.3">
      <c r="C3191" s="50"/>
      <c r="L3191" s="53">
        <v>0.75840370009630309</v>
      </c>
      <c r="M3191" s="72">
        <f t="shared" si="54"/>
        <v>1000</v>
      </c>
      <c r="N3191" s="54"/>
    </row>
    <row r="3192" spans="3:14" x14ac:dyDescent="0.3">
      <c r="C3192" s="50"/>
      <c r="L3192" s="53">
        <v>0.64817864411384363</v>
      </c>
      <c r="M3192" s="72">
        <f t="shared" si="54"/>
        <v>480</v>
      </c>
      <c r="N3192" s="54"/>
    </row>
    <row r="3193" spans="3:14" x14ac:dyDescent="0.3">
      <c r="C3193" s="50"/>
      <c r="L3193" s="53">
        <v>0.61732489053082884</v>
      </c>
      <c r="M3193" s="72">
        <f t="shared" si="54"/>
        <v>480</v>
      </c>
      <c r="N3193" s="54"/>
    </row>
    <row r="3194" spans="3:14" x14ac:dyDescent="0.3">
      <c r="C3194" s="50"/>
      <c r="L3194" s="53">
        <v>0.10018258129515256</v>
      </c>
      <c r="M3194" s="72">
        <f t="shared" si="54"/>
        <v>-1040</v>
      </c>
      <c r="N3194" s="54"/>
    </row>
    <row r="3195" spans="3:14" x14ac:dyDescent="0.3">
      <c r="C3195" s="50"/>
      <c r="L3195" s="53">
        <v>0.42764269414079292</v>
      </c>
      <c r="M3195" s="72">
        <f t="shared" si="54"/>
        <v>-540</v>
      </c>
      <c r="N3195" s="54"/>
    </row>
    <row r="3196" spans="3:14" x14ac:dyDescent="0.3">
      <c r="C3196" s="50"/>
      <c r="L3196" s="53">
        <v>0.41188612673645908</v>
      </c>
      <c r="M3196" s="72">
        <f t="shared" si="54"/>
        <v>-540</v>
      </c>
      <c r="N3196" s="54"/>
    </row>
    <row r="3197" spans="3:14" x14ac:dyDescent="0.3">
      <c r="C3197" s="50"/>
      <c r="L3197" s="53">
        <v>0.52022313484247273</v>
      </c>
      <c r="M3197" s="72">
        <f t="shared" si="54"/>
        <v>-540</v>
      </c>
      <c r="N3197" s="54"/>
    </row>
    <row r="3198" spans="3:14" x14ac:dyDescent="0.3">
      <c r="C3198" s="50"/>
      <c r="L3198" s="53">
        <v>0.30458141024643393</v>
      </c>
      <c r="M3198" s="72">
        <f t="shared" si="54"/>
        <v>-540</v>
      </c>
      <c r="N3198" s="54"/>
    </row>
    <row r="3199" spans="3:14" x14ac:dyDescent="0.3">
      <c r="C3199" s="50"/>
      <c r="L3199" s="53">
        <v>6.9352528439096894E-2</v>
      </c>
      <c r="M3199" s="72">
        <f t="shared" si="54"/>
        <v>-1040</v>
      </c>
      <c r="N3199" s="54"/>
    </row>
    <row r="3200" spans="3:14" x14ac:dyDescent="0.3">
      <c r="C3200" s="50"/>
      <c r="L3200" s="53">
        <v>0.22361113587883752</v>
      </c>
      <c r="M3200" s="72">
        <f t="shared" si="54"/>
        <v>-1040</v>
      </c>
      <c r="N3200" s="54"/>
    </row>
    <row r="3201" spans="3:14" x14ac:dyDescent="0.3">
      <c r="C3201" s="50"/>
      <c r="L3201" s="53">
        <v>0.77095665950867409</v>
      </c>
      <c r="M3201" s="72">
        <f t="shared" si="54"/>
        <v>1000</v>
      </c>
      <c r="N3201" s="54"/>
    </row>
    <row r="3202" spans="3:14" x14ac:dyDescent="0.3">
      <c r="C3202" s="50"/>
      <c r="L3202" s="53">
        <v>1.7783734969525677E-2</v>
      </c>
      <c r="M3202" s="72">
        <f t="shared" si="54"/>
        <v>-1040</v>
      </c>
      <c r="N3202" s="54"/>
    </row>
    <row r="3203" spans="3:14" x14ac:dyDescent="0.3">
      <c r="C3203" s="50"/>
      <c r="L3203" s="53">
        <v>0.17418981723328797</v>
      </c>
      <c r="M3203" s="72">
        <f t="shared" ref="M3203:M3266" si="55">IF(L3203&gt;$D$19,$E$18,IF(L3203&gt;$D$20,$E$19,IF(L3203&gt;$D$21,$E$20,$E$21)))</f>
        <v>-1040</v>
      </c>
      <c r="N3203" s="54"/>
    </row>
    <row r="3204" spans="3:14" x14ac:dyDescent="0.3">
      <c r="C3204" s="50"/>
      <c r="L3204" s="53">
        <v>0.70030316174570995</v>
      </c>
      <c r="M3204" s="72">
        <f t="shared" si="55"/>
        <v>480</v>
      </c>
      <c r="N3204" s="54"/>
    </row>
    <row r="3205" spans="3:14" x14ac:dyDescent="0.3">
      <c r="C3205" s="50"/>
      <c r="L3205" s="53">
        <v>0.25803472825394169</v>
      </c>
      <c r="M3205" s="72">
        <f t="shared" si="55"/>
        <v>-540</v>
      </c>
      <c r="N3205" s="54"/>
    </row>
    <row r="3206" spans="3:14" x14ac:dyDescent="0.3">
      <c r="C3206" s="50"/>
      <c r="L3206" s="53">
        <v>0.55308231421408782</v>
      </c>
      <c r="M3206" s="72">
        <f t="shared" si="55"/>
        <v>480</v>
      </c>
      <c r="N3206" s="54"/>
    </row>
    <row r="3207" spans="3:14" x14ac:dyDescent="0.3">
      <c r="C3207" s="50"/>
      <c r="L3207" s="53">
        <v>0.80042852339434267</v>
      </c>
      <c r="M3207" s="72">
        <f t="shared" si="55"/>
        <v>1000</v>
      </c>
      <c r="N3207" s="54"/>
    </row>
    <row r="3208" spans="3:14" x14ac:dyDescent="0.3">
      <c r="C3208" s="50"/>
      <c r="L3208" s="53">
        <v>0.82365700598035518</v>
      </c>
      <c r="M3208" s="72">
        <f t="shared" si="55"/>
        <v>1000</v>
      </c>
      <c r="N3208" s="54"/>
    </row>
    <row r="3209" spans="3:14" x14ac:dyDescent="0.3">
      <c r="C3209" s="50"/>
      <c r="L3209" s="53">
        <v>0.66150859530412986</v>
      </c>
      <c r="M3209" s="72">
        <f t="shared" si="55"/>
        <v>480</v>
      </c>
      <c r="N3209" s="54"/>
    </row>
    <row r="3210" spans="3:14" x14ac:dyDescent="0.3">
      <c r="C3210" s="50"/>
      <c r="L3210" s="53">
        <v>0.42607504792240014</v>
      </c>
      <c r="M3210" s="72">
        <f t="shared" si="55"/>
        <v>-540</v>
      </c>
      <c r="N3210" s="54"/>
    </row>
    <row r="3211" spans="3:14" x14ac:dyDescent="0.3">
      <c r="C3211" s="50"/>
      <c r="L3211" s="53">
        <v>0.83917152535678141</v>
      </c>
      <c r="M3211" s="72">
        <f t="shared" si="55"/>
        <v>1000</v>
      </c>
      <c r="N3211" s="54"/>
    </row>
    <row r="3212" spans="3:14" x14ac:dyDescent="0.3">
      <c r="C3212" s="50"/>
      <c r="L3212" s="53">
        <v>4.1785816882558779E-2</v>
      </c>
      <c r="M3212" s="72">
        <f t="shared" si="55"/>
        <v>-1040</v>
      </c>
      <c r="N3212" s="54"/>
    </row>
    <row r="3213" spans="3:14" x14ac:dyDescent="0.3">
      <c r="C3213" s="50"/>
      <c r="L3213" s="53">
        <v>0.14611406847337238</v>
      </c>
      <c r="M3213" s="72">
        <f t="shared" si="55"/>
        <v>-1040</v>
      </c>
      <c r="N3213" s="54"/>
    </row>
    <row r="3214" spans="3:14" x14ac:dyDescent="0.3">
      <c r="C3214" s="50"/>
      <c r="L3214" s="53">
        <v>0.45125592752956456</v>
      </c>
      <c r="M3214" s="72">
        <f t="shared" si="55"/>
        <v>-540</v>
      </c>
      <c r="N3214" s="54"/>
    </row>
    <row r="3215" spans="3:14" x14ac:dyDescent="0.3">
      <c r="C3215" s="50"/>
      <c r="L3215" s="53">
        <v>0.12422516452996313</v>
      </c>
      <c r="M3215" s="72">
        <f t="shared" si="55"/>
        <v>-1040</v>
      </c>
      <c r="N3215" s="54"/>
    </row>
    <row r="3216" spans="3:14" x14ac:dyDescent="0.3">
      <c r="C3216" s="50"/>
      <c r="L3216" s="53">
        <v>2.0419702054186528E-2</v>
      </c>
      <c r="M3216" s="72">
        <f t="shared" si="55"/>
        <v>-1040</v>
      </c>
      <c r="N3216" s="54"/>
    </row>
    <row r="3217" spans="3:14" x14ac:dyDescent="0.3">
      <c r="C3217" s="50"/>
      <c r="L3217" s="53">
        <v>0.6303067932493347</v>
      </c>
      <c r="M3217" s="72">
        <f t="shared" si="55"/>
        <v>480</v>
      </c>
      <c r="N3217" s="54"/>
    </row>
    <row r="3218" spans="3:14" x14ac:dyDescent="0.3">
      <c r="C3218" s="50"/>
      <c r="L3218" s="53">
        <v>0.64452615823494697</v>
      </c>
      <c r="M3218" s="72">
        <f t="shared" si="55"/>
        <v>480</v>
      </c>
      <c r="N3218" s="54"/>
    </row>
    <row r="3219" spans="3:14" x14ac:dyDescent="0.3">
      <c r="C3219" s="50"/>
      <c r="L3219" s="53">
        <v>0.88603517425205081</v>
      </c>
      <c r="M3219" s="72">
        <f t="shared" si="55"/>
        <v>1000</v>
      </c>
      <c r="N3219" s="54"/>
    </row>
    <row r="3220" spans="3:14" x14ac:dyDescent="0.3">
      <c r="C3220" s="50"/>
      <c r="L3220" s="53">
        <v>0.19175517160264666</v>
      </c>
      <c r="M3220" s="72">
        <f t="shared" si="55"/>
        <v>-1040</v>
      </c>
      <c r="N3220" s="54"/>
    </row>
    <row r="3221" spans="3:14" x14ac:dyDescent="0.3">
      <c r="C3221" s="50"/>
      <c r="L3221" s="53">
        <v>0.11984328059176652</v>
      </c>
      <c r="M3221" s="72">
        <f t="shared" si="55"/>
        <v>-1040</v>
      </c>
      <c r="N3221" s="54"/>
    </row>
    <row r="3222" spans="3:14" x14ac:dyDescent="0.3">
      <c r="C3222" s="50"/>
      <c r="L3222" s="53">
        <v>0.11006949069354988</v>
      </c>
      <c r="M3222" s="72">
        <f t="shared" si="55"/>
        <v>-1040</v>
      </c>
      <c r="N3222" s="54"/>
    </row>
    <row r="3223" spans="3:14" x14ac:dyDescent="0.3">
      <c r="C3223" s="50"/>
      <c r="L3223" s="53">
        <v>0.42922344794454592</v>
      </c>
      <c r="M3223" s="72">
        <f t="shared" si="55"/>
        <v>-540</v>
      </c>
      <c r="N3223" s="54"/>
    </row>
    <row r="3224" spans="3:14" x14ac:dyDescent="0.3">
      <c r="C3224" s="50"/>
      <c r="L3224" s="53">
        <v>0.19795491202774396</v>
      </c>
      <c r="M3224" s="72">
        <f t="shared" si="55"/>
        <v>-1040</v>
      </c>
      <c r="N3224" s="54"/>
    </row>
    <row r="3225" spans="3:14" x14ac:dyDescent="0.3">
      <c r="C3225" s="50"/>
      <c r="L3225" s="53">
        <v>0.31513044099822807</v>
      </c>
      <c r="M3225" s="72">
        <f t="shared" si="55"/>
        <v>-540</v>
      </c>
      <c r="N3225" s="54"/>
    </row>
    <row r="3226" spans="3:14" x14ac:dyDescent="0.3">
      <c r="C3226" s="50"/>
      <c r="L3226" s="53">
        <v>0.70255125319328726</v>
      </c>
      <c r="M3226" s="72">
        <f t="shared" si="55"/>
        <v>480</v>
      </c>
      <c r="N3226" s="54"/>
    </row>
    <row r="3227" spans="3:14" x14ac:dyDescent="0.3">
      <c r="C3227" s="50"/>
      <c r="L3227" s="53">
        <v>0.80607425635499241</v>
      </c>
      <c r="M3227" s="72">
        <f t="shared" si="55"/>
        <v>1000</v>
      </c>
      <c r="N3227" s="54"/>
    </row>
    <row r="3228" spans="3:14" x14ac:dyDescent="0.3">
      <c r="C3228" s="50"/>
      <c r="L3228" s="53">
        <v>0.88572723491847172</v>
      </c>
      <c r="M3228" s="72">
        <f t="shared" si="55"/>
        <v>1000</v>
      </c>
      <c r="N3228" s="54"/>
    </row>
    <row r="3229" spans="3:14" x14ac:dyDescent="0.3">
      <c r="C3229" s="50"/>
      <c r="L3229" s="53">
        <v>0.38855533283014043</v>
      </c>
      <c r="M3229" s="72">
        <f t="shared" si="55"/>
        <v>-540</v>
      </c>
      <c r="N3229" s="54"/>
    </row>
    <row r="3230" spans="3:14" x14ac:dyDescent="0.3">
      <c r="C3230" s="50"/>
      <c r="L3230" s="53">
        <v>0.40540258684501695</v>
      </c>
      <c r="M3230" s="72">
        <f t="shared" si="55"/>
        <v>-540</v>
      </c>
      <c r="N3230" s="54"/>
    </row>
    <row r="3231" spans="3:14" x14ac:dyDescent="0.3">
      <c r="C3231" s="50"/>
      <c r="L3231" s="53">
        <v>0.3531358058455023</v>
      </c>
      <c r="M3231" s="72">
        <f t="shared" si="55"/>
        <v>-540</v>
      </c>
      <c r="N3231" s="54"/>
    </row>
    <row r="3232" spans="3:14" x14ac:dyDescent="0.3">
      <c r="C3232" s="50"/>
      <c r="L3232" s="53">
        <v>9.7646225692448185E-2</v>
      </c>
      <c r="M3232" s="72">
        <f t="shared" si="55"/>
        <v>-1040</v>
      </c>
      <c r="N3232" s="54"/>
    </row>
    <row r="3233" spans="3:14" x14ac:dyDescent="0.3">
      <c r="C3233" s="50"/>
      <c r="L3233" s="53">
        <v>0.94394838780199475</v>
      </c>
      <c r="M3233" s="72">
        <f t="shared" si="55"/>
        <v>1000</v>
      </c>
      <c r="N3233" s="54"/>
    </row>
    <row r="3234" spans="3:14" x14ac:dyDescent="0.3">
      <c r="C3234" s="50"/>
      <c r="L3234" s="53">
        <v>0.48100625003432351</v>
      </c>
      <c r="M3234" s="72">
        <f t="shared" si="55"/>
        <v>-540</v>
      </c>
      <c r="N3234" s="54"/>
    </row>
    <row r="3235" spans="3:14" x14ac:dyDescent="0.3">
      <c r="C3235" s="50"/>
      <c r="L3235" s="53">
        <v>0.91497843862615114</v>
      </c>
      <c r="M3235" s="72">
        <f t="shared" si="55"/>
        <v>1000</v>
      </c>
      <c r="N3235" s="54"/>
    </row>
    <row r="3236" spans="3:14" x14ac:dyDescent="0.3">
      <c r="C3236" s="50"/>
      <c r="L3236" s="53">
        <v>0.55350295413540063</v>
      </c>
      <c r="M3236" s="72">
        <f t="shared" si="55"/>
        <v>480</v>
      </c>
      <c r="N3236" s="54"/>
    </row>
    <row r="3237" spans="3:14" x14ac:dyDescent="0.3">
      <c r="C3237" s="50"/>
      <c r="L3237" s="53">
        <v>0.5725645427883852</v>
      </c>
      <c r="M3237" s="72">
        <f t="shared" si="55"/>
        <v>480</v>
      </c>
      <c r="N3237" s="54"/>
    </row>
    <row r="3238" spans="3:14" x14ac:dyDescent="0.3">
      <c r="C3238" s="50"/>
      <c r="L3238" s="53">
        <v>2.1477194486310136E-2</v>
      </c>
      <c r="M3238" s="72">
        <f t="shared" si="55"/>
        <v>-1040</v>
      </c>
      <c r="N3238" s="54"/>
    </row>
    <row r="3239" spans="3:14" x14ac:dyDescent="0.3">
      <c r="C3239" s="50"/>
      <c r="L3239" s="53">
        <v>0.25191113219823735</v>
      </c>
      <c r="M3239" s="72">
        <f t="shared" si="55"/>
        <v>-540</v>
      </c>
      <c r="N3239" s="54"/>
    </row>
    <row r="3240" spans="3:14" x14ac:dyDescent="0.3">
      <c r="C3240" s="50"/>
      <c r="L3240" s="53">
        <v>0.91653145671254999</v>
      </c>
      <c r="M3240" s="72">
        <f t="shared" si="55"/>
        <v>1000</v>
      </c>
      <c r="N3240" s="54"/>
    </row>
    <row r="3241" spans="3:14" x14ac:dyDescent="0.3">
      <c r="C3241" s="50"/>
      <c r="L3241" s="53">
        <v>0.73408841605359898</v>
      </c>
      <c r="M3241" s="72">
        <f t="shared" si="55"/>
        <v>480</v>
      </c>
      <c r="N3241" s="54"/>
    </row>
    <row r="3242" spans="3:14" x14ac:dyDescent="0.3">
      <c r="C3242" s="50"/>
      <c r="L3242" s="53">
        <v>0.76539277232994629</v>
      </c>
      <c r="M3242" s="72">
        <f t="shared" si="55"/>
        <v>1000</v>
      </c>
      <c r="N3242" s="54"/>
    </row>
    <row r="3243" spans="3:14" x14ac:dyDescent="0.3">
      <c r="C3243" s="50"/>
      <c r="L3243" s="53">
        <v>0.77890005668154894</v>
      </c>
      <c r="M3243" s="72">
        <f t="shared" si="55"/>
        <v>1000</v>
      </c>
      <c r="N3243" s="54"/>
    </row>
    <row r="3244" spans="3:14" x14ac:dyDescent="0.3">
      <c r="C3244" s="50"/>
      <c r="L3244" s="53">
        <v>0.92032709947178049</v>
      </c>
      <c r="M3244" s="72">
        <f t="shared" si="55"/>
        <v>1000</v>
      </c>
      <c r="N3244" s="54"/>
    </row>
    <row r="3245" spans="3:14" x14ac:dyDescent="0.3">
      <c r="C3245" s="50"/>
      <c r="L3245" s="53">
        <v>0.14592516155929736</v>
      </c>
      <c r="M3245" s="72">
        <f t="shared" si="55"/>
        <v>-1040</v>
      </c>
      <c r="N3245" s="54"/>
    </row>
    <row r="3246" spans="3:14" x14ac:dyDescent="0.3">
      <c r="C3246" s="50"/>
      <c r="L3246" s="53">
        <v>0.47723949763839146</v>
      </c>
      <c r="M3246" s="72">
        <f t="shared" si="55"/>
        <v>-540</v>
      </c>
      <c r="N3246" s="54"/>
    </row>
    <row r="3247" spans="3:14" x14ac:dyDescent="0.3">
      <c r="C3247" s="50"/>
      <c r="L3247" s="53">
        <v>0.40852578247222571</v>
      </c>
      <c r="M3247" s="72">
        <f t="shared" si="55"/>
        <v>-540</v>
      </c>
      <c r="N3247" s="54"/>
    </row>
    <row r="3248" spans="3:14" x14ac:dyDescent="0.3">
      <c r="C3248" s="50"/>
      <c r="L3248" s="53">
        <v>0.70859257210446558</v>
      </c>
      <c r="M3248" s="72">
        <f t="shared" si="55"/>
        <v>480</v>
      </c>
      <c r="N3248" s="54"/>
    </row>
    <row r="3249" spans="3:14" x14ac:dyDescent="0.3">
      <c r="C3249" s="50"/>
      <c r="L3249" s="53">
        <v>0.36035243961629393</v>
      </c>
      <c r="M3249" s="72">
        <f t="shared" si="55"/>
        <v>-540</v>
      </c>
      <c r="N3249" s="54"/>
    </row>
    <row r="3250" spans="3:14" x14ac:dyDescent="0.3">
      <c r="C3250" s="50"/>
      <c r="L3250" s="53">
        <v>0.54156541135425074</v>
      </c>
      <c r="M3250" s="72">
        <f t="shared" si="55"/>
        <v>480</v>
      </c>
      <c r="N3250" s="54"/>
    </row>
    <row r="3251" spans="3:14" x14ac:dyDescent="0.3">
      <c r="C3251" s="50"/>
      <c r="L3251" s="53">
        <v>0.76371090423396182</v>
      </c>
      <c r="M3251" s="72">
        <f t="shared" si="55"/>
        <v>1000</v>
      </c>
      <c r="N3251" s="54"/>
    </row>
    <row r="3252" spans="3:14" x14ac:dyDescent="0.3">
      <c r="C3252" s="50"/>
      <c r="L3252" s="53">
        <v>0.4874309719083636</v>
      </c>
      <c r="M3252" s="72">
        <f t="shared" si="55"/>
        <v>-540</v>
      </c>
      <c r="N3252" s="54"/>
    </row>
    <row r="3253" spans="3:14" x14ac:dyDescent="0.3">
      <c r="C3253" s="50"/>
      <c r="L3253" s="53">
        <v>0.3590083366948178</v>
      </c>
      <c r="M3253" s="72">
        <f t="shared" si="55"/>
        <v>-540</v>
      </c>
      <c r="N3253" s="54"/>
    </row>
    <row r="3254" spans="3:14" x14ac:dyDescent="0.3">
      <c r="C3254" s="50"/>
      <c r="L3254" s="53">
        <v>0.94131164843923376</v>
      </c>
      <c r="M3254" s="72">
        <f t="shared" si="55"/>
        <v>1000</v>
      </c>
      <c r="N3254" s="54"/>
    </row>
    <row r="3255" spans="3:14" x14ac:dyDescent="0.3">
      <c r="C3255" s="50"/>
      <c r="L3255" s="53">
        <v>0.74167713769923549</v>
      </c>
      <c r="M3255" s="72">
        <f t="shared" si="55"/>
        <v>480</v>
      </c>
      <c r="N3255" s="54"/>
    </row>
    <row r="3256" spans="3:14" x14ac:dyDescent="0.3">
      <c r="C3256" s="50"/>
      <c r="L3256" s="53">
        <v>0.88453950885703181</v>
      </c>
      <c r="M3256" s="72">
        <f t="shared" si="55"/>
        <v>1000</v>
      </c>
      <c r="N3256" s="54"/>
    </row>
    <row r="3257" spans="3:14" x14ac:dyDescent="0.3">
      <c r="C3257" s="50"/>
      <c r="L3257" s="53">
        <v>0.80742282890838246</v>
      </c>
      <c r="M3257" s="72">
        <f t="shared" si="55"/>
        <v>1000</v>
      </c>
      <c r="N3257" s="54"/>
    </row>
    <row r="3258" spans="3:14" x14ac:dyDescent="0.3">
      <c r="C3258" s="50"/>
      <c r="L3258" s="53">
        <v>0.98199143777013076</v>
      </c>
      <c r="M3258" s="72">
        <f t="shared" si="55"/>
        <v>1000</v>
      </c>
      <c r="N3258" s="54"/>
    </row>
    <row r="3259" spans="3:14" x14ac:dyDescent="0.3">
      <c r="C3259" s="50"/>
      <c r="L3259" s="53">
        <v>0.82576044081973998</v>
      </c>
      <c r="M3259" s="72">
        <f t="shared" si="55"/>
        <v>1000</v>
      </c>
      <c r="N3259" s="54"/>
    </row>
    <row r="3260" spans="3:14" x14ac:dyDescent="0.3">
      <c r="C3260" s="50"/>
      <c r="L3260" s="53">
        <v>0.95938751056931737</v>
      </c>
      <c r="M3260" s="72">
        <f t="shared" si="55"/>
        <v>1000</v>
      </c>
      <c r="N3260" s="54"/>
    </row>
    <row r="3261" spans="3:14" x14ac:dyDescent="0.3">
      <c r="C3261" s="50"/>
      <c r="L3261" s="53">
        <v>0.30114900324234217</v>
      </c>
      <c r="M3261" s="72">
        <f t="shared" si="55"/>
        <v>-540</v>
      </c>
      <c r="N3261" s="54"/>
    </row>
    <row r="3262" spans="3:14" x14ac:dyDescent="0.3">
      <c r="C3262" s="50"/>
      <c r="L3262" s="53">
        <v>0.56229559197366297</v>
      </c>
      <c r="M3262" s="72">
        <f t="shared" si="55"/>
        <v>480</v>
      </c>
      <c r="N3262" s="54"/>
    </row>
    <row r="3263" spans="3:14" x14ac:dyDescent="0.3">
      <c r="C3263" s="50"/>
      <c r="L3263" s="53">
        <v>0.15409102849136536</v>
      </c>
      <c r="M3263" s="72">
        <f t="shared" si="55"/>
        <v>-1040</v>
      </c>
      <c r="N3263" s="54"/>
    </row>
    <row r="3264" spans="3:14" x14ac:dyDescent="0.3">
      <c r="C3264" s="50"/>
      <c r="L3264" s="53">
        <v>0.27346991515245345</v>
      </c>
      <c r="M3264" s="72">
        <f t="shared" si="55"/>
        <v>-540</v>
      </c>
      <c r="N3264" s="54"/>
    </row>
    <row r="3265" spans="3:14" x14ac:dyDescent="0.3">
      <c r="C3265" s="50"/>
      <c r="L3265" s="53">
        <v>0.31060412469306153</v>
      </c>
      <c r="M3265" s="72">
        <f t="shared" si="55"/>
        <v>-540</v>
      </c>
      <c r="N3265" s="54"/>
    </row>
    <row r="3266" spans="3:14" x14ac:dyDescent="0.3">
      <c r="C3266" s="50"/>
      <c r="L3266" s="53">
        <v>0.84969188135221518</v>
      </c>
      <c r="M3266" s="72">
        <f t="shared" si="55"/>
        <v>1000</v>
      </c>
      <c r="N3266" s="54"/>
    </row>
    <row r="3267" spans="3:14" x14ac:dyDescent="0.3">
      <c r="C3267" s="50"/>
      <c r="L3267" s="53">
        <v>0.39082627745167753</v>
      </c>
      <c r="M3267" s="72">
        <f t="shared" ref="M3267:M3330" si="56">IF(L3267&gt;$D$19,$E$18,IF(L3267&gt;$D$20,$E$19,IF(L3267&gt;$D$21,$E$20,$E$21)))</f>
        <v>-540</v>
      </c>
      <c r="N3267" s="54"/>
    </row>
    <row r="3268" spans="3:14" x14ac:dyDescent="0.3">
      <c r="C3268" s="50"/>
      <c r="L3268" s="53">
        <v>0.66255027307884085</v>
      </c>
      <c r="M3268" s="72">
        <f t="shared" si="56"/>
        <v>480</v>
      </c>
      <c r="N3268" s="54"/>
    </row>
    <row r="3269" spans="3:14" x14ac:dyDescent="0.3">
      <c r="C3269" s="50"/>
      <c r="L3269" s="53">
        <v>0.90624940359520834</v>
      </c>
      <c r="M3269" s="72">
        <f t="shared" si="56"/>
        <v>1000</v>
      </c>
      <c r="N3269" s="54"/>
    </row>
    <row r="3270" spans="3:14" x14ac:dyDescent="0.3">
      <c r="C3270" s="50"/>
      <c r="L3270" s="53">
        <v>0.9942859941328851</v>
      </c>
      <c r="M3270" s="72">
        <f t="shared" si="56"/>
        <v>1000</v>
      </c>
      <c r="N3270" s="54"/>
    </row>
    <row r="3271" spans="3:14" x14ac:dyDescent="0.3">
      <c r="C3271" s="50"/>
      <c r="L3271" s="53">
        <v>0.72095490918315586</v>
      </c>
      <c r="M3271" s="72">
        <f t="shared" si="56"/>
        <v>480</v>
      </c>
      <c r="N3271" s="54"/>
    </row>
    <row r="3272" spans="3:14" x14ac:dyDescent="0.3">
      <c r="C3272" s="50"/>
      <c r="L3272" s="53">
        <v>0.35481752542351341</v>
      </c>
      <c r="M3272" s="72">
        <f t="shared" si="56"/>
        <v>-540</v>
      </c>
      <c r="N3272" s="54"/>
    </row>
    <row r="3273" spans="3:14" x14ac:dyDescent="0.3">
      <c r="C3273" s="50"/>
      <c r="L3273" s="53">
        <v>0.25660666543200505</v>
      </c>
      <c r="M3273" s="72">
        <f t="shared" si="56"/>
        <v>-540</v>
      </c>
      <c r="N3273" s="54"/>
    </row>
    <row r="3274" spans="3:14" x14ac:dyDescent="0.3">
      <c r="C3274" s="50"/>
      <c r="L3274" s="53">
        <v>0.4883273511623647</v>
      </c>
      <c r="M3274" s="72">
        <f t="shared" si="56"/>
        <v>-540</v>
      </c>
      <c r="N3274" s="54"/>
    </row>
    <row r="3275" spans="3:14" x14ac:dyDescent="0.3">
      <c r="C3275" s="50"/>
      <c r="L3275" s="53">
        <v>3.0255750004032578E-2</v>
      </c>
      <c r="M3275" s="72">
        <f t="shared" si="56"/>
        <v>-1040</v>
      </c>
      <c r="N3275" s="54"/>
    </row>
    <row r="3276" spans="3:14" x14ac:dyDescent="0.3">
      <c r="C3276" s="50"/>
      <c r="L3276" s="53">
        <v>0.1921151438026969</v>
      </c>
      <c r="M3276" s="72">
        <f t="shared" si="56"/>
        <v>-1040</v>
      </c>
      <c r="N3276" s="54"/>
    </row>
    <row r="3277" spans="3:14" x14ac:dyDescent="0.3">
      <c r="C3277" s="50"/>
      <c r="L3277" s="53">
        <v>0.98554578775329305</v>
      </c>
      <c r="M3277" s="72">
        <f t="shared" si="56"/>
        <v>1000</v>
      </c>
      <c r="N3277" s="54"/>
    </row>
    <row r="3278" spans="3:14" x14ac:dyDescent="0.3">
      <c r="C3278" s="50"/>
      <c r="L3278" s="53">
        <v>5.0928672857378676E-2</v>
      </c>
      <c r="M3278" s="72">
        <f t="shared" si="56"/>
        <v>-1040</v>
      </c>
      <c r="N3278" s="54"/>
    </row>
    <row r="3279" spans="3:14" x14ac:dyDescent="0.3">
      <c r="C3279" s="50"/>
      <c r="L3279" s="53">
        <v>4.3676012830163202E-2</v>
      </c>
      <c r="M3279" s="72">
        <f t="shared" si="56"/>
        <v>-1040</v>
      </c>
      <c r="N3279" s="54"/>
    </row>
    <row r="3280" spans="3:14" x14ac:dyDescent="0.3">
      <c r="C3280" s="50"/>
      <c r="L3280" s="53">
        <v>0.80389998924500361</v>
      </c>
      <c r="M3280" s="72">
        <f t="shared" si="56"/>
        <v>1000</v>
      </c>
      <c r="N3280" s="54"/>
    </row>
    <row r="3281" spans="3:14" x14ac:dyDescent="0.3">
      <c r="C3281" s="50"/>
      <c r="L3281" s="53">
        <v>0.30630830647410956</v>
      </c>
      <c r="M3281" s="72">
        <f t="shared" si="56"/>
        <v>-540</v>
      </c>
      <c r="N3281" s="54"/>
    </row>
    <row r="3282" spans="3:14" x14ac:dyDescent="0.3">
      <c r="C3282" s="50"/>
      <c r="L3282" s="53">
        <v>0.89159410104995684</v>
      </c>
      <c r="M3282" s="72">
        <f t="shared" si="56"/>
        <v>1000</v>
      </c>
      <c r="N3282" s="54"/>
    </row>
    <row r="3283" spans="3:14" x14ac:dyDescent="0.3">
      <c r="C3283" s="50"/>
      <c r="L3283" s="53">
        <v>0.34325918705107672</v>
      </c>
      <c r="M3283" s="72">
        <f t="shared" si="56"/>
        <v>-540</v>
      </c>
      <c r="N3283" s="54"/>
    </row>
    <row r="3284" spans="3:14" x14ac:dyDescent="0.3">
      <c r="C3284" s="50"/>
      <c r="L3284" s="53">
        <v>0.29890209486144659</v>
      </c>
      <c r="M3284" s="72">
        <f t="shared" si="56"/>
        <v>-540</v>
      </c>
      <c r="N3284" s="54"/>
    </row>
    <row r="3285" spans="3:14" x14ac:dyDescent="0.3">
      <c r="C3285" s="50"/>
      <c r="L3285" s="53">
        <v>0.43126458168181026</v>
      </c>
      <c r="M3285" s="72">
        <f t="shared" si="56"/>
        <v>-540</v>
      </c>
      <c r="N3285" s="54"/>
    </row>
    <row r="3286" spans="3:14" x14ac:dyDescent="0.3">
      <c r="C3286" s="50"/>
      <c r="L3286" s="53">
        <v>0.77503066094227746</v>
      </c>
      <c r="M3286" s="72">
        <f t="shared" si="56"/>
        <v>1000</v>
      </c>
      <c r="N3286" s="54"/>
    </row>
    <row r="3287" spans="3:14" x14ac:dyDescent="0.3">
      <c r="C3287" s="50"/>
      <c r="L3287" s="53">
        <v>0.22791899066175725</v>
      </c>
      <c r="M3287" s="72">
        <f t="shared" si="56"/>
        <v>-1040</v>
      </c>
      <c r="N3287" s="54"/>
    </row>
    <row r="3288" spans="3:14" x14ac:dyDescent="0.3">
      <c r="C3288" s="50"/>
      <c r="L3288" s="53">
        <v>0.70815474308039705</v>
      </c>
      <c r="M3288" s="72">
        <f t="shared" si="56"/>
        <v>480</v>
      </c>
      <c r="N3288" s="54"/>
    </row>
    <row r="3289" spans="3:14" x14ac:dyDescent="0.3">
      <c r="C3289" s="50"/>
      <c r="L3289" s="53">
        <v>0.13701632143409526</v>
      </c>
      <c r="M3289" s="72">
        <f t="shared" si="56"/>
        <v>-1040</v>
      </c>
      <c r="N3289" s="54"/>
    </row>
    <row r="3290" spans="3:14" x14ac:dyDescent="0.3">
      <c r="C3290" s="50"/>
      <c r="L3290" s="53">
        <v>0.54531489528501431</v>
      </c>
      <c r="M3290" s="72">
        <f t="shared" si="56"/>
        <v>480</v>
      </c>
      <c r="N3290" s="54"/>
    </row>
    <row r="3291" spans="3:14" x14ac:dyDescent="0.3">
      <c r="C3291" s="50"/>
      <c r="L3291" s="53">
        <v>9.8472872791873778E-3</v>
      </c>
      <c r="M3291" s="72">
        <f t="shared" si="56"/>
        <v>-1040</v>
      </c>
      <c r="N3291" s="54"/>
    </row>
    <row r="3292" spans="3:14" x14ac:dyDescent="0.3">
      <c r="C3292" s="50"/>
      <c r="L3292" s="53">
        <v>0.7842872262284355</v>
      </c>
      <c r="M3292" s="72">
        <f t="shared" si="56"/>
        <v>1000</v>
      </c>
      <c r="N3292" s="54"/>
    </row>
    <row r="3293" spans="3:14" x14ac:dyDescent="0.3">
      <c r="C3293" s="50"/>
      <c r="L3293" s="53">
        <v>0.41750442615145267</v>
      </c>
      <c r="M3293" s="72">
        <f t="shared" si="56"/>
        <v>-540</v>
      </c>
      <c r="N3293" s="54"/>
    </row>
    <row r="3294" spans="3:14" x14ac:dyDescent="0.3">
      <c r="C3294" s="50"/>
      <c r="L3294" s="53">
        <v>0.54306669721760958</v>
      </c>
      <c r="M3294" s="72">
        <f t="shared" si="56"/>
        <v>480</v>
      </c>
      <c r="N3294" s="54"/>
    </row>
    <row r="3295" spans="3:14" x14ac:dyDescent="0.3">
      <c r="C3295" s="50"/>
      <c r="L3295" s="53">
        <v>9.993940807488777E-2</v>
      </c>
      <c r="M3295" s="72">
        <f t="shared" si="56"/>
        <v>-1040</v>
      </c>
      <c r="N3295" s="54"/>
    </row>
    <row r="3296" spans="3:14" x14ac:dyDescent="0.3">
      <c r="C3296" s="50"/>
      <c r="L3296" s="53">
        <v>0.38813329047926803</v>
      </c>
      <c r="M3296" s="72">
        <f t="shared" si="56"/>
        <v>-540</v>
      </c>
      <c r="N3296" s="54"/>
    </row>
    <row r="3297" spans="3:14" x14ac:dyDescent="0.3">
      <c r="C3297" s="50"/>
      <c r="L3297" s="53">
        <v>0.58568425755861042</v>
      </c>
      <c r="M3297" s="72">
        <f t="shared" si="56"/>
        <v>480</v>
      </c>
      <c r="N3297" s="54"/>
    </row>
    <row r="3298" spans="3:14" x14ac:dyDescent="0.3">
      <c r="C3298" s="50"/>
      <c r="L3298" s="53">
        <v>0.14260586216937243</v>
      </c>
      <c r="M3298" s="72">
        <f t="shared" si="56"/>
        <v>-1040</v>
      </c>
      <c r="N3298" s="54"/>
    </row>
    <row r="3299" spans="3:14" x14ac:dyDescent="0.3">
      <c r="C3299" s="50"/>
      <c r="L3299" s="53">
        <v>0.6729388718118211</v>
      </c>
      <c r="M3299" s="72">
        <f t="shared" si="56"/>
        <v>480</v>
      </c>
      <c r="N3299" s="54"/>
    </row>
    <row r="3300" spans="3:14" x14ac:dyDescent="0.3">
      <c r="C3300" s="50"/>
      <c r="L3300" s="53">
        <v>0.8235154742726648</v>
      </c>
      <c r="M3300" s="72">
        <f t="shared" si="56"/>
        <v>1000</v>
      </c>
      <c r="N3300" s="54"/>
    </row>
    <row r="3301" spans="3:14" x14ac:dyDescent="0.3">
      <c r="C3301" s="50"/>
      <c r="L3301" s="53">
        <v>0.24221302908763298</v>
      </c>
      <c r="M3301" s="72">
        <f t="shared" si="56"/>
        <v>-540</v>
      </c>
      <c r="N3301" s="54"/>
    </row>
    <row r="3302" spans="3:14" x14ac:dyDescent="0.3">
      <c r="C3302" s="50"/>
      <c r="L3302" s="53">
        <v>0.52844993365347381</v>
      </c>
      <c r="M3302" s="72">
        <f t="shared" si="56"/>
        <v>480</v>
      </c>
      <c r="N3302" s="54"/>
    </row>
    <row r="3303" spans="3:14" x14ac:dyDescent="0.3">
      <c r="C3303" s="50"/>
      <c r="L3303" s="53">
        <v>0.65069642076845502</v>
      </c>
      <c r="M3303" s="72">
        <f t="shared" si="56"/>
        <v>480</v>
      </c>
      <c r="N3303" s="54"/>
    </row>
    <row r="3304" spans="3:14" x14ac:dyDescent="0.3">
      <c r="C3304" s="50"/>
      <c r="L3304" s="53">
        <v>0.77654872387882201</v>
      </c>
      <c r="M3304" s="72">
        <f t="shared" si="56"/>
        <v>1000</v>
      </c>
      <c r="N3304" s="54"/>
    </row>
    <row r="3305" spans="3:14" x14ac:dyDescent="0.3">
      <c r="C3305" s="50"/>
      <c r="L3305" s="53">
        <v>0.37937180335761256</v>
      </c>
      <c r="M3305" s="72">
        <f t="shared" si="56"/>
        <v>-540</v>
      </c>
      <c r="N3305" s="54"/>
    </row>
    <row r="3306" spans="3:14" x14ac:dyDescent="0.3">
      <c r="C3306" s="50"/>
      <c r="L3306" s="53">
        <v>0.69759940314118651</v>
      </c>
      <c r="M3306" s="72">
        <f t="shared" si="56"/>
        <v>480</v>
      </c>
      <c r="N3306" s="54"/>
    </row>
    <row r="3307" spans="3:14" x14ac:dyDescent="0.3">
      <c r="C3307" s="50"/>
      <c r="L3307" s="53">
        <v>0.7613342745323074</v>
      </c>
      <c r="M3307" s="72">
        <f t="shared" si="56"/>
        <v>1000</v>
      </c>
      <c r="N3307" s="54"/>
    </row>
    <row r="3308" spans="3:14" x14ac:dyDescent="0.3">
      <c r="C3308" s="50"/>
      <c r="L3308" s="53">
        <v>4.6075703908185051E-2</v>
      </c>
      <c r="M3308" s="72">
        <f t="shared" si="56"/>
        <v>-1040</v>
      </c>
      <c r="N3308" s="54"/>
    </row>
    <row r="3309" spans="3:14" x14ac:dyDescent="0.3">
      <c r="C3309" s="50"/>
      <c r="L3309" s="53">
        <v>4.7804296639070487E-2</v>
      </c>
      <c r="M3309" s="72">
        <f t="shared" si="56"/>
        <v>-1040</v>
      </c>
      <c r="N3309" s="54"/>
    </row>
    <row r="3310" spans="3:14" x14ac:dyDescent="0.3">
      <c r="C3310" s="50"/>
      <c r="L3310" s="53">
        <v>0.8180211143855004</v>
      </c>
      <c r="M3310" s="72">
        <f t="shared" si="56"/>
        <v>1000</v>
      </c>
      <c r="N3310" s="54"/>
    </row>
    <row r="3311" spans="3:14" x14ac:dyDescent="0.3">
      <c r="C3311" s="50"/>
      <c r="L3311" s="53">
        <v>0.46624270288542802</v>
      </c>
      <c r="M3311" s="72">
        <f t="shared" si="56"/>
        <v>-540</v>
      </c>
      <c r="N3311" s="54"/>
    </row>
    <row r="3312" spans="3:14" x14ac:dyDescent="0.3">
      <c r="C3312" s="50"/>
      <c r="L3312" s="53">
        <v>0.24516991646100783</v>
      </c>
      <c r="M3312" s="72">
        <f t="shared" si="56"/>
        <v>-540</v>
      </c>
      <c r="N3312" s="54"/>
    </row>
    <row r="3313" spans="3:14" x14ac:dyDescent="0.3">
      <c r="C3313" s="50"/>
      <c r="L3313" s="53">
        <v>0.59756424764158134</v>
      </c>
      <c r="M3313" s="72">
        <f t="shared" si="56"/>
        <v>480</v>
      </c>
      <c r="N3313" s="54"/>
    </row>
    <row r="3314" spans="3:14" x14ac:dyDescent="0.3">
      <c r="C3314" s="50"/>
      <c r="L3314" s="53">
        <v>0.62400940047398379</v>
      </c>
      <c r="M3314" s="72">
        <f t="shared" si="56"/>
        <v>480</v>
      </c>
      <c r="N3314" s="54"/>
    </row>
    <row r="3315" spans="3:14" x14ac:dyDescent="0.3">
      <c r="C3315" s="50"/>
      <c r="L3315" s="53">
        <v>0.55300658677053804</v>
      </c>
      <c r="M3315" s="72">
        <f t="shared" si="56"/>
        <v>480</v>
      </c>
      <c r="N3315" s="54"/>
    </row>
    <row r="3316" spans="3:14" x14ac:dyDescent="0.3">
      <c r="C3316" s="50"/>
      <c r="L3316" s="53">
        <v>0.9235413147505328</v>
      </c>
      <c r="M3316" s="72">
        <f t="shared" si="56"/>
        <v>1000</v>
      </c>
      <c r="N3316" s="54"/>
    </row>
    <row r="3317" spans="3:14" x14ac:dyDescent="0.3">
      <c r="C3317" s="50"/>
      <c r="L3317" s="53">
        <v>0.68101672026438875</v>
      </c>
      <c r="M3317" s="72">
        <f t="shared" si="56"/>
        <v>480</v>
      </c>
      <c r="N3317" s="54"/>
    </row>
    <row r="3318" spans="3:14" x14ac:dyDescent="0.3">
      <c r="C3318" s="50"/>
      <c r="L3318" s="53">
        <v>0.21005039785644652</v>
      </c>
      <c r="M3318" s="72">
        <f t="shared" si="56"/>
        <v>-1040</v>
      </c>
      <c r="N3318" s="54"/>
    </row>
    <row r="3319" spans="3:14" x14ac:dyDescent="0.3">
      <c r="C3319" s="50"/>
      <c r="L3319" s="53">
        <v>0.19345608090570321</v>
      </c>
      <c r="M3319" s="72">
        <f t="shared" si="56"/>
        <v>-1040</v>
      </c>
      <c r="N3319" s="54"/>
    </row>
    <row r="3320" spans="3:14" x14ac:dyDescent="0.3">
      <c r="C3320" s="50"/>
      <c r="L3320" s="53">
        <v>0.74654124774021413</v>
      </c>
      <c r="M3320" s="72">
        <f t="shared" si="56"/>
        <v>1000</v>
      </c>
      <c r="N3320" s="54"/>
    </row>
    <row r="3321" spans="3:14" x14ac:dyDescent="0.3">
      <c r="C3321" s="50"/>
      <c r="L3321" s="53">
        <v>0.3152506920616337</v>
      </c>
      <c r="M3321" s="72">
        <f t="shared" si="56"/>
        <v>-540</v>
      </c>
      <c r="N3321" s="54"/>
    </row>
    <row r="3322" spans="3:14" x14ac:dyDescent="0.3">
      <c r="C3322" s="50"/>
      <c r="L3322" s="53">
        <v>0.48614557436567163</v>
      </c>
      <c r="M3322" s="72">
        <f t="shared" si="56"/>
        <v>-540</v>
      </c>
      <c r="N3322" s="54"/>
    </row>
    <row r="3323" spans="3:14" x14ac:dyDescent="0.3">
      <c r="C3323" s="50"/>
      <c r="L3323" s="53">
        <v>2.1797690510090173E-2</v>
      </c>
      <c r="M3323" s="72">
        <f t="shared" si="56"/>
        <v>-1040</v>
      </c>
      <c r="N3323" s="54"/>
    </row>
    <row r="3324" spans="3:14" x14ac:dyDescent="0.3">
      <c r="C3324" s="50"/>
      <c r="L3324" s="53">
        <v>0.23555749296399253</v>
      </c>
      <c r="M3324" s="72">
        <f t="shared" si="56"/>
        <v>-540</v>
      </c>
      <c r="N3324" s="54"/>
    </row>
    <row r="3325" spans="3:14" x14ac:dyDescent="0.3">
      <c r="C3325" s="50"/>
      <c r="L3325" s="53">
        <v>0.89102192364225996</v>
      </c>
      <c r="M3325" s="72">
        <f t="shared" si="56"/>
        <v>1000</v>
      </c>
      <c r="N3325" s="54"/>
    </row>
    <row r="3326" spans="3:14" x14ac:dyDescent="0.3">
      <c r="C3326" s="50"/>
      <c r="L3326" s="53">
        <v>0.18224138735316642</v>
      </c>
      <c r="M3326" s="72">
        <f t="shared" si="56"/>
        <v>-1040</v>
      </c>
      <c r="N3326" s="54"/>
    </row>
    <row r="3327" spans="3:14" x14ac:dyDescent="0.3">
      <c r="C3327" s="50"/>
      <c r="L3327" s="53">
        <v>0.40137233764130831</v>
      </c>
      <c r="M3327" s="72">
        <f t="shared" si="56"/>
        <v>-540</v>
      </c>
      <c r="N3327" s="54"/>
    </row>
    <row r="3328" spans="3:14" x14ac:dyDescent="0.3">
      <c r="C3328" s="50"/>
      <c r="L3328" s="53">
        <v>0.4906425351502266</v>
      </c>
      <c r="M3328" s="72">
        <f t="shared" si="56"/>
        <v>-540</v>
      </c>
      <c r="N3328" s="54"/>
    </row>
    <row r="3329" spans="3:14" x14ac:dyDescent="0.3">
      <c r="C3329" s="50"/>
      <c r="L3329" s="53">
        <v>0.38264418601272954</v>
      </c>
      <c r="M3329" s="72">
        <f t="shared" si="56"/>
        <v>-540</v>
      </c>
      <c r="N3329" s="54"/>
    </row>
    <row r="3330" spans="3:14" x14ac:dyDescent="0.3">
      <c r="C3330" s="50"/>
      <c r="L3330" s="53">
        <v>0.85482414529270823</v>
      </c>
      <c r="M3330" s="72">
        <f t="shared" si="56"/>
        <v>1000</v>
      </c>
      <c r="N3330" s="54"/>
    </row>
    <row r="3331" spans="3:14" x14ac:dyDescent="0.3">
      <c r="C3331" s="50"/>
      <c r="L3331" s="53">
        <v>0.1024950094751419</v>
      </c>
      <c r="M3331" s="72">
        <f t="shared" ref="M3331:M3394" si="57">IF(L3331&gt;$D$19,$E$18,IF(L3331&gt;$D$20,$E$19,IF(L3331&gt;$D$21,$E$20,$E$21)))</f>
        <v>-1040</v>
      </c>
      <c r="N3331" s="54"/>
    </row>
    <row r="3332" spans="3:14" x14ac:dyDescent="0.3">
      <c r="C3332" s="50"/>
      <c r="L3332" s="53">
        <v>0.83457426316440453</v>
      </c>
      <c r="M3332" s="72">
        <f t="shared" si="57"/>
        <v>1000</v>
      </c>
      <c r="N3332" s="54"/>
    </row>
    <row r="3333" spans="3:14" x14ac:dyDescent="0.3">
      <c r="C3333" s="50"/>
      <c r="L3333" s="53">
        <v>0.36141944013775207</v>
      </c>
      <c r="M3333" s="72">
        <f t="shared" si="57"/>
        <v>-540</v>
      </c>
      <c r="N3333" s="54"/>
    </row>
    <row r="3334" spans="3:14" x14ac:dyDescent="0.3">
      <c r="C3334" s="50"/>
      <c r="L3334" s="53">
        <v>0.28611407319466131</v>
      </c>
      <c r="M3334" s="72">
        <f t="shared" si="57"/>
        <v>-540</v>
      </c>
      <c r="N3334" s="54"/>
    </row>
    <row r="3335" spans="3:14" x14ac:dyDescent="0.3">
      <c r="C3335" s="50"/>
      <c r="L3335" s="53">
        <v>0.8350061511983683</v>
      </c>
      <c r="M3335" s="72">
        <f t="shared" si="57"/>
        <v>1000</v>
      </c>
      <c r="N3335" s="54"/>
    </row>
    <row r="3336" spans="3:14" x14ac:dyDescent="0.3">
      <c r="C3336" s="50"/>
      <c r="L3336" s="53">
        <v>0.43295084767778746</v>
      </c>
      <c r="M3336" s="72">
        <f t="shared" si="57"/>
        <v>-540</v>
      </c>
      <c r="N3336" s="54"/>
    </row>
    <row r="3337" spans="3:14" x14ac:dyDescent="0.3">
      <c r="C3337" s="50"/>
      <c r="L3337" s="53">
        <v>0.3649951987523764</v>
      </c>
      <c r="M3337" s="72">
        <f t="shared" si="57"/>
        <v>-540</v>
      </c>
      <c r="N3337" s="54"/>
    </row>
    <row r="3338" spans="3:14" x14ac:dyDescent="0.3">
      <c r="C3338" s="50"/>
      <c r="L3338" s="53">
        <v>0.53338192055943734</v>
      </c>
      <c r="M3338" s="72">
        <f t="shared" si="57"/>
        <v>480</v>
      </c>
      <c r="N3338" s="54"/>
    </row>
    <row r="3339" spans="3:14" x14ac:dyDescent="0.3">
      <c r="C3339" s="50"/>
      <c r="L3339" s="53">
        <v>0.34155416875536793</v>
      </c>
      <c r="M3339" s="72">
        <f t="shared" si="57"/>
        <v>-540</v>
      </c>
      <c r="N3339" s="54"/>
    </row>
    <row r="3340" spans="3:14" x14ac:dyDescent="0.3">
      <c r="C3340" s="50"/>
      <c r="L3340" s="53">
        <v>0.68093962388119667</v>
      </c>
      <c r="M3340" s="72">
        <f t="shared" si="57"/>
        <v>480</v>
      </c>
      <c r="N3340" s="54"/>
    </row>
    <row r="3341" spans="3:14" x14ac:dyDescent="0.3">
      <c r="C3341" s="50"/>
      <c r="L3341" s="53">
        <v>0.8324584614101237</v>
      </c>
      <c r="M3341" s="72">
        <f t="shared" si="57"/>
        <v>1000</v>
      </c>
      <c r="N3341" s="54"/>
    </row>
    <row r="3342" spans="3:14" x14ac:dyDescent="0.3">
      <c r="C3342" s="50"/>
      <c r="L3342" s="53">
        <v>0.98224801515123472</v>
      </c>
      <c r="M3342" s="72">
        <f t="shared" si="57"/>
        <v>1000</v>
      </c>
      <c r="N3342" s="54"/>
    </row>
    <row r="3343" spans="3:14" x14ac:dyDescent="0.3">
      <c r="C3343" s="50"/>
      <c r="L3343" s="53">
        <v>0.58382147342780588</v>
      </c>
      <c r="M3343" s="72">
        <f t="shared" si="57"/>
        <v>480</v>
      </c>
      <c r="N3343" s="54"/>
    </row>
    <row r="3344" spans="3:14" x14ac:dyDescent="0.3">
      <c r="C3344" s="50"/>
      <c r="L3344" s="53">
        <v>0.4804306491434589</v>
      </c>
      <c r="M3344" s="72">
        <f t="shared" si="57"/>
        <v>-540</v>
      </c>
      <c r="N3344" s="54"/>
    </row>
    <row r="3345" spans="3:14" x14ac:dyDescent="0.3">
      <c r="C3345" s="50"/>
      <c r="L3345" s="53">
        <v>0.87111890304174722</v>
      </c>
      <c r="M3345" s="72">
        <f t="shared" si="57"/>
        <v>1000</v>
      </c>
      <c r="N3345" s="54"/>
    </row>
    <row r="3346" spans="3:14" x14ac:dyDescent="0.3">
      <c r="C3346" s="50"/>
      <c r="L3346" s="53">
        <v>0.65263591936572318</v>
      </c>
      <c r="M3346" s="72">
        <f t="shared" si="57"/>
        <v>480</v>
      </c>
      <c r="N3346" s="54"/>
    </row>
    <row r="3347" spans="3:14" x14ac:dyDescent="0.3">
      <c r="C3347" s="50"/>
      <c r="L3347" s="53">
        <v>0.47131497337309758</v>
      </c>
      <c r="M3347" s="72">
        <f t="shared" si="57"/>
        <v>-540</v>
      </c>
      <c r="N3347" s="54"/>
    </row>
    <row r="3348" spans="3:14" x14ac:dyDescent="0.3">
      <c r="C3348" s="50"/>
      <c r="L3348" s="53">
        <v>0.57886761694765132</v>
      </c>
      <c r="M3348" s="72">
        <f t="shared" si="57"/>
        <v>480</v>
      </c>
      <c r="N3348" s="54"/>
    </row>
    <row r="3349" spans="3:14" x14ac:dyDescent="0.3">
      <c r="C3349" s="50"/>
      <c r="L3349" s="53">
        <v>0.96983635655999056</v>
      </c>
      <c r="M3349" s="72">
        <f t="shared" si="57"/>
        <v>1000</v>
      </c>
      <c r="N3349" s="54"/>
    </row>
    <row r="3350" spans="3:14" x14ac:dyDescent="0.3">
      <c r="C3350" s="50"/>
      <c r="L3350" s="53">
        <v>0.9020790986247732</v>
      </c>
      <c r="M3350" s="72">
        <f t="shared" si="57"/>
        <v>1000</v>
      </c>
      <c r="N3350" s="54"/>
    </row>
    <row r="3351" spans="3:14" x14ac:dyDescent="0.3">
      <c r="C3351" s="50"/>
      <c r="L3351" s="53">
        <v>1.5996816428594851E-2</v>
      </c>
      <c r="M3351" s="72">
        <f t="shared" si="57"/>
        <v>-1040</v>
      </c>
      <c r="N3351" s="54"/>
    </row>
    <row r="3352" spans="3:14" x14ac:dyDescent="0.3">
      <c r="C3352" s="50"/>
      <c r="L3352" s="53">
        <v>1.1388898888799015E-2</v>
      </c>
      <c r="M3352" s="72">
        <f t="shared" si="57"/>
        <v>-1040</v>
      </c>
      <c r="N3352" s="54"/>
    </row>
    <row r="3353" spans="3:14" x14ac:dyDescent="0.3">
      <c r="C3353" s="50"/>
      <c r="L3353" s="53">
        <v>0.8032693311518424</v>
      </c>
      <c r="M3353" s="72">
        <f t="shared" si="57"/>
        <v>1000</v>
      </c>
      <c r="N3353" s="54"/>
    </row>
    <row r="3354" spans="3:14" x14ac:dyDescent="0.3">
      <c r="C3354" s="50"/>
      <c r="L3354" s="53">
        <v>0.5493866030332033</v>
      </c>
      <c r="M3354" s="72">
        <f t="shared" si="57"/>
        <v>480</v>
      </c>
      <c r="N3354" s="54"/>
    </row>
    <row r="3355" spans="3:14" x14ac:dyDescent="0.3">
      <c r="C3355" s="50"/>
      <c r="L3355" s="53">
        <v>0.83471414084258455</v>
      </c>
      <c r="M3355" s="72">
        <f t="shared" si="57"/>
        <v>1000</v>
      </c>
      <c r="N3355" s="54"/>
    </row>
    <row r="3356" spans="3:14" x14ac:dyDescent="0.3">
      <c r="C3356" s="50"/>
      <c r="L3356" s="53">
        <v>0.29155024915352334</v>
      </c>
      <c r="M3356" s="72">
        <f t="shared" si="57"/>
        <v>-540</v>
      </c>
      <c r="N3356" s="54"/>
    </row>
    <row r="3357" spans="3:14" x14ac:dyDescent="0.3">
      <c r="C3357" s="50"/>
      <c r="L3357" s="53">
        <v>0.69618733188854731</v>
      </c>
      <c r="M3357" s="72">
        <f t="shared" si="57"/>
        <v>480</v>
      </c>
      <c r="N3357" s="54"/>
    </row>
    <row r="3358" spans="3:14" x14ac:dyDescent="0.3">
      <c r="C3358" s="50"/>
      <c r="L3358" s="53">
        <v>0.3021482197702029</v>
      </c>
      <c r="M3358" s="72">
        <f t="shared" si="57"/>
        <v>-540</v>
      </c>
      <c r="N3358" s="54"/>
    </row>
    <row r="3359" spans="3:14" x14ac:dyDescent="0.3">
      <c r="C3359" s="50"/>
      <c r="L3359" s="53">
        <v>0.94172648803034598</v>
      </c>
      <c r="M3359" s="72">
        <f t="shared" si="57"/>
        <v>1000</v>
      </c>
      <c r="N3359" s="54"/>
    </row>
    <row r="3360" spans="3:14" x14ac:dyDescent="0.3">
      <c r="C3360" s="50"/>
      <c r="L3360" s="53">
        <v>0.93592292646643482</v>
      </c>
      <c r="M3360" s="72">
        <f t="shared" si="57"/>
        <v>1000</v>
      </c>
      <c r="N3360" s="54"/>
    </row>
    <row r="3361" spans="3:14" x14ac:dyDescent="0.3">
      <c r="C3361" s="50"/>
      <c r="L3361" s="53">
        <v>4.1031882501371797E-2</v>
      </c>
      <c r="M3361" s="72">
        <f t="shared" si="57"/>
        <v>-1040</v>
      </c>
      <c r="N3361" s="54"/>
    </row>
    <row r="3362" spans="3:14" x14ac:dyDescent="0.3">
      <c r="C3362" s="50"/>
      <c r="L3362" s="53">
        <v>0.13690916844492806</v>
      </c>
      <c r="M3362" s="72">
        <f t="shared" si="57"/>
        <v>-1040</v>
      </c>
      <c r="N3362" s="54"/>
    </row>
    <row r="3363" spans="3:14" x14ac:dyDescent="0.3">
      <c r="C3363" s="50"/>
      <c r="L3363" s="53">
        <v>0.39299801912841781</v>
      </c>
      <c r="M3363" s="72">
        <f t="shared" si="57"/>
        <v>-540</v>
      </c>
      <c r="N3363" s="54"/>
    </row>
    <row r="3364" spans="3:14" x14ac:dyDescent="0.3">
      <c r="C3364" s="50"/>
      <c r="L3364" s="53">
        <v>0.92572280885824143</v>
      </c>
      <c r="M3364" s="72">
        <f t="shared" si="57"/>
        <v>1000</v>
      </c>
      <c r="N3364" s="54"/>
    </row>
    <row r="3365" spans="3:14" x14ac:dyDescent="0.3">
      <c r="C3365" s="50"/>
      <c r="L3365" s="53">
        <v>0.93027462998668597</v>
      </c>
      <c r="M3365" s="72">
        <f t="shared" si="57"/>
        <v>1000</v>
      </c>
      <c r="N3365" s="54"/>
    </row>
    <row r="3366" spans="3:14" x14ac:dyDescent="0.3">
      <c r="C3366" s="50"/>
      <c r="L3366" s="53">
        <v>0.18677681087612075</v>
      </c>
      <c r="M3366" s="72">
        <f t="shared" si="57"/>
        <v>-1040</v>
      </c>
      <c r="N3366" s="54"/>
    </row>
    <row r="3367" spans="3:14" x14ac:dyDescent="0.3">
      <c r="C3367" s="50"/>
      <c r="L3367" s="53">
        <v>9.4279477543192325E-2</v>
      </c>
      <c r="M3367" s="72">
        <f t="shared" si="57"/>
        <v>-1040</v>
      </c>
      <c r="N3367" s="54"/>
    </row>
    <row r="3368" spans="3:14" x14ac:dyDescent="0.3">
      <c r="C3368" s="50"/>
      <c r="L3368" s="53">
        <v>1.851292849376307E-2</v>
      </c>
      <c r="M3368" s="72">
        <f t="shared" si="57"/>
        <v>-1040</v>
      </c>
      <c r="N3368" s="54"/>
    </row>
    <row r="3369" spans="3:14" x14ac:dyDescent="0.3">
      <c r="C3369" s="50"/>
      <c r="L3369" s="53">
        <v>0.99574779811545744</v>
      </c>
      <c r="M3369" s="72">
        <f t="shared" si="57"/>
        <v>1000</v>
      </c>
      <c r="N3369" s="54"/>
    </row>
    <row r="3370" spans="3:14" x14ac:dyDescent="0.3">
      <c r="C3370" s="50"/>
      <c r="L3370" s="53">
        <v>0.70042279034324495</v>
      </c>
      <c r="M3370" s="72">
        <f t="shared" si="57"/>
        <v>480</v>
      </c>
      <c r="N3370" s="54"/>
    </row>
    <row r="3371" spans="3:14" x14ac:dyDescent="0.3">
      <c r="C3371" s="50"/>
      <c r="L3371" s="53">
        <v>0.60485226804428072</v>
      </c>
      <c r="M3371" s="72">
        <f t="shared" si="57"/>
        <v>480</v>
      </c>
      <c r="N3371" s="54"/>
    </row>
    <row r="3372" spans="3:14" x14ac:dyDescent="0.3">
      <c r="C3372" s="50"/>
      <c r="L3372" s="53">
        <v>0.49900914116839989</v>
      </c>
      <c r="M3372" s="72">
        <f t="shared" si="57"/>
        <v>-540</v>
      </c>
      <c r="N3372" s="54"/>
    </row>
    <row r="3373" spans="3:14" x14ac:dyDescent="0.3">
      <c r="C3373" s="50"/>
      <c r="L3373" s="53">
        <v>0.3808242103792745</v>
      </c>
      <c r="M3373" s="72">
        <f t="shared" si="57"/>
        <v>-540</v>
      </c>
      <c r="N3373" s="54"/>
    </row>
    <row r="3374" spans="3:14" x14ac:dyDescent="0.3">
      <c r="C3374" s="50"/>
      <c r="L3374" s="53">
        <v>0.77213494169976471</v>
      </c>
      <c r="M3374" s="72">
        <f t="shared" si="57"/>
        <v>1000</v>
      </c>
      <c r="N3374" s="54"/>
    </row>
    <row r="3375" spans="3:14" x14ac:dyDescent="0.3">
      <c r="C3375" s="50"/>
      <c r="L3375" s="53">
        <v>0.15609643620154179</v>
      </c>
      <c r="M3375" s="72">
        <f t="shared" si="57"/>
        <v>-1040</v>
      </c>
      <c r="N3375" s="54"/>
    </row>
    <row r="3376" spans="3:14" x14ac:dyDescent="0.3">
      <c r="C3376" s="50"/>
      <c r="L3376" s="53">
        <v>0.63652306437665895</v>
      </c>
      <c r="M3376" s="72">
        <f t="shared" si="57"/>
        <v>480</v>
      </c>
      <c r="N3376" s="54"/>
    </row>
    <row r="3377" spans="3:14" x14ac:dyDescent="0.3">
      <c r="C3377" s="50"/>
      <c r="L3377" s="53">
        <v>6.5590806893797038E-2</v>
      </c>
      <c r="M3377" s="72">
        <f t="shared" si="57"/>
        <v>-1040</v>
      </c>
      <c r="N3377" s="54"/>
    </row>
    <row r="3378" spans="3:14" x14ac:dyDescent="0.3">
      <c r="C3378" s="50"/>
      <c r="L3378" s="53">
        <v>0.46888796086221163</v>
      </c>
      <c r="M3378" s="72">
        <f t="shared" si="57"/>
        <v>-540</v>
      </c>
      <c r="N3378" s="54"/>
    </row>
    <row r="3379" spans="3:14" x14ac:dyDescent="0.3">
      <c r="C3379" s="50"/>
      <c r="L3379" s="53">
        <v>0.44090626481292228</v>
      </c>
      <c r="M3379" s="72">
        <f t="shared" si="57"/>
        <v>-540</v>
      </c>
      <c r="N3379" s="54"/>
    </row>
    <row r="3380" spans="3:14" x14ac:dyDescent="0.3">
      <c r="C3380" s="50"/>
      <c r="L3380" s="53">
        <v>0.91711073658967412</v>
      </c>
      <c r="M3380" s="72">
        <f t="shared" si="57"/>
        <v>1000</v>
      </c>
      <c r="N3380" s="54"/>
    </row>
    <row r="3381" spans="3:14" x14ac:dyDescent="0.3">
      <c r="C3381" s="50"/>
      <c r="L3381" s="53">
        <v>0.12747583851901212</v>
      </c>
      <c r="M3381" s="72">
        <f t="shared" si="57"/>
        <v>-1040</v>
      </c>
      <c r="N3381" s="54"/>
    </row>
    <row r="3382" spans="3:14" x14ac:dyDescent="0.3">
      <c r="C3382" s="50"/>
      <c r="L3382" s="53">
        <v>0.3358363614369404</v>
      </c>
      <c r="M3382" s="72">
        <f t="shared" si="57"/>
        <v>-540</v>
      </c>
      <c r="N3382" s="54"/>
    </row>
    <row r="3383" spans="3:14" x14ac:dyDescent="0.3">
      <c r="C3383" s="50"/>
      <c r="L3383" s="53">
        <v>0.19484548734998408</v>
      </c>
      <c r="M3383" s="72">
        <f t="shared" si="57"/>
        <v>-1040</v>
      </c>
      <c r="N3383" s="54"/>
    </row>
    <row r="3384" spans="3:14" x14ac:dyDescent="0.3">
      <c r="C3384" s="50"/>
      <c r="L3384" s="53">
        <v>0.21361891347695672</v>
      </c>
      <c r="M3384" s="72">
        <f t="shared" si="57"/>
        <v>-1040</v>
      </c>
      <c r="N3384" s="54"/>
    </row>
    <row r="3385" spans="3:14" x14ac:dyDescent="0.3">
      <c r="C3385" s="50"/>
      <c r="L3385" s="53">
        <v>0.79768157953252927</v>
      </c>
      <c r="M3385" s="72">
        <f t="shared" si="57"/>
        <v>1000</v>
      </c>
      <c r="N3385" s="54"/>
    </row>
    <row r="3386" spans="3:14" x14ac:dyDescent="0.3">
      <c r="C3386" s="50"/>
      <c r="L3386" s="53">
        <v>0.8405098960113826</v>
      </c>
      <c r="M3386" s="72">
        <f t="shared" si="57"/>
        <v>1000</v>
      </c>
      <c r="N3386" s="54"/>
    </row>
    <row r="3387" spans="3:14" x14ac:dyDescent="0.3">
      <c r="C3387" s="50"/>
      <c r="L3387" s="53">
        <v>0.30580037308312336</v>
      </c>
      <c r="M3387" s="72">
        <f t="shared" si="57"/>
        <v>-540</v>
      </c>
      <c r="N3387" s="54"/>
    </row>
    <row r="3388" spans="3:14" x14ac:dyDescent="0.3">
      <c r="C3388" s="50"/>
      <c r="L3388" s="53">
        <v>1.9711460546935178E-2</v>
      </c>
      <c r="M3388" s="72">
        <f t="shared" si="57"/>
        <v>-1040</v>
      </c>
      <c r="N3388" s="54"/>
    </row>
    <row r="3389" spans="3:14" x14ac:dyDescent="0.3">
      <c r="C3389" s="50"/>
      <c r="L3389" s="53">
        <v>0.13146204516549742</v>
      </c>
      <c r="M3389" s="72">
        <f t="shared" si="57"/>
        <v>-1040</v>
      </c>
      <c r="N3389" s="54"/>
    </row>
    <row r="3390" spans="3:14" x14ac:dyDescent="0.3">
      <c r="C3390" s="50"/>
      <c r="L3390" s="53">
        <v>5.3433601993948532E-2</v>
      </c>
      <c r="M3390" s="72">
        <f t="shared" si="57"/>
        <v>-1040</v>
      </c>
      <c r="N3390" s="54"/>
    </row>
    <row r="3391" spans="3:14" x14ac:dyDescent="0.3">
      <c r="C3391" s="50"/>
      <c r="L3391" s="53">
        <v>0.81242475631556743</v>
      </c>
      <c r="M3391" s="72">
        <f t="shared" si="57"/>
        <v>1000</v>
      </c>
      <c r="N3391" s="54"/>
    </row>
    <row r="3392" spans="3:14" x14ac:dyDescent="0.3">
      <c r="C3392" s="50"/>
      <c r="L3392" s="53">
        <v>0.17320589848633539</v>
      </c>
      <c r="M3392" s="72">
        <f t="shared" si="57"/>
        <v>-1040</v>
      </c>
      <c r="N3392" s="54"/>
    </row>
    <row r="3393" spans="3:14" x14ac:dyDescent="0.3">
      <c r="C3393" s="50"/>
      <c r="L3393" s="53">
        <v>0.89639802837533444</v>
      </c>
      <c r="M3393" s="72">
        <f t="shared" si="57"/>
        <v>1000</v>
      </c>
      <c r="N3393" s="54"/>
    </row>
    <row r="3394" spans="3:14" x14ac:dyDescent="0.3">
      <c r="C3394" s="50"/>
      <c r="L3394" s="53">
        <v>0.6661730318699739</v>
      </c>
      <c r="M3394" s="72">
        <f t="shared" si="57"/>
        <v>480</v>
      </c>
      <c r="N3394" s="54"/>
    </row>
    <row r="3395" spans="3:14" x14ac:dyDescent="0.3">
      <c r="C3395" s="50"/>
      <c r="L3395" s="53">
        <v>0.49961253656688731</v>
      </c>
      <c r="M3395" s="72">
        <f t="shared" ref="M3395:M3458" si="58">IF(L3395&gt;$D$19,$E$18,IF(L3395&gt;$D$20,$E$19,IF(L3395&gt;$D$21,$E$20,$E$21)))</f>
        <v>-540</v>
      </c>
      <c r="N3395" s="54"/>
    </row>
    <row r="3396" spans="3:14" x14ac:dyDescent="0.3">
      <c r="C3396" s="50"/>
      <c r="L3396" s="53">
        <v>0.10780069412218884</v>
      </c>
      <c r="M3396" s="72">
        <f t="shared" si="58"/>
        <v>-1040</v>
      </c>
      <c r="N3396" s="54"/>
    </row>
    <row r="3397" spans="3:14" x14ac:dyDescent="0.3">
      <c r="C3397" s="50"/>
      <c r="L3397" s="53">
        <v>0.90708504630789055</v>
      </c>
      <c r="M3397" s="72">
        <f t="shared" si="58"/>
        <v>1000</v>
      </c>
      <c r="N3397" s="54"/>
    </row>
    <row r="3398" spans="3:14" x14ac:dyDescent="0.3">
      <c r="C3398" s="50"/>
      <c r="L3398" s="53">
        <v>0.60786268563050827</v>
      </c>
      <c r="M3398" s="72">
        <f t="shared" si="58"/>
        <v>480</v>
      </c>
      <c r="N3398" s="54"/>
    </row>
    <row r="3399" spans="3:14" x14ac:dyDescent="0.3">
      <c r="C3399" s="50"/>
      <c r="L3399" s="53">
        <v>0.13506530315432119</v>
      </c>
      <c r="M3399" s="72">
        <f t="shared" si="58"/>
        <v>-1040</v>
      </c>
      <c r="N3399" s="54"/>
    </row>
    <row r="3400" spans="3:14" x14ac:dyDescent="0.3">
      <c r="C3400" s="50"/>
      <c r="L3400" s="53">
        <v>0.29798550087018649</v>
      </c>
      <c r="M3400" s="72">
        <f t="shared" si="58"/>
        <v>-540</v>
      </c>
      <c r="N3400" s="54"/>
    </row>
    <row r="3401" spans="3:14" x14ac:dyDescent="0.3">
      <c r="C3401" s="50"/>
      <c r="L3401" s="53">
        <v>0.90206452403161219</v>
      </c>
      <c r="M3401" s="72">
        <f t="shared" si="58"/>
        <v>1000</v>
      </c>
      <c r="N3401" s="54"/>
    </row>
    <row r="3402" spans="3:14" x14ac:dyDescent="0.3">
      <c r="C3402" s="50"/>
      <c r="L3402" s="53">
        <v>0.12000308780187563</v>
      </c>
      <c r="M3402" s="72">
        <f t="shared" si="58"/>
        <v>-1040</v>
      </c>
      <c r="N3402" s="54"/>
    </row>
    <row r="3403" spans="3:14" x14ac:dyDescent="0.3">
      <c r="C3403" s="50"/>
      <c r="L3403" s="53">
        <v>0.56481322093155972</v>
      </c>
      <c r="M3403" s="72">
        <f t="shared" si="58"/>
        <v>480</v>
      </c>
      <c r="N3403" s="54"/>
    </row>
    <row r="3404" spans="3:14" x14ac:dyDescent="0.3">
      <c r="C3404" s="50"/>
      <c r="L3404" s="53">
        <v>0.71206395745111073</v>
      </c>
      <c r="M3404" s="72">
        <f t="shared" si="58"/>
        <v>480</v>
      </c>
      <c r="N3404" s="54"/>
    </row>
    <row r="3405" spans="3:14" x14ac:dyDescent="0.3">
      <c r="C3405" s="50"/>
      <c r="L3405" s="53">
        <v>0.26995872188905923</v>
      </c>
      <c r="M3405" s="72">
        <f t="shared" si="58"/>
        <v>-540</v>
      </c>
      <c r="N3405" s="54"/>
    </row>
    <row r="3406" spans="3:14" x14ac:dyDescent="0.3">
      <c r="C3406" s="50"/>
      <c r="L3406" s="53">
        <v>0.30120553407871242</v>
      </c>
      <c r="M3406" s="72">
        <f t="shared" si="58"/>
        <v>-540</v>
      </c>
      <c r="N3406" s="54"/>
    </row>
    <row r="3407" spans="3:14" x14ac:dyDescent="0.3">
      <c r="C3407" s="50"/>
      <c r="L3407" s="53">
        <v>0.18333777197733137</v>
      </c>
      <c r="M3407" s="72">
        <f t="shared" si="58"/>
        <v>-1040</v>
      </c>
      <c r="N3407" s="54"/>
    </row>
    <row r="3408" spans="3:14" x14ac:dyDescent="0.3">
      <c r="C3408" s="50"/>
      <c r="L3408" s="53">
        <v>0.80698239764860291</v>
      </c>
      <c r="M3408" s="72">
        <f t="shared" si="58"/>
        <v>1000</v>
      </c>
      <c r="N3408" s="54"/>
    </row>
    <row r="3409" spans="3:14" x14ac:dyDescent="0.3">
      <c r="C3409" s="50"/>
      <c r="L3409" s="53">
        <v>0.77361717395160023</v>
      </c>
      <c r="M3409" s="72">
        <f t="shared" si="58"/>
        <v>1000</v>
      </c>
      <c r="N3409" s="54"/>
    </row>
    <row r="3410" spans="3:14" x14ac:dyDescent="0.3">
      <c r="C3410" s="50"/>
      <c r="L3410" s="53">
        <v>0.82180525017955619</v>
      </c>
      <c r="M3410" s="72">
        <f t="shared" si="58"/>
        <v>1000</v>
      </c>
      <c r="N3410" s="54"/>
    </row>
    <row r="3411" spans="3:14" x14ac:dyDescent="0.3">
      <c r="C3411" s="50"/>
      <c r="L3411" s="53">
        <v>0.83115089859505853</v>
      </c>
      <c r="M3411" s="72">
        <f t="shared" si="58"/>
        <v>1000</v>
      </c>
      <c r="N3411" s="54"/>
    </row>
    <row r="3412" spans="3:14" x14ac:dyDescent="0.3">
      <c r="C3412" s="50"/>
      <c r="L3412" s="53">
        <v>0.73347512594549236</v>
      </c>
      <c r="M3412" s="72">
        <f t="shared" si="58"/>
        <v>480</v>
      </c>
      <c r="N3412" s="54"/>
    </row>
    <row r="3413" spans="3:14" x14ac:dyDescent="0.3">
      <c r="C3413" s="50"/>
      <c r="L3413" s="53">
        <v>0.4924558308962409</v>
      </c>
      <c r="M3413" s="72">
        <f t="shared" si="58"/>
        <v>-540</v>
      </c>
      <c r="N3413" s="54"/>
    </row>
    <row r="3414" spans="3:14" x14ac:dyDescent="0.3">
      <c r="C3414" s="50"/>
      <c r="L3414" s="53">
        <v>2.3718744792036173E-3</v>
      </c>
      <c r="M3414" s="72">
        <f t="shared" si="58"/>
        <v>-1040</v>
      </c>
      <c r="N3414" s="54"/>
    </row>
    <row r="3415" spans="3:14" x14ac:dyDescent="0.3">
      <c r="C3415" s="50"/>
      <c r="L3415" s="53">
        <v>0.54271338015117743</v>
      </c>
      <c r="M3415" s="72">
        <f t="shared" si="58"/>
        <v>480</v>
      </c>
      <c r="N3415" s="54"/>
    </row>
    <row r="3416" spans="3:14" x14ac:dyDescent="0.3">
      <c r="C3416" s="50"/>
      <c r="L3416" s="53">
        <v>0.11904156103730701</v>
      </c>
      <c r="M3416" s="72">
        <f t="shared" si="58"/>
        <v>-1040</v>
      </c>
      <c r="N3416" s="54"/>
    </row>
    <row r="3417" spans="3:14" x14ac:dyDescent="0.3">
      <c r="C3417" s="50"/>
      <c r="L3417" s="53">
        <v>0.89932762025968782</v>
      </c>
      <c r="M3417" s="72">
        <f t="shared" si="58"/>
        <v>1000</v>
      </c>
      <c r="N3417" s="54"/>
    </row>
    <row r="3418" spans="3:14" x14ac:dyDescent="0.3">
      <c r="C3418" s="50"/>
      <c r="L3418" s="53">
        <v>0.54350364530494122</v>
      </c>
      <c r="M3418" s="72">
        <f t="shared" si="58"/>
        <v>480</v>
      </c>
      <c r="N3418" s="54"/>
    </row>
    <row r="3419" spans="3:14" x14ac:dyDescent="0.3">
      <c r="C3419" s="50"/>
      <c r="L3419" s="53">
        <v>0.63902096475842263</v>
      </c>
      <c r="M3419" s="72">
        <f t="shared" si="58"/>
        <v>480</v>
      </c>
      <c r="N3419" s="54"/>
    </row>
    <row r="3420" spans="3:14" x14ac:dyDescent="0.3">
      <c r="C3420" s="50"/>
      <c r="L3420" s="53">
        <v>7.727525616668407E-2</v>
      </c>
      <c r="M3420" s="72">
        <f t="shared" si="58"/>
        <v>-1040</v>
      </c>
      <c r="N3420" s="54"/>
    </row>
    <row r="3421" spans="3:14" x14ac:dyDescent="0.3">
      <c r="C3421" s="50"/>
      <c r="L3421" s="53">
        <v>0.40232543739630111</v>
      </c>
      <c r="M3421" s="72">
        <f t="shared" si="58"/>
        <v>-540</v>
      </c>
      <c r="N3421" s="54"/>
    </row>
    <row r="3422" spans="3:14" x14ac:dyDescent="0.3">
      <c r="C3422" s="50"/>
      <c r="L3422" s="53">
        <v>0.96813330234518091</v>
      </c>
      <c r="M3422" s="72">
        <f t="shared" si="58"/>
        <v>1000</v>
      </c>
      <c r="N3422" s="54"/>
    </row>
    <row r="3423" spans="3:14" x14ac:dyDescent="0.3">
      <c r="C3423" s="50"/>
      <c r="L3423" s="53">
        <v>0.48946176709693312</v>
      </c>
      <c r="M3423" s="72">
        <f t="shared" si="58"/>
        <v>-540</v>
      </c>
      <c r="N3423" s="54"/>
    </row>
    <row r="3424" spans="3:14" x14ac:dyDescent="0.3">
      <c r="C3424" s="50"/>
      <c r="L3424" s="53">
        <v>0.75637650835363801</v>
      </c>
      <c r="M3424" s="72">
        <f t="shared" si="58"/>
        <v>1000</v>
      </c>
      <c r="N3424" s="54"/>
    </row>
    <row r="3425" spans="3:14" x14ac:dyDescent="0.3">
      <c r="C3425" s="50"/>
      <c r="L3425" s="53">
        <v>0.23081538376204958</v>
      </c>
      <c r="M3425" s="72">
        <f t="shared" si="58"/>
        <v>-540</v>
      </c>
      <c r="N3425" s="54"/>
    </row>
    <row r="3426" spans="3:14" x14ac:dyDescent="0.3">
      <c r="C3426" s="50"/>
      <c r="L3426" s="53">
        <v>0.14229125718936553</v>
      </c>
      <c r="M3426" s="72">
        <f t="shared" si="58"/>
        <v>-1040</v>
      </c>
      <c r="N3426" s="54"/>
    </row>
    <row r="3427" spans="3:14" x14ac:dyDescent="0.3">
      <c r="C3427" s="50"/>
      <c r="L3427" s="53">
        <v>0.98123245904177891</v>
      </c>
      <c r="M3427" s="72">
        <f t="shared" si="58"/>
        <v>1000</v>
      </c>
      <c r="N3427" s="54"/>
    </row>
    <row r="3428" spans="3:14" x14ac:dyDescent="0.3">
      <c r="C3428" s="50"/>
      <c r="L3428" s="53">
        <v>0.38358341451318645</v>
      </c>
      <c r="M3428" s="72">
        <f t="shared" si="58"/>
        <v>-540</v>
      </c>
      <c r="N3428" s="54"/>
    </row>
    <row r="3429" spans="3:14" x14ac:dyDescent="0.3">
      <c r="C3429" s="50"/>
      <c r="L3429" s="53">
        <v>0.5942656716798207</v>
      </c>
      <c r="M3429" s="72">
        <f t="shared" si="58"/>
        <v>480</v>
      </c>
      <c r="N3429" s="54"/>
    </row>
    <row r="3430" spans="3:14" x14ac:dyDescent="0.3">
      <c r="C3430" s="50"/>
      <c r="L3430" s="53">
        <v>0.65716301778502439</v>
      </c>
      <c r="M3430" s="72">
        <f t="shared" si="58"/>
        <v>480</v>
      </c>
      <c r="N3430" s="54"/>
    </row>
    <row r="3431" spans="3:14" x14ac:dyDescent="0.3">
      <c r="C3431" s="50"/>
      <c r="L3431" s="53">
        <v>0.94675661572313086</v>
      </c>
      <c r="M3431" s="72">
        <f t="shared" si="58"/>
        <v>1000</v>
      </c>
      <c r="N3431" s="54"/>
    </row>
    <row r="3432" spans="3:14" x14ac:dyDescent="0.3">
      <c r="C3432" s="50"/>
      <c r="L3432" s="53">
        <v>0.20998076767074136</v>
      </c>
      <c r="M3432" s="72">
        <f t="shared" si="58"/>
        <v>-1040</v>
      </c>
      <c r="N3432" s="54"/>
    </row>
    <row r="3433" spans="3:14" x14ac:dyDescent="0.3">
      <c r="C3433" s="50"/>
      <c r="L3433" s="53">
        <v>0.99024209526641593</v>
      </c>
      <c r="M3433" s="72">
        <f t="shared" si="58"/>
        <v>1000</v>
      </c>
      <c r="N3433" s="54"/>
    </row>
    <row r="3434" spans="3:14" x14ac:dyDescent="0.3">
      <c r="C3434" s="50"/>
      <c r="L3434" s="53">
        <v>0.38778372224161894</v>
      </c>
      <c r="M3434" s="72">
        <f t="shared" si="58"/>
        <v>-540</v>
      </c>
      <c r="N3434" s="54"/>
    </row>
    <row r="3435" spans="3:14" x14ac:dyDescent="0.3">
      <c r="C3435" s="50"/>
      <c r="L3435" s="53">
        <v>3.8498124482787777E-2</v>
      </c>
      <c r="M3435" s="72">
        <f t="shared" si="58"/>
        <v>-1040</v>
      </c>
      <c r="N3435" s="54"/>
    </row>
    <row r="3436" spans="3:14" x14ac:dyDescent="0.3">
      <c r="C3436" s="50"/>
      <c r="L3436" s="53">
        <v>0.71821249844839885</v>
      </c>
      <c r="M3436" s="72">
        <f t="shared" si="58"/>
        <v>480</v>
      </c>
      <c r="N3436" s="54"/>
    </row>
    <row r="3437" spans="3:14" x14ac:dyDescent="0.3">
      <c r="C3437" s="50"/>
      <c r="L3437" s="53">
        <v>0.4882823664185264</v>
      </c>
      <c r="M3437" s="72">
        <f t="shared" si="58"/>
        <v>-540</v>
      </c>
      <c r="N3437" s="54"/>
    </row>
    <row r="3438" spans="3:14" x14ac:dyDescent="0.3">
      <c r="C3438" s="50"/>
      <c r="L3438" s="53">
        <v>0.63660362369649315</v>
      </c>
      <c r="M3438" s="72">
        <f t="shared" si="58"/>
        <v>480</v>
      </c>
      <c r="N3438" s="54"/>
    </row>
    <row r="3439" spans="3:14" x14ac:dyDescent="0.3">
      <c r="C3439" s="50"/>
      <c r="L3439" s="53">
        <v>0.81034208098544092</v>
      </c>
      <c r="M3439" s="72">
        <f t="shared" si="58"/>
        <v>1000</v>
      </c>
      <c r="N3439" s="54"/>
    </row>
    <row r="3440" spans="3:14" x14ac:dyDescent="0.3">
      <c r="C3440" s="50"/>
      <c r="L3440" s="53">
        <v>0.86290964153503913</v>
      </c>
      <c r="M3440" s="72">
        <f t="shared" si="58"/>
        <v>1000</v>
      </c>
      <c r="N3440" s="54"/>
    </row>
    <row r="3441" spans="3:14" x14ac:dyDescent="0.3">
      <c r="C3441" s="50"/>
      <c r="L3441" s="53">
        <v>0.34909983459549754</v>
      </c>
      <c r="M3441" s="72">
        <f t="shared" si="58"/>
        <v>-540</v>
      </c>
      <c r="N3441" s="54"/>
    </row>
    <row r="3442" spans="3:14" x14ac:dyDescent="0.3">
      <c r="C3442" s="50"/>
      <c r="L3442" s="53">
        <v>0.76835966290568403</v>
      </c>
      <c r="M3442" s="72">
        <f t="shared" si="58"/>
        <v>1000</v>
      </c>
      <c r="N3442" s="54"/>
    </row>
    <row r="3443" spans="3:14" x14ac:dyDescent="0.3">
      <c r="C3443" s="50"/>
      <c r="L3443" s="53">
        <v>0.16150340893449666</v>
      </c>
      <c r="M3443" s="72">
        <f t="shared" si="58"/>
        <v>-1040</v>
      </c>
      <c r="N3443" s="54"/>
    </row>
    <row r="3444" spans="3:14" x14ac:dyDescent="0.3">
      <c r="C3444" s="50"/>
      <c r="L3444" s="53">
        <v>0.88833372068984129</v>
      </c>
      <c r="M3444" s="72">
        <f t="shared" si="58"/>
        <v>1000</v>
      </c>
      <c r="N3444" s="54"/>
    </row>
    <row r="3445" spans="3:14" x14ac:dyDescent="0.3">
      <c r="C3445" s="50"/>
      <c r="L3445" s="53">
        <v>0.85703924466061199</v>
      </c>
      <c r="M3445" s="72">
        <f t="shared" si="58"/>
        <v>1000</v>
      </c>
      <c r="N3445" s="54"/>
    </row>
    <row r="3446" spans="3:14" x14ac:dyDescent="0.3">
      <c r="C3446" s="50"/>
      <c r="L3446" s="53">
        <v>0.18574313430380129</v>
      </c>
      <c r="M3446" s="72">
        <f t="shared" si="58"/>
        <v>-1040</v>
      </c>
      <c r="N3446" s="54"/>
    </row>
    <row r="3447" spans="3:14" x14ac:dyDescent="0.3">
      <c r="C3447" s="50"/>
      <c r="L3447" s="53">
        <v>0.49107183019411571</v>
      </c>
      <c r="M3447" s="72">
        <f t="shared" si="58"/>
        <v>-540</v>
      </c>
      <c r="N3447" s="54"/>
    </row>
    <row r="3448" spans="3:14" x14ac:dyDescent="0.3">
      <c r="C3448" s="50"/>
      <c r="L3448" s="53">
        <v>0.72250368782532726</v>
      </c>
      <c r="M3448" s="72">
        <f t="shared" si="58"/>
        <v>480</v>
      </c>
      <c r="N3448" s="54"/>
    </row>
    <row r="3449" spans="3:14" x14ac:dyDescent="0.3">
      <c r="C3449" s="50"/>
      <c r="L3449" s="53">
        <v>1.1119072245852402E-2</v>
      </c>
      <c r="M3449" s="72">
        <f t="shared" si="58"/>
        <v>-1040</v>
      </c>
      <c r="N3449" s="54"/>
    </row>
    <row r="3450" spans="3:14" x14ac:dyDescent="0.3">
      <c r="C3450" s="50"/>
      <c r="L3450" s="53">
        <v>0.35320207157652106</v>
      </c>
      <c r="M3450" s="72">
        <f t="shared" si="58"/>
        <v>-540</v>
      </c>
      <c r="N3450" s="54"/>
    </row>
    <row r="3451" spans="3:14" x14ac:dyDescent="0.3">
      <c r="C3451" s="50"/>
      <c r="L3451" s="53">
        <v>0.68496488813281142</v>
      </c>
      <c r="M3451" s="72">
        <f t="shared" si="58"/>
        <v>480</v>
      </c>
      <c r="N3451" s="54"/>
    </row>
    <row r="3452" spans="3:14" x14ac:dyDescent="0.3">
      <c r="C3452" s="50"/>
      <c r="L3452" s="53">
        <v>0.9151314314379666</v>
      </c>
      <c r="M3452" s="72">
        <f t="shared" si="58"/>
        <v>1000</v>
      </c>
      <c r="N3452" s="54"/>
    </row>
    <row r="3453" spans="3:14" x14ac:dyDescent="0.3">
      <c r="C3453" s="50"/>
      <c r="L3453" s="53">
        <v>0.6798639470802138</v>
      </c>
      <c r="M3453" s="72">
        <f t="shared" si="58"/>
        <v>480</v>
      </c>
      <c r="N3453" s="54"/>
    </row>
    <row r="3454" spans="3:14" x14ac:dyDescent="0.3">
      <c r="C3454" s="50"/>
      <c r="L3454" s="53">
        <v>0.92619090018488948</v>
      </c>
      <c r="M3454" s="72">
        <f t="shared" si="58"/>
        <v>1000</v>
      </c>
      <c r="N3454" s="54"/>
    </row>
    <row r="3455" spans="3:14" x14ac:dyDescent="0.3">
      <c r="C3455" s="50"/>
      <c r="L3455" s="53">
        <v>0.57703995082443416</v>
      </c>
      <c r="M3455" s="72">
        <f t="shared" si="58"/>
        <v>480</v>
      </c>
      <c r="N3455" s="54"/>
    </row>
    <row r="3456" spans="3:14" x14ac:dyDescent="0.3">
      <c r="C3456" s="50"/>
      <c r="L3456" s="53">
        <v>0.8812501663691612</v>
      </c>
      <c r="M3456" s="72">
        <f t="shared" si="58"/>
        <v>1000</v>
      </c>
      <c r="N3456" s="54"/>
    </row>
    <row r="3457" spans="3:14" x14ac:dyDescent="0.3">
      <c r="C3457" s="50"/>
      <c r="L3457" s="53">
        <v>0.37416179325799981</v>
      </c>
      <c r="M3457" s="72">
        <f t="shared" si="58"/>
        <v>-540</v>
      </c>
      <c r="N3457" s="54"/>
    </row>
    <row r="3458" spans="3:14" x14ac:dyDescent="0.3">
      <c r="C3458" s="50"/>
      <c r="L3458" s="53">
        <v>0.51015649007899433</v>
      </c>
      <c r="M3458" s="72">
        <f t="shared" si="58"/>
        <v>-540</v>
      </c>
      <c r="N3458" s="54"/>
    </row>
    <row r="3459" spans="3:14" x14ac:dyDescent="0.3">
      <c r="C3459" s="50"/>
      <c r="L3459" s="53">
        <v>0.26769852324929355</v>
      </c>
      <c r="M3459" s="72">
        <f t="shared" ref="M3459:M3522" si="59">IF(L3459&gt;$D$19,$E$18,IF(L3459&gt;$D$20,$E$19,IF(L3459&gt;$D$21,$E$20,$E$21)))</f>
        <v>-540</v>
      </c>
      <c r="N3459" s="54"/>
    </row>
    <row r="3460" spans="3:14" x14ac:dyDescent="0.3">
      <c r="C3460" s="50"/>
      <c r="L3460" s="53">
        <v>0.73325069902997375</v>
      </c>
      <c r="M3460" s="72">
        <f t="shared" si="59"/>
        <v>480</v>
      </c>
      <c r="N3460" s="54"/>
    </row>
    <row r="3461" spans="3:14" x14ac:dyDescent="0.3">
      <c r="C3461" s="50"/>
      <c r="L3461" s="53">
        <v>0.22472864120082447</v>
      </c>
      <c r="M3461" s="72">
        <f t="shared" si="59"/>
        <v>-1040</v>
      </c>
      <c r="N3461" s="54"/>
    </row>
    <row r="3462" spans="3:14" x14ac:dyDescent="0.3">
      <c r="C3462" s="50"/>
      <c r="L3462" s="53">
        <v>7.6900181915565469E-2</v>
      </c>
      <c r="M3462" s="72">
        <f t="shared" si="59"/>
        <v>-1040</v>
      </c>
      <c r="N3462" s="54"/>
    </row>
    <row r="3463" spans="3:14" x14ac:dyDescent="0.3">
      <c r="C3463" s="50"/>
      <c r="L3463" s="53">
        <v>0.78434440160935082</v>
      </c>
      <c r="M3463" s="72">
        <f t="shared" si="59"/>
        <v>1000</v>
      </c>
      <c r="N3463" s="54"/>
    </row>
    <row r="3464" spans="3:14" x14ac:dyDescent="0.3">
      <c r="C3464" s="50"/>
      <c r="L3464" s="53">
        <v>0.78415476375071924</v>
      </c>
      <c r="M3464" s="72">
        <f t="shared" si="59"/>
        <v>1000</v>
      </c>
      <c r="N3464" s="54"/>
    </row>
    <row r="3465" spans="3:14" x14ac:dyDescent="0.3">
      <c r="C3465" s="50"/>
      <c r="L3465" s="53">
        <v>0.99793500868911944</v>
      </c>
      <c r="M3465" s="72">
        <f t="shared" si="59"/>
        <v>1000</v>
      </c>
      <c r="N3465" s="54"/>
    </row>
    <row r="3466" spans="3:14" x14ac:dyDescent="0.3">
      <c r="C3466" s="50"/>
      <c r="L3466" s="53">
        <v>0.66913510167978563</v>
      </c>
      <c r="M3466" s="72">
        <f t="shared" si="59"/>
        <v>480</v>
      </c>
      <c r="N3466" s="54"/>
    </row>
    <row r="3467" spans="3:14" x14ac:dyDescent="0.3">
      <c r="C3467" s="50"/>
      <c r="L3467" s="53">
        <v>0.19938827557338301</v>
      </c>
      <c r="M3467" s="72">
        <f t="shared" si="59"/>
        <v>-1040</v>
      </c>
      <c r="N3467" s="54"/>
    </row>
    <row r="3468" spans="3:14" x14ac:dyDescent="0.3">
      <c r="C3468" s="50"/>
      <c r="L3468" s="53">
        <v>0.83213096996543845</v>
      </c>
      <c r="M3468" s="72">
        <f t="shared" si="59"/>
        <v>1000</v>
      </c>
      <c r="N3468" s="54"/>
    </row>
    <row r="3469" spans="3:14" x14ac:dyDescent="0.3">
      <c r="C3469" s="50"/>
      <c r="L3469" s="53">
        <v>0.38297883788452591</v>
      </c>
      <c r="M3469" s="72">
        <f t="shared" si="59"/>
        <v>-540</v>
      </c>
      <c r="N3469" s="54"/>
    </row>
    <row r="3470" spans="3:14" x14ac:dyDescent="0.3">
      <c r="C3470" s="50"/>
      <c r="L3470" s="53">
        <v>0.7117060832644031</v>
      </c>
      <c r="M3470" s="72">
        <f t="shared" si="59"/>
        <v>480</v>
      </c>
      <c r="N3470" s="54"/>
    </row>
    <row r="3471" spans="3:14" x14ac:dyDescent="0.3">
      <c r="C3471" s="50"/>
      <c r="L3471" s="53">
        <v>0.65775799247886846</v>
      </c>
      <c r="M3471" s="72">
        <f t="shared" si="59"/>
        <v>480</v>
      </c>
      <c r="N3471" s="54"/>
    </row>
    <row r="3472" spans="3:14" x14ac:dyDescent="0.3">
      <c r="C3472" s="50"/>
      <c r="L3472" s="53">
        <v>0.31904814245525159</v>
      </c>
      <c r="M3472" s="72">
        <f t="shared" si="59"/>
        <v>-540</v>
      </c>
      <c r="N3472" s="54"/>
    </row>
    <row r="3473" spans="3:14" x14ac:dyDescent="0.3">
      <c r="C3473" s="50"/>
      <c r="L3473" s="53">
        <v>1.5308002249325714E-3</v>
      </c>
      <c r="M3473" s="72">
        <f t="shared" si="59"/>
        <v>-1040</v>
      </c>
      <c r="N3473" s="54"/>
    </row>
    <row r="3474" spans="3:14" x14ac:dyDescent="0.3">
      <c r="C3474" s="50"/>
      <c r="L3474" s="53">
        <v>0.511279432241319</v>
      </c>
      <c r="M3474" s="72">
        <f t="shared" si="59"/>
        <v>-540</v>
      </c>
      <c r="N3474" s="54"/>
    </row>
    <row r="3475" spans="3:14" x14ac:dyDescent="0.3">
      <c r="C3475" s="50"/>
      <c r="L3475" s="53">
        <v>0.91899903209098888</v>
      </c>
      <c r="M3475" s="72">
        <f t="shared" si="59"/>
        <v>1000</v>
      </c>
      <c r="N3475" s="54"/>
    </row>
    <row r="3476" spans="3:14" x14ac:dyDescent="0.3">
      <c r="C3476" s="50"/>
      <c r="L3476" s="53">
        <v>0.27933119855233846</v>
      </c>
      <c r="M3476" s="72">
        <f t="shared" si="59"/>
        <v>-540</v>
      </c>
      <c r="N3476" s="54"/>
    </row>
    <row r="3477" spans="3:14" x14ac:dyDescent="0.3">
      <c r="C3477" s="50"/>
      <c r="L3477" s="53">
        <v>0.95188509317086289</v>
      </c>
      <c r="M3477" s="72">
        <f t="shared" si="59"/>
        <v>1000</v>
      </c>
      <c r="N3477" s="54"/>
    </row>
    <row r="3478" spans="3:14" x14ac:dyDescent="0.3">
      <c r="C3478" s="50"/>
      <c r="L3478" s="53">
        <v>0.95813731868217156</v>
      </c>
      <c r="M3478" s="72">
        <f t="shared" si="59"/>
        <v>1000</v>
      </c>
      <c r="N3478" s="54"/>
    </row>
    <row r="3479" spans="3:14" x14ac:dyDescent="0.3">
      <c r="C3479" s="50"/>
      <c r="L3479" s="53">
        <v>0.14143956147654102</v>
      </c>
      <c r="M3479" s="72">
        <f t="shared" si="59"/>
        <v>-1040</v>
      </c>
      <c r="N3479" s="54"/>
    </row>
    <row r="3480" spans="3:14" x14ac:dyDescent="0.3">
      <c r="C3480" s="50"/>
      <c r="L3480" s="53">
        <v>0.75942337065354348</v>
      </c>
      <c r="M3480" s="72">
        <f t="shared" si="59"/>
        <v>1000</v>
      </c>
      <c r="N3480" s="54"/>
    </row>
    <row r="3481" spans="3:14" x14ac:dyDescent="0.3">
      <c r="C3481" s="50"/>
      <c r="L3481" s="53">
        <v>0.32901963974973192</v>
      </c>
      <c r="M3481" s="72">
        <f t="shared" si="59"/>
        <v>-540</v>
      </c>
      <c r="N3481" s="54"/>
    </row>
    <row r="3482" spans="3:14" x14ac:dyDescent="0.3">
      <c r="C3482" s="50"/>
      <c r="L3482" s="53">
        <v>0.21446588025198177</v>
      </c>
      <c r="M3482" s="72">
        <f t="shared" si="59"/>
        <v>-1040</v>
      </c>
      <c r="N3482" s="54"/>
    </row>
    <row r="3483" spans="3:14" x14ac:dyDescent="0.3">
      <c r="C3483" s="50"/>
      <c r="L3483" s="53">
        <v>0.30885857903966585</v>
      </c>
      <c r="M3483" s="72">
        <f t="shared" si="59"/>
        <v>-540</v>
      </c>
      <c r="N3483" s="54"/>
    </row>
    <row r="3484" spans="3:14" x14ac:dyDescent="0.3">
      <c r="C3484" s="50"/>
      <c r="L3484" s="53">
        <v>0.36292352946521111</v>
      </c>
      <c r="M3484" s="72">
        <f t="shared" si="59"/>
        <v>-540</v>
      </c>
      <c r="N3484" s="54"/>
    </row>
    <row r="3485" spans="3:14" x14ac:dyDescent="0.3">
      <c r="C3485" s="50"/>
      <c r="L3485" s="53">
        <v>0.88961690197122367</v>
      </c>
      <c r="M3485" s="72">
        <f t="shared" si="59"/>
        <v>1000</v>
      </c>
      <c r="N3485" s="54"/>
    </row>
    <row r="3486" spans="3:14" x14ac:dyDescent="0.3">
      <c r="C3486" s="50"/>
      <c r="L3486" s="53">
        <v>0.17153728745355046</v>
      </c>
      <c r="M3486" s="72">
        <f t="shared" si="59"/>
        <v>-1040</v>
      </c>
      <c r="N3486" s="54"/>
    </row>
    <row r="3487" spans="3:14" x14ac:dyDescent="0.3">
      <c r="C3487" s="50"/>
      <c r="L3487" s="53">
        <v>0.99822279779698819</v>
      </c>
      <c r="M3487" s="72">
        <f t="shared" si="59"/>
        <v>1000</v>
      </c>
      <c r="N3487" s="54"/>
    </row>
    <row r="3488" spans="3:14" x14ac:dyDescent="0.3">
      <c r="C3488" s="50"/>
      <c r="L3488" s="53">
        <v>0.69358584553651859</v>
      </c>
      <c r="M3488" s="72">
        <f t="shared" si="59"/>
        <v>480</v>
      </c>
      <c r="N3488" s="54"/>
    </row>
    <row r="3489" spans="3:14" x14ac:dyDescent="0.3">
      <c r="C3489" s="50"/>
      <c r="L3489" s="53">
        <v>0.46267180134208696</v>
      </c>
      <c r="M3489" s="72">
        <f t="shared" si="59"/>
        <v>-540</v>
      </c>
      <c r="N3489" s="54"/>
    </row>
    <row r="3490" spans="3:14" x14ac:dyDescent="0.3">
      <c r="C3490" s="50"/>
      <c r="L3490" s="53">
        <v>0.47058766055381773</v>
      </c>
      <c r="M3490" s="72">
        <f t="shared" si="59"/>
        <v>-540</v>
      </c>
      <c r="N3490" s="54"/>
    </row>
    <row r="3491" spans="3:14" x14ac:dyDescent="0.3">
      <c r="C3491" s="50"/>
      <c r="L3491" s="53">
        <v>0.87161485114379333</v>
      </c>
      <c r="M3491" s="72">
        <f t="shared" si="59"/>
        <v>1000</v>
      </c>
      <c r="N3491" s="54"/>
    </row>
    <row r="3492" spans="3:14" x14ac:dyDescent="0.3">
      <c r="C3492" s="50"/>
      <c r="L3492" s="53">
        <v>0.48903110416394979</v>
      </c>
      <c r="M3492" s="72">
        <f t="shared" si="59"/>
        <v>-540</v>
      </c>
      <c r="N3492" s="54"/>
    </row>
    <row r="3493" spans="3:14" x14ac:dyDescent="0.3">
      <c r="C3493" s="50"/>
      <c r="L3493" s="53">
        <v>5.2205001846714616E-3</v>
      </c>
      <c r="M3493" s="72">
        <f t="shared" si="59"/>
        <v>-1040</v>
      </c>
      <c r="N3493" s="54"/>
    </row>
    <row r="3494" spans="3:14" x14ac:dyDescent="0.3">
      <c r="C3494" s="50"/>
      <c r="L3494" s="53">
        <v>0.96359986586253799</v>
      </c>
      <c r="M3494" s="72">
        <f t="shared" si="59"/>
        <v>1000</v>
      </c>
      <c r="N3494" s="54"/>
    </row>
    <row r="3495" spans="3:14" x14ac:dyDescent="0.3">
      <c r="C3495" s="50"/>
      <c r="L3495" s="53">
        <v>0.90096170819323351</v>
      </c>
      <c r="M3495" s="72">
        <f t="shared" si="59"/>
        <v>1000</v>
      </c>
      <c r="N3495" s="54"/>
    </row>
    <row r="3496" spans="3:14" x14ac:dyDescent="0.3">
      <c r="C3496" s="50"/>
      <c r="L3496" s="53">
        <v>1.0366658893710134E-2</v>
      </c>
      <c r="M3496" s="72">
        <f t="shared" si="59"/>
        <v>-1040</v>
      </c>
      <c r="N3496" s="54"/>
    </row>
    <row r="3497" spans="3:14" x14ac:dyDescent="0.3">
      <c r="C3497" s="50"/>
      <c r="L3497" s="53">
        <v>0.42654611107340823</v>
      </c>
      <c r="M3497" s="72">
        <f t="shared" si="59"/>
        <v>-540</v>
      </c>
      <c r="N3497" s="54"/>
    </row>
    <row r="3498" spans="3:14" x14ac:dyDescent="0.3">
      <c r="C3498" s="50"/>
      <c r="L3498" s="53">
        <v>0.2715209425074625</v>
      </c>
      <c r="M3498" s="72">
        <f t="shared" si="59"/>
        <v>-540</v>
      </c>
      <c r="N3498" s="54"/>
    </row>
    <row r="3499" spans="3:14" x14ac:dyDescent="0.3">
      <c r="C3499" s="50"/>
      <c r="L3499" s="53">
        <v>0.38026914510727605</v>
      </c>
      <c r="M3499" s="72">
        <f t="shared" si="59"/>
        <v>-540</v>
      </c>
      <c r="N3499" s="54"/>
    </row>
    <row r="3500" spans="3:14" x14ac:dyDescent="0.3">
      <c r="C3500" s="50"/>
      <c r="L3500" s="53">
        <v>0.73739715063268352</v>
      </c>
      <c r="M3500" s="72">
        <f t="shared" si="59"/>
        <v>480</v>
      </c>
      <c r="N3500" s="54"/>
    </row>
    <row r="3501" spans="3:14" x14ac:dyDescent="0.3">
      <c r="C3501" s="50"/>
      <c r="L3501" s="53">
        <v>0.33716833240770316</v>
      </c>
      <c r="M3501" s="72">
        <f t="shared" si="59"/>
        <v>-540</v>
      </c>
      <c r="N3501" s="54"/>
    </row>
    <row r="3502" spans="3:14" x14ac:dyDescent="0.3">
      <c r="C3502" s="50"/>
      <c r="L3502" s="53">
        <v>0.73327515379049846</v>
      </c>
      <c r="M3502" s="72">
        <f t="shared" si="59"/>
        <v>480</v>
      </c>
      <c r="N3502" s="54"/>
    </row>
    <row r="3503" spans="3:14" x14ac:dyDescent="0.3">
      <c r="C3503" s="50"/>
      <c r="L3503" s="53">
        <v>0.20918405445465971</v>
      </c>
      <c r="M3503" s="72">
        <f t="shared" si="59"/>
        <v>-1040</v>
      </c>
      <c r="N3503" s="54"/>
    </row>
    <row r="3504" spans="3:14" x14ac:dyDescent="0.3">
      <c r="C3504" s="50"/>
      <c r="L3504" s="53">
        <v>0.11252167633169508</v>
      </c>
      <c r="M3504" s="72">
        <f t="shared" si="59"/>
        <v>-1040</v>
      </c>
      <c r="N3504" s="54"/>
    </row>
    <row r="3505" spans="3:14" x14ac:dyDescent="0.3">
      <c r="C3505" s="50"/>
      <c r="L3505" s="53">
        <v>0.14184765159427515</v>
      </c>
      <c r="M3505" s="72">
        <f t="shared" si="59"/>
        <v>-1040</v>
      </c>
      <c r="N3505" s="54"/>
    </row>
    <row r="3506" spans="3:14" x14ac:dyDescent="0.3">
      <c r="C3506" s="50"/>
      <c r="L3506" s="53">
        <v>0.29078141008037928</v>
      </c>
      <c r="M3506" s="72">
        <f t="shared" si="59"/>
        <v>-540</v>
      </c>
      <c r="N3506" s="54"/>
    </row>
    <row r="3507" spans="3:14" x14ac:dyDescent="0.3">
      <c r="C3507" s="50"/>
      <c r="L3507" s="53">
        <v>0.8536353551815612</v>
      </c>
      <c r="M3507" s="72">
        <f t="shared" si="59"/>
        <v>1000</v>
      </c>
      <c r="N3507" s="54"/>
    </row>
    <row r="3508" spans="3:14" x14ac:dyDescent="0.3">
      <c r="C3508" s="50"/>
      <c r="L3508" s="53">
        <v>0.3192652618865498</v>
      </c>
      <c r="M3508" s="72">
        <f t="shared" si="59"/>
        <v>-540</v>
      </c>
      <c r="N3508" s="54"/>
    </row>
    <row r="3509" spans="3:14" x14ac:dyDescent="0.3">
      <c r="C3509" s="50"/>
      <c r="L3509" s="53">
        <v>0.78870017640715762</v>
      </c>
      <c r="M3509" s="72">
        <f t="shared" si="59"/>
        <v>1000</v>
      </c>
      <c r="N3509" s="54"/>
    </row>
    <row r="3510" spans="3:14" x14ac:dyDescent="0.3">
      <c r="C3510" s="50"/>
      <c r="L3510" s="53">
        <v>0.83974225770790567</v>
      </c>
      <c r="M3510" s="72">
        <f t="shared" si="59"/>
        <v>1000</v>
      </c>
      <c r="N3510" s="54"/>
    </row>
    <row r="3511" spans="3:14" x14ac:dyDescent="0.3">
      <c r="C3511" s="50"/>
      <c r="L3511" s="53">
        <v>0.87931226987757183</v>
      </c>
      <c r="M3511" s="72">
        <f t="shared" si="59"/>
        <v>1000</v>
      </c>
      <c r="N3511" s="54"/>
    </row>
    <row r="3512" spans="3:14" x14ac:dyDescent="0.3">
      <c r="C3512" s="50"/>
      <c r="L3512" s="53">
        <v>0.44944765140520693</v>
      </c>
      <c r="M3512" s="72">
        <f t="shared" si="59"/>
        <v>-540</v>
      </c>
      <c r="N3512" s="54"/>
    </row>
    <row r="3513" spans="3:14" x14ac:dyDescent="0.3">
      <c r="C3513" s="50"/>
      <c r="L3513" s="53">
        <v>0.71633581865395379</v>
      </c>
      <c r="M3513" s="72">
        <f t="shared" si="59"/>
        <v>480</v>
      </c>
      <c r="N3513" s="54"/>
    </row>
    <row r="3514" spans="3:14" x14ac:dyDescent="0.3">
      <c r="C3514" s="50"/>
      <c r="L3514" s="53">
        <v>0.63439334028218808</v>
      </c>
      <c r="M3514" s="72">
        <f t="shared" si="59"/>
        <v>480</v>
      </c>
      <c r="N3514" s="54"/>
    </row>
    <row r="3515" spans="3:14" x14ac:dyDescent="0.3">
      <c r="C3515" s="50"/>
      <c r="L3515" s="53">
        <v>0.34810067497794972</v>
      </c>
      <c r="M3515" s="72">
        <f t="shared" si="59"/>
        <v>-540</v>
      </c>
      <c r="N3515" s="54"/>
    </row>
    <row r="3516" spans="3:14" x14ac:dyDescent="0.3">
      <c r="C3516" s="50"/>
      <c r="L3516" s="53">
        <v>0.22884423417415911</v>
      </c>
      <c r="M3516" s="72">
        <f t="shared" si="59"/>
        <v>-540</v>
      </c>
      <c r="N3516" s="54"/>
    </row>
    <row r="3517" spans="3:14" x14ac:dyDescent="0.3">
      <c r="C3517" s="50"/>
      <c r="L3517" s="53">
        <v>0.43219113704005285</v>
      </c>
      <c r="M3517" s="72">
        <f t="shared" si="59"/>
        <v>-540</v>
      </c>
      <c r="N3517" s="54"/>
    </row>
    <row r="3518" spans="3:14" x14ac:dyDescent="0.3">
      <c r="C3518" s="50"/>
      <c r="L3518" s="53">
        <v>0.53102273181871307</v>
      </c>
      <c r="M3518" s="72">
        <f t="shared" si="59"/>
        <v>480</v>
      </c>
      <c r="N3518" s="54"/>
    </row>
    <row r="3519" spans="3:14" x14ac:dyDescent="0.3">
      <c r="C3519" s="50"/>
      <c r="L3519" s="53">
        <v>0.76147570116534713</v>
      </c>
      <c r="M3519" s="72">
        <f t="shared" si="59"/>
        <v>1000</v>
      </c>
      <c r="N3519" s="54"/>
    </row>
    <row r="3520" spans="3:14" x14ac:dyDescent="0.3">
      <c r="C3520" s="50"/>
      <c r="L3520" s="53">
        <v>0.88365653231614805</v>
      </c>
      <c r="M3520" s="72">
        <f t="shared" si="59"/>
        <v>1000</v>
      </c>
      <c r="N3520" s="54"/>
    </row>
    <row r="3521" spans="3:14" x14ac:dyDescent="0.3">
      <c r="C3521" s="50"/>
      <c r="L3521" s="53">
        <v>0.78614175095207717</v>
      </c>
      <c r="M3521" s="72">
        <f t="shared" si="59"/>
        <v>1000</v>
      </c>
      <c r="N3521" s="54"/>
    </row>
    <row r="3522" spans="3:14" x14ac:dyDescent="0.3">
      <c r="C3522" s="50"/>
      <c r="L3522" s="53">
        <v>0.10121782391674516</v>
      </c>
      <c r="M3522" s="72">
        <f t="shared" si="59"/>
        <v>-1040</v>
      </c>
      <c r="N3522" s="54"/>
    </row>
    <row r="3523" spans="3:14" x14ac:dyDescent="0.3">
      <c r="C3523" s="50"/>
      <c r="L3523" s="53">
        <v>0.45613782340546771</v>
      </c>
      <c r="M3523" s="72">
        <f t="shared" ref="M3523:M3586" si="60">IF(L3523&gt;$D$19,$E$18,IF(L3523&gt;$D$20,$E$19,IF(L3523&gt;$D$21,$E$20,$E$21)))</f>
        <v>-540</v>
      </c>
      <c r="N3523" s="54"/>
    </row>
    <row r="3524" spans="3:14" x14ac:dyDescent="0.3">
      <c r="C3524" s="50"/>
      <c r="L3524" s="53">
        <v>0.65811299842485993</v>
      </c>
      <c r="M3524" s="72">
        <f t="shared" si="60"/>
        <v>480</v>
      </c>
      <c r="N3524" s="54"/>
    </row>
    <row r="3525" spans="3:14" x14ac:dyDescent="0.3">
      <c r="C3525" s="50"/>
      <c r="L3525" s="53">
        <v>0.38557024308110988</v>
      </c>
      <c r="M3525" s="72">
        <f t="shared" si="60"/>
        <v>-540</v>
      </c>
      <c r="N3525" s="54"/>
    </row>
    <row r="3526" spans="3:14" x14ac:dyDescent="0.3">
      <c r="C3526" s="50"/>
      <c r="L3526" s="53">
        <v>0.43951415905911639</v>
      </c>
      <c r="M3526" s="72">
        <f t="shared" si="60"/>
        <v>-540</v>
      </c>
      <c r="N3526" s="54"/>
    </row>
    <row r="3527" spans="3:14" x14ac:dyDescent="0.3">
      <c r="C3527" s="50"/>
      <c r="L3527" s="53">
        <v>0.41805819197073468</v>
      </c>
      <c r="M3527" s="72">
        <f t="shared" si="60"/>
        <v>-540</v>
      </c>
      <c r="N3527" s="54"/>
    </row>
    <row r="3528" spans="3:14" x14ac:dyDescent="0.3">
      <c r="C3528" s="50"/>
      <c r="L3528" s="53">
        <v>0.26585614474435393</v>
      </c>
      <c r="M3528" s="72">
        <f t="shared" si="60"/>
        <v>-540</v>
      </c>
      <c r="N3528" s="54"/>
    </row>
    <row r="3529" spans="3:14" x14ac:dyDescent="0.3">
      <c r="C3529" s="50"/>
      <c r="L3529" s="53">
        <v>0.58179043311226353</v>
      </c>
      <c r="M3529" s="72">
        <f t="shared" si="60"/>
        <v>480</v>
      </c>
      <c r="N3529" s="54"/>
    </row>
    <row r="3530" spans="3:14" x14ac:dyDescent="0.3">
      <c r="C3530" s="50"/>
      <c r="L3530" s="53">
        <v>0.73099214586980032</v>
      </c>
      <c r="M3530" s="72">
        <f t="shared" si="60"/>
        <v>480</v>
      </c>
      <c r="N3530" s="54"/>
    </row>
    <row r="3531" spans="3:14" x14ac:dyDescent="0.3">
      <c r="C3531" s="50"/>
      <c r="L3531" s="53">
        <v>4.5894465307248056E-2</v>
      </c>
      <c r="M3531" s="72">
        <f t="shared" si="60"/>
        <v>-1040</v>
      </c>
      <c r="N3531" s="54"/>
    </row>
    <row r="3532" spans="3:14" x14ac:dyDescent="0.3">
      <c r="C3532" s="50"/>
      <c r="L3532" s="53">
        <v>0.97265153944628735</v>
      </c>
      <c r="M3532" s="72">
        <f t="shared" si="60"/>
        <v>1000</v>
      </c>
      <c r="N3532" s="54"/>
    </row>
    <row r="3533" spans="3:14" x14ac:dyDescent="0.3">
      <c r="C3533" s="50"/>
      <c r="L3533" s="53">
        <v>0.26622771670569623</v>
      </c>
      <c r="M3533" s="72">
        <f t="shared" si="60"/>
        <v>-540</v>
      </c>
      <c r="N3533" s="54"/>
    </row>
    <row r="3534" spans="3:14" x14ac:dyDescent="0.3">
      <c r="C3534" s="50"/>
      <c r="L3534" s="53">
        <v>6.3090015007846501E-2</v>
      </c>
      <c r="M3534" s="72">
        <f t="shared" si="60"/>
        <v>-1040</v>
      </c>
      <c r="N3534" s="54"/>
    </row>
    <row r="3535" spans="3:14" x14ac:dyDescent="0.3">
      <c r="C3535" s="50"/>
      <c r="L3535" s="53">
        <v>0.30061343792333317</v>
      </c>
      <c r="M3535" s="72">
        <f t="shared" si="60"/>
        <v>-540</v>
      </c>
      <c r="N3535" s="54"/>
    </row>
    <row r="3536" spans="3:14" x14ac:dyDescent="0.3">
      <c r="C3536" s="50"/>
      <c r="L3536" s="53">
        <v>0.87209415347088937</v>
      </c>
      <c r="M3536" s="72">
        <f t="shared" si="60"/>
        <v>1000</v>
      </c>
      <c r="N3536" s="54"/>
    </row>
    <row r="3537" spans="3:14" x14ac:dyDescent="0.3">
      <c r="C3537" s="50"/>
      <c r="L3537" s="53">
        <v>0.48061467011030112</v>
      </c>
      <c r="M3537" s="72">
        <f t="shared" si="60"/>
        <v>-540</v>
      </c>
      <c r="N3537" s="54"/>
    </row>
    <row r="3538" spans="3:14" x14ac:dyDescent="0.3">
      <c r="C3538" s="50"/>
      <c r="L3538" s="53">
        <v>0.9112827290059009</v>
      </c>
      <c r="M3538" s="72">
        <f t="shared" si="60"/>
        <v>1000</v>
      </c>
      <c r="N3538" s="54"/>
    </row>
    <row r="3539" spans="3:14" x14ac:dyDescent="0.3">
      <c r="C3539" s="50"/>
      <c r="L3539" s="53">
        <v>0.11718992740080658</v>
      </c>
      <c r="M3539" s="72">
        <f t="shared" si="60"/>
        <v>-1040</v>
      </c>
      <c r="N3539" s="54"/>
    </row>
    <row r="3540" spans="3:14" x14ac:dyDescent="0.3">
      <c r="C3540" s="50"/>
      <c r="L3540" s="53">
        <v>0.76529756892765011</v>
      </c>
      <c r="M3540" s="72">
        <f t="shared" si="60"/>
        <v>1000</v>
      </c>
      <c r="N3540" s="54"/>
    </row>
    <row r="3541" spans="3:14" x14ac:dyDescent="0.3">
      <c r="C3541" s="50"/>
      <c r="L3541" s="53">
        <v>0.52312578943731058</v>
      </c>
      <c r="M3541" s="72">
        <f t="shared" si="60"/>
        <v>480</v>
      </c>
      <c r="N3541" s="54"/>
    </row>
    <row r="3542" spans="3:14" x14ac:dyDescent="0.3">
      <c r="C3542" s="50"/>
      <c r="L3542" s="53">
        <v>0.46115539758652657</v>
      </c>
      <c r="M3542" s="72">
        <f t="shared" si="60"/>
        <v>-540</v>
      </c>
      <c r="N3542" s="54"/>
    </row>
    <row r="3543" spans="3:14" x14ac:dyDescent="0.3">
      <c r="C3543" s="50"/>
      <c r="L3543" s="53">
        <v>0.60805621556522715</v>
      </c>
      <c r="M3543" s="72">
        <f t="shared" si="60"/>
        <v>480</v>
      </c>
      <c r="N3543" s="54"/>
    </row>
    <row r="3544" spans="3:14" x14ac:dyDescent="0.3">
      <c r="C3544" s="50"/>
      <c r="L3544" s="53">
        <v>0.67743681745505535</v>
      </c>
      <c r="M3544" s="72">
        <f t="shared" si="60"/>
        <v>480</v>
      </c>
      <c r="N3544" s="54"/>
    </row>
    <row r="3545" spans="3:14" x14ac:dyDescent="0.3">
      <c r="C3545" s="50"/>
      <c r="L3545" s="53">
        <v>0.30773798754995096</v>
      </c>
      <c r="M3545" s="72">
        <f t="shared" si="60"/>
        <v>-540</v>
      </c>
      <c r="N3545" s="54"/>
    </row>
    <row r="3546" spans="3:14" x14ac:dyDescent="0.3">
      <c r="C3546" s="50"/>
      <c r="L3546" s="53">
        <v>0.69786021687416966</v>
      </c>
      <c r="M3546" s="72">
        <f t="shared" si="60"/>
        <v>480</v>
      </c>
      <c r="N3546" s="54"/>
    </row>
    <row r="3547" spans="3:14" x14ac:dyDescent="0.3">
      <c r="C3547" s="50"/>
      <c r="L3547" s="53">
        <v>0.47730063765497543</v>
      </c>
      <c r="M3547" s="72">
        <f t="shared" si="60"/>
        <v>-540</v>
      </c>
      <c r="N3547" s="54"/>
    </row>
    <row r="3548" spans="3:14" x14ac:dyDescent="0.3">
      <c r="C3548" s="50"/>
      <c r="L3548" s="53">
        <v>3.3200793734533551E-4</v>
      </c>
      <c r="M3548" s="72">
        <f t="shared" si="60"/>
        <v>-1040</v>
      </c>
      <c r="N3548" s="54"/>
    </row>
    <row r="3549" spans="3:14" x14ac:dyDescent="0.3">
      <c r="C3549" s="50"/>
      <c r="L3549" s="53">
        <v>0.77800205585342086</v>
      </c>
      <c r="M3549" s="72">
        <f t="shared" si="60"/>
        <v>1000</v>
      </c>
      <c r="N3549" s="54"/>
    </row>
    <row r="3550" spans="3:14" x14ac:dyDescent="0.3">
      <c r="C3550" s="50"/>
      <c r="L3550" s="53">
        <v>0.11182705296902318</v>
      </c>
      <c r="M3550" s="72">
        <f t="shared" si="60"/>
        <v>-1040</v>
      </c>
      <c r="N3550" s="54"/>
    </row>
    <row r="3551" spans="3:14" x14ac:dyDescent="0.3">
      <c r="C3551" s="50"/>
      <c r="L3551" s="53">
        <v>0.6362854275124239</v>
      </c>
      <c r="M3551" s="72">
        <f t="shared" si="60"/>
        <v>480</v>
      </c>
      <c r="N3551" s="54"/>
    </row>
    <row r="3552" spans="3:14" x14ac:dyDescent="0.3">
      <c r="C3552" s="50"/>
      <c r="L3552" s="53">
        <v>0.26295550687487679</v>
      </c>
      <c r="M3552" s="72">
        <f t="shared" si="60"/>
        <v>-540</v>
      </c>
      <c r="N3552" s="54"/>
    </row>
    <row r="3553" spans="3:14" x14ac:dyDescent="0.3">
      <c r="C3553" s="50"/>
      <c r="L3553" s="53">
        <v>0.7518139224865662</v>
      </c>
      <c r="M3553" s="72">
        <f t="shared" si="60"/>
        <v>1000</v>
      </c>
      <c r="N3553" s="54"/>
    </row>
    <row r="3554" spans="3:14" x14ac:dyDescent="0.3">
      <c r="C3554" s="50"/>
      <c r="L3554" s="53">
        <v>0.39290232120207347</v>
      </c>
      <c r="M3554" s="72">
        <f t="shared" si="60"/>
        <v>-540</v>
      </c>
      <c r="N3554" s="54"/>
    </row>
    <row r="3555" spans="3:14" x14ac:dyDescent="0.3">
      <c r="C3555" s="50"/>
      <c r="L3555" s="53">
        <v>0.70537717454379523</v>
      </c>
      <c r="M3555" s="72">
        <f t="shared" si="60"/>
        <v>480</v>
      </c>
      <c r="N3555" s="54"/>
    </row>
    <row r="3556" spans="3:14" x14ac:dyDescent="0.3">
      <c r="C3556" s="50"/>
      <c r="L3556" s="53">
        <v>0.93245894958609932</v>
      </c>
      <c r="M3556" s="72">
        <f t="shared" si="60"/>
        <v>1000</v>
      </c>
      <c r="N3556" s="54"/>
    </row>
    <row r="3557" spans="3:14" x14ac:dyDescent="0.3">
      <c r="C3557" s="50"/>
      <c r="L3557" s="53">
        <v>8.8205094038003695E-2</v>
      </c>
      <c r="M3557" s="72">
        <f t="shared" si="60"/>
        <v>-1040</v>
      </c>
      <c r="N3557" s="54"/>
    </row>
    <row r="3558" spans="3:14" x14ac:dyDescent="0.3">
      <c r="C3558" s="50"/>
      <c r="L3558" s="53">
        <v>0.95797586396022105</v>
      </c>
      <c r="M3558" s="72">
        <f t="shared" si="60"/>
        <v>1000</v>
      </c>
      <c r="N3558" s="54"/>
    </row>
    <row r="3559" spans="3:14" x14ac:dyDescent="0.3">
      <c r="C3559" s="50"/>
      <c r="L3559" s="53">
        <v>0.89017437956914613</v>
      </c>
      <c r="M3559" s="72">
        <f t="shared" si="60"/>
        <v>1000</v>
      </c>
      <c r="N3559" s="54"/>
    </row>
    <row r="3560" spans="3:14" x14ac:dyDescent="0.3">
      <c r="C3560" s="50"/>
      <c r="L3560" s="53">
        <v>0.30706924227970511</v>
      </c>
      <c r="M3560" s="72">
        <f t="shared" si="60"/>
        <v>-540</v>
      </c>
      <c r="N3560" s="54"/>
    </row>
    <row r="3561" spans="3:14" x14ac:dyDescent="0.3">
      <c r="C3561" s="50"/>
      <c r="L3561" s="53">
        <v>0.97937512970037877</v>
      </c>
      <c r="M3561" s="72">
        <f t="shared" si="60"/>
        <v>1000</v>
      </c>
      <c r="N3561" s="54"/>
    </row>
    <row r="3562" spans="3:14" x14ac:dyDescent="0.3">
      <c r="C3562" s="50"/>
      <c r="L3562" s="53">
        <v>0.6487268068290053</v>
      </c>
      <c r="M3562" s="72">
        <f t="shared" si="60"/>
        <v>480</v>
      </c>
      <c r="N3562" s="54"/>
    </row>
    <row r="3563" spans="3:14" x14ac:dyDescent="0.3">
      <c r="C3563" s="50"/>
      <c r="L3563" s="53">
        <v>7.0580665851425195E-2</v>
      </c>
      <c r="M3563" s="72">
        <f t="shared" si="60"/>
        <v>-1040</v>
      </c>
      <c r="N3563" s="54"/>
    </row>
    <row r="3564" spans="3:14" x14ac:dyDescent="0.3">
      <c r="C3564" s="50"/>
      <c r="L3564" s="53">
        <v>0.80862555442541506</v>
      </c>
      <c r="M3564" s="72">
        <f t="shared" si="60"/>
        <v>1000</v>
      </c>
      <c r="N3564" s="54"/>
    </row>
    <row r="3565" spans="3:14" x14ac:dyDescent="0.3">
      <c r="C3565" s="50"/>
      <c r="L3565" s="53">
        <v>0.51394969574567995</v>
      </c>
      <c r="M3565" s="72">
        <f t="shared" si="60"/>
        <v>-540</v>
      </c>
      <c r="N3565" s="54"/>
    </row>
    <row r="3566" spans="3:14" x14ac:dyDescent="0.3">
      <c r="C3566" s="50"/>
      <c r="L3566" s="53">
        <v>8.7329929096756409E-2</v>
      </c>
      <c r="M3566" s="72">
        <f t="shared" si="60"/>
        <v>-1040</v>
      </c>
      <c r="N3566" s="54"/>
    </row>
    <row r="3567" spans="3:14" x14ac:dyDescent="0.3">
      <c r="C3567" s="50"/>
      <c r="L3567" s="53">
        <v>7.0114328576636242E-2</v>
      </c>
      <c r="M3567" s="72">
        <f t="shared" si="60"/>
        <v>-1040</v>
      </c>
      <c r="N3567" s="54"/>
    </row>
    <row r="3568" spans="3:14" x14ac:dyDescent="0.3">
      <c r="C3568" s="50"/>
      <c r="L3568" s="53">
        <v>0.26916588754006587</v>
      </c>
      <c r="M3568" s="72">
        <f t="shared" si="60"/>
        <v>-540</v>
      </c>
      <c r="N3568" s="54"/>
    </row>
    <row r="3569" spans="3:14" x14ac:dyDescent="0.3">
      <c r="C3569" s="50"/>
      <c r="L3569" s="53">
        <v>0.36422862601643136</v>
      </c>
      <c r="M3569" s="72">
        <f t="shared" si="60"/>
        <v>-540</v>
      </c>
      <c r="N3569" s="54"/>
    </row>
    <row r="3570" spans="3:14" x14ac:dyDescent="0.3">
      <c r="C3570" s="50"/>
      <c r="L3570" s="53">
        <v>0.62617833060717176</v>
      </c>
      <c r="M3570" s="72">
        <f t="shared" si="60"/>
        <v>480</v>
      </c>
      <c r="N3570" s="54"/>
    </row>
    <row r="3571" spans="3:14" x14ac:dyDescent="0.3">
      <c r="C3571" s="50"/>
      <c r="L3571" s="53">
        <v>0.99606790246291566</v>
      </c>
      <c r="M3571" s="72">
        <f t="shared" si="60"/>
        <v>1000</v>
      </c>
      <c r="N3571" s="54"/>
    </row>
    <row r="3572" spans="3:14" x14ac:dyDescent="0.3">
      <c r="C3572" s="50"/>
      <c r="L3572" s="53">
        <v>0.39218287196326629</v>
      </c>
      <c r="M3572" s="72">
        <f t="shared" si="60"/>
        <v>-540</v>
      </c>
      <c r="N3572" s="54"/>
    </row>
    <row r="3573" spans="3:14" x14ac:dyDescent="0.3">
      <c r="C3573" s="50"/>
      <c r="L3573" s="53">
        <v>0.2230809272303077</v>
      </c>
      <c r="M3573" s="72">
        <f t="shared" si="60"/>
        <v>-1040</v>
      </c>
      <c r="N3573" s="54"/>
    </row>
    <row r="3574" spans="3:14" x14ac:dyDescent="0.3">
      <c r="C3574" s="50"/>
      <c r="L3574" s="53">
        <v>0.36327791154980316</v>
      </c>
      <c r="M3574" s="72">
        <f t="shared" si="60"/>
        <v>-540</v>
      </c>
      <c r="N3574" s="54"/>
    </row>
    <row r="3575" spans="3:14" x14ac:dyDescent="0.3">
      <c r="C3575" s="50"/>
      <c r="L3575" s="53">
        <v>0.18477379698756224</v>
      </c>
      <c r="M3575" s="72">
        <f t="shared" si="60"/>
        <v>-1040</v>
      </c>
      <c r="N3575" s="54"/>
    </row>
    <row r="3576" spans="3:14" x14ac:dyDescent="0.3">
      <c r="C3576" s="50"/>
      <c r="L3576" s="53">
        <v>0.75175153341688117</v>
      </c>
      <c r="M3576" s="72">
        <f t="shared" si="60"/>
        <v>1000</v>
      </c>
      <c r="N3576" s="54"/>
    </row>
    <row r="3577" spans="3:14" x14ac:dyDescent="0.3">
      <c r="C3577" s="50"/>
      <c r="L3577" s="53">
        <v>0.55438678028921917</v>
      </c>
      <c r="M3577" s="72">
        <f t="shared" si="60"/>
        <v>480</v>
      </c>
      <c r="N3577" s="54"/>
    </row>
    <row r="3578" spans="3:14" x14ac:dyDescent="0.3">
      <c r="C3578" s="50"/>
      <c r="L3578" s="53">
        <v>0.41145501454861333</v>
      </c>
      <c r="M3578" s="72">
        <f t="shared" si="60"/>
        <v>-540</v>
      </c>
      <c r="N3578" s="54"/>
    </row>
    <row r="3579" spans="3:14" x14ac:dyDescent="0.3">
      <c r="C3579" s="50"/>
      <c r="L3579" s="53">
        <v>0.47315571790044575</v>
      </c>
      <c r="M3579" s="72">
        <f t="shared" si="60"/>
        <v>-540</v>
      </c>
      <c r="N3579" s="54"/>
    </row>
    <row r="3580" spans="3:14" x14ac:dyDescent="0.3">
      <c r="C3580" s="50"/>
      <c r="L3580" s="53">
        <v>0.18378281631835036</v>
      </c>
      <c r="M3580" s="72">
        <f t="shared" si="60"/>
        <v>-1040</v>
      </c>
      <c r="N3580" s="54"/>
    </row>
    <row r="3581" spans="3:14" x14ac:dyDescent="0.3">
      <c r="C3581" s="50"/>
      <c r="L3581" s="53">
        <v>0.67259882140820559</v>
      </c>
      <c r="M3581" s="72">
        <f t="shared" si="60"/>
        <v>480</v>
      </c>
      <c r="N3581" s="54"/>
    </row>
    <row r="3582" spans="3:14" x14ac:dyDescent="0.3">
      <c r="C3582" s="50"/>
      <c r="L3582" s="53">
        <v>0.86373845184348608</v>
      </c>
      <c r="M3582" s="72">
        <f t="shared" si="60"/>
        <v>1000</v>
      </c>
      <c r="N3582" s="54"/>
    </row>
    <row r="3583" spans="3:14" x14ac:dyDescent="0.3">
      <c r="C3583" s="50"/>
      <c r="L3583" s="53">
        <v>0.42463006363376588</v>
      </c>
      <c r="M3583" s="72">
        <f t="shared" si="60"/>
        <v>-540</v>
      </c>
      <c r="N3583" s="54"/>
    </row>
    <row r="3584" spans="3:14" x14ac:dyDescent="0.3">
      <c r="C3584" s="50"/>
      <c r="L3584" s="53">
        <v>0.63332428612585323</v>
      </c>
      <c r="M3584" s="72">
        <f t="shared" si="60"/>
        <v>480</v>
      </c>
      <c r="N3584" s="54"/>
    </row>
    <row r="3585" spans="3:14" x14ac:dyDescent="0.3">
      <c r="C3585" s="50"/>
      <c r="L3585" s="53">
        <v>0.66608392013610018</v>
      </c>
      <c r="M3585" s="72">
        <f t="shared" si="60"/>
        <v>480</v>
      </c>
      <c r="N3585" s="54"/>
    </row>
    <row r="3586" spans="3:14" x14ac:dyDescent="0.3">
      <c r="C3586" s="50"/>
      <c r="L3586" s="53">
        <v>0.68381716129883219</v>
      </c>
      <c r="M3586" s="72">
        <f t="shared" si="60"/>
        <v>480</v>
      </c>
      <c r="N3586" s="54"/>
    </row>
    <row r="3587" spans="3:14" x14ac:dyDescent="0.3">
      <c r="C3587" s="50"/>
      <c r="L3587" s="53">
        <v>0.44216670791786827</v>
      </c>
      <c r="M3587" s="72">
        <f t="shared" ref="M3587:M3650" si="61">IF(L3587&gt;$D$19,$E$18,IF(L3587&gt;$D$20,$E$19,IF(L3587&gt;$D$21,$E$20,$E$21)))</f>
        <v>-540</v>
      </c>
      <c r="N3587" s="54"/>
    </row>
    <row r="3588" spans="3:14" x14ac:dyDescent="0.3">
      <c r="C3588" s="50"/>
      <c r="L3588" s="53">
        <v>0.82039337205481233</v>
      </c>
      <c r="M3588" s="72">
        <f t="shared" si="61"/>
        <v>1000</v>
      </c>
      <c r="N3588" s="54"/>
    </row>
    <row r="3589" spans="3:14" x14ac:dyDescent="0.3">
      <c r="C3589" s="50"/>
      <c r="L3589" s="53">
        <v>0.48793668945510071</v>
      </c>
      <c r="M3589" s="72">
        <f t="shared" si="61"/>
        <v>-540</v>
      </c>
      <c r="N3589" s="54"/>
    </row>
    <row r="3590" spans="3:14" x14ac:dyDescent="0.3">
      <c r="C3590" s="50"/>
      <c r="L3590" s="53">
        <v>0.93297409196715708</v>
      </c>
      <c r="M3590" s="72">
        <f t="shared" si="61"/>
        <v>1000</v>
      </c>
      <c r="N3590" s="54"/>
    </row>
    <row r="3591" spans="3:14" x14ac:dyDescent="0.3">
      <c r="C3591" s="50"/>
      <c r="L3591" s="53">
        <v>0.40828721427557613</v>
      </c>
      <c r="M3591" s="72">
        <f t="shared" si="61"/>
        <v>-540</v>
      </c>
      <c r="N3591" s="54"/>
    </row>
    <row r="3592" spans="3:14" x14ac:dyDescent="0.3">
      <c r="C3592" s="50"/>
      <c r="L3592" s="53">
        <v>0.61959721239869048</v>
      </c>
      <c r="M3592" s="72">
        <f t="shared" si="61"/>
        <v>480</v>
      </c>
      <c r="N3592" s="54"/>
    </row>
    <row r="3593" spans="3:14" x14ac:dyDescent="0.3">
      <c r="C3593" s="50"/>
      <c r="L3593" s="53">
        <v>0.70790243979248091</v>
      </c>
      <c r="M3593" s="72">
        <f t="shared" si="61"/>
        <v>480</v>
      </c>
      <c r="N3593" s="54"/>
    </row>
    <row r="3594" spans="3:14" x14ac:dyDescent="0.3">
      <c r="C3594" s="50"/>
      <c r="L3594" s="53">
        <v>0.77302190134304871</v>
      </c>
      <c r="M3594" s="72">
        <f t="shared" si="61"/>
        <v>1000</v>
      </c>
      <c r="N3594" s="54"/>
    </row>
    <row r="3595" spans="3:14" x14ac:dyDescent="0.3">
      <c r="C3595" s="50"/>
      <c r="L3595" s="53">
        <v>0.59780982310657538</v>
      </c>
      <c r="M3595" s="72">
        <f t="shared" si="61"/>
        <v>480</v>
      </c>
      <c r="N3595" s="54"/>
    </row>
    <row r="3596" spans="3:14" x14ac:dyDescent="0.3">
      <c r="C3596" s="50"/>
      <c r="L3596" s="53">
        <v>0.72233461136196631</v>
      </c>
      <c r="M3596" s="72">
        <f t="shared" si="61"/>
        <v>480</v>
      </c>
      <c r="N3596" s="54"/>
    </row>
    <row r="3597" spans="3:14" x14ac:dyDescent="0.3">
      <c r="C3597" s="50"/>
      <c r="L3597" s="53">
        <v>0.17421052499126433</v>
      </c>
      <c r="M3597" s="72">
        <f t="shared" si="61"/>
        <v>-1040</v>
      </c>
      <c r="N3597" s="54"/>
    </row>
    <row r="3598" spans="3:14" x14ac:dyDescent="0.3">
      <c r="C3598" s="50"/>
      <c r="L3598" s="53">
        <v>0.71350125501346529</v>
      </c>
      <c r="M3598" s="72">
        <f t="shared" si="61"/>
        <v>480</v>
      </c>
      <c r="N3598" s="54"/>
    </row>
    <row r="3599" spans="3:14" x14ac:dyDescent="0.3">
      <c r="C3599" s="50"/>
      <c r="L3599" s="53">
        <v>0.66490150592296626</v>
      </c>
      <c r="M3599" s="72">
        <f t="shared" si="61"/>
        <v>480</v>
      </c>
      <c r="N3599" s="54"/>
    </row>
    <row r="3600" spans="3:14" x14ac:dyDescent="0.3">
      <c r="C3600" s="50"/>
      <c r="L3600" s="53">
        <v>0.17814800129126962</v>
      </c>
      <c r="M3600" s="72">
        <f t="shared" si="61"/>
        <v>-1040</v>
      </c>
      <c r="N3600" s="54"/>
    </row>
    <row r="3601" spans="3:14" x14ac:dyDescent="0.3">
      <c r="C3601" s="50"/>
      <c r="L3601" s="53">
        <v>0.74602673517974061</v>
      </c>
      <c r="M3601" s="72">
        <f t="shared" si="61"/>
        <v>1000</v>
      </c>
      <c r="N3601" s="54"/>
    </row>
    <row r="3602" spans="3:14" x14ac:dyDescent="0.3">
      <c r="C3602" s="50"/>
      <c r="L3602" s="53">
        <v>0.30818668767606583</v>
      </c>
      <c r="M3602" s="72">
        <f t="shared" si="61"/>
        <v>-540</v>
      </c>
      <c r="N3602" s="54"/>
    </row>
    <row r="3603" spans="3:14" x14ac:dyDescent="0.3">
      <c r="C3603" s="50"/>
      <c r="L3603" s="53">
        <v>0.84142324119235812</v>
      </c>
      <c r="M3603" s="72">
        <f t="shared" si="61"/>
        <v>1000</v>
      </c>
      <c r="N3603" s="54"/>
    </row>
    <row r="3604" spans="3:14" x14ac:dyDescent="0.3">
      <c r="C3604" s="50"/>
      <c r="L3604" s="53">
        <v>0.28211276630783977</v>
      </c>
      <c r="M3604" s="72">
        <f t="shared" si="61"/>
        <v>-540</v>
      </c>
      <c r="N3604" s="54"/>
    </row>
    <row r="3605" spans="3:14" x14ac:dyDescent="0.3">
      <c r="C3605" s="50"/>
      <c r="L3605" s="53">
        <v>0.51423458882952566</v>
      </c>
      <c r="M3605" s="72">
        <f t="shared" si="61"/>
        <v>-540</v>
      </c>
      <c r="N3605" s="54"/>
    </row>
    <row r="3606" spans="3:14" x14ac:dyDescent="0.3">
      <c r="C3606" s="50"/>
      <c r="L3606" s="53">
        <v>0.62589572802667159</v>
      </c>
      <c r="M3606" s="72">
        <f t="shared" si="61"/>
        <v>480</v>
      </c>
      <c r="N3606" s="54"/>
    </row>
    <row r="3607" spans="3:14" x14ac:dyDescent="0.3">
      <c r="C3607" s="50"/>
      <c r="L3607" s="53">
        <v>0.3983215342759775</v>
      </c>
      <c r="M3607" s="72">
        <f t="shared" si="61"/>
        <v>-540</v>
      </c>
      <c r="N3607" s="54"/>
    </row>
    <row r="3608" spans="3:14" x14ac:dyDescent="0.3">
      <c r="C3608" s="50"/>
      <c r="L3608" s="53">
        <v>0.42552659791570902</v>
      </c>
      <c r="M3608" s="72">
        <f t="shared" si="61"/>
        <v>-540</v>
      </c>
      <c r="N3608" s="54"/>
    </row>
    <row r="3609" spans="3:14" x14ac:dyDescent="0.3">
      <c r="C3609" s="50"/>
      <c r="L3609" s="53">
        <v>0.91511374972875847</v>
      </c>
      <c r="M3609" s="72">
        <f t="shared" si="61"/>
        <v>1000</v>
      </c>
      <c r="N3609" s="54"/>
    </row>
    <row r="3610" spans="3:14" x14ac:dyDescent="0.3">
      <c r="C3610" s="50"/>
      <c r="L3610" s="53">
        <v>0.23397893119231683</v>
      </c>
      <c r="M3610" s="72">
        <f t="shared" si="61"/>
        <v>-540</v>
      </c>
      <c r="N3610" s="54"/>
    </row>
    <row r="3611" spans="3:14" x14ac:dyDescent="0.3">
      <c r="C3611" s="50"/>
      <c r="L3611" s="53">
        <v>6.8778093624610737E-3</v>
      </c>
      <c r="M3611" s="72">
        <f t="shared" si="61"/>
        <v>-1040</v>
      </c>
      <c r="N3611" s="54"/>
    </row>
    <row r="3612" spans="3:14" x14ac:dyDescent="0.3">
      <c r="C3612" s="50"/>
      <c r="L3612" s="53">
        <v>0.3897440031245708</v>
      </c>
      <c r="M3612" s="72">
        <f t="shared" si="61"/>
        <v>-540</v>
      </c>
      <c r="N3612" s="54"/>
    </row>
    <row r="3613" spans="3:14" x14ac:dyDescent="0.3">
      <c r="C3613" s="50"/>
      <c r="L3613" s="53">
        <v>0.30724203020663876</v>
      </c>
      <c r="M3613" s="72">
        <f t="shared" si="61"/>
        <v>-540</v>
      </c>
      <c r="N3613" s="54"/>
    </row>
    <row r="3614" spans="3:14" x14ac:dyDescent="0.3">
      <c r="C3614" s="50"/>
      <c r="L3614" s="53">
        <v>0.61953000821662285</v>
      </c>
      <c r="M3614" s="72">
        <f t="shared" si="61"/>
        <v>480</v>
      </c>
      <c r="N3614" s="54"/>
    </row>
    <row r="3615" spans="3:14" x14ac:dyDescent="0.3">
      <c r="C3615" s="50"/>
      <c r="L3615" s="53">
        <v>0.12275528999313234</v>
      </c>
      <c r="M3615" s="72">
        <f t="shared" si="61"/>
        <v>-1040</v>
      </c>
      <c r="N3615" s="54"/>
    </row>
    <row r="3616" spans="3:14" x14ac:dyDescent="0.3">
      <c r="C3616" s="50"/>
      <c r="L3616" s="53">
        <v>0.89669441966806207</v>
      </c>
      <c r="M3616" s="72">
        <f t="shared" si="61"/>
        <v>1000</v>
      </c>
      <c r="N3616" s="54"/>
    </row>
    <row r="3617" spans="3:14" x14ac:dyDescent="0.3">
      <c r="C3617" s="50"/>
      <c r="L3617" s="53">
        <v>0.41857352089262034</v>
      </c>
      <c r="M3617" s="72">
        <f t="shared" si="61"/>
        <v>-540</v>
      </c>
      <c r="N3617" s="54"/>
    </row>
    <row r="3618" spans="3:14" x14ac:dyDescent="0.3">
      <c r="C3618" s="50"/>
      <c r="L3618" s="53">
        <v>0.4171835715099812</v>
      </c>
      <c r="M3618" s="72">
        <f t="shared" si="61"/>
        <v>-540</v>
      </c>
      <c r="N3618" s="54"/>
    </row>
    <row r="3619" spans="3:14" x14ac:dyDescent="0.3">
      <c r="C3619" s="50"/>
      <c r="L3619" s="53">
        <v>0.75235237423742296</v>
      </c>
      <c r="M3619" s="72">
        <f t="shared" si="61"/>
        <v>1000</v>
      </c>
      <c r="N3619" s="54"/>
    </row>
    <row r="3620" spans="3:14" x14ac:dyDescent="0.3">
      <c r="C3620" s="50"/>
      <c r="L3620" s="53">
        <v>0.56941309726175537</v>
      </c>
      <c r="M3620" s="72">
        <f t="shared" si="61"/>
        <v>480</v>
      </c>
      <c r="N3620" s="54"/>
    </row>
    <row r="3621" spans="3:14" x14ac:dyDescent="0.3">
      <c r="C3621" s="50"/>
      <c r="L3621" s="53">
        <v>0.6012923100403027</v>
      </c>
      <c r="M3621" s="72">
        <f t="shared" si="61"/>
        <v>480</v>
      </c>
      <c r="N3621" s="54"/>
    </row>
    <row r="3622" spans="3:14" x14ac:dyDescent="0.3">
      <c r="C3622" s="50"/>
      <c r="L3622" s="53">
        <v>0.61283518211388988</v>
      </c>
      <c r="M3622" s="72">
        <f t="shared" si="61"/>
        <v>480</v>
      </c>
      <c r="N3622" s="54"/>
    </row>
    <row r="3623" spans="3:14" x14ac:dyDescent="0.3">
      <c r="C3623" s="50"/>
      <c r="L3623" s="53">
        <v>0.58324479500338922</v>
      </c>
      <c r="M3623" s="72">
        <f t="shared" si="61"/>
        <v>480</v>
      </c>
      <c r="N3623" s="54"/>
    </row>
    <row r="3624" spans="3:14" x14ac:dyDescent="0.3">
      <c r="C3624" s="50"/>
      <c r="L3624" s="53">
        <v>0.58958029371811604</v>
      </c>
      <c r="M3624" s="72">
        <f t="shared" si="61"/>
        <v>480</v>
      </c>
      <c r="N3624" s="54"/>
    </row>
    <row r="3625" spans="3:14" x14ac:dyDescent="0.3">
      <c r="C3625" s="50"/>
      <c r="L3625" s="53">
        <v>0.45581162182877411</v>
      </c>
      <c r="M3625" s="72">
        <f t="shared" si="61"/>
        <v>-540</v>
      </c>
      <c r="N3625" s="54"/>
    </row>
    <row r="3626" spans="3:14" x14ac:dyDescent="0.3">
      <c r="C3626" s="50"/>
      <c r="L3626" s="53">
        <v>0.86958256485021235</v>
      </c>
      <c r="M3626" s="72">
        <f t="shared" si="61"/>
        <v>1000</v>
      </c>
      <c r="N3626" s="54"/>
    </row>
    <row r="3627" spans="3:14" x14ac:dyDescent="0.3">
      <c r="C3627" s="50"/>
      <c r="L3627" s="53">
        <v>0.8583981717088458</v>
      </c>
      <c r="M3627" s="72">
        <f t="shared" si="61"/>
        <v>1000</v>
      </c>
      <c r="N3627" s="54"/>
    </row>
    <row r="3628" spans="3:14" x14ac:dyDescent="0.3">
      <c r="C3628" s="50"/>
      <c r="L3628" s="53">
        <v>0.19649142682577037</v>
      </c>
      <c r="M3628" s="72">
        <f t="shared" si="61"/>
        <v>-1040</v>
      </c>
      <c r="N3628" s="54"/>
    </row>
    <row r="3629" spans="3:14" x14ac:dyDescent="0.3">
      <c r="C3629" s="50"/>
      <c r="L3629" s="53">
        <v>0.44569172196487639</v>
      </c>
      <c r="M3629" s="72">
        <f t="shared" si="61"/>
        <v>-540</v>
      </c>
      <c r="N3629" s="54"/>
    </row>
    <row r="3630" spans="3:14" x14ac:dyDescent="0.3">
      <c r="C3630" s="50"/>
      <c r="L3630" s="53">
        <v>0.68938596857742196</v>
      </c>
      <c r="M3630" s="72">
        <f t="shared" si="61"/>
        <v>480</v>
      </c>
      <c r="N3630" s="54"/>
    </row>
    <row r="3631" spans="3:14" x14ac:dyDescent="0.3">
      <c r="C3631" s="50"/>
      <c r="L3631" s="53">
        <v>0.42628568420508139</v>
      </c>
      <c r="M3631" s="72">
        <f t="shared" si="61"/>
        <v>-540</v>
      </c>
      <c r="N3631" s="54"/>
    </row>
    <row r="3632" spans="3:14" x14ac:dyDescent="0.3">
      <c r="C3632" s="50"/>
      <c r="L3632" s="53">
        <v>3.5614567942522823E-2</v>
      </c>
      <c r="M3632" s="72">
        <f t="shared" si="61"/>
        <v>-1040</v>
      </c>
      <c r="N3632" s="54"/>
    </row>
    <row r="3633" spans="3:14" x14ac:dyDescent="0.3">
      <c r="C3633" s="50"/>
      <c r="L3633" s="53">
        <v>0.48812535146349512</v>
      </c>
      <c r="M3633" s="72">
        <f t="shared" si="61"/>
        <v>-540</v>
      </c>
      <c r="N3633" s="54"/>
    </row>
    <row r="3634" spans="3:14" x14ac:dyDescent="0.3">
      <c r="C3634" s="50"/>
      <c r="L3634" s="53">
        <v>6.4838965065054932E-2</v>
      </c>
      <c r="M3634" s="72">
        <f t="shared" si="61"/>
        <v>-1040</v>
      </c>
      <c r="N3634" s="54"/>
    </row>
    <row r="3635" spans="3:14" x14ac:dyDescent="0.3">
      <c r="C3635" s="50"/>
      <c r="L3635" s="53">
        <v>0.82155846498192064</v>
      </c>
      <c r="M3635" s="72">
        <f t="shared" si="61"/>
        <v>1000</v>
      </c>
      <c r="N3635" s="54"/>
    </row>
    <row r="3636" spans="3:14" x14ac:dyDescent="0.3">
      <c r="C3636" s="50"/>
      <c r="L3636" s="53">
        <v>0.48457317827823254</v>
      </c>
      <c r="M3636" s="72">
        <f t="shared" si="61"/>
        <v>-540</v>
      </c>
      <c r="N3636" s="54"/>
    </row>
    <row r="3637" spans="3:14" x14ac:dyDescent="0.3">
      <c r="C3637" s="50"/>
      <c r="L3637" s="53">
        <v>0.98009786103801522</v>
      </c>
      <c r="M3637" s="72">
        <f t="shared" si="61"/>
        <v>1000</v>
      </c>
      <c r="N3637" s="54"/>
    </row>
    <row r="3638" spans="3:14" x14ac:dyDescent="0.3">
      <c r="C3638" s="50"/>
      <c r="L3638" s="53">
        <v>5.9732266413363044E-2</v>
      </c>
      <c r="M3638" s="72">
        <f t="shared" si="61"/>
        <v>-1040</v>
      </c>
      <c r="N3638" s="54"/>
    </row>
    <row r="3639" spans="3:14" x14ac:dyDescent="0.3">
      <c r="C3639" s="50"/>
      <c r="L3639" s="53">
        <v>0.7519306342855846</v>
      </c>
      <c r="M3639" s="72">
        <f t="shared" si="61"/>
        <v>1000</v>
      </c>
      <c r="N3639" s="54"/>
    </row>
    <row r="3640" spans="3:14" x14ac:dyDescent="0.3">
      <c r="C3640" s="50"/>
      <c r="L3640" s="53">
        <v>0.57003080783580118</v>
      </c>
      <c r="M3640" s="72">
        <f t="shared" si="61"/>
        <v>480</v>
      </c>
      <c r="N3640" s="54"/>
    </row>
    <row r="3641" spans="3:14" x14ac:dyDescent="0.3">
      <c r="C3641" s="50"/>
      <c r="L3641" s="53">
        <v>0.25553550909656142</v>
      </c>
      <c r="M3641" s="72">
        <f t="shared" si="61"/>
        <v>-540</v>
      </c>
      <c r="N3641" s="54"/>
    </row>
    <row r="3642" spans="3:14" x14ac:dyDescent="0.3">
      <c r="C3642" s="50"/>
      <c r="L3642" s="53">
        <v>7.9700520314226919E-2</v>
      </c>
      <c r="M3642" s="72">
        <f t="shared" si="61"/>
        <v>-1040</v>
      </c>
      <c r="N3642" s="54"/>
    </row>
    <row r="3643" spans="3:14" x14ac:dyDescent="0.3">
      <c r="C3643" s="50"/>
      <c r="L3643" s="53">
        <v>0.72210814434961967</v>
      </c>
      <c r="M3643" s="72">
        <f t="shared" si="61"/>
        <v>480</v>
      </c>
      <c r="N3643" s="54"/>
    </row>
    <row r="3644" spans="3:14" x14ac:dyDescent="0.3">
      <c r="C3644" s="50"/>
      <c r="L3644" s="53">
        <v>0.61720056247686594</v>
      </c>
      <c r="M3644" s="72">
        <f t="shared" si="61"/>
        <v>480</v>
      </c>
      <c r="N3644" s="54"/>
    </row>
    <row r="3645" spans="3:14" x14ac:dyDescent="0.3">
      <c r="C3645" s="50"/>
      <c r="L3645" s="53">
        <v>8.1873981505884208E-2</v>
      </c>
      <c r="M3645" s="72">
        <f t="shared" si="61"/>
        <v>-1040</v>
      </c>
      <c r="N3645" s="54"/>
    </row>
    <row r="3646" spans="3:14" x14ac:dyDescent="0.3">
      <c r="C3646" s="50"/>
      <c r="L3646" s="53">
        <v>0.44631696621250727</v>
      </c>
      <c r="M3646" s="72">
        <f t="shared" si="61"/>
        <v>-540</v>
      </c>
      <c r="N3646" s="54"/>
    </row>
    <row r="3647" spans="3:14" x14ac:dyDescent="0.3">
      <c r="C3647" s="50"/>
      <c r="L3647" s="53">
        <v>0.25848041345292661</v>
      </c>
      <c r="M3647" s="72">
        <f t="shared" si="61"/>
        <v>-540</v>
      </c>
      <c r="N3647" s="54"/>
    </row>
    <row r="3648" spans="3:14" x14ac:dyDescent="0.3">
      <c r="C3648" s="50"/>
      <c r="L3648" s="53">
        <v>0.24446552297786139</v>
      </c>
      <c r="M3648" s="72">
        <f t="shared" si="61"/>
        <v>-540</v>
      </c>
      <c r="N3648" s="54"/>
    </row>
    <row r="3649" spans="3:14" x14ac:dyDescent="0.3">
      <c r="C3649" s="50"/>
      <c r="L3649" s="53">
        <v>0.83577402253859157</v>
      </c>
      <c r="M3649" s="72">
        <f t="shared" si="61"/>
        <v>1000</v>
      </c>
      <c r="N3649" s="54"/>
    </row>
    <row r="3650" spans="3:14" x14ac:dyDescent="0.3">
      <c r="C3650" s="50"/>
      <c r="L3650" s="53">
        <v>0.6362213331707598</v>
      </c>
      <c r="M3650" s="72">
        <f t="shared" si="61"/>
        <v>480</v>
      </c>
      <c r="N3650" s="54"/>
    </row>
    <row r="3651" spans="3:14" x14ac:dyDescent="0.3">
      <c r="C3651" s="50"/>
      <c r="L3651" s="53">
        <v>0.56766975901553851</v>
      </c>
      <c r="M3651" s="72">
        <f t="shared" ref="M3651:M3714" si="62">IF(L3651&gt;$D$19,$E$18,IF(L3651&gt;$D$20,$E$19,IF(L3651&gt;$D$21,$E$20,$E$21)))</f>
        <v>480</v>
      </c>
      <c r="N3651" s="54"/>
    </row>
    <row r="3652" spans="3:14" x14ac:dyDescent="0.3">
      <c r="C3652" s="50"/>
      <c r="L3652" s="53">
        <v>0.47272677731865809</v>
      </c>
      <c r="M3652" s="72">
        <f t="shared" si="62"/>
        <v>-540</v>
      </c>
      <c r="N3652" s="54"/>
    </row>
    <row r="3653" spans="3:14" x14ac:dyDescent="0.3">
      <c r="C3653" s="50"/>
      <c r="L3653" s="53">
        <v>0.80271490577220128</v>
      </c>
      <c r="M3653" s="72">
        <f t="shared" si="62"/>
        <v>1000</v>
      </c>
      <c r="N3653" s="54"/>
    </row>
    <row r="3654" spans="3:14" x14ac:dyDescent="0.3">
      <c r="C3654" s="50"/>
      <c r="L3654" s="53">
        <v>0.78762768067215616</v>
      </c>
      <c r="M3654" s="72">
        <f t="shared" si="62"/>
        <v>1000</v>
      </c>
      <c r="N3654" s="54"/>
    </row>
    <row r="3655" spans="3:14" x14ac:dyDescent="0.3">
      <c r="C3655" s="50"/>
      <c r="L3655" s="53">
        <v>0.42313470864846403</v>
      </c>
      <c r="M3655" s="72">
        <f t="shared" si="62"/>
        <v>-540</v>
      </c>
      <c r="N3655" s="54"/>
    </row>
    <row r="3656" spans="3:14" x14ac:dyDescent="0.3">
      <c r="C3656" s="50"/>
      <c r="L3656" s="53">
        <v>0.9388803500412175</v>
      </c>
      <c r="M3656" s="72">
        <f t="shared" si="62"/>
        <v>1000</v>
      </c>
      <c r="N3656" s="54"/>
    </row>
    <row r="3657" spans="3:14" x14ac:dyDescent="0.3">
      <c r="C3657" s="50"/>
      <c r="L3657" s="53">
        <v>5.7878949752010245E-2</v>
      </c>
      <c r="M3657" s="72">
        <f t="shared" si="62"/>
        <v>-1040</v>
      </c>
      <c r="N3657" s="54"/>
    </row>
    <row r="3658" spans="3:14" x14ac:dyDescent="0.3">
      <c r="C3658" s="50"/>
      <c r="L3658" s="53">
        <v>0.33796090156775371</v>
      </c>
      <c r="M3658" s="72">
        <f t="shared" si="62"/>
        <v>-540</v>
      </c>
      <c r="N3658" s="54"/>
    </row>
    <row r="3659" spans="3:14" x14ac:dyDescent="0.3">
      <c r="C3659" s="50"/>
      <c r="L3659" s="53">
        <v>0.53740427091754539</v>
      </c>
      <c r="M3659" s="72">
        <f t="shared" si="62"/>
        <v>480</v>
      </c>
      <c r="N3659" s="54"/>
    </row>
    <row r="3660" spans="3:14" x14ac:dyDescent="0.3">
      <c r="C3660" s="50"/>
      <c r="L3660" s="53">
        <v>0.94055098593670072</v>
      </c>
      <c r="M3660" s="72">
        <f t="shared" si="62"/>
        <v>1000</v>
      </c>
      <c r="N3660" s="54"/>
    </row>
    <row r="3661" spans="3:14" x14ac:dyDescent="0.3">
      <c r="C3661" s="50"/>
      <c r="L3661" s="53">
        <v>0.87247081951316297</v>
      </c>
      <c r="M3661" s="72">
        <f t="shared" si="62"/>
        <v>1000</v>
      </c>
      <c r="N3661" s="54"/>
    </row>
    <row r="3662" spans="3:14" x14ac:dyDescent="0.3">
      <c r="C3662" s="50"/>
      <c r="L3662" s="53">
        <v>0.34567360078735143</v>
      </c>
      <c r="M3662" s="72">
        <f t="shared" si="62"/>
        <v>-540</v>
      </c>
      <c r="N3662" s="54"/>
    </row>
    <row r="3663" spans="3:14" x14ac:dyDescent="0.3">
      <c r="C3663" s="50"/>
      <c r="L3663" s="53">
        <v>0.85842722512705938</v>
      </c>
      <c r="M3663" s="72">
        <f t="shared" si="62"/>
        <v>1000</v>
      </c>
      <c r="N3663" s="54"/>
    </row>
    <row r="3664" spans="3:14" x14ac:dyDescent="0.3">
      <c r="C3664" s="50"/>
      <c r="L3664" s="53">
        <v>0.67468160466822336</v>
      </c>
      <c r="M3664" s="72">
        <f t="shared" si="62"/>
        <v>480</v>
      </c>
      <c r="N3664" s="54"/>
    </row>
    <row r="3665" spans="3:14" x14ac:dyDescent="0.3">
      <c r="C3665" s="50"/>
      <c r="L3665" s="53">
        <v>0.92728086987572444</v>
      </c>
      <c r="M3665" s="72">
        <f t="shared" si="62"/>
        <v>1000</v>
      </c>
      <c r="N3665" s="54"/>
    </row>
    <row r="3666" spans="3:14" x14ac:dyDescent="0.3">
      <c r="C3666" s="50"/>
      <c r="L3666" s="53">
        <v>0.27638617723020553</v>
      </c>
      <c r="M3666" s="72">
        <f t="shared" si="62"/>
        <v>-540</v>
      </c>
      <c r="N3666" s="54"/>
    </row>
    <row r="3667" spans="3:14" x14ac:dyDescent="0.3">
      <c r="C3667" s="50"/>
      <c r="L3667" s="53">
        <v>0.81058576459611842</v>
      </c>
      <c r="M3667" s="72">
        <f t="shared" si="62"/>
        <v>1000</v>
      </c>
      <c r="N3667" s="54"/>
    </row>
    <row r="3668" spans="3:14" x14ac:dyDescent="0.3">
      <c r="C3668" s="50"/>
      <c r="L3668" s="53">
        <v>0.12725237534976441</v>
      </c>
      <c r="M3668" s="72">
        <f t="shared" si="62"/>
        <v>-1040</v>
      </c>
      <c r="N3668" s="54"/>
    </row>
    <row r="3669" spans="3:14" x14ac:dyDescent="0.3">
      <c r="C3669" s="50"/>
      <c r="L3669" s="53">
        <v>0.37537186874317641</v>
      </c>
      <c r="M3669" s="72">
        <f t="shared" si="62"/>
        <v>-540</v>
      </c>
      <c r="N3669" s="54"/>
    </row>
    <row r="3670" spans="3:14" x14ac:dyDescent="0.3">
      <c r="C3670" s="50"/>
      <c r="L3670" s="53">
        <v>0.59522278978236076</v>
      </c>
      <c r="M3670" s="72">
        <f t="shared" si="62"/>
        <v>480</v>
      </c>
      <c r="N3670" s="54"/>
    </row>
    <row r="3671" spans="3:14" x14ac:dyDescent="0.3">
      <c r="C3671" s="50"/>
      <c r="L3671" s="53">
        <v>0.18312368064751172</v>
      </c>
      <c r="M3671" s="72">
        <f t="shared" si="62"/>
        <v>-1040</v>
      </c>
      <c r="N3671" s="54"/>
    </row>
    <row r="3672" spans="3:14" x14ac:dyDescent="0.3">
      <c r="C3672" s="50"/>
      <c r="L3672" s="53">
        <v>0.28995408009237855</v>
      </c>
      <c r="M3672" s="72">
        <f t="shared" si="62"/>
        <v>-540</v>
      </c>
      <c r="N3672" s="54"/>
    </row>
    <row r="3673" spans="3:14" x14ac:dyDescent="0.3">
      <c r="C3673" s="50"/>
      <c r="L3673" s="53">
        <v>6.9319063912666401E-2</v>
      </c>
      <c r="M3673" s="72">
        <f t="shared" si="62"/>
        <v>-1040</v>
      </c>
      <c r="N3673" s="54"/>
    </row>
    <row r="3674" spans="3:14" x14ac:dyDescent="0.3">
      <c r="C3674" s="50"/>
      <c r="L3674" s="53">
        <v>0.28931773173645003</v>
      </c>
      <c r="M3674" s="72">
        <f t="shared" si="62"/>
        <v>-540</v>
      </c>
      <c r="N3674" s="54"/>
    </row>
    <row r="3675" spans="3:14" x14ac:dyDescent="0.3">
      <c r="C3675" s="50"/>
      <c r="L3675" s="53">
        <v>0.53618309652914331</v>
      </c>
      <c r="M3675" s="72">
        <f t="shared" si="62"/>
        <v>480</v>
      </c>
      <c r="N3675" s="54"/>
    </row>
    <row r="3676" spans="3:14" x14ac:dyDescent="0.3">
      <c r="C3676" s="50"/>
      <c r="L3676" s="53">
        <v>0.60580294924026823</v>
      </c>
      <c r="M3676" s="72">
        <f t="shared" si="62"/>
        <v>480</v>
      </c>
      <c r="N3676" s="54"/>
    </row>
    <row r="3677" spans="3:14" x14ac:dyDescent="0.3">
      <c r="C3677" s="50"/>
      <c r="L3677" s="53">
        <v>0.3516349301009104</v>
      </c>
      <c r="M3677" s="72">
        <f t="shared" si="62"/>
        <v>-540</v>
      </c>
      <c r="N3677" s="54"/>
    </row>
    <row r="3678" spans="3:14" x14ac:dyDescent="0.3">
      <c r="C3678" s="50"/>
      <c r="L3678" s="53">
        <v>0.27273467826580167</v>
      </c>
      <c r="M3678" s="72">
        <f t="shared" si="62"/>
        <v>-540</v>
      </c>
      <c r="N3678" s="54"/>
    </row>
    <row r="3679" spans="3:14" x14ac:dyDescent="0.3">
      <c r="C3679" s="50"/>
      <c r="L3679" s="53">
        <v>0.37665928373327573</v>
      </c>
      <c r="M3679" s="72">
        <f t="shared" si="62"/>
        <v>-540</v>
      </c>
      <c r="N3679" s="54"/>
    </row>
    <row r="3680" spans="3:14" x14ac:dyDescent="0.3">
      <c r="C3680" s="50"/>
      <c r="L3680" s="53">
        <v>0.76689597903091</v>
      </c>
      <c r="M3680" s="72">
        <f t="shared" si="62"/>
        <v>1000</v>
      </c>
      <c r="N3680" s="54"/>
    </row>
    <row r="3681" spans="3:14" x14ac:dyDescent="0.3">
      <c r="C3681" s="50"/>
      <c r="L3681" s="53">
        <v>4.8879340915148228E-2</v>
      </c>
      <c r="M3681" s="72">
        <f t="shared" si="62"/>
        <v>-1040</v>
      </c>
      <c r="N3681" s="54"/>
    </row>
    <row r="3682" spans="3:14" x14ac:dyDescent="0.3">
      <c r="C3682" s="50"/>
      <c r="L3682" s="53">
        <v>7.5555026476801679E-2</v>
      </c>
      <c r="M3682" s="72">
        <f t="shared" si="62"/>
        <v>-1040</v>
      </c>
      <c r="N3682" s="54"/>
    </row>
    <row r="3683" spans="3:14" x14ac:dyDescent="0.3">
      <c r="C3683" s="50"/>
      <c r="L3683" s="53">
        <v>0.56076950251523017</v>
      </c>
      <c r="M3683" s="72">
        <f t="shared" si="62"/>
        <v>480</v>
      </c>
      <c r="N3683" s="54"/>
    </row>
    <row r="3684" spans="3:14" x14ac:dyDescent="0.3">
      <c r="C3684" s="50"/>
      <c r="L3684" s="53">
        <v>0.56602106310759914</v>
      </c>
      <c r="M3684" s="72">
        <f t="shared" si="62"/>
        <v>480</v>
      </c>
      <c r="N3684" s="54"/>
    </row>
    <row r="3685" spans="3:14" x14ac:dyDescent="0.3">
      <c r="C3685" s="50"/>
      <c r="L3685" s="53">
        <v>0.66305846161653192</v>
      </c>
      <c r="M3685" s="72">
        <f t="shared" si="62"/>
        <v>480</v>
      </c>
      <c r="N3685" s="54"/>
    </row>
    <row r="3686" spans="3:14" x14ac:dyDescent="0.3">
      <c r="C3686" s="50"/>
      <c r="L3686" s="53">
        <v>0.39370458760150384</v>
      </c>
      <c r="M3686" s="72">
        <f t="shared" si="62"/>
        <v>-540</v>
      </c>
      <c r="N3686" s="54"/>
    </row>
    <row r="3687" spans="3:14" x14ac:dyDescent="0.3">
      <c r="C3687" s="50"/>
      <c r="L3687" s="53">
        <v>0.45377173326275</v>
      </c>
      <c r="M3687" s="72">
        <f t="shared" si="62"/>
        <v>-540</v>
      </c>
      <c r="N3687" s="54"/>
    </row>
    <row r="3688" spans="3:14" x14ac:dyDescent="0.3">
      <c r="C3688" s="50"/>
      <c r="L3688" s="53">
        <v>9.2575267892656909E-2</v>
      </c>
      <c r="M3688" s="72">
        <f t="shared" si="62"/>
        <v>-1040</v>
      </c>
      <c r="N3688" s="54"/>
    </row>
    <row r="3689" spans="3:14" x14ac:dyDescent="0.3">
      <c r="C3689" s="50"/>
      <c r="L3689" s="53">
        <v>0.54394430349279632</v>
      </c>
      <c r="M3689" s="72">
        <f t="shared" si="62"/>
        <v>480</v>
      </c>
      <c r="N3689" s="54"/>
    </row>
    <row r="3690" spans="3:14" x14ac:dyDescent="0.3">
      <c r="C3690" s="50"/>
      <c r="L3690" s="53">
        <v>0.60200825511528966</v>
      </c>
      <c r="M3690" s="72">
        <f t="shared" si="62"/>
        <v>480</v>
      </c>
      <c r="N3690" s="54"/>
    </row>
    <row r="3691" spans="3:14" x14ac:dyDescent="0.3">
      <c r="C3691" s="50"/>
      <c r="L3691" s="53">
        <v>0.95653625882367999</v>
      </c>
      <c r="M3691" s="72">
        <f t="shared" si="62"/>
        <v>1000</v>
      </c>
      <c r="N3691" s="54"/>
    </row>
    <row r="3692" spans="3:14" x14ac:dyDescent="0.3">
      <c r="C3692" s="50"/>
      <c r="L3692" s="53">
        <v>0.98497018328049302</v>
      </c>
      <c r="M3692" s="72">
        <f t="shared" si="62"/>
        <v>1000</v>
      </c>
      <c r="N3692" s="54"/>
    </row>
    <row r="3693" spans="3:14" x14ac:dyDescent="0.3">
      <c r="C3693" s="50"/>
      <c r="L3693" s="53">
        <v>0.90423856425074856</v>
      </c>
      <c r="M3693" s="72">
        <f t="shared" si="62"/>
        <v>1000</v>
      </c>
      <c r="N3693" s="54"/>
    </row>
    <row r="3694" spans="3:14" x14ac:dyDescent="0.3">
      <c r="C3694" s="50"/>
      <c r="L3694" s="53">
        <v>0.54223541354395355</v>
      </c>
      <c r="M3694" s="72">
        <f t="shared" si="62"/>
        <v>480</v>
      </c>
      <c r="N3694" s="54"/>
    </row>
    <row r="3695" spans="3:14" x14ac:dyDescent="0.3">
      <c r="C3695" s="50"/>
      <c r="L3695" s="53">
        <v>0.6108828434710778</v>
      </c>
      <c r="M3695" s="72">
        <f t="shared" si="62"/>
        <v>480</v>
      </c>
      <c r="N3695" s="54"/>
    </row>
    <row r="3696" spans="3:14" x14ac:dyDescent="0.3">
      <c r="C3696" s="50"/>
      <c r="L3696" s="53">
        <v>0.58720677334201077</v>
      </c>
      <c r="M3696" s="72">
        <f t="shared" si="62"/>
        <v>480</v>
      </c>
      <c r="N3696" s="54"/>
    </row>
    <row r="3697" spans="3:14" x14ac:dyDescent="0.3">
      <c r="C3697" s="50"/>
      <c r="L3697" s="53">
        <v>0.23880204834005758</v>
      </c>
      <c r="M3697" s="72">
        <f t="shared" si="62"/>
        <v>-540</v>
      </c>
      <c r="N3697" s="54"/>
    </row>
    <row r="3698" spans="3:14" x14ac:dyDescent="0.3">
      <c r="C3698" s="50"/>
      <c r="L3698" s="53">
        <v>0.26821135583741595</v>
      </c>
      <c r="M3698" s="72">
        <f t="shared" si="62"/>
        <v>-540</v>
      </c>
      <c r="N3698" s="54"/>
    </row>
    <row r="3699" spans="3:14" x14ac:dyDescent="0.3">
      <c r="C3699" s="50"/>
      <c r="L3699" s="53">
        <v>6.0449380247773687E-2</v>
      </c>
      <c r="M3699" s="72">
        <f t="shared" si="62"/>
        <v>-1040</v>
      </c>
      <c r="N3699" s="54"/>
    </row>
    <row r="3700" spans="3:14" x14ac:dyDescent="0.3">
      <c r="C3700" s="50"/>
      <c r="L3700" s="53">
        <v>0.14120050786121707</v>
      </c>
      <c r="M3700" s="72">
        <f t="shared" si="62"/>
        <v>-1040</v>
      </c>
      <c r="N3700" s="54"/>
    </row>
    <row r="3701" spans="3:14" x14ac:dyDescent="0.3">
      <c r="C3701" s="50"/>
      <c r="L3701" s="53">
        <v>0.79328395494607429</v>
      </c>
      <c r="M3701" s="72">
        <f t="shared" si="62"/>
        <v>1000</v>
      </c>
      <c r="N3701" s="54"/>
    </row>
    <row r="3702" spans="3:14" x14ac:dyDescent="0.3">
      <c r="C3702" s="50"/>
      <c r="L3702" s="53">
        <v>0.9400355338240467</v>
      </c>
      <c r="M3702" s="72">
        <f t="shared" si="62"/>
        <v>1000</v>
      </c>
      <c r="N3702" s="54"/>
    </row>
    <row r="3703" spans="3:14" x14ac:dyDescent="0.3">
      <c r="C3703" s="50"/>
      <c r="L3703" s="53">
        <v>0.37367035818132388</v>
      </c>
      <c r="M3703" s="72">
        <f t="shared" si="62"/>
        <v>-540</v>
      </c>
      <c r="N3703" s="54"/>
    </row>
    <row r="3704" spans="3:14" x14ac:dyDescent="0.3">
      <c r="C3704" s="50"/>
      <c r="L3704" s="53">
        <v>0.19895825026382408</v>
      </c>
      <c r="M3704" s="72">
        <f t="shared" si="62"/>
        <v>-1040</v>
      </c>
      <c r="N3704" s="54"/>
    </row>
    <row r="3705" spans="3:14" x14ac:dyDescent="0.3">
      <c r="C3705" s="50"/>
      <c r="L3705" s="53">
        <v>0.65110810092433347</v>
      </c>
      <c r="M3705" s="72">
        <f t="shared" si="62"/>
        <v>480</v>
      </c>
      <c r="N3705" s="54"/>
    </row>
    <row r="3706" spans="3:14" x14ac:dyDescent="0.3">
      <c r="C3706" s="50"/>
      <c r="L3706" s="53">
        <v>0.33184184681642181</v>
      </c>
      <c r="M3706" s="72">
        <f t="shared" si="62"/>
        <v>-540</v>
      </c>
      <c r="N3706" s="54"/>
    </row>
    <row r="3707" spans="3:14" x14ac:dyDescent="0.3">
      <c r="C3707" s="50"/>
      <c r="L3707" s="53">
        <v>0.53265919953841145</v>
      </c>
      <c r="M3707" s="72">
        <f t="shared" si="62"/>
        <v>480</v>
      </c>
      <c r="N3707" s="54"/>
    </row>
    <row r="3708" spans="3:14" x14ac:dyDescent="0.3">
      <c r="C3708" s="50"/>
      <c r="L3708" s="53">
        <v>0.54452526988029726</v>
      </c>
      <c r="M3708" s="72">
        <f t="shared" si="62"/>
        <v>480</v>
      </c>
      <c r="N3708" s="54"/>
    </row>
    <row r="3709" spans="3:14" x14ac:dyDescent="0.3">
      <c r="C3709" s="50"/>
      <c r="L3709" s="53">
        <v>0.38120795062508483</v>
      </c>
      <c r="M3709" s="72">
        <f t="shared" si="62"/>
        <v>-540</v>
      </c>
      <c r="N3709" s="54"/>
    </row>
    <row r="3710" spans="3:14" x14ac:dyDescent="0.3">
      <c r="C3710" s="50"/>
      <c r="L3710" s="53">
        <v>0.28240019370829506</v>
      </c>
      <c r="M3710" s="72">
        <f t="shared" si="62"/>
        <v>-540</v>
      </c>
      <c r="N3710" s="54"/>
    </row>
    <row r="3711" spans="3:14" x14ac:dyDescent="0.3">
      <c r="C3711" s="50"/>
      <c r="L3711" s="53">
        <v>0.227293358433174</v>
      </c>
      <c r="M3711" s="72">
        <f t="shared" si="62"/>
        <v>-1040</v>
      </c>
      <c r="N3711" s="54"/>
    </row>
    <row r="3712" spans="3:14" x14ac:dyDescent="0.3">
      <c r="C3712" s="50"/>
      <c r="L3712" s="53">
        <v>0.29704918297844585</v>
      </c>
      <c r="M3712" s="72">
        <f t="shared" si="62"/>
        <v>-540</v>
      </c>
      <c r="N3712" s="54"/>
    </row>
    <row r="3713" spans="3:14" x14ac:dyDescent="0.3">
      <c r="C3713" s="50"/>
      <c r="L3713" s="53">
        <v>6.41126063890467E-2</v>
      </c>
      <c r="M3713" s="72">
        <f t="shared" si="62"/>
        <v>-1040</v>
      </c>
      <c r="N3713" s="54"/>
    </row>
    <row r="3714" spans="3:14" x14ac:dyDescent="0.3">
      <c r="C3714" s="50"/>
      <c r="L3714" s="53">
        <v>7.3239526697674306E-2</v>
      </c>
      <c r="M3714" s="72">
        <f t="shared" si="62"/>
        <v>-1040</v>
      </c>
      <c r="N3714" s="54"/>
    </row>
    <row r="3715" spans="3:14" x14ac:dyDescent="0.3">
      <c r="C3715" s="50"/>
      <c r="L3715" s="53">
        <v>0.43770951716092354</v>
      </c>
      <c r="M3715" s="72">
        <f t="shared" ref="M3715:M3778" si="63">IF(L3715&gt;$D$19,$E$18,IF(L3715&gt;$D$20,$E$19,IF(L3715&gt;$D$21,$E$20,$E$21)))</f>
        <v>-540</v>
      </c>
      <c r="N3715" s="54"/>
    </row>
    <row r="3716" spans="3:14" x14ac:dyDescent="0.3">
      <c r="C3716" s="50"/>
      <c r="L3716" s="53">
        <v>0.85134005369926324</v>
      </c>
      <c r="M3716" s="72">
        <f t="shared" si="63"/>
        <v>1000</v>
      </c>
      <c r="N3716" s="54"/>
    </row>
    <row r="3717" spans="3:14" x14ac:dyDescent="0.3">
      <c r="C3717" s="50"/>
      <c r="L3717" s="53">
        <v>0.56868414534856671</v>
      </c>
      <c r="M3717" s="72">
        <f t="shared" si="63"/>
        <v>480</v>
      </c>
      <c r="N3717" s="54"/>
    </row>
    <row r="3718" spans="3:14" x14ac:dyDescent="0.3">
      <c r="C3718" s="50"/>
      <c r="L3718" s="53">
        <v>0.85426405778298597</v>
      </c>
      <c r="M3718" s="72">
        <f t="shared" si="63"/>
        <v>1000</v>
      </c>
      <c r="N3718" s="54"/>
    </row>
    <row r="3719" spans="3:14" x14ac:dyDescent="0.3">
      <c r="C3719" s="50"/>
      <c r="L3719" s="53">
        <v>0.67801354139679393</v>
      </c>
      <c r="M3719" s="72">
        <f t="shared" si="63"/>
        <v>480</v>
      </c>
      <c r="N3719" s="54"/>
    </row>
    <row r="3720" spans="3:14" x14ac:dyDescent="0.3">
      <c r="C3720" s="50"/>
      <c r="L3720" s="53">
        <v>0.42927298785411905</v>
      </c>
      <c r="M3720" s="72">
        <f t="shared" si="63"/>
        <v>-540</v>
      </c>
      <c r="N3720" s="54"/>
    </row>
    <row r="3721" spans="3:14" x14ac:dyDescent="0.3">
      <c r="C3721" s="50"/>
      <c r="L3721" s="53">
        <v>0.58017406464909727</v>
      </c>
      <c r="M3721" s="72">
        <f t="shared" si="63"/>
        <v>480</v>
      </c>
      <c r="N3721" s="54"/>
    </row>
    <row r="3722" spans="3:14" x14ac:dyDescent="0.3">
      <c r="C3722" s="50"/>
      <c r="L3722" s="53">
        <v>0.18296293680048015</v>
      </c>
      <c r="M3722" s="72">
        <f t="shared" si="63"/>
        <v>-1040</v>
      </c>
      <c r="N3722" s="54"/>
    </row>
    <row r="3723" spans="3:14" x14ac:dyDescent="0.3">
      <c r="C3723" s="50"/>
      <c r="L3723" s="53">
        <v>0.46898944953003419</v>
      </c>
      <c r="M3723" s="72">
        <f t="shared" si="63"/>
        <v>-540</v>
      </c>
      <c r="N3723" s="54"/>
    </row>
    <row r="3724" spans="3:14" x14ac:dyDescent="0.3">
      <c r="C3724" s="50"/>
      <c r="L3724" s="53">
        <v>0.6038302770821472</v>
      </c>
      <c r="M3724" s="72">
        <f t="shared" si="63"/>
        <v>480</v>
      </c>
      <c r="N3724" s="54"/>
    </row>
    <row r="3725" spans="3:14" x14ac:dyDescent="0.3">
      <c r="C3725" s="50"/>
      <c r="L3725" s="53">
        <v>0.13878522076859823</v>
      </c>
      <c r="M3725" s="72">
        <f t="shared" si="63"/>
        <v>-1040</v>
      </c>
      <c r="N3725" s="54"/>
    </row>
    <row r="3726" spans="3:14" x14ac:dyDescent="0.3">
      <c r="C3726" s="50"/>
      <c r="L3726" s="53">
        <v>0.1074756593602636</v>
      </c>
      <c r="M3726" s="72">
        <f t="shared" si="63"/>
        <v>-1040</v>
      </c>
      <c r="N3726" s="54"/>
    </row>
    <row r="3727" spans="3:14" x14ac:dyDescent="0.3">
      <c r="C3727" s="50"/>
      <c r="L3727" s="53">
        <v>0.54336231819986902</v>
      </c>
      <c r="M3727" s="72">
        <f t="shared" si="63"/>
        <v>480</v>
      </c>
      <c r="N3727" s="54"/>
    </row>
    <row r="3728" spans="3:14" x14ac:dyDescent="0.3">
      <c r="C3728" s="50"/>
      <c r="L3728" s="53">
        <v>0.7323261464994768</v>
      </c>
      <c r="M3728" s="72">
        <f t="shared" si="63"/>
        <v>480</v>
      </c>
      <c r="N3728" s="54"/>
    </row>
    <row r="3729" spans="3:14" x14ac:dyDescent="0.3">
      <c r="C3729" s="50"/>
      <c r="L3729" s="53">
        <v>0.6246629046237645</v>
      </c>
      <c r="M3729" s="72">
        <f t="shared" si="63"/>
        <v>480</v>
      </c>
      <c r="N3729" s="54"/>
    </row>
    <row r="3730" spans="3:14" x14ac:dyDescent="0.3">
      <c r="C3730" s="50"/>
      <c r="L3730" s="53">
        <v>0.11745161227556467</v>
      </c>
      <c r="M3730" s="72">
        <f t="shared" si="63"/>
        <v>-1040</v>
      </c>
      <c r="N3730" s="54"/>
    </row>
    <row r="3731" spans="3:14" x14ac:dyDescent="0.3">
      <c r="C3731" s="50"/>
      <c r="L3731" s="53">
        <v>8.8741499366231658E-2</v>
      </c>
      <c r="M3731" s="72">
        <f t="shared" si="63"/>
        <v>-1040</v>
      </c>
      <c r="N3731" s="54"/>
    </row>
    <row r="3732" spans="3:14" x14ac:dyDescent="0.3">
      <c r="C3732" s="50"/>
      <c r="L3732" s="53">
        <v>0.52655751197156542</v>
      </c>
      <c r="M3732" s="72">
        <f t="shared" si="63"/>
        <v>480</v>
      </c>
      <c r="N3732" s="54"/>
    </row>
    <row r="3733" spans="3:14" x14ac:dyDescent="0.3">
      <c r="C3733" s="50"/>
      <c r="L3733" s="53">
        <v>0.22280168826786706</v>
      </c>
      <c r="M3733" s="72">
        <f t="shared" si="63"/>
        <v>-1040</v>
      </c>
      <c r="N3733" s="54"/>
    </row>
    <row r="3734" spans="3:14" x14ac:dyDescent="0.3">
      <c r="C3734" s="50"/>
      <c r="L3734" s="53">
        <v>0.56393520889752058</v>
      </c>
      <c r="M3734" s="72">
        <f t="shared" si="63"/>
        <v>480</v>
      </c>
      <c r="N3734" s="54"/>
    </row>
    <row r="3735" spans="3:14" x14ac:dyDescent="0.3">
      <c r="C3735" s="50"/>
      <c r="L3735" s="53">
        <v>3.0099935323348426E-2</v>
      </c>
      <c r="M3735" s="72">
        <f t="shared" si="63"/>
        <v>-1040</v>
      </c>
      <c r="N3735" s="54"/>
    </row>
    <row r="3736" spans="3:14" x14ac:dyDescent="0.3">
      <c r="C3736" s="50"/>
      <c r="L3736" s="53">
        <v>0.1536999477233576</v>
      </c>
      <c r="M3736" s="72">
        <f t="shared" si="63"/>
        <v>-1040</v>
      </c>
      <c r="N3736" s="54"/>
    </row>
    <row r="3737" spans="3:14" x14ac:dyDescent="0.3">
      <c r="C3737" s="50"/>
      <c r="L3737" s="53">
        <v>0.1217385421652577</v>
      </c>
      <c r="M3737" s="72">
        <f t="shared" si="63"/>
        <v>-1040</v>
      </c>
      <c r="N3737" s="54"/>
    </row>
    <row r="3738" spans="3:14" x14ac:dyDescent="0.3">
      <c r="C3738" s="50"/>
      <c r="L3738" s="53">
        <v>0.62673860387379732</v>
      </c>
      <c r="M3738" s="72">
        <f t="shared" si="63"/>
        <v>480</v>
      </c>
      <c r="N3738" s="54"/>
    </row>
    <row r="3739" spans="3:14" x14ac:dyDescent="0.3">
      <c r="C3739" s="50"/>
      <c r="L3739" s="53">
        <v>0.41658573214894723</v>
      </c>
      <c r="M3739" s="72">
        <f t="shared" si="63"/>
        <v>-540</v>
      </c>
      <c r="N3739" s="54"/>
    </row>
    <row r="3740" spans="3:14" x14ac:dyDescent="0.3">
      <c r="C3740" s="50"/>
      <c r="L3740" s="53">
        <v>0.48570864536512515</v>
      </c>
      <c r="M3740" s="72">
        <f t="shared" si="63"/>
        <v>-540</v>
      </c>
      <c r="N3740" s="54"/>
    </row>
    <row r="3741" spans="3:14" x14ac:dyDescent="0.3">
      <c r="C3741" s="50"/>
      <c r="L3741" s="53">
        <v>5.8143325860207207E-2</v>
      </c>
      <c r="M3741" s="72">
        <f t="shared" si="63"/>
        <v>-1040</v>
      </c>
      <c r="N3741" s="54"/>
    </row>
    <row r="3742" spans="3:14" x14ac:dyDescent="0.3">
      <c r="C3742" s="50"/>
      <c r="L3742" s="53">
        <v>0.88858134483820461</v>
      </c>
      <c r="M3742" s="72">
        <f t="shared" si="63"/>
        <v>1000</v>
      </c>
      <c r="N3742" s="54"/>
    </row>
    <row r="3743" spans="3:14" x14ac:dyDescent="0.3">
      <c r="C3743" s="50"/>
      <c r="L3743" s="53">
        <v>0.3067862063651029</v>
      </c>
      <c r="M3743" s="72">
        <f t="shared" si="63"/>
        <v>-540</v>
      </c>
      <c r="N3743" s="54"/>
    </row>
    <row r="3744" spans="3:14" x14ac:dyDescent="0.3">
      <c r="C3744" s="50"/>
      <c r="L3744" s="53">
        <v>0.23692425613333712</v>
      </c>
      <c r="M3744" s="72">
        <f t="shared" si="63"/>
        <v>-540</v>
      </c>
      <c r="N3744" s="54"/>
    </row>
    <row r="3745" spans="3:14" x14ac:dyDescent="0.3">
      <c r="C3745" s="50"/>
      <c r="L3745" s="53">
        <v>0.56611936103685956</v>
      </c>
      <c r="M3745" s="72">
        <f t="shared" si="63"/>
        <v>480</v>
      </c>
      <c r="N3745" s="54"/>
    </row>
    <row r="3746" spans="3:14" x14ac:dyDescent="0.3">
      <c r="C3746" s="50"/>
      <c r="L3746" s="53">
        <v>0.69890693850580965</v>
      </c>
      <c r="M3746" s="72">
        <f t="shared" si="63"/>
        <v>480</v>
      </c>
      <c r="N3746" s="54"/>
    </row>
    <row r="3747" spans="3:14" x14ac:dyDescent="0.3">
      <c r="C3747" s="50"/>
      <c r="L3747" s="53">
        <v>0.66160632880834147</v>
      </c>
      <c r="M3747" s="72">
        <f t="shared" si="63"/>
        <v>480</v>
      </c>
      <c r="N3747" s="54"/>
    </row>
    <row r="3748" spans="3:14" x14ac:dyDescent="0.3">
      <c r="C3748" s="50"/>
      <c r="L3748" s="53">
        <v>0.27616315485094112</v>
      </c>
      <c r="M3748" s="72">
        <f t="shared" si="63"/>
        <v>-540</v>
      </c>
      <c r="N3748" s="54"/>
    </row>
    <row r="3749" spans="3:14" x14ac:dyDescent="0.3">
      <c r="C3749" s="50"/>
      <c r="L3749" s="53">
        <v>0.86479740570550578</v>
      </c>
      <c r="M3749" s="72">
        <f t="shared" si="63"/>
        <v>1000</v>
      </c>
      <c r="N3749" s="54"/>
    </row>
    <row r="3750" spans="3:14" x14ac:dyDescent="0.3">
      <c r="C3750" s="50"/>
      <c r="L3750" s="53">
        <v>0.23309830722786629</v>
      </c>
      <c r="M3750" s="72">
        <f t="shared" si="63"/>
        <v>-540</v>
      </c>
      <c r="N3750" s="54"/>
    </row>
    <row r="3751" spans="3:14" x14ac:dyDescent="0.3">
      <c r="C3751" s="50"/>
      <c r="L3751" s="53">
        <v>0.35859321380432274</v>
      </c>
      <c r="M3751" s="72">
        <f t="shared" si="63"/>
        <v>-540</v>
      </c>
      <c r="N3751" s="54"/>
    </row>
    <row r="3752" spans="3:14" x14ac:dyDescent="0.3">
      <c r="C3752" s="50"/>
      <c r="L3752" s="53">
        <v>0.88530410890884526</v>
      </c>
      <c r="M3752" s="72">
        <f t="shared" si="63"/>
        <v>1000</v>
      </c>
      <c r="N3752" s="54"/>
    </row>
    <row r="3753" spans="3:14" x14ac:dyDescent="0.3">
      <c r="C3753" s="50"/>
      <c r="L3753" s="53">
        <v>0.81501732096137924</v>
      </c>
      <c r="M3753" s="72">
        <f t="shared" si="63"/>
        <v>1000</v>
      </c>
      <c r="N3753" s="54"/>
    </row>
    <row r="3754" spans="3:14" x14ac:dyDescent="0.3">
      <c r="C3754" s="50"/>
      <c r="L3754" s="53">
        <v>0.19634249616663579</v>
      </c>
      <c r="M3754" s="72">
        <f t="shared" si="63"/>
        <v>-1040</v>
      </c>
      <c r="N3754" s="54"/>
    </row>
    <row r="3755" spans="3:14" x14ac:dyDescent="0.3">
      <c r="C3755" s="50"/>
      <c r="L3755" s="53">
        <v>0.15393270195783204</v>
      </c>
      <c r="M3755" s="72">
        <f t="shared" si="63"/>
        <v>-1040</v>
      </c>
      <c r="N3755" s="54"/>
    </row>
    <row r="3756" spans="3:14" x14ac:dyDescent="0.3">
      <c r="C3756" s="50"/>
      <c r="L3756" s="53">
        <v>0.18650633947521678</v>
      </c>
      <c r="M3756" s="72">
        <f t="shared" si="63"/>
        <v>-1040</v>
      </c>
      <c r="N3756" s="54"/>
    </row>
    <row r="3757" spans="3:14" x14ac:dyDescent="0.3">
      <c r="C3757" s="50"/>
      <c r="L3757" s="53">
        <v>0.55978781952922063</v>
      </c>
      <c r="M3757" s="72">
        <f t="shared" si="63"/>
        <v>480</v>
      </c>
      <c r="N3757" s="54"/>
    </row>
    <row r="3758" spans="3:14" x14ac:dyDescent="0.3">
      <c r="C3758" s="50"/>
      <c r="L3758" s="53">
        <v>0.43971110741816</v>
      </c>
      <c r="M3758" s="72">
        <f t="shared" si="63"/>
        <v>-540</v>
      </c>
      <c r="N3758" s="54"/>
    </row>
    <row r="3759" spans="3:14" x14ac:dyDescent="0.3">
      <c r="C3759" s="50"/>
      <c r="L3759" s="53">
        <v>0.29203857453829285</v>
      </c>
      <c r="M3759" s="72">
        <f t="shared" si="63"/>
        <v>-540</v>
      </c>
      <c r="N3759" s="54"/>
    </row>
    <row r="3760" spans="3:14" x14ac:dyDescent="0.3">
      <c r="C3760" s="50"/>
      <c r="L3760" s="53">
        <v>0.15666742806511003</v>
      </c>
      <c r="M3760" s="72">
        <f t="shared" si="63"/>
        <v>-1040</v>
      </c>
      <c r="N3760" s="54"/>
    </row>
    <row r="3761" spans="3:14" x14ac:dyDescent="0.3">
      <c r="C3761" s="50"/>
      <c r="L3761" s="53">
        <v>0.92871616529733536</v>
      </c>
      <c r="M3761" s="72">
        <f t="shared" si="63"/>
        <v>1000</v>
      </c>
      <c r="N3761" s="54"/>
    </row>
    <row r="3762" spans="3:14" x14ac:dyDescent="0.3">
      <c r="C3762" s="50"/>
      <c r="L3762" s="53">
        <v>0.59347816974786138</v>
      </c>
      <c r="M3762" s="72">
        <f t="shared" si="63"/>
        <v>480</v>
      </c>
      <c r="N3762" s="54"/>
    </row>
    <row r="3763" spans="3:14" x14ac:dyDescent="0.3">
      <c r="C3763" s="50"/>
      <c r="L3763" s="53">
        <v>0.46211292804820081</v>
      </c>
      <c r="M3763" s="72">
        <f t="shared" si="63"/>
        <v>-540</v>
      </c>
      <c r="N3763" s="54"/>
    </row>
    <row r="3764" spans="3:14" x14ac:dyDescent="0.3">
      <c r="C3764" s="50"/>
      <c r="L3764" s="53">
        <v>8.9855091667464637E-2</v>
      </c>
      <c r="M3764" s="72">
        <f t="shared" si="63"/>
        <v>-1040</v>
      </c>
      <c r="N3764" s="54"/>
    </row>
    <row r="3765" spans="3:14" x14ac:dyDescent="0.3">
      <c r="C3765" s="50"/>
      <c r="L3765" s="53">
        <v>0.38181890899210424</v>
      </c>
      <c r="M3765" s="72">
        <f t="shared" si="63"/>
        <v>-540</v>
      </c>
      <c r="N3765" s="54"/>
    </row>
    <row r="3766" spans="3:14" x14ac:dyDescent="0.3">
      <c r="C3766" s="50"/>
      <c r="L3766" s="53">
        <v>0.80753160210490582</v>
      </c>
      <c r="M3766" s="72">
        <f t="shared" si="63"/>
        <v>1000</v>
      </c>
      <c r="N3766" s="54"/>
    </row>
    <row r="3767" spans="3:14" x14ac:dyDescent="0.3">
      <c r="C3767" s="50"/>
      <c r="L3767" s="53">
        <v>0.16975334274000575</v>
      </c>
      <c r="M3767" s="72">
        <f t="shared" si="63"/>
        <v>-1040</v>
      </c>
      <c r="N3767" s="54"/>
    </row>
    <row r="3768" spans="3:14" x14ac:dyDescent="0.3">
      <c r="C3768" s="50"/>
      <c r="L3768" s="53">
        <v>0.25710151341176402</v>
      </c>
      <c r="M3768" s="72">
        <f t="shared" si="63"/>
        <v>-540</v>
      </c>
      <c r="N3768" s="54"/>
    </row>
    <row r="3769" spans="3:14" x14ac:dyDescent="0.3">
      <c r="C3769" s="50"/>
      <c r="L3769" s="53">
        <v>0.9196673641729558</v>
      </c>
      <c r="M3769" s="72">
        <f t="shared" si="63"/>
        <v>1000</v>
      </c>
      <c r="N3769" s="54"/>
    </row>
    <row r="3770" spans="3:14" x14ac:dyDescent="0.3">
      <c r="C3770" s="50"/>
      <c r="L3770" s="53">
        <v>4.9251740030178848E-2</v>
      </c>
      <c r="M3770" s="72">
        <f t="shared" si="63"/>
        <v>-1040</v>
      </c>
      <c r="N3770" s="54"/>
    </row>
    <row r="3771" spans="3:14" x14ac:dyDescent="0.3">
      <c r="C3771" s="50"/>
      <c r="L3771" s="53">
        <v>0.62621762002202652</v>
      </c>
      <c r="M3771" s="72">
        <f t="shared" si="63"/>
        <v>480</v>
      </c>
      <c r="N3771" s="54"/>
    </row>
    <row r="3772" spans="3:14" x14ac:dyDescent="0.3">
      <c r="C3772" s="50"/>
      <c r="L3772" s="53">
        <v>0.84809523707088408</v>
      </c>
      <c r="M3772" s="72">
        <f t="shared" si="63"/>
        <v>1000</v>
      </c>
      <c r="N3772" s="54"/>
    </row>
    <row r="3773" spans="3:14" x14ac:dyDescent="0.3">
      <c r="C3773" s="50"/>
      <c r="L3773" s="53">
        <v>0.3784532700795521</v>
      </c>
      <c r="M3773" s="72">
        <f t="shared" si="63"/>
        <v>-540</v>
      </c>
      <c r="N3773" s="54"/>
    </row>
    <row r="3774" spans="3:14" x14ac:dyDescent="0.3">
      <c r="C3774" s="50"/>
      <c r="L3774" s="53">
        <v>0.79837023991491396</v>
      </c>
      <c r="M3774" s="72">
        <f t="shared" si="63"/>
        <v>1000</v>
      </c>
      <c r="N3774" s="54"/>
    </row>
    <row r="3775" spans="3:14" x14ac:dyDescent="0.3">
      <c r="C3775" s="50"/>
      <c r="L3775" s="53">
        <v>0.20066302565998761</v>
      </c>
      <c r="M3775" s="72">
        <f t="shared" si="63"/>
        <v>-1040</v>
      </c>
      <c r="N3775" s="54"/>
    </row>
    <row r="3776" spans="3:14" x14ac:dyDescent="0.3">
      <c r="C3776" s="50"/>
      <c r="L3776" s="53">
        <v>0.56537542018916231</v>
      </c>
      <c r="M3776" s="72">
        <f t="shared" si="63"/>
        <v>480</v>
      </c>
      <c r="N3776" s="54"/>
    </row>
    <row r="3777" spans="3:14" x14ac:dyDescent="0.3">
      <c r="C3777" s="50"/>
      <c r="L3777" s="53">
        <v>8.7656731492658069E-2</v>
      </c>
      <c r="M3777" s="72">
        <f t="shared" si="63"/>
        <v>-1040</v>
      </c>
      <c r="N3777" s="54"/>
    </row>
    <row r="3778" spans="3:14" x14ac:dyDescent="0.3">
      <c r="C3778" s="50"/>
      <c r="L3778" s="53">
        <v>0.51381680404273433</v>
      </c>
      <c r="M3778" s="72">
        <f t="shared" si="63"/>
        <v>-540</v>
      </c>
      <c r="N3778" s="54"/>
    </row>
    <row r="3779" spans="3:14" x14ac:dyDescent="0.3">
      <c r="C3779" s="50"/>
      <c r="L3779" s="53">
        <v>0.5668081416283991</v>
      </c>
      <c r="M3779" s="72">
        <f t="shared" ref="M3779:M3842" si="64">IF(L3779&gt;$D$19,$E$18,IF(L3779&gt;$D$20,$E$19,IF(L3779&gt;$D$21,$E$20,$E$21)))</f>
        <v>480</v>
      </c>
      <c r="N3779" s="54"/>
    </row>
    <row r="3780" spans="3:14" x14ac:dyDescent="0.3">
      <c r="C3780" s="50"/>
      <c r="L3780" s="53">
        <v>2.3496626237228035E-2</v>
      </c>
      <c r="M3780" s="72">
        <f t="shared" si="64"/>
        <v>-1040</v>
      </c>
      <c r="N3780" s="54"/>
    </row>
    <row r="3781" spans="3:14" x14ac:dyDescent="0.3">
      <c r="C3781" s="50"/>
      <c r="L3781" s="53">
        <v>0.93357255392587646</v>
      </c>
      <c r="M3781" s="72">
        <f t="shared" si="64"/>
        <v>1000</v>
      </c>
      <c r="N3781" s="54"/>
    </row>
    <row r="3782" spans="3:14" x14ac:dyDescent="0.3">
      <c r="C3782" s="50"/>
      <c r="L3782" s="53">
        <v>0.47522528311541912</v>
      </c>
      <c r="M3782" s="72">
        <f t="shared" si="64"/>
        <v>-540</v>
      </c>
      <c r="N3782" s="54"/>
    </row>
    <row r="3783" spans="3:14" x14ac:dyDescent="0.3">
      <c r="C3783" s="50"/>
      <c r="L3783" s="53">
        <v>0.36801892846911444</v>
      </c>
      <c r="M3783" s="72">
        <f t="shared" si="64"/>
        <v>-540</v>
      </c>
      <c r="N3783" s="54"/>
    </row>
    <row r="3784" spans="3:14" x14ac:dyDescent="0.3">
      <c r="C3784" s="50"/>
      <c r="L3784" s="53">
        <v>0.88959223551403666</v>
      </c>
      <c r="M3784" s="72">
        <f t="shared" si="64"/>
        <v>1000</v>
      </c>
      <c r="N3784" s="54"/>
    </row>
    <row r="3785" spans="3:14" x14ac:dyDescent="0.3">
      <c r="C3785" s="50"/>
      <c r="L3785" s="53">
        <v>0.79276534137099286</v>
      </c>
      <c r="M3785" s="72">
        <f t="shared" si="64"/>
        <v>1000</v>
      </c>
      <c r="N3785" s="54"/>
    </row>
    <row r="3786" spans="3:14" x14ac:dyDescent="0.3">
      <c r="C3786" s="50"/>
      <c r="L3786" s="53">
        <v>0.45766594399287208</v>
      </c>
      <c r="M3786" s="72">
        <f t="shared" si="64"/>
        <v>-540</v>
      </c>
      <c r="N3786" s="54"/>
    </row>
    <row r="3787" spans="3:14" x14ac:dyDescent="0.3">
      <c r="C3787" s="50"/>
      <c r="L3787" s="53">
        <v>0.43154819062423233</v>
      </c>
      <c r="M3787" s="72">
        <f t="shared" si="64"/>
        <v>-540</v>
      </c>
      <c r="N3787" s="54"/>
    </row>
    <row r="3788" spans="3:14" x14ac:dyDescent="0.3">
      <c r="C3788" s="50"/>
      <c r="L3788" s="53">
        <v>0.53468549860575998</v>
      </c>
      <c r="M3788" s="72">
        <f t="shared" si="64"/>
        <v>480</v>
      </c>
      <c r="N3788" s="54"/>
    </row>
    <row r="3789" spans="3:14" x14ac:dyDescent="0.3">
      <c r="C3789" s="50"/>
      <c r="L3789" s="53">
        <v>0.77206659540764111</v>
      </c>
      <c r="M3789" s="72">
        <f t="shared" si="64"/>
        <v>1000</v>
      </c>
      <c r="N3789" s="54"/>
    </row>
    <row r="3790" spans="3:14" x14ac:dyDescent="0.3">
      <c r="C3790" s="50"/>
      <c r="L3790" s="53">
        <v>0.98646946343779229</v>
      </c>
      <c r="M3790" s="72">
        <f t="shared" si="64"/>
        <v>1000</v>
      </c>
      <c r="N3790" s="54"/>
    </row>
    <row r="3791" spans="3:14" x14ac:dyDescent="0.3">
      <c r="C3791" s="50"/>
      <c r="L3791" s="53">
        <v>7.2584260790059973E-2</v>
      </c>
      <c r="M3791" s="72">
        <f t="shared" si="64"/>
        <v>-1040</v>
      </c>
      <c r="N3791" s="54"/>
    </row>
    <row r="3792" spans="3:14" x14ac:dyDescent="0.3">
      <c r="C3792" s="50"/>
      <c r="L3792" s="53">
        <v>0.86438045676390585</v>
      </c>
      <c r="M3792" s="72">
        <f t="shared" si="64"/>
        <v>1000</v>
      </c>
      <c r="N3792" s="54"/>
    </row>
    <row r="3793" spans="3:14" x14ac:dyDescent="0.3">
      <c r="C3793" s="50"/>
      <c r="L3793" s="53">
        <v>0.88103633427225925</v>
      </c>
      <c r="M3793" s="72">
        <f t="shared" si="64"/>
        <v>1000</v>
      </c>
      <c r="N3793" s="54"/>
    </row>
    <row r="3794" spans="3:14" x14ac:dyDescent="0.3">
      <c r="C3794" s="50"/>
      <c r="L3794" s="53">
        <v>6.4133333783216284E-2</v>
      </c>
      <c r="M3794" s="72">
        <f t="shared" si="64"/>
        <v>-1040</v>
      </c>
      <c r="N3794" s="54"/>
    </row>
    <row r="3795" spans="3:14" x14ac:dyDescent="0.3">
      <c r="C3795" s="50"/>
      <c r="L3795" s="53">
        <v>0.66263713155004855</v>
      </c>
      <c r="M3795" s="72">
        <f t="shared" si="64"/>
        <v>480</v>
      </c>
      <c r="N3795" s="54"/>
    </row>
    <row r="3796" spans="3:14" x14ac:dyDescent="0.3">
      <c r="C3796" s="50"/>
      <c r="L3796" s="53">
        <v>0.25096328729779815</v>
      </c>
      <c r="M3796" s="72">
        <f t="shared" si="64"/>
        <v>-540</v>
      </c>
      <c r="N3796" s="54"/>
    </row>
    <row r="3797" spans="3:14" x14ac:dyDescent="0.3">
      <c r="C3797" s="50"/>
      <c r="L3797" s="53">
        <v>3.9642880631985955E-2</v>
      </c>
      <c r="M3797" s="72">
        <f t="shared" si="64"/>
        <v>-1040</v>
      </c>
      <c r="N3797" s="54"/>
    </row>
    <row r="3798" spans="3:14" x14ac:dyDescent="0.3">
      <c r="C3798" s="50"/>
      <c r="L3798" s="53">
        <v>0.31290811534643082</v>
      </c>
      <c r="M3798" s="72">
        <f t="shared" si="64"/>
        <v>-540</v>
      </c>
      <c r="N3798" s="54"/>
    </row>
    <row r="3799" spans="3:14" x14ac:dyDescent="0.3">
      <c r="C3799" s="50"/>
      <c r="L3799" s="53">
        <v>0.3740118831445256</v>
      </c>
      <c r="M3799" s="72">
        <f t="shared" si="64"/>
        <v>-540</v>
      </c>
      <c r="N3799" s="54"/>
    </row>
    <row r="3800" spans="3:14" x14ac:dyDescent="0.3">
      <c r="C3800" s="50"/>
      <c r="L3800" s="53">
        <v>0.31901911431191021</v>
      </c>
      <c r="M3800" s="72">
        <f t="shared" si="64"/>
        <v>-540</v>
      </c>
      <c r="N3800" s="54"/>
    </row>
    <row r="3801" spans="3:14" x14ac:dyDescent="0.3">
      <c r="C3801" s="50"/>
      <c r="L3801" s="53">
        <v>0.37808722095115876</v>
      </c>
      <c r="M3801" s="72">
        <f t="shared" si="64"/>
        <v>-540</v>
      </c>
      <c r="N3801" s="54"/>
    </row>
    <row r="3802" spans="3:14" x14ac:dyDescent="0.3">
      <c r="C3802" s="50"/>
      <c r="L3802" s="53">
        <v>0.9610425595287877</v>
      </c>
      <c r="M3802" s="72">
        <f t="shared" si="64"/>
        <v>1000</v>
      </c>
      <c r="N3802" s="54"/>
    </row>
    <row r="3803" spans="3:14" x14ac:dyDescent="0.3">
      <c r="C3803" s="50"/>
      <c r="L3803" s="53">
        <v>0.46846395065623281</v>
      </c>
      <c r="M3803" s="72">
        <f t="shared" si="64"/>
        <v>-540</v>
      </c>
      <c r="N3803" s="54"/>
    </row>
    <row r="3804" spans="3:14" x14ac:dyDescent="0.3">
      <c r="C3804" s="50"/>
      <c r="L3804" s="53">
        <v>0.40485982992536651</v>
      </c>
      <c r="M3804" s="72">
        <f t="shared" si="64"/>
        <v>-540</v>
      </c>
      <c r="N3804" s="54"/>
    </row>
    <row r="3805" spans="3:14" x14ac:dyDescent="0.3">
      <c r="C3805" s="50"/>
      <c r="L3805" s="53">
        <v>0.91666194068874562</v>
      </c>
      <c r="M3805" s="72">
        <f t="shared" si="64"/>
        <v>1000</v>
      </c>
      <c r="N3805" s="54"/>
    </row>
    <row r="3806" spans="3:14" x14ac:dyDescent="0.3">
      <c r="C3806" s="50"/>
      <c r="L3806" s="53">
        <v>0.38960640191685258</v>
      </c>
      <c r="M3806" s="72">
        <f t="shared" si="64"/>
        <v>-540</v>
      </c>
      <c r="N3806" s="54"/>
    </row>
    <row r="3807" spans="3:14" x14ac:dyDescent="0.3">
      <c r="C3807" s="50"/>
      <c r="L3807" s="53">
        <v>9.1991715483476177E-2</v>
      </c>
      <c r="M3807" s="72">
        <f t="shared" si="64"/>
        <v>-1040</v>
      </c>
      <c r="N3807" s="54"/>
    </row>
    <row r="3808" spans="3:14" x14ac:dyDescent="0.3">
      <c r="C3808" s="50"/>
      <c r="L3808" s="53">
        <v>0.11808000869894852</v>
      </c>
      <c r="M3808" s="72">
        <f t="shared" si="64"/>
        <v>-1040</v>
      </c>
      <c r="N3808" s="54"/>
    </row>
    <row r="3809" spans="3:14" x14ac:dyDescent="0.3">
      <c r="C3809" s="50"/>
      <c r="L3809" s="53">
        <v>0.35149198296859685</v>
      </c>
      <c r="M3809" s="72">
        <f t="shared" si="64"/>
        <v>-540</v>
      </c>
      <c r="N3809" s="54"/>
    </row>
    <row r="3810" spans="3:14" x14ac:dyDescent="0.3">
      <c r="C3810" s="50"/>
      <c r="L3810" s="53">
        <v>1.2365788804777123E-2</v>
      </c>
      <c r="M3810" s="72">
        <f t="shared" si="64"/>
        <v>-1040</v>
      </c>
      <c r="N3810" s="54"/>
    </row>
    <row r="3811" spans="3:14" x14ac:dyDescent="0.3">
      <c r="C3811" s="50"/>
      <c r="L3811" s="53">
        <v>0.55539285828871754</v>
      </c>
      <c r="M3811" s="72">
        <f t="shared" si="64"/>
        <v>480</v>
      </c>
      <c r="N3811" s="54"/>
    </row>
    <row r="3812" spans="3:14" x14ac:dyDescent="0.3">
      <c r="C3812" s="50"/>
      <c r="L3812" s="53">
        <v>0.65875253190377792</v>
      </c>
      <c r="M3812" s="72">
        <f t="shared" si="64"/>
        <v>480</v>
      </c>
      <c r="N3812" s="54"/>
    </row>
    <row r="3813" spans="3:14" x14ac:dyDescent="0.3">
      <c r="C3813" s="50"/>
      <c r="L3813" s="53">
        <v>0.21137083662274525</v>
      </c>
      <c r="M3813" s="72">
        <f t="shared" si="64"/>
        <v>-1040</v>
      </c>
      <c r="N3813" s="54"/>
    </row>
    <row r="3814" spans="3:14" x14ac:dyDescent="0.3">
      <c r="C3814" s="50"/>
      <c r="L3814" s="53">
        <v>4.2226999674310539E-2</v>
      </c>
      <c r="M3814" s="72">
        <f t="shared" si="64"/>
        <v>-1040</v>
      </c>
      <c r="N3814" s="54"/>
    </row>
    <row r="3815" spans="3:14" x14ac:dyDescent="0.3">
      <c r="C3815" s="50"/>
      <c r="L3815" s="53">
        <v>0.99969042459783197</v>
      </c>
      <c r="M3815" s="72">
        <f t="shared" si="64"/>
        <v>1000</v>
      </c>
      <c r="N3815" s="54"/>
    </row>
    <row r="3816" spans="3:14" x14ac:dyDescent="0.3">
      <c r="C3816" s="50"/>
      <c r="L3816" s="53">
        <v>2.0941878904776501E-2</v>
      </c>
      <c r="M3816" s="72">
        <f t="shared" si="64"/>
        <v>-1040</v>
      </c>
      <c r="N3816" s="54"/>
    </row>
    <row r="3817" spans="3:14" x14ac:dyDescent="0.3">
      <c r="C3817" s="50"/>
      <c r="L3817" s="53">
        <v>0.1101360708188257</v>
      </c>
      <c r="M3817" s="72">
        <f t="shared" si="64"/>
        <v>-1040</v>
      </c>
      <c r="N3817" s="54"/>
    </row>
    <row r="3818" spans="3:14" x14ac:dyDescent="0.3">
      <c r="C3818" s="50"/>
      <c r="L3818" s="53">
        <v>0.22019523945068142</v>
      </c>
      <c r="M3818" s="72">
        <f t="shared" si="64"/>
        <v>-1040</v>
      </c>
      <c r="N3818" s="54"/>
    </row>
    <row r="3819" spans="3:14" x14ac:dyDescent="0.3">
      <c r="C3819" s="50"/>
      <c r="L3819" s="53">
        <v>0.11287469783867454</v>
      </c>
      <c r="M3819" s="72">
        <f t="shared" si="64"/>
        <v>-1040</v>
      </c>
      <c r="N3819" s="54"/>
    </row>
    <row r="3820" spans="3:14" x14ac:dyDescent="0.3">
      <c r="C3820" s="50"/>
      <c r="L3820" s="53">
        <v>0.65502972728754649</v>
      </c>
      <c r="M3820" s="72">
        <f t="shared" si="64"/>
        <v>480</v>
      </c>
      <c r="N3820" s="54"/>
    </row>
    <row r="3821" spans="3:14" x14ac:dyDescent="0.3">
      <c r="C3821" s="50"/>
      <c r="L3821" s="53">
        <v>0.90147769813535772</v>
      </c>
      <c r="M3821" s="72">
        <f t="shared" si="64"/>
        <v>1000</v>
      </c>
      <c r="N3821" s="54"/>
    </row>
    <row r="3822" spans="3:14" x14ac:dyDescent="0.3">
      <c r="C3822" s="50"/>
      <c r="L3822" s="53">
        <v>0.11140584459058622</v>
      </c>
      <c r="M3822" s="72">
        <f t="shared" si="64"/>
        <v>-1040</v>
      </c>
      <c r="N3822" s="54"/>
    </row>
    <row r="3823" spans="3:14" x14ac:dyDescent="0.3">
      <c r="C3823" s="50"/>
      <c r="L3823" s="53">
        <v>0.47586990306942178</v>
      </c>
      <c r="M3823" s="72">
        <f t="shared" si="64"/>
        <v>-540</v>
      </c>
      <c r="N3823" s="54"/>
    </row>
    <row r="3824" spans="3:14" x14ac:dyDescent="0.3">
      <c r="C3824" s="50"/>
      <c r="L3824" s="53">
        <v>0.2371612112543835</v>
      </c>
      <c r="M3824" s="72">
        <f t="shared" si="64"/>
        <v>-540</v>
      </c>
      <c r="N3824" s="54"/>
    </row>
    <row r="3825" spans="3:14" x14ac:dyDescent="0.3">
      <c r="C3825" s="50"/>
      <c r="L3825" s="53">
        <v>0.94317205094763656</v>
      </c>
      <c r="M3825" s="72">
        <f t="shared" si="64"/>
        <v>1000</v>
      </c>
      <c r="N3825" s="54"/>
    </row>
    <row r="3826" spans="3:14" x14ac:dyDescent="0.3">
      <c r="C3826" s="50"/>
      <c r="L3826" s="53">
        <v>0.18005986805696628</v>
      </c>
      <c r="M3826" s="72">
        <f t="shared" si="64"/>
        <v>-1040</v>
      </c>
      <c r="N3826" s="54"/>
    </row>
    <row r="3827" spans="3:14" x14ac:dyDescent="0.3">
      <c r="C3827" s="50"/>
      <c r="L3827" s="53">
        <v>0.49511948058406119</v>
      </c>
      <c r="M3827" s="72">
        <f t="shared" si="64"/>
        <v>-540</v>
      </c>
      <c r="N3827" s="54"/>
    </row>
    <row r="3828" spans="3:14" x14ac:dyDescent="0.3">
      <c r="C3828" s="50"/>
      <c r="L3828" s="53">
        <v>0.65337068186413527</v>
      </c>
      <c r="M3828" s="72">
        <f t="shared" si="64"/>
        <v>480</v>
      </c>
      <c r="N3828" s="54"/>
    </row>
    <row r="3829" spans="3:14" x14ac:dyDescent="0.3">
      <c r="C3829" s="50"/>
      <c r="L3829" s="53">
        <v>0.71080902478224384</v>
      </c>
      <c r="M3829" s="72">
        <f t="shared" si="64"/>
        <v>480</v>
      </c>
      <c r="N3829" s="54"/>
    </row>
    <row r="3830" spans="3:14" x14ac:dyDescent="0.3">
      <c r="C3830" s="50"/>
      <c r="L3830" s="53">
        <v>0.32648502145994329</v>
      </c>
      <c r="M3830" s="72">
        <f t="shared" si="64"/>
        <v>-540</v>
      </c>
      <c r="N3830" s="54"/>
    </row>
    <row r="3831" spans="3:14" x14ac:dyDescent="0.3">
      <c r="C3831" s="50"/>
      <c r="L3831" s="53">
        <v>0.21507189450940034</v>
      </c>
      <c r="M3831" s="72">
        <f t="shared" si="64"/>
        <v>-1040</v>
      </c>
      <c r="N3831" s="54"/>
    </row>
    <row r="3832" spans="3:14" x14ac:dyDescent="0.3">
      <c r="C3832" s="50"/>
      <c r="L3832" s="53">
        <v>0.93905906410460127</v>
      </c>
      <c r="M3832" s="72">
        <f t="shared" si="64"/>
        <v>1000</v>
      </c>
      <c r="N3832" s="54"/>
    </row>
    <row r="3833" spans="3:14" x14ac:dyDescent="0.3">
      <c r="C3833" s="50"/>
      <c r="L3833" s="53">
        <v>0.78859403309116904</v>
      </c>
      <c r="M3833" s="72">
        <f t="shared" si="64"/>
        <v>1000</v>
      </c>
      <c r="N3833" s="54"/>
    </row>
    <row r="3834" spans="3:14" x14ac:dyDescent="0.3">
      <c r="C3834" s="50"/>
      <c r="L3834" s="53">
        <v>4.5588918843263215E-2</v>
      </c>
      <c r="M3834" s="72">
        <f t="shared" si="64"/>
        <v>-1040</v>
      </c>
      <c r="N3834" s="54"/>
    </row>
    <row r="3835" spans="3:14" x14ac:dyDescent="0.3">
      <c r="C3835" s="50"/>
      <c r="L3835" s="53">
        <v>0.12061391167032753</v>
      </c>
      <c r="M3835" s="72">
        <f t="shared" si="64"/>
        <v>-1040</v>
      </c>
      <c r="N3835" s="54"/>
    </row>
    <row r="3836" spans="3:14" x14ac:dyDescent="0.3">
      <c r="C3836" s="50"/>
      <c r="L3836" s="53">
        <v>0.5819023212972283</v>
      </c>
      <c r="M3836" s="72">
        <f t="shared" si="64"/>
        <v>480</v>
      </c>
      <c r="N3836" s="54"/>
    </row>
    <row r="3837" spans="3:14" x14ac:dyDescent="0.3">
      <c r="C3837" s="50"/>
      <c r="L3837" s="53">
        <v>0.62028076629335083</v>
      </c>
      <c r="M3837" s="72">
        <f t="shared" si="64"/>
        <v>480</v>
      </c>
      <c r="N3837" s="54"/>
    </row>
    <row r="3838" spans="3:14" x14ac:dyDescent="0.3">
      <c r="C3838" s="50"/>
      <c r="L3838" s="53">
        <v>0.37105325334344219</v>
      </c>
      <c r="M3838" s="72">
        <f t="shared" si="64"/>
        <v>-540</v>
      </c>
      <c r="N3838" s="54"/>
    </row>
    <row r="3839" spans="3:14" x14ac:dyDescent="0.3">
      <c r="C3839" s="50"/>
      <c r="L3839" s="53">
        <v>0.31916398350914787</v>
      </c>
      <c r="M3839" s="72">
        <f t="shared" si="64"/>
        <v>-540</v>
      </c>
      <c r="N3839" s="54"/>
    </row>
    <row r="3840" spans="3:14" x14ac:dyDescent="0.3">
      <c r="C3840" s="50"/>
      <c r="L3840" s="53">
        <v>0.34173049147564361</v>
      </c>
      <c r="M3840" s="72">
        <f t="shared" si="64"/>
        <v>-540</v>
      </c>
      <c r="N3840" s="54"/>
    </row>
    <row r="3841" spans="3:14" x14ac:dyDescent="0.3">
      <c r="C3841" s="50"/>
      <c r="L3841" s="53">
        <v>0.34753459897364192</v>
      </c>
      <c r="M3841" s="72">
        <f t="shared" si="64"/>
        <v>-540</v>
      </c>
      <c r="N3841" s="54"/>
    </row>
    <row r="3842" spans="3:14" x14ac:dyDescent="0.3">
      <c r="C3842" s="50"/>
      <c r="L3842" s="53">
        <v>0.50645287096809743</v>
      </c>
      <c r="M3842" s="72">
        <f t="shared" si="64"/>
        <v>-540</v>
      </c>
      <c r="N3842" s="54"/>
    </row>
    <row r="3843" spans="3:14" x14ac:dyDescent="0.3">
      <c r="C3843" s="50"/>
      <c r="L3843" s="53">
        <v>0.38000961114363818</v>
      </c>
      <c r="M3843" s="72">
        <f t="shared" ref="M3843:M3906" si="65">IF(L3843&gt;$D$19,$E$18,IF(L3843&gt;$D$20,$E$19,IF(L3843&gt;$D$21,$E$20,$E$21)))</f>
        <v>-540</v>
      </c>
      <c r="N3843" s="54"/>
    </row>
    <row r="3844" spans="3:14" x14ac:dyDescent="0.3">
      <c r="C3844" s="50"/>
      <c r="L3844" s="53">
        <v>0.30216948747911221</v>
      </c>
      <c r="M3844" s="72">
        <f t="shared" si="65"/>
        <v>-540</v>
      </c>
      <c r="N3844" s="54"/>
    </row>
    <row r="3845" spans="3:14" x14ac:dyDescent="0.3">
      <c r="C3845" s="50"/>
      <c r="L3845" s="53">
        <v>0.4629419841411071</v>
      </c>
      <c r="M3845" s="72">
        <f t="shared" si="65"/>
        <v>-540</v>
      </c>
      <c r="N3845" s="54"/>
    </row>
    <row r="3846" spans="3:14" x14ac:dyDescent="0.3">
      <c r="C3846" s="50"/>
      <c r="L3846" s="53">
        <v>0.6305821873186912</v>
      </c>
      <c r="M3846" s="72">
        <f t="shared" si="65"/>
        <v>480</v>
      </c>
      <c r="N3846" s="54"/>
    </row>
    <row r="3847" spans="3:14" x14ac:dyDescent="0.3">
      <c r="C3847" s="50"/>
      <c r="L3847" s="53">
        <v>0.48412426177775447</v>
      </c>
      <c r="M3847" s="72">
        <f t="shared" si="65"/>
        <v>-540</v>
      </c>
      <c r="N3847" s="54"/>
    </row>
    <row r="3848" spans="3:14" x14ac:dyDescent="0.3">
      <c r="C3848" s="50"/>
      <c r="L3848" s="53">
        <v>0.81485462326345914</v>
      </c>
      <c r="M3848" s="72">
        <f t="shared" si="65"/>
        <v>1000</v>
      </c>
      <c r="N3848" s="54"/>
    </row>
    <row r="3849" spans="3:14" x14ac:dyDescent="0.3">
      <c r="C3849" s="50"/>
      <c r="L3849" s="53">
        <v>5.2615812930614236E-2</v>
      </c>
      <c r="M3849" s="72">
        <f t="shared" si="65"/>
        <v>-1040</v>
      </c>
      <c r="N3849" s="54"/>
    </row>
    <row r="3850" spans="3:14" x14ac:dyDescent="0.3">
      <c r="C3850" s="50"/>
      <c r="L3850" s="53">
        <v>0.57578015877164046</v>
      </c>
      <c r="M3850" s="72">
        <f t="shared" si="65"/>
        <v>480</v>
      </c>
      <c r="N3850" s="54"/>
    </row>
    <row r="3851" spans="3:14" x14ac:dyDescent="0.3">
      <c r="C3851" s="50"/>
      <c r="L3851" s="53">
        <v>0.21970530930807286</v>
      </c>
      <c r="M3851" s="72">
        <f t="shared" si="65"/>
        <v>-1040</v>
      </c>
      <c r="N3851" s="54"/>
    </row>
    <row r="3852" spans="3:14" x14ac:dyDescent="0.3">
      <c r="C3852" s="50"/>
      <c r="L3852" s="53">
        <v>2.6016312100048511E-2</v>
      </c>
      <c r="M3852" s="72">
        <f t="shared" si="65"/>
        <v>-1040</v>
      </c>
      <c r="N3852" s="54"/>
    </row>
    <row r="3853" spans="3:14" x14ac:dyDescent="0.3">
      <c r="C3853" s="50"/>
      <c r="L3853" s="53">
        <v>0.64574540625691335</v>
      </c>
      <c r="M3853" s="72">
        <f t="shared" si="65"/>
        <v>480</v>
      </c>
      <c r="N3853" s="54"/>
    </row>
    <row r="3854" spans="3:14" x14ac:dyDescent="0.3">
      <c r="C3854" s="50"/>
      <c r="L3854" s="53">
        <v>0.81102535990384272</v>
      </c>
      <c r="M3854" s="72">
        <f t="shared" si="65"/>
        <v>1000</v>
      </c>
      <c r="N3854" s="54"/>
    </row>
    <row r="3855" spans="3:14" x14ac:dyDescent="0.3">
      <c r="C3855" s="50"/>
      <c r="L3855" s="53">
        <v>0.33578648541063449</v>
      </c>
      <c r="M3855" s="72">
        <f t="shared" si="65"/>
        <v>-540</v>
      </c>
      <c r="N3855" s="54"/>
    </row>
    <row r="3856" spans="3:14" x14ac:dyDescent="0.3">
      <c r="C3856" s="50"/>
      <c r="L3856" s="53">
        <v>0.67503879932341737</v>
      </c>
      <c r="M3856" s="72">
        <f t="shared" si="65"/>
        <v>480</v>
      </c>
      <c r="N3856" s="54"/>
    </row>
    <row r="3857" spans="3:14" x14ac:dyDescent="0.3">
      <c r="C3857" s="50"/>
      <c r="L3857" s="53">
        <v>0.92744813243730417</v>
      </c>
      <c r="M3857" s="72">
        <f t="shared" si="65"/>
        <v>1000</v>
      </c>
      <c r="N3857" s="54"/>
    </row>
    <row r="3858" spans="3:14" x14ac:dyDescent="0.3">
      <c r="C3858" s="50"/>
      <c r="L3858" s="53">
        <v>0.24181012950523528</v>
      </c>
      <c r="M3858" s="72">
        <f t="shared" si="65"/>
        <v>-540</v>
      </c>
      <c r="N3858" s="54"/>
    </row>
    <row r="3859" spans="3:14" x14ac:dyDescent="0.3">
      <c r="C3859" s="50"/>
      <c r="L3859" s="53">
        <v>0.5963069812724221</v>
      </c>
      <c r="M3859" s="72">
        <f t="shared" si="65"/>
        <v>480</v>
      </c>
      <c r="N3859" s="54"/>
    </row>
    <row r="3860" spans="3:14" x14ac:dyDescent="0.3">
      <c r="C3860" s="50"/>
      <c r="L3860" s="53">
        <v>0.86366272769527386</v>
      </c>
      <c r="M3860" s="72">
        <f t="shared" si="65"/>
        <v>1000</v>
      </c>
      <c r="N3860" s="54"/>
    </row>
    <row r="3861" spans="3:14" x14ac:dyDescent="0.3">
      <c r="C3861" s="50"/>
      <c r="L3861" s="53">
        <v>0.59865536981561474</v>
      </c>
      <c r="M3861" s="72">
        <f t="shared" si="65"/>
        <v>480</v>
      </c>
      <c r="N3861" s="54"/>
    </row>
    <row r="3862" spans="3:14" x14ac:dyDescent="0.3">
      <c r="C3862" s="50"/>
      <c r="L3862" s="53">
        <v>0.46008380486257416</v>
      </c>
      <c r="M3862" s="72">
        <f t="shared" si="65"/>
        <v>-540</v>
      </c>
      <c r="N3862" s="54"/>
    </row>
    <row r="3863" spans="3:14" x14ac:dyDescent="0.3">
      <c r="C3863" s="50"/>
      <c r="L3863" s="53">
        <v>0.44911872319425561</v>
      </c>
      <c r="M3863" s="72">
        <f t="shared" si="65"/>
        <v>-540</v>
      </c>
      <c r="N3863" s="54"/>
    </row>
    <row r="3864" spans="3:14" x14ac:dyDescent="0.3">
      <c r="C3864" s="50"/>
      <c r="L3864" s="53">
        <v>0.40213417710300248</v>
      </c>
      <c r="M3864" s="72">
        <f t="shared" si="65"/>
        <v>-540</v>
      </c>
      <c r="N3864" s="54"/>
    </row>
    <row r="3865" spans="3:14" x14ac:dyDescent="0.3">
      <c r="C3865" s="50"/>
      <c r="L3865" s="53">
        <v>0.55045061831074338</v>
      </c>
      <c r="M3865" s="72">
        <f t="shared" si="65"/>
        <v>480</v>
      </c>
      <c r="N3865" s="54"/>
    </row>
    <row r="3866" spans="3:14" x14ac:dyDescent="0.3">
      <c r="C3866" s="50"/>
      <c r="L3866" s="53">
        <v>0.27914833929280092</v>
      </c>
      <c r="M3866" s="72">
        <f t="shared" si="65"/>
        <v>-540</v>
      </c>
      <c r="N3866" s="54"/>
    </row>
    <row r="3867" spans="3:14" x14ac:dyDescent="0.3">
      <c r="C3867" s="50"/>
      <c r="L3867" s="53">
        <v>0.46746051438650071</v>
      </c>
      <c r="M3867" s="72">
        <f t="shared" si="65"/>
        <v>-540</v>
      </c>
      <c r="N3867" s="54"/>
    </row>
    <row r="3868" spans="3:14" x14ac:dyDescent="0.3">
      <c r="C3868" s="50"/>
      <c r="L3868" s="53">
        <v>7.836861570110254E-2</v>
      </c>
      <c r="M3868" s="72">
        <f t="shared" si="65"/>
        <v>-1040</v>
      </c>
      <c r="N3868" s="54"/>
    </row>
    <row r="3869" spans="3:14" x14ac:dyDescent="0.3">
      <c r="C3869" s="50"/>
      <c r="L3869" s="53">
        <v>0.87637152495982895</v>
      </c>
      <c r="M3869" s="72">
        <f t="shared" si="65"/>
        <v>1000</v>
      </c>
      <c r="N3869" s="54"/>
    </row>
    <row r="3870" spans="3:14" x14ac:dyDescent="0.3">
      <c r="C3870" s="50"/>
      <c r="L3870" s="53">
        <v>0.47322428226313407</v>
      </c>
      <c r="M3870" s="72">
        <f t="shared" si="65"/>
        <v>-540</v>
      </c>
      <c r="N3870" s="54"/>
    </row>
    <row r="3871" spans="3:14" x14ac:dyDescent="0.3">
      <c r="C3871" s="50"/>
      <c r="L3871" s="53">
        <v>5.1320673949194817E-2</v>
      </c>
      <c r="M3871" s="72">
        <f t="shared" si="65"/>
        <v>-1040</v>
      </c>
      <c r="N3871" s="54"/>
    </row>
    <row r="3872" spans="3:14" x14ac:dyDescent="0.3">
      <c r="C3872" s="50"/>
      <c r="L3872" s="53">
        <v>0.26407091886740541</v>
      </c>
      <c r="M3872" s="72">
        <f t="shared" si="65"/>
        <v>-540</v>
      </c>
      <c r="N3872" s="54"/>
    </row>
    <row r="3873" spans="3:14" x14ac:dyDescent="0.3">
      <c r="C3873" s="50"/>
      <c r="L3873" s="53">
        <v>0.10639015519377915</v>
      </c>
      <c r="M3873" s="72">
        <f t="shared" si="65"/>
        <v>-1040</v>
      </c>
      <c r="N3873" s="54"/>
    </row>
    <row r="3874" spans="3:14" x14ac:dyDescent="0.3">
      <c r="C3874" s="50"/>
      <c r="L3874" s="53">
        <v>0.44984169246535932</v>
      </c>
      <c r="M3874" s="72">
        <f t="shared" si="65"/>
        <v>-540</v>
      </c>
      <c r="N3874" s="54"/>
    </row>
    <row r="3875" spans="3:14" x14ac:dyDescent="0.3">
      <c r="C3875" s="50"/>
      <c r="L3875" s="53">
        <v>0.17746029204557523</v>
      </c>
      <c r="M3875" s="72">
        <f t="shared" si="65"/>
        <v>-1040</v>
      </c>
      <c r="N3875" s="54"/>
    </row>
    <row r="3876" spans="3:14" x14ac:dyDescent="0.3">
      <c r="C3876" s="50"/>
      <c r="L3876" s="53">
        <v>0.40450612824188126</v>
      </c>
      <c r="M3876" s="72">
        <f t="shared" si="65"/>
        <v>-540</v>
      </c>
      <c r="N3876" s="54"/>
    </row>
    <row r="3877" spans="3:14" x14ac:dyDescent="0.3">
      <c r="C3877" s="50"/>
      <c r="L3877" s="53">
        <v>0.89527172598851068</v>
      </c>
      <c r="M3877" s="72">
        <f t="shared" si="65"/>
        <v>1000</v>
      </c>
      <c r="N3877" s="54"/>
    </row>
    <row r="3878" spans="3:14" x14ac:dyDescent="0.3">
      <c r="C3878" s="50"/>
      <c r="L3878" s="53">
        <v>0.64482579465736767</v>
      </c>
      <c r="M3878" s="72">
        <f t="shared" si="65"/>
        <v>480</v>
      </c>
      <c r="N3878" s="54"/>
    </row>
    <row r="3879" spans="3:14" x14ac:dyDescent="0.3">
      <c r="C3879" s="50"/>
      <c r="L3879" s="53">
        <v>3.9707748075853866E-2</v>
      </c>
      <c r="M3879" s="72">
        <f t="shared" si="65"/>
        <v>-1040</v>
      </c>
      <c r="N3879" s="54"/>
    </row>
    <row r="3880" spans="3:14" x14ac:dyDescent="0.3">
      <c r="C3880" s="50"/>
      <c r="L3880" s="53">
        <v>5.174534617636406E-2</v>
      </c>
      <c r="M3880" s="72">
        <f t="shared" si="65"/>
        <v>-1040</v>
      </c>
      <c r="N3880" s="54"/>
    </row>
    <row r="3881" spans="3:14" x14ac:dyDescent="0.3">
      <c r="C3881" s="50"/>
      <c r="L3881" s="53">
        <v>5.1403053131878762E-3</v>
      </c>
      <c r="M3881" s="72">
        <f t="shared" si="65"/>
        <v>-1040</v>
      </c>
      <c r="N3881" s="54"/>
    </row>
    <row r="3882" spans="3:14" x14ac:dyDescent="0.3">
      <c r="C3882" s="50"/>
      <c r="L3882" s="53">
        <v>0.52940646021511573</v>
      </c>
      <c r="M3882" s="72">
        <f t="shared" si="65"/>
        <v>480</v>
      </c>
      <c r="N3882" s="54"/>
    </row>
    <row r="3883" spans="3:14" x14ac:dyDescent="0.3">
      <c r="C3883" s="50"/>
      <c r="L3883" s="53">
        <v>0.32261691023166561</v>
      </c>
      <c r="M3883" s="72">
        <f t="shared" si="65"/>
        <v>-540</v>
      </c>
      <c r="N3883" s="54"/>
    </row>
    <row r="3884" spans="3:14" x14ac:dyDescent="0.3">
      <c r="C3884" s="50"/>
      <c r="L3884" s="53">
        <v>0.55707254563456288</v>
      </c>
      <c r="M3884" s="72">
        <f t="shared" si="65"/>
        <v>480</v>
      </c>
      <c r="N3884" s="54"/>
    </row>
    <row r="3885" spans="3:14" x14ac:dyDescent="0.3">
      <c r="C3885" s="50"/>
      <c r="L3885" s="53">
        <v>0.32065097782241014</v>
      </c>
      <c r="M3885" s="72">
        <f t="shared" si="65"/>
        <v>-540</v>
      </c>
      <c r="N3885" s="54"/>
    </row>
    <row r="3886" spans="3:14" x14ac:dyDescent="0.3">
      <c r="C3886" s="50"/>
      <c r="L3886" s="53">
        <v>0.26279462819277533</v>
      </c>
      <c r="M3886" s="72">
        <f t="shared" si="65"/>
        <v>-540</v>
      </c>
      <c r="N3886" s="54"/>
    </row>
    <row r="3887" spans="3:14" x14ac:dyDescent="0.3">
      <c r="C3887" s="50"/>
      <c r="L3887" s="53">
        <v>0.62494903370397392</v>
      </c>
      <c r="M3887" s="72">
        <f t="shared" si="65"/>
        <v>480</v>
      </c>
      <c r="N3887" s="54"/>
    </row>
    <row r="3888" spans="3:14" x14ac:dyDescent="0.3">
      <c r="C3888" s="50"/>
      <c r="L3888" s="53">
        <v>0.36188882089027252</v>
      </c>
      <c r="M3888" s="72">
        <f t="shared" si="65"/>
        <v>-540</v>
      </c>
      <c r="N3888" s="54"/>
    </row>
    <row r="3889" spans="3:14" x14ac:dyDescent="0.3">
      <c r="C3889" s="50"/>
      <c r="L3889" s="53">
        <v>9.3431417652956039E-4</v>
      </c>
      <c r="M3889" s="72">
        <f t="shared" si="65"/>
        <v>-1040</v>
      </c>
      <c r="N3889" s="54"/>
    </row>
    <row r="3890" spans="3:14" x14ac:dyDescent="0.3">
      <c r="C3890" s="50"/>
      <c r="L3890" s="53">
        <v>0.72534380513635599</v>
      </c>
      <c r="M3890" s="72">
        <f t="shared" si="65"/>
        <v>480</v>
      </c>
      <c r="N3890" s="54"/>
    </row>
    <row r="3891" spans="3:14" x14ac:dyDescent="0.3">
      <c r="C3891" s="50"/>
      <c r="L3891" s="53">
        <v>0.41915060649843028</v>
      </c>
      <c r="M3891" s="72">
        <f t="shared" si="65"/>
        <v>-540</v>
      </c>
      <c r="N3891" s="54"/>
    </row>
    <row r="3892" spans="3:14" x14ac:dyDescent="0.3">
      <c r="C3892" s="50"/>
      <c r="L3892" s="53">
        <v>0.16979498052316389</v>
      </c>
      <c r="M3892" s="72">
        <f t="shared" si="65"/>
        <v>-1040</v>
      </c>
      <c r="N3892" s="54"/>
    </row>
    <row r="3893" spans="3:14" x14ac:dyDescent="0.3">
      <c r="C3893" s="50"/>
      <c r="L3893" s="53">
        <v>0.95093252371971027</v>
      </c>
      <c r="M3893" s="72">
        <f t="shared" si="65"/>
        <v>1000</v>
      </c>
      <c r="N3893" s="54"/>
    </row>
    <row r="3894" spans="3:14" x14ac:dyDescent="0.3">
      <c r="C3894" s="50"/>
      <c r="L3894" s="53">
        <v>0.62592618083241314</v>
      </c>
      <c r="M3894" s="72">
        <f t="shared" si="65"/>
        <v>480</v>
      </c>
      <c r="N3894" s="54"/>
    </row>
    <row r="3895" spans="3:14" x14ac:dyDescent="0.3">
      <c r="C3895" s="50"/>
      <c r="L3895" s="53">
        <v>0.12919023386549611</v>
      </c>
      <c r="M3895" s="72">
        <f t="shared" si="65"/>
        <v>-1040</v>
      </c>
      <c r="N3895" s="54"/>
    </row>
    <row r="3896" spans="3:14" x14ac:dyDescent="0.3">
      <c r="C3896" s="50"/>
      <c r="L3896" s="53">
        <v>0.27818352238183552</v>
      </c>
      <c r="M3896" s="72">
        <f t="shared" si="65"/>
        <v>-540</v>
      </c>
      <c r="N3896" s="54"/>
    </row>
    <row r="3897" spans="3:14" x14ac:dyDescent="0.3">
      <c r="C3897" s="50"/>
      <c r="L3897" s="53">
        <v>0.36033165571301395</v>
      </c>
      <c r="M3897" s="72">
        <f t="shared" si="65"/>
        <v>-540</v>
      </c>
      <c r="N3897" s="54"/>
    </row>
    <row r="3898" spans="3:14" x14ac:dyDescent="0.3">
      <c r="C3898" s="50"/>
      <c r="L3898" s="53">
        <v>0.958825181807482</v>
      </c>
      <c r="M3898" s="72">
        <f t="shared" si="65"/>
        <v>1000</v>
      </c>
      <c r="N3898" s="54"/>
    </row>
    <row r="3899" spans="3:14" x14ac:dyDescent="0.3">
      <c r="C3899" s="50"/>
      <c r="L3899" s="53">
        <v>0.55721023904933575</v>
      </c>
      <c r="M3899" s="72">
        <f t="shared" si="65"/>
        <v>480</v>
      </c>
      <c r="N3899" s="54"/>
    </row>
    <row r="3900" spans="3:14" x14ac:dyDescent="0.3">
      <c r="C3900" s="50"/>
      <c r="L3900" s="53">
        <v>0.44173475582584742</v>
      </c>
      <c r="M3900" s="72">
        <f t="shared" si="65"/>
        <v>-540</v>
      </c>
      <c r="N3900" s="54"/>
    </row>
    <row r="3901" spans="3:14" x14ac:dyDescent="0.3">
      <c r="C3901" s="50"/>
      <c r="L3901" s="53">
        <v>5.0954397726419631E-2</v>
      </c>
      <c r="M3901" s="72">
        <f t="shared" si="65"/>
        <v>-1040</v>
      </c>
      <c r="N3901" s="54"/>
    </row>
    <row r="3902" spans="3:14" x14ac:dyDescent="0.3">
      <c r="C3902" s="50"/>
      <c r="L3902" s="53">
        <v>0.55069949337682955</v>
      </c>
      <c r="M3902" s="72">
        <f t="shared" si="65"/>
        <v>480</v>
      </c>
      <c r="N3902" s="54"/>
    </row>
    <row r="3903" spans="3:14" x14ac:dyDescent="0.3">
      <c r="C3903" s="50"/>
      <c r="L3903" s="53">
        <v>0.50295906325773565</v>
      </c>
      <c r="M3903" s="72">
        <f t="shared" si="65"/>
        <v>-540</v>
      </c>
      <c r="N3903" s="54"/>
    </row>
    <row r="3904" spans="3:14" x14ac:dyDescent="0.3">
      <c r="C3904" s="50"/>
      <c r="L3904" s="53">
        <v>1.1368198511478633E-2</v>
      </c>
      <c r="M3904" s="72">
        <f t="shared" si="65"/>
        <v>-1040</v>
      </c>
      <c r="N3904" s="54"/>
    </row>
    <row r="3905" spans="3:14" x14ac:dyDescent="0.3">
      <c r="C3905" s="50"/>
      <c r="L3905" s="53">
        <v>0.55738234039113455</v>
      </c>
      <c r="M3905" s="72">
        <f t="shared" si="65"/>
        <v>480</v>
      </c>
      <c r="N3905" s="54"/>
    </row>
    <row r="3906" spans="3:14" x14ac:dyDescent="0.3">
      <c r="C3906" s="50"/>
      <c r="L3906" s="53">
        <v>5.6693207728274464E-2</v>
      </c>
      <c r="M3906" s="72">
        <f t="shared" si="65"/>
        <v>-1040</v>
      </c>
      <c r="N3906" s="54"/>
    </row>
    <row r="3907" spans="3:14" x14ac:dyDescent="0.3">
      <c r="C3907" s="50"/>
      <c r="L3907" s="53">
        <v>0.95804926615624553</v>
      </c>
      <c r="M3907" s="72">
        <f t="shared" ref="M3907:M3970" si="66">IF(L3907&gt;$D$19,$E$18,IF(L3907&gt;$D$20,$E$19,IF(L3907&gt;$D$21,$E$20,$E$21)))</f>
        <v>1000</v>
      </c>
      <c r="N3907" s="54"/>
    </row>
    <row r="3908" spans="3:14" x14ac:dyDescent="0.3">
      <c r="C3908" s="50"/>
      <c r="L3908" s="53">
        <v>0.30686152432525127</v>
      </c>
      <c r="M3908" s="72">
        <f t="shared" si="66"/>
        <v>-540</v>
      </c>
      <c r="N3908" s="54"/>
    </row>
    <row r="3909" spans="3:14" x14ac:dyDescent="0.3">
      <c r="C3909" s="50"/>
      <c r="L3909" s="53">
        <v>0.96281263376485893</v>
      </c>
      <c r="M3909" s="72">
        <f t="shared" si="66"/>
        <v>1000</v>
      </c>
      <c r="N3909" s="54"/>
    </row>
    <row r="3910" spans="3:14" x14ac:dyDescent="0.3">
      <c r="C3910" s="50"/>
      <c r="L3910" s="53">
        <v>0.4190605742784197</v>
      </c>
      <c r="M3910" s="72">
        <f t="shared" si="66"/>
        <v>-540</v>
      </c>
      <c r="N3910" s="54"/>
    </row>
    <row r="3911" spans="3:14" x14ac:dyDescent="0.3">
      <c r="C3911" s="50"/>
      <c r="L3911" s="53">
        <v>0.20340964053573973</v>
      </c>
      <c r="M3911" s="72">
        <f t="shared" si="66"/>
        <v>-1040</v>
      </c>
      <c r="N3911" s="54"/>
    </row>
    <row r="3912" spans="3:14" x14ac:dyDescent="0.3">
      <c r="C3912" s="50"/>
      <c r="L3912" s="53">
        <v>0.66983450380000831</v>
      </c>
      <c r="M3912" s="72">
        <f t="shared" si="66"/>
        <v>480</v>
      </c>
      <c r="N3912" s="54"/>
    </row>
    <row r="3913" spans="3:14" x14ac:dyDescent="0.3">
      <c r="C3913" s="50"/>
      <c r="L3913" s="53">
        <v>5.7643578196384659E-2</v>
      </c>
      <c r="M3913" s="72">
        <f t="shared" si="66"/>
        <v>-1040</v>
      </c>
      <c r="N3913" s="54"/>
    </row>
    <row r="3914" spans="3:14" x14ac:dyDescent="0.3">
      <c r="C3914" s="50"/>
      <c r="L3914" s="53">
        <v>4.0702366248430377E-2</v>
      </c>
      <c r="M3914" s="72">
        <f t="shared" si="66"/>
        <v>-1040</v>
      </c>
      <c r="N3914" s="54"/>
    </row>
    <row r="3915" spans="3:14" x14ac:dyDescent="0.3">
      <c r="C3915" s="50"/>
      <c r="L3915" s="53">
        <v>0.57493366366674081</v>
      </c>
      <c r="M3915" s="72">
        <f t="shared" si="66"/>
        <v>480</v>
      </c>
      <c r="N3915" s="54"/>
    </row>
    <row r="3916" spans="3:14" x14ac:dyDescent="0.3">
      <c r="C3916" s="50"/>
      <c r="L3916" s="53">
        <v>0.53661769382565805</v>
      </c>
      <c r="M3916" s="72">
        <f t="shared" si="66"/>
        <v>480</v>
      </c>
      <c r="N3916" s="54"/>
    </row>
    <row r="3917" spans="3:14" x14ac:dyDescent="0.3">
      <c r="C3917" s="50"/>
      <c r="L3917" s="53">
        <v>0.66669845572727227</v>
      </c>
      <c r="M3917" s="72">
        <f t="shared" si="66"/>
        <v>480</v>
      </c>
      <c r="N3917" s="54"/>
    </row>
    <row r="3918" spans="3:14" x14ac:dyDescent="0.3">
      <c r="C3918" s="50"/>
      <c r="L3918" s="53">
        <v>0.69461275154490454</v>
      </c>
      <c r="M3918" s="72">
        <f t="shared" si="66"/>
        <v>480</v>
      </c>
      <c r="N3918" s="54"/>
    </row>
    <row r="3919" spans="3:14" x14ac:dyDescent="0.3">
      <c r="C3919" s="50"/>
      <c r="L3919" s="53">
        <v>0.42083143410019908</v>
      </c>
      <c r="M3919" s="72">
        <f t="shared" si="66"/>
        <v>-540</v>
      </c>
      <c r="N3919" s="54"/>
    </row>
    <row r="3920" spans="3:14" x14ac:dyDescent="0.3">
      <c r="C3920" s="50"/>
      <c r="L3920" s="53">
        <v>0.88494022220450874</v>
      </c>
      <c r="M3920" s="72">
        <f t="shared" si="66"/>
        <v>1000</v>
      </c>
      <c r="N3920" s="54"/>
    </row>
    <row r="3921" spans="3:14" x14ac:dyDescent="0.3">
      <c r="C3921" s="50"/>
      <c r="L3921" s="53">
        <v>0.77291906879203953</v>
      </c>
      <c r="M3921" s="72">
        <f t="shared" si="66"/>
        <v>1000</v>
      </c>
      <c r="N3921" s="54"/>
    </row>
    <row r="3922" spans="3:14" x14ac:dyDescent="0.3">
      <c r="C3922" s="50"/>
      <c r="L3922" s="53">
        <v>0.80236411849574429</v>
      </c>
      <c r="M3922" s="72">
        <f t="shared" si="66"/>
        <v>1000</v>
      </c>
      <c r="N3922" s="54"/>
    </row>
    <row r="3923" spans="3:14" x14ac:dyDescent="0.3">
      <c r="C3923" s="50"/>
      <c r="L3923" s="53">
        <v>0.25078464696502756</v>
      </c>
      <c r="M3923" s="72">
        <f t="shared" si="66"/>
        <v>-540</v>
      </c>
      <c r="N3923" s="54"/>
    </row>
    <row r="3924" spans="3:14" x14ac:dyDescent="0.3">
      <c r="C3924" s="50"/>
      <c r="L3924" s="53">
        <v>0.37919777816529709</v>
      </c>
      <c r="M3924" s="72">
        <f t="shared" si="66"/>
        <v>-540</v>
      </c>
      <c r="N3924" s="54"/>
    </row>
    <row r="3925" spans="3:14" x14ac:dyDescent="0.3">
      <c r="C3925" s="50"/>
      <c r="L3925" s="53">
        <v>0.65350104230915074</v>
      </c>
      <c r="M3925" s="72">
        <f t="shared" si="66"/>
        <v>480</v>
      </c>
      <c r="N3925" s="54"/>
    </row>
    <row r="3926" spans="3:14" x14ac:dyDescent="0.3">
      <c r="C3926" s="50"/>
      <c r="L3926" s="53">
        <v>0.32584173436388308</v>
      </c>
      <c r="M3926" s="72">
        <f t="shared" si="66"/>
        <v>-540</v>
      </c>
      <c r="N3926" s="54"/>
    </row>
    <row r="3927" spans="3:14" x14ac:dyDescent="0.3">
      <c r="C3927" s="50"/>
      <c r="L3927" s="53">
        <v>0.70107119096088277</v>
      </c>
      <c r="M3927" s="72">
        <f t="shared" si="66"/>
        <v>480</v>
      </c>
      <c r="N3927" s="54"/>
    </row>
    <row r="3928" spans="3:14" x14ac:dyDescent="0.3">
      <c r="C3928" s="50"/>
      <c r="L3928" s="53">
        <v>0.78956206748675006</v>
      </c>
      <c r="M3928" s="72">
        <f t="shared" si="66"/>
        <v>1000</v>
      </c>
      <c r="N3928" s="54"/>
    </row>
    <row r="3929" spans="3:14" x14ac:dyDescent="0.3">
      <c r="C3929" s="50"/>
      <c r="L3929" s="53">
        <v>0.7874262466843498</v>
      </c>
      <c r="M3929" s="72">
        <f t="shared" si="66"/>
        <v>1000</v>
      </c>
      <c r="N3929" s="54"/>
    </row>
    <row r="3930" spans="3:14" x14ac:dyDescent="0.3">
      <c r="C3930" s="50"/>
      <c r="L3930" s="53">
        <v>0.35725292310289625</v>
      </c>
      <c r="M3930" s="72">
        <f t="shared" si="66"/>
        <v>-540</v>
      </c>
      <c r="N3930" s="54"/>
    </row>
    <row r="3931" spans="3:14" x14ac:dyDescent="0.3">
      <c r="C3931" s="50"/>
      <c r="L3931" s="53">
        <v>0.10806353315518369</v>
      </c>
      <c r="M3931" s="72">
        <f t="shared" si="66"/>
        <v>-1040</v>
      </c>
      <c r="N3931" s="54"/>
    </row>
    <row r="3932" spans="3:14" x14ac:dyDescent="0.3">
      <c r="C3932" s="50"/>
      <c r="L3932" s="53">
        <v>0.40662419399534955</v>
      </c>
      <c r="M3932" s="72">
        <f t="shared" si="66"/>
        <v>-540</v>
      </c>
      <c r="N3932" s="54"/>
    </row>
    <row r="3933" spans="3:14" x14ac:dyDescent="0.3">
      <c r="C3933" s="50"/>
      <c r="L3933" s="53">
        <v>0.66178172764482213</v>
      </c>
      <c r="M3933" s="72">
        <f t="shared" si="66"/>
        <v>480</v>
      </c>
      <c r="N3933" s="54"/>
    </row>
    <row r="3934" spans="3:14" x14ac:dyDescent="0.3">
      <c r="C3934" s="50"/>
      <c r="L3934" s="53">
        <v>0.27444526773378586</v>
      </c>
      <c r="M3934" s="72">
        <f t="shared" si="66"/>
        <v>-540</v>
      </c>
      <c r="N3934" s="54"/>
    </row>
    <row r="3935" spans="3:14" x14ac:dyDescent="0.3">
      <c r="C3935" s="50"/>
      <c r="L3935" s="53">
        <v>0.3810028488527073</v>
      </c>
      <c r="M3935" s="72">
        <f t="shared" si="66"/>
        <v>-540</v>
      </c>
      <c r="N3935" s="54"/>
    </row>
    <row r="3936" spans="3:14" x14ac:dyDescent="0.3">
      <c r="C3936" s="50"/>
      <c r="L3936" s="53">
        <v>0.48195924215476271</v>
      </c>
      <c r="M3936" s="72">
        <f t="shared" si="66"/>
        <v>-540</v>
      </c>
      <c r="N3936" s="54"/>
    </row>
    <row r="3937" spans="3:14" x14ac:dyDescent="0.3">
      <c r="C3937" s="50"/>
      <c r="L3937" s="53">
        <v>0.81726838294719617</v>
      </c>
      <c r="M3937" s="72">
        <f t="shared" si="66"/>
        <v>1000</v>
      </c>
      <c r="N3937" s="54"/>
    </row>
    <row r="3938" spans="3:14" x14ac:dyDescent="0.3">
      <c r="C3938" s="50"/>
      <c r="L3938" s="53">
        <v>0.17240757199307055</v>
      </c>
      <c r="M3938" s="72">
        <f t="shared" si="66"/>
        <v>-1040</v>
      </c>
      <c r="N3938" s="54"/>
    </row>
    <row r="3939" spans="3:14" x14ac:dyDescent="0.3">
      <c r="C3939" s="50"/>
      <c r="L3939" s="53">
        <v>0.37085856472134027</v>
      </c>
      <c r="M3939" s="72">
        <f t="shared" si="66"/>
        <v>-540</v>
      </c>
      <c r="N3939" s="54"/>
    </row>
    <row r="3940" spans="3:14" x14ac:dyDescent="0.3">
      <c r="C3940" s="50"/>
      <c r="L3940" s="53">
        <v>0.92364331434874769</v>
      </c>
      <c r="M3940" s="72">
        <f t="shared" si="66"/>
        <v>1000</v>
      </c>
      <c r="N3940" s="54"/>
    </row>
    <row r="3941" spans="3:14" x14ac:dyDescent="0.3">
      <c r="C3941" s="50"/>
      <c r="L3941" s="53">
        <v>0.13347241814952249</v>
      </c>
      <c r="M3941" s="72">
        <f t="shared" si="66"/>
        <v>-1040</v>
      </c>
      <c r="N3941" s="54"/>
    </row>
    <row r="3942" spans="3:14" x14ac:dyDescent="0.3">
      <c r="C3942" s="50"/>
      <c r="L3942" s="53">
        <v>0.92903785129546501</v>
      </c>
      <c r="M3942" s="72">
        <f t="shared" si="66"/>
        <v>1000</v>
      </c>
      <c r="N3942" s="54"/>
    </row>
    <row r="3943" spans="3:14" x14ac:dyDescent="0.3">
      <c r="C3943" s="50"/>
      <c r="L3943" s="53">
        <v>0.3829725265073326</v>
      </c>
      <c r="M3943" s="72">
        <f t="shared" si="66"/>
        <v>-540</v>
      </c>
      <c r="N3943" s="54"/>
    </row>
    <row r="3944" spans="3:14" x14ac:dyDescent="0.3">
      <c r="C3944" s="50"/>
      <c r="L3944" s="53">
        <v>0.48656229608568469</v>
      </c>
      <c r="M3944" s="72">
        <f t="shared" si="66"/>
        <v>-540</v>
      </c>
      <c r="N3944" s="54"/>
    </row>
    <row r="3945" spans="3:14" x14ac:dyDescent="0.3">
      <c r="C3945" s="50"/>
      <c r="L3945" s="53">
        <v>0.39511108611477153</v>
      </c>
      <c r="M3945" s="72">
        <f t="shared" si="66"/>
        <v>-540</v>
      </c>
      <c r="N3945" s="54"/>
    </row>
    <row r="3946" spans="3:14" x14ac:dyDescent="0.3">
      <c r="C3946" s="50"/>
      <c r="L3946" s="53">
        <v>0.49374529171824255</v>
      </c>
      <c r="M3946" s="72">
        <f t="shared" si="66"/>
        <v>-540</v>
      </c>
      <c r="N3946" s="54"/>
    </row>
    <row r="3947" spans="3:14" x14ac:dyDescent="0.3">
      <c r="C3947" s="50"/>
      <c r="L3947" s="53">
        <v>0.38711060601617775</v>
      </c>
      <c r="M3947" s="72">
        <f t="shared" si="66"/>
        <v>-540</v>
      </c>
      <c r="N3947" s="54"/>
    </row>
    <row r="3948" spans="3:14" x14ac:dyDescent="0.3">
      <c r="C3948" s="50"/>
      <c r="L3948" s="53">
        <v>0.55290505011058566</v>
      </c>
      <c r="M3948" s="72">
        <f t="shared" si="66"/>
        <v>480</v>
      </c>
      <c r="N3948" s="54"/>
    </row>
    <row r="3949" spans="3:14" x14ac:dyDescent="0.3">
      <c r="C3949" s="50"/>
      <c r="L3949" s="53">
        <v>0.45680050512379733</v>
      </c>
      <c r="M3949" s="72">
        <f t="shared" si="66"/>
        <v>-540</v>
      </c>
      <c r="N3949" s="54"/>
    </row>
    <row r="3950" spans="3:14" x14ac:dyDescent="0.3">
      <c r="C3950" s="50"/>
      <c r="L3950" s="53">
        <v>0.24496064798350836</v>
      </c>
      <c r="M3950" s="72">
        <f t="shared" si="66"/>
        <v>-540</v>
      </c>
      <c r="N3950" s="54"/>
    </row>
    <row r="3951" spans="3:14" x14ac:dyDescent="0.3">
      <c r="C3951" s="50"/>
      <c r="L3951" s="53">
        <v>0.94850826722901294</v>
      </c>
      <c r="M3951" s="72">
        <f t="shared" si="66"/>
        <v>1000</v>
      </c>
      <c r="N3951" s="54"/>
    </row>
    <row r="3952" spans="3:14" x14ac:dyDescent="0.3">
      <c r="C3952" s="50"/>
      <c r="L3952" s="53">
        <v>0.82082217044521555</v>
      </c>
      <c r="M3952" s="72">
        <f t="shared" si="66"/>
        <v>1000</v>
      </c>
      <c r="N3952" s="54"/>
    </row>
    <row r="3953" spans="3:14" x14ac:dyDescent="0.3">
      <c r="C3953" s="50"/>
      <c r="L3953" s="53">
        <v>0.52421240750983422</v>
      </c>
      <c r="M3953" s="72">
        <f t="shared" si="66"/>
        <v>480</v>
      </c>
      <c r="N3953" s="54"/>
    </row>
    <row r="3954" spans="3:14" x14ac:dyDescent="0.3">
      <c r="C3954" s="50"/>
      <c r="L3954" s="53">
        <v>0.99839902539109038</v>
      </c>
      <c r="M3954" s="72">
        <f t="shared" si="66"/>
        <v>1000</v>
      </c>
      <c r="N3954" s="54"/>
    </row>
    <row r="3955" spans="3:14" x14ac:dyDescent="0.3">
      <c r="C3955" s="50"/>
      <c r="L3955" s="53">
        <v>0.586236826265914</v>
      </c>
      <c r="M3955" s="72">
        <f t="shared" si="66"/>
        <v>480</v>
      </c>
      <c r="N3955" s="54"/>
    </row>
    <row r="3956" spans="3:14" x14ac:dyDescent="0.3">
      <c r="C3956" s="50"/>
      <c r="L3956" s="53">
        <v>0.27182166922637219</v>
      </c>
      <c r="M3956" s="72">
        <f t="shared" si="66"/>
        <v>-540</v>
      </c>
      <c r="N3956" s="54"/>
    </row>
    <row r="3957" spans="3:14" x14ac:dyDescent="0.3">
      <c r="C3957" s="50"/>
      <c r="L3957" s="53">
        <v>0.56756764093938428</v>
      </c>
      <c r="M3957" s="72">
        <f t="shared" si="66"/>
        <v>480</v>
      </c>
      <c r="N3957" s="54"/>
    </row>
    <row r="3958" spans="3:14" x14ac:dyDescent="0.3">
      <c r="C3958" s="50"/>
      <c r="L3958" s="53">
        <v>0.49954497383598739</v>
      </c>
      <c r="M3958" s="72">
        <f t="shared" si="66"/>
        <v>-540</v>
      </c>
      <c r="N3958" s="54"/>
    </row>
    <row r="3959" spans="3:14" x14ac:dyDescent="0.3">
      <c r="C3959" s="50"/>
      <c r="L3959" s="53">
        <v>0.64188155471109032</v>
      </c>
      <c r="M3959" s="72">
        <f t="shared" si="66"/>
        <v>480</v>
      </c>
      <c r="N3959" s="54"/>
    </row>
    <row r="3960" spans="3:14" x14ac:dyDescent="0.3">
      <c r="C3960" s="50"/>
      <c r="L3960" s="53">
        <v>0.2927266409399899</v>
      </c>
      <c r="M3960" s="72">
        <f t="shared" si="66"/>
        <v>-540</v>
      </c>
      <c r="N3960" s="54"/>
    </row>
    <row r="3961" spans="3:14" x14ac:dyDescent="0.3">
      <c r="C3961" s="50"/>
      <c r="L3961" s="53">
        <v>1.5925440067131258E-2</v>
      </c>
      <c r="M3961" s="72">
        <f t="shared" si="66"/>
        <v>-1040</v>
      </c>
      <c r="N3961" s="54"/>
    </row>
    <row r="3962" spans="3:14" x14ac:dyDescent="0.3">
      <c r="C3962" s="50"/>
      <c r="L3962" s="53">
        <v>0.76108176950648287</v>
      </c>
      <c r="M3962" s="72">
        <f t="shared" si="66"/>
        <v>1000</v>
      </c>
      <c r="N3962" s="54"/>
    </row>
    <row r="3963" spans="3:14" x14ac:dyDescent="0.3">
      <c r="C3963" s="50"/>
      <c r="L3963" s="53">
        <v>0.27408752103221257</v>
      </c>
      <c r="M3963" s="72">
        <f t="shared" si="66"/>
        <v>-540</v>
      </c>
      <c r="N3963" s="54"/>
    </row>
    <row r="3964" spans="3:14" x14ac:dyDescent="0.3">
      <c r="C3964" s="50"/>
      <c r="L3964" s="53">
        <v>0.12407519289759894</v>
      </c>
      <c r="M3964" s="72">
        <f t="shared" si="66"/>
        <v>-1040</v>
      </c>
      <c r="N3964" s="54"/>
    </row>
    <row r="3965" spans="3:14" x14ac:dyDescent="0.3">
      <c r="C3965" s="50"/>
      <c r="L3965" s="53">
        <v>0.59767848357264575</v>
      </c>
      <c r="M3965" s="72">
        <f t="shared" si="66"/>
        <v>480</v>
      </c>
      <c r="N3965" s="54"/>
    </row>
    <row r="3966" spans="3:14" x14ac:dyDescent="0.3">
      <c r="C3966" s="50"/>
      <c r="L3966" s="53">
        <v>0.14563787871385536</v>
      </c>
      <c r="M3966" s="72">
        <f t="shared" si="66"/>
        <v>-1040</v>
      </c>
      <c r="N3966" s="54"/>
    </row>
    <row r="3967" spans="3:14" x14ac:dyDescent="0.3">
      <c r="C3967" s="50"/>
      <c r="L3967" s="53">
        <v>0.22997948636239818</v>
      </c>
      <c r="M3967" s="72">
        <f t="shared" si="66"/>
        <v>-540</v>
      </c>
      <c r="N3967" s="54"/>
    </row>
    <row r="3968" spans="3:14" x14ac:dyDescent="0.3">
      <c r="C3968" s="50"/>
      <c r="L3968" s="53">
        <v>0.28411428219424284</v>
      </c>
      <c r="M3968" s="72">
        <f t="shared" si="66"/>
        <v>-540</v>
      </c>
      <c r="N3968" s="54"/>
    </row>
    <row r="3969" spans="3:14" x14ac:dyDescent="0.3">
      <c r="C3969" s="50"/>
      <c r="L3969" s="53">
        <v>0.69888492498042865</v>
      </c>
      <c r="M3969" s="72">
        <f t="shared" si="66"/>
        <v>480</v>
      </c>
      <c r="N3969" s="54"/>
    </row>
    <row r="3970" spans="3:14" x14ac:dyDescent="0.3">
      <c r="C3970" s="50"/>
      <c r="L3970" s="53">
        <v>0.74457789837626909</v>
      </c>
      <c r="M3970" s="72">
        <f t="shared" si="66"/>
        <v>1000</v>
      </c>
      <c r="N3970" s="54"/>
    </row>
    <row r="3971" spans="3:14" x14ac:dyDescent="0.3">
      <c r="C3971" s="50"/>
      <c r="L3971" s="53">
        <v>0.67713785711287833</v>
      </c>
      <c r="M3971" s="72">
        <f t="shared" ref="M3971:M4034" si="67">IF(L3971&gt;$D$19,$E$18,IF(L3971&gt;$D$20,$E$19,IF(L3971&gt;$D$21,$E$20,$E$21)))</f>
        <v>480</v>
      </c>
      <c r="N3971" s="54"/>
    </row>
    <row r="3972" spans="3:14" x14ac:dyDescent="0.3">
      <c r="C3972" s="50"/>
      <c r="L3972" s="53">
        <v>0.88456906363900567</v>
      </c>
      <c r="M3972" s="72">
        <f t="shared" si="67"/>
        <v>1000</v>
      </c>
      <c r="N3972" s="54"/>
    </row>
    <row r="3973" spans="3:14" x14ac:dyDescent="0.3">
      <c r="C3973" s="50"/>
      <c r="L3973" s="53">
        <v>0.40814050672761226</v>
      </c>
      <c r="M3973" s="72">
        <f t="shared" si="67"/>
        <v>-540</v>
      </c>
      <c r="N3973" s="54"/>
    </row>
    <row r="3974" spans="3:14" x14ac:dyDescent="0.3">
      <c r="C3974" s="50"/>
      <c r="L3974" s="53">
        <v>0.96981464970045872</v>
      </c>
      <c r="M3974" s="72">
        <f t="shared" si="67"/>
        <v>1000</v>
      </c>
      <c r="N3974" s="54"/>
    </row>
    <row r="3975" spans="3:14" x14ac:dyDescent="0.3">
      <c r="C3975" s="50"/>
      <c r="L3975" s="53">
        <v>0.5418303101083517</v>
      </c>
      <c r="M3975" s="72">
        <f t="shared" si="67"/>
        <v>480</v>
      </c>
      <c r="N3975" s="54"/>
    </row>
    <row r="3976" spans="3:14" x14ac:dyDescent="0.3">
      <c r="C3976" s="50"/>
      <c r="L3976" s="53">
        <v>0.70128468009286948</v>
      </c>
      <c r="M3976" s="72">
        <f t="shared" si="67"/>
        <v>480</v>
      </c>
      <c r="N3976" s="54"/>
    </row>
    <row r="3977" spans="3:14" x14ac:dyDescent="0.3">
      <c r="C3977" s="50"/>
      <c r="L3977" s="53">
        <v>0.47455400718094687</v>
      </c>
      <c r="M3977" s="72">
        <f t="shared" si="67"/>
        <v>-540</v>
      </c>
      <c r="N3977" s="54"/>
    </row>
    <row r="3978" spans="3:14" x14ac:dyDescent="0.3">
      <c r="C3978" s="50"/>
      <c r="L3978" s="53">
        <v>0.7000940061455122</v>
      </c>
      <c r="M3978" s="72">
        <f t="shared" si="67"/>
        <v>480</v>
      </c>
      <c r="N3978" s="54"/>
    </row>
    <row r="3979" spans="3:14" x14ac:dyDescent="0.3">
      <c r="C3979" s="50"/>
      <c r="L3979" s="53">
        <v>0.2624978986696076</v>
      </c>
      <c r="M3979" s="72">
        <f t="shared" si="67"/>
        <v>-540</v>
      </c>
      <c r="N3979" s="54"/>
    </row>
    <row r="3980" spans="3:14" x14ac:dyDescent="0.3">
      <c r="C3980" s="50"/>
      <c r="L3980" s="53">
        <v>0.59379021094351303</v>
      </c>
      <c r="M3980" s="72">
        <f t="shared" si="67"/>
        <v>480</v>
      </c>
      <c r="N3980" s="54"/>
    </row>
    <row r="3981" spans="3:14" x14ac:dyDescent="0.3">
      <c r="C3981" s="50"/>
      <c r="L3981" s="53">
        <v>0.81672227501225869</v>
      </c>
      <c r="M3981" s="72">
        <f t="shared" si="67"/>
        <v>1000</v>
      </c>
      <c r="N3981" s="54"/>
    </row>
    <row r="3982" spans="3:14" x14ac:dyDescent="0.3">
      <c r="C3982" s="50"/>
      <c r="L3982" s="53">
        <v>0.23487820794246805</v>
      </c>
      <c r="M3982" s="72">
        <f t="shared" si="67"/>
        <v>-540</v>
      </c>
      <c r="N3982" s="54"/>
    </row>
    <row r="3983" spans="3:14" x14ac:dyDescent="0.3">
      <c r="C3983" s="50"/>
      <c r="L3983" s="53">
        <v>0.89794083305720229</v>
      </c>
      <c r="M3983" s="72">
        <f t="shared" si="67"/>
        <v>1000</v>
      </c>
      <c r="N3983" s="54"/>
    </row>
    <row r="3984" spans="3:14" x14ac:dyDescent="0.3">
      <c r="C3984" s="50"/>
      <c r="L3984" s="53">
        <v>0.49270616391599975</v>
      </c>
      <c r="M3984" s="72">
        <f t="shared" si="67"/>
        <v>-540</v>
      </c>
      <c r="N3984" s="54"/>
    </row>
    <row r="3985" spans="3:14" x14ac:dyDescent="0.3">
      <c r="C3985" s="50"/>
      <c r="L3985" s="53">
        <v>0.6735655202749421</v>
      </c>
      <c r="M3985" s="72">
        <f t="shared" si="67"/>
        <v>480</v>
      </c>
      <c r="N3985" s="54"/>
    </row>
    <row r="3986" spans="3:14" x14ac:dyDescent="0.3">
      <c r="C3986" s="50"/>
      <c r="L3986" s="53">
        <v>0.21904354234789603</v>
      </c>
      <c r="M3986" s="72">
        <f t="shared" si="67"/>
        <v>-1040</v>
      </c>
      <c r="N3986" s="54"/>
    </row>
    <row r="3987" spans="3:14" x14ac:dyDescent="0.3">
      <c r="C3987" s="50"/>
      <c r="L3987" s="53">
        <v>0.94886269114951416</v>
      </c>
      <c r="M3987" s="72">
        <f t="shared" si="67"/>
        <v>1000</v>
      </c>
      <c r="N3987" s="54"/>
    </row>
    <row r="3988" spans="3:14" x14ac:dyDescent="0.3">
      <c r="C3988" s="50"/>
      <c r="L3988" s="53">
        <v>0.29862645920916209</v>
      </c>
      <c r="M3988" s="72">
        <f t="shared" si="67"/>
        <v>-540</v>
      </c>
      <c r="N3988" s="54"/>
    </row>
    <row r="3989" spans="3:14" x14ac:dyDescent="0.3">
      <c r="C3989" s="50"/>
      <c r="L3989" s="53">
        <v>8.435158130248388E-2</v>
      </c>
      <c r="M3989" s="72">
        <f t="shared" si="67"/>
        <v>-1040</v>
      </c>
      <c r="N3989" s="54"/>
    </row>
    <row r="3990" spans="3:14" x14ac:dyDescent="0.3">
      <c r="C3990" s="50"/>
      <c r="L3990" s="53">
        <v>4.2000736756477641E-2</v>
      </c>
      <c r="M3990" s="72">
        <f t="shared" si="67"/>
        <v>-1040</v>
      </c>
      <c r="N3990" s="54"/>
    </row>
    <row r="3991" spans="3:14" x14ac:dyDescent="0.3">
      <c r="C3991" s="50"/>
      <c r="L3991" s="53">
        <v>0.64929001075125203</v>
      </c>
      <c r="M3991" s="72">
        <f t="shared" si="67"/>
        <v>480</v>
      </c>
      <c r="N3991" s="54"/>
    </row>
    <row r="3992" spans="3:14" x14ac:dyDescent="0.3">
      <c r="C3992" s="50"/>
      <c r="L3992" s="53">
        <v>0.86349307747829662</v>
      </c>
      <c r="M3992" s="72">
        <f t="shared" si="67"/>
        <v>1000</v>
      </c>
      <c r="N3992" s="54"/>
    </row>
    <row r="3993" spans="3:14" x14ac:dyDescent="0.3">
      <c r="C3993" s="50"/>
      <c r="L3993" s="53">
        <v>0.73928100607897029</v>
      </c>
      <c r="M3993" s="72">
        <f t="shared" si="67"/>
        <v>480</v>
      </c>
      <c r="N3993" s="54"/>
    </row>
    <row r="3994" spans="3:14" x14ac:dyDescent="0.3">
      <c r="C3994" s="50"/>
      <c r="L3994" s="53">
        <v>0.90049034163231101</v>
      </c>
      <c r="M3994" s="72">
        <f t="shared" si="67"/>
        <v>1000</v>
      </c>
      <c r="N3994" s="54"/>
    </row>
    <row r="3995" spans="3:14" x14ac:dyDescent="0.3">
      <c r="C3995" s="50"/>
      <c r="L3995" s="53">
        <v>0.91619804172729702</v>
      </c>
      <c r="M3995" s="72">
        <f t="shared" si="67"/>
        <v>1000</v>
      </c>
      <c r="N3995" s="54"/>
    </row>
    <row r="3996" spans="3:14" x14ac:dyDescent="0.3">
      <c r="C3996" s="50"/>
      <c r="L3996" s="53">
        <v>0.58390393340661362</v>
      </c>
      <c r="M3996" s="72">
        <f t="shared" si="67"/>
        <v>480</v>
      </c>
      <c r="N3996" s="54"/>
    </row>
    <row r="3997" spans="3:14" x14ac:dyDescent="0.3">
      <c r="C3997" s="50"/>
      <c r="L3997" s="53">
        <v>9.7014159330425009E-2</v>
      </c>
      <c r="M3997" s="72">
        <f t="shared" si="67"/>
        <v>-1040</v>
      </c>
      <c r="N3997" s="54"/>
    </row>
    <row r="3998" spans="3:14" x14ac:dyDescent="0.3">
      <c r="C3998" s="50"/>
      <c r="L3998" s="53">
        <v>0.84011499267696643</v>
      </c>
      <c r="M3998" s="72">
        <f t="shared" si="67"/>
        <v>1000</v>
      </c>
      <c r="N3998" s="54"/>
    </row>
    <row r="3999" spans="3:14" x14ac:dyDescent="0.3">
      <c r="C3999" s="50"/>
      <c r="L3999" s="53">
        <v>0.34019406691806109</v>
      </c>
      <c r="M3999" s="72">
        <f t="shared" si="67"/>
        <v>-540</v>
      </c>
      <c r="N3999" s="54"/>
    </row>
    <row r="4000" spans="3:14" x14ac:dyDescent="0.3">
      <c r="C4000" s="50"/>
      <c r="L4000" s="53">
        <v>0.37519150130785683</v>
      </c>
      <c r="M4000" s="72">
        <f t="shared" si="67"/>
        <v>-540</v>
      </c>
      <c r="N4000" s="54"/>
    </row>
    <row r="4001" spans="3:14" x14ac:dyDescent="0.3">
      <c r="C4001" s="50"/>
      <c r="L4001" s="53">
        <v>0.61810541925719298</v>
      </c>
      <c r="M4001" s="72">
        <f t="shared" si="67"/>
        <v>480</v>
      </c>
      <c r="N4001" s="54"/>
    </row>
    <row r="4002" spans="3:14" x14ac:dyDescent="0.3">
      <c r="C4002" s="50"/>
      <c r="L4002" s="53">
        <v>0.40523692370965092</v>
      </c>
      <c r="M4002" s="72">
        <f t="shared" si="67"/>
        <v>-540</v>
      </c>
      <c r="N4002" s="54"/>
    </row>
    <row r="4003" spans="3:14" x14ac:dyDescent="0.3">
      <c r="C4003" s="50"/>
      <c r="L4003" s="53">
        <v>0.36379210974735943</v>
      </c>
      <c r="M4003" s="72">
        <f t="shared" si="67"/>
        <v>-540</v>
      </c>
      <c r="N4003" s="54"/>
    </row>
    <row r="4004" spans="3:14" x14ac:dyDescent="0.3">
      <c r="C4004" s="50"/>
      <c r="L4004" s="53">
        <v>0.30583890064911956</v>
      </c>
      <c r="M4004" s="72">
        <f t="shared" si="67"/>
        <v>-540</v>
      </c>
      <c r="N4004" s="54"/>
    </row>
    <row r="4005" spans="3:14" x14ac:dyDescent="0.3">
      <c r="C4005" s="50"/>
      <c r="L4005" s="53">
        <v>0.2792419012685442</v>
      </c>
      <c r="M4005" s="72">
        <f t="shared" si="67"/>
        <v>-540</v>
      </c>
      <c r="N4005" s="54"/>
    </row>
    <row r="4006" spans="3:14" x14ac:dyDescent="0.3">
      <c r="C4006" s="50"/>
      <c r="L4006" s="53">
        <v>0.5262970203048597</v>
      </c>
      <c r="M4006" s="72">
        <f t="shared" si="67"/>
        <v>480</v>
      </c>
      <c r="N4006" s="54"/>
    </row>
    <row r="4007" spans="3:14" x14ac:dyDescent="0.3">
      <c r="C4007" s="50"/>
      <c r="L4007" s="53">
        <v>0.82182759762496582</v>
      </c>
      <c r="M4007" s="72">
        <f t="shared" si="67"/>
        <v>1000</v>
      </c>
      <c r="N4007" s="54"/>
    </row>
    <row r="4008" spans="3:14" x14ac:dyDescent="0.3">
      <c r="C4008" s="50"/>
      <c r="L4008" s="53">
        <v>0.96653075499818264</v>
      </c>
      <c r="M4008" s="72">
        <f t="shared" si="67"/>
        <v>1000</v>
      </c>
      <c r="N4008" s="54"/>
    </row>
    <row r="4009" spans="3:14" x14ac:dyDescent="0.3">
      <c r="C4009" s="50"/>
      <c r="L4009" s="53">
        <v>0.71049329593627542</v>
      </c>
      <c r="M4009" s="72">
        <f t="shared" si="67"/>
        <v>480</v>
      </c>
      <c r="N4009" s="54"/>
    </row>
    <row r="4010" spans="3:14" x14ac:dyDescent="0.3">
      <c r="C4010" s="50"/>
      <c r="L4010" s="53">
        <v>0.93477174001229135</v>
      </c>
      <c r="M4010" s="72">
        <f t="shared" si="67"/>
        <v>1000</v>
      </c>
      <c r="N4010" s="54"/>
    </row>
    <row r="4011" spans="3:14" x14ac:dyDescent="0.3">
      <c r="C4011" s="50"/>
      <c r="L4011" s="53">
        <v>0.35280102885158193</v>
      </c>
      <c r="M4011" s="72">
        <f t="shared" si="67"/>
        <v>-540</v>
      </c>
      <c r="N4011" s="54"/>
    </row>
    <row r="4012" spans="3:14" x14ac:dyDescent="0.3">
      <c r="C4012" s="50"/>
      <c r="L4012" s="53">
        <v>0.34005248918404973</v>
      </c>
      <c r="M4012" s="72">
        <f t="shared" si="67"/>
        <v>-540</v>
      </c>
      <c r="N4012" s="54"/>
    </row>
    <row r="4013" spans="3:14" x14ac:dyDescent="0.3">
      <c r="C4013" s="50"/>
      <c r="L4013" s="53">
        <v>0.42991705906173983</v>
      </c>
      <c r="M4013" s="72">
        <f t="shared" si="67"/>
        <v>-540</v>
      </c>
      <c r="N4013" s="54"/>
    </row>
    <row r="4014" spans="3:14" x14ac:dyDescent="0.3">
      <c r="C4014" s="50"/>
      <c r="L4014" s="53">
        <v>0.51173667705586301</v>
      </c>
      <c r="M4014" s="72">
        <f t="shared" si="67"/>
        <v>-540</v>
      </c>
      <c r="N4014" s="54"/>
    </row>
    <row r="4015" spans="3:14" x14ac:dyDescent="0.3">
      <c r="C4015" s="50"/>
      <c r="L4015" s="53">
        <v>0.98304762936320167</v>
      </c>
      <c r="M4015" s="72">
        <f t="shared" si="67"/>
        <v>1000</v>
      </c>
      <c r="N4015" s="54"/>
    </row>
    <row r="4016" spans="3:14" x14ac:dyDescent="0.3">
      <c r="C4016" s="50"/>
      <c r="L4016" s="53">
        <v>4.5910796122599518E-2</v>
      </c>
      <c r="M4016" s="72">
        <f t="shared" si="67"/>
        <v>-1040</v>
      </c>
      <c r="N4016" s="54"/>
    </row>
    <row r="4017" spans="3:14" x14ac:dyDescent="0.3">
      <c r="C4017" s="50"/>
      <c r="L4017" s="53">
        <v>0.9734948455502398</v>
      </c>
      <c r="M4017" s="72">
        <f t="shared" si="67"/>
        <v>1000</v>
      </c>
      <c r="N4017" s="54"/>
    </row>
    <row r="4018" spans="3:14" x14ac:dyDescent="0.3">
      <c r="C4018" s="50"/>
      <c r="L4018" s="53">
        <v>0.1522219450043264</v>
      </c>
      <c r="M4018" s="72">
        <f t="shared" si="67"/>
        <v>-1040</v>
      </c>
      <c r="N4018" s="54"/>
    </row>
    <row r="4019" spans="3:14" x14ac:dyDescent="0.3">
      <c r="C4019" s="50"/>
      <c r="L4019" s="53">
        <v>0.63536932397397328</v>
      </c>
      <c r="M4019" s="72">
        <f t="shared" si="67"/>
        <v>480</v>
      </c>
      <c r="N4019" s="54"/>
    </row>
    <row r="4020" spans="3:14" x14ac:dyDescent="0.3">
      <c r="C4020" s="50"/>
      <c r="L4020" s="53">
        <v>0.19645506744326691</v>
      </c>
      <c r="M4020" s="72">
        <f t="shared" si="67"/>
        <v>-1040</v>
      </c>
      <c r="N4020" s="54"/>
    </row>
    <row r="4021" spans="3:14" x14ac:dyDescent="0.3">
      <c r="C4021" s="50"/>
      <c r="L4021" s="53">
        <v>0.45750686556337727</v>
      </c>
      <c r="M4021" s="72">
        <f t="shared" si="67"/>
        <v>-540</v>
      </c>
      <c r="N4021" s="54"/>
    </row>
    <row r="4022" spans="3:14" x14ac:dyDescent="0.3">
      <c r="C4022" s="50"/>
      <c r="L4022" s="53">
        <v>7.1783204421352997E-2</v>
      </c>
      <c r="M4022" s="72">
        <f t="shared" si="67"/>
        <v>-1040</v>
      </c>
      <c r="N4022" s="54"/>
    </row>
    <row r="4023" spans="3:14" x14ac:dyDescent="0.3">
      <c r="C4023" s="50"/>
      <c r="L4023" s="53">
        <v>8.6609968594791531E-2</v>
      </c>
      <c r="M4023" s="72">
        <f t="shared" si="67"/>
        <v>-1040</v>
      </c>
      <c r="N4023" s="54"/>
    </row>
    <row r="4024" spans="3:14" x14ac:dyDescent="0.3">
      <c r="C4024" s="50"/>
      <c r="L4024" s="53">
        <v>0.55636111837778246</v>
      </c>
      <c r="M4024" s="72">
        <f t="shared" si="67"/>
        <v>480</v>
      </c>
      <c r="N4024" s="54"/>
    </row>
    <row r="4025" spans="3:14" x14ac:dyDescent="0.3">
      <c r="C4025" s="50"/>
      <c r="L4025" s="53">
        <v>0.93341347797155794</v>
      </c>
      <c r="M4025" s="72">
        <f t="shared" si="67"/>
        <v>1000</v>
      </c>
      <c r="N4025" s="54"/>
    </row>
    <row r="4026" spans="3:14" x14ac:dyDescent="0.3">
      <c r="C4026" s="50"/>
      <c r="L4026" s="53">
        <v>0.27296859365314241</v>
      </c>
      <c r="M4026" s="72">
        <f t="shared" si="67"/>
        <v>-540</v>
      </c>
      <c r="N4026" s="54"/>
    </row>
    <row r="4027" spans="3:14" x14ac:dyDescent="0.3">
      <c r="C4027" s="50"/>
      <c r="L4027" s="53">
        <v>0.35529512646168704</v>
      </c>
      <c r="M4027" s="72">
        <f t="shared" si="67"/>
        <v>-540</v>
      </c>
      <c r="N4027" s="54"/>
    </row>
    <row r="4028" spans="3:14" x14ac:dyDescent="0.3">
      <c r="C4028" s="50"/>
      <c r="L4028" s="53">
        <v>5.6811133336034048E-2</v>
      </c>
      <c r="M4028" s="72">
        <f t="shared" si="67"/>
        <v>-1040</v>
      </c>
      <c r="N4028" s="54"/>
    </row>
    <row r="4029" spans="3:14" x14ac:dyDescent="0.3">
      <c r="C4029" s="50"/>
      <c r="L4029" s="53">
        <v>0.6939505620048857</v>
      </c>
      <c r="M4029" s="72">
        <f t="shared" si="67"/>
        <v>480</v>
      </c>
      <c r="N4029" s="54"/>
    </row>
    <row r="4030" spans="3:14" x14ac:dyDescent="0.3">
      <c r="C4030" s="50"/>
      <c r="L4030" s="53">
        <v>0.53833684028366191</v>
      </c>
      <c r="M4030" s="72">
        <f t="shared" si="67"/>
        <v>480</v>
      </c>
      <c r="N4030" s="54"/>
    </row>
    <row r="4031" spans="3:14" x14ac:dyDescent="0.3">
      <c r="C4031" s="50"/>
      <c r="L4031" s="53">
        <v>0.22890650276741686</v>
      </c>
      <c r="M4031" s="72">
        <f t="shared" si="67"/>
        <v>-540</v>
      </c>
      <c r="N4031" s="54"/>
    </row>
    <row r="4032" spans="3:14" x14ac:dyDescent="0.3">
      <c r="C4032" s="50"/>
      <c r="L4032" s="53">
        <v>0.24911054334078464</v>
      </c>
      <c r="M4032" s="72">
        <f t="shared" si="67"/>
        <v>-540</v>
      </c>
      <c r="N4032" s="54"/>
    </row>
    <row r="4033" spans="3:14" x14ac:dyDescent="0.3">
      <c r="C4033" s="50"/>
      <c r="L4033" s="53">
        <v>0.35897216740327342</v>
      </c>
      <c r="M4033" s="72">
        <f t="shared" si="67"/>
        <v>-540</v>
      </c>
      <c r="N4033" s="54"/>
    </row>
    <row r="4034" spans="3:14" x14ac:dyDescent="0.3">
      <c r="C4034" s="50"/>
      <c r="L4034" s="53">
        <v>0.65997865164515013</v>
      </c>
      <c r="M4034" s="72">
        <f t="shared" si="67"/>
        <v>480</v>
      </c>
      <c r="N4034" s="54"/>
    </row>
    <row r="4035" spans="3:14" x14ac:dyDescent="0.3">
      <c r="C4035" s="50"/>
      <c r="L4035" s="53">
        <v>0.97469389877889889</v>
      </c>
      <c r="M4035" s="72">
        <f t="shared" ref="M4035:M4098" si="68">IF(L4035&gt;$D$19,$E$18,IF(L4035&gt;$D$20,$E$19,IF(L4035&gt;$D$21,$E$20,$E$21)))</f>
        <v>1000</v>
      </c>
      <c r="N4035" s="54"/>
    </row>
    <row r="4036" spans="3:14" x14ac:dyDescent="0.3">
      <c r="C4036" s="50"/>
      <c r="L4036" s="53">
        <v>4.0910737107958339E-2</v>
      </c>
      <c r="M4036" s="72">
        <f t="shared" si="68"/>
        <v>-1040</v>
      </c>
      <c r="N4036" s="54"/>
    </row>
    <row r="4037" spans="3:14" x14ac:dyDescent="0.3">
      <c r="C4037" s="50"/>
      <c r="L4037" s="53">
        <v>0.33263665792613784</v>
      </c>
      <c r="M4037" s="72">
        <f t="shared" si="68"/>
        <v>-540</v>
      </c>
      <c r="N4037" s="54"/>
    </row>
    <row r="4038" spans="3:14" x14ac:dyDescent="0.3">
      <c r="C4038" s="50"/>
      <c r="L4038" s="53">
        <v>0.33253288995504504</v>
      </c>
      <c r="M4038" s="72">
        <f t="shared" si="68"/>
        <v>-540</v>
      </c>
      <c r="N4038" s="54"/>
    </row>
    <row r="4039" spans="3:14" x14ac:dyDescent="0.3">
      <c r="C4039" s="50"/>
      <c r="L4039" s="53">
        <v>0.78836715101527977</v>
      </c>
      <c r="M4039" s="72">
        <f t="shared" si="68"/>
        <v>1000</v>
      </c>
      <c r="N4039" s="54"/>
    </row>
    <row r="4040" spans="3:14" x14ac:dyDescent="0.3">
      <c r="C4040" s="50"/>
      <c r="L4040" s="53">
        <v>6.1676981523289598E-2</v>
      </c>
      <c r="M4040" s="72">
        <f t="shared" si="68"/>
        <v>-1040</v>
      </c>
      <c r="N4040" s="54"/>
    </row>
    <row r="4041" spans="3:14" x14ac:dyDescent="0.3">
      <c r="C4041" s="50"/>
      <c r="L4041" s="53">
        <v>0.72457708063513016</v>
      </c>
      <c r="M4041" s="72">
        <f t="shared" si="68"/>
        <v>480</v>
      </c>
      <c r="N4041" s="54"/>
    </row>
    <row r="4042" spans="3:14" x14ac:dyDescent="0.3">
      <c r="C4042" s="50"/>
      <c r="L4042" s="53">
        <v>1.439711468273186E-2</v>
      </c>
      <c r="M4042" s="72">
        <f t="shared" si="68"/>
        <v>-1040</v>
      </c>
      <c r="N4042" s="54"/>
    </row>
    <row r="4043" spans="3:14" x14ac:dyDescent="0.3">
      <c r="C4043" s="50"/>
      <c r="L4043" s="53">
        <v>0.2505915598334798</v>
      </c>
      <c r="M4043" s="72">
        <f t="shared" si="68"/>
        <v>-540</v>
      </c>
      <c r="N4043" s="54"/>
    </row>
    <row r="4044" spans="3:14" x14ac:dyDescent="0.3">
      <c r="C4044" s="50"/>
      <c r="L4044" s="53">
        <v>0.55383722603674612</v>
      </c>
      <c r="M4044" s="72">
        <f t="shared" si="68"/>
        <v>480</v>
      </c>
      <c r="N4044" s="54"/>
    </row>
    <row r="4045" spans="3:14" x14ac:dyDescent="0.3">
      <c r="C4045" s="50"/>
      <c r="L4045" s="53">
        <v>0.25555873978837407</v>
      </c>
      <c r="M4045" s="72">
        <f t="shared" si="68"/>
        <v>-540</v>
      </c>
      <c r="N4045" s="54"/>
    </row>
    <row r="4046" spans="3:14" x14ac:dyDescent="0.3">
      <c r="C4046" s="50"/>
      <c r="L4046" s="53">
        <v>0.83068837182429878</v>
      </c>
      <c r="M4046" s="72">
        <f t="shared" si="68"/>
        <v>1000</v>
      </c>
      <c r="N4046" s="54"/>
    </row>
    <row r="4047" spans="3:14" x14ac:dyDescent="0.3">
      <c r="C4047" s="50"/>
      <c r="L4047" s="53">
        <v>0.34153928276987289</v>
      </c>
      <c r="M4047" s="72">
        <f t="shared" si="68"/>
        <v>-540</v>
      </c>
      <c r="N4047" s="54"/>
    </row>
    <row r="4048" spans="3:14" x14ac:dyDescent="0.3">
      <c r="C4048" s="50"/>
      <c r="L4048" s="53">
        <v>0.60884954348915232</v>
      </c>
      <c r="M4048" s="72">
        <f t="shared" si="68"/>
        <v>480</v>
      </c>
      <c r="N4048" s="54"/>
    </row>
    <row r="4049" spans="3:14" x14ac:dyDescent="0.3">
      <c r="C4049" s="50"/>
      <c r="L4049" s="53">
        <v>0.94159206965599773</v>
      </c>
      <c r="M4049" s="72">
        <f t="shared" si="68"/>
        <v>1000</v>
      </c>
      <c r="N4049" s="54"/>
    </row>
    <row r="4050" spans="3:14" x14ac:dyDescent="0.3">
      <c r="C4050" s="50"/>
      <c r="L4050" s="53">
        <v>0.18080877972972009</v>
      </c>
      <c r="M4050" s="72">
        <f t="shared" si="68"/>
        <v>-1040</v>
      </c>
      <c r="N4050" s="54"/>
    </row>
    <row r="4051" spans="3:14" x14ac:dyDescent="0.3">
      <c r="C4051" s="50"/>
      <c r="L4051" s="53">
        <v>0.68879089868605681</v>
      </c>
      <c r="M4051" s="72">
        <f t="shared" si="68"/>
        <v>480</v>
      </c>
      <c r="N4051" s="54"/>
    </row>
    <row r="4052" spans="3:14" x14ac:dyDescent="0.3">
      <c r="C4052" s="50"/>
      <c r="L4052" s="53">
        <v>8.5817671679769281E-2</v>
      </c>
      <c r="M4052" s="72">
        <f t="shared" si="68"/>
        <v>-1040</v>
      </c>
      <c r="N4052" s="54"/>
    </row>
    <row r="4053" spans="3:14" x14ac:dyDescent="0.3">
      <c r="C4053" s="50"/>
      <c r="L4053" s="53">
        <v>0.47073018281025969</v>
      </c>
      <c r="M4053" s="72">
        <f t="shared" si="68"/>
        <v>-540</v>
      </c>
      <c r="N4053" s="54"/>
    </row>
    <row r="4054" spans="3:14" x14ac:dyDescent="0.3">
      <c r="C4054" s="50"/>
      <c r="L4054" s="53">
        <v>0.45237761181491865</v>
      </c>
      <c r="M4054" s="72">
        <f t="shared" si="68"/>
        <v>-540</v>
      </c>
      <c r="N4054" s="54"/>
    </row>
    <row r="4055" spans="3:14" x14ac:dyDescent="0.3">
      <c r="C4055" s="50"/>
      <c r="L4055" s="53">
        <v>0.25912384749193207</v>
      </c>
      <c r="M4055" s="72">
        <f t="shared" si="68"/>
        <v>-540</v>
      </c>
      <c r="N4055" s="54"/>
    </row>
    <row r="4056" spans="3:14" x14ac:dyDescent="0.3">
      <c r="C4056" s="50"/>
      <c r="L4056" s="53">
        <v>0.10920243099862781</v>
      </c>
      <c r="M4056" s="72">
        <f t="shared" si="68"/>
        <v>-1040</v>
      </c>
      <c r="N4056" s="54"/>
    </row>
    <row r="4057" spans="3:14" x14ac:dyDescent="0.3">
      <c r="C4057" s="50"/>
      <c r="L4057" s="53">
        <v>0.13191670881959705</v>
      </c>
      <c r="M4057" s="72">
        <f t="shared" si="68"/>
        <v>-1040</v>
      </c>
      <c r="N4057" s="54"/>
    </row>
    <row r="4058" spans="3:14" x14ac:dyDescent="0.3">
      <c r="C4058" s="50"/>
      <c r="L4058" s="53">
        <v>0.66585821239980381</v>
      </c>
      <c r="M4058" s="72">
        <f t="shared" si="68"/>
        <v>480</v>
      </c>
      <c r="N4058" s="54"/>
    </row>
    <row r="4059" spans="3:14" x14ac:dyDescent="0.3">
      <c r="C4059" s="50"/>
      <c r="L4059" s="53">
        <v>0.59859531570002578</v>
      </c>
      <c r="M4059" s="72">
        <f t="shared" si="68"/>
        <v>480</v>
      </c>
      <c r="N4059" s="54"/>
    </row>
    <row r="4060" spans="3:14" x14ac:dyDescent="0.3">
      <c r="C4060" s="50"/>
      <c r="L4060" s="53">
        <v>0.9097756390641597</v>
      </c>
      <c r="M4060" s="72">
        <f t="shared" si="68"/>
        <v>1000</v>
      </c>
      <c r="N4060" s="54"/>
    </row>
    <row r="4061" spans="3:14" x14ac:dyDescent="0.3">
      <c r="C4061" s="50"/>
      <c r="L4061" s="53">
        <v>0.17148191955229375</v>
      </c>
      <c r="M4061" s="72">
        <f t="shared" si="68"/>
        <v>-1040</v>
      </c>
      <c r="N4061" s="54"/>
    </row>
    <row r="4062" spans="3:14" x14ac:dyDescent="0.3">
      <c r="C4062" s="50"/>
      <c r="L4062" s="53">
        <v>0.1645714815663053</v>
      </c>
      <c r="M4062" s="72">
        <f t="shared" si="68"/>
        <v>-1040</v>
      </c>
      <c r="N4062" s="54"/>
    </row>
    <row r="4063" spans="3:14" x14ac:dyDescent="0.3">
      <c r="C4063" s="50"/>
      <c r="L4063" s="53">
        <v>0.69864762667583691</v>
      </c>
      <c r="M4063" s="72">
        <f t="shared" si="68"/>
        <v>480</v>
      </c>
      <c r="N4063" s="54"/>
    </row>
    <row r="4064" spans="3:14" x14ac:dyDescent="0.3">
      <c r="C4064" s="50"/>
      <c r="L4064" s="53">
        <v>0.83379357643248075</v>
      </c>
      <c r="M4064" s="72">
        <f t="shared" si="68"/>
        <v>1000</v>
      </c>
      <c r="N4064" s="54"/>
    </row>
    <row r="4065" spans="3:14" x14ac:dyDescent="0.3">
      <c r="C4065" s="50"/>
      <c r="L4065" s="53">
        <v>0.77439898070960744</v>
      </c>
      <c r="M4065" s="72">
        <f t="shared" si="68"/>
        <v>1000</v>
      </c>
      <c r="N4065" s="54"/>
    </row>
    <row r="4066" spans="3:14" x14ac:dyDescent="0.3">
      <c r="C4066" s="50"/>
      <c r="L4066" s="53">
        <v>0.83841743597863194</v>
      </c>
      <c r="M4066" s="72">
        <f t="shared" si="68"/>
        <v>1000</v>
      </c>
      <c r="N4066" s="54"/>
    </row>
    <row r="4067" spans="3:14" x14ac:dyDescent="0.3">
      <c r="C4067" s="50"/>
      <c r="L4067" s="53">
        <v>0.51971433846548698</v>
      </c>
      <c r="M4067" s="72">
        <f t="shared" si="68"/>
        <v>-540</v>
      </c>
      <c r="N4067" s="54"/>
    </row>
    <row r="4068" spans="3:14" x14ac:dyDescent="0.3">
      <c r="C4068" s="50"/>
      <c r="L4068" s="53">
        <v>0.72066931784487376</v>
      </c>
      <c r="M4068" s="72">
        <f t="shared" si="68"/>
        <v>480</v>
      </c>
      <c r="N4068" s="54"/>
    </row>
    <row r="4069" spans="3:14" x14ac:dyDescent="0.3">
      <c r="C4069" s="50"/>
      <c r="L4069" s="53">
        <v>0.18742843574230039</v>
      </c>
      <c r="M4069" s="72">
        <f t="shared" si="68"/>
        <v>-1040</v>
      </c>
      <c r="N4069" s="54"/>
    </row>
    <row r="4070" spans="3:14" x14ac:dyDescent="0.3">
      <c r="C4070" s="50"/>
      <c r="L4070" s="53">
        <v>0.55764934925958032</v>
      </c>
      <c r="M4070" s="72">
        <f t="shared" si="68"/>
        <v>480</v>
      </c>
      <c r="N4070" s="54"/>
    </row>
    <row r="4071" spans="3:14" x14ac:dyDescent="0.3">
      <c r="C4071" s="50"/>
      <c r="L4071" s="53">
        <v>0.70566934563145944</v>
      </c>
      <c r="M4071" s="72">
        <f t="shared" si="68"/>
        <v>480</v>
      </c>
      <c r="N4071" s="54"/>
    </row>
    <row r="4072" spans="3:14" x14ac:dyDescent="0.3">
      <c r="C4072" s="50"/>
      <c r="L4072" s="53">
        <v>0.32058128736117419</v>
      </c>
      <c r="M4072" s="72">
        <f t="shared" si="68"/>
        <v>-540</v>
      </c>
      <c r="N4072" s="54"/>
    </row>
    <row r="4073" spans="3:14" x14ac:dyDescent="0.3">
      <c r="C4073" s="50"/>
      <c r="L4073" s="53">
        <v>0.53629949683376787</v>
      </c>
      <c r="M4073" s="72">
        <f t="shared" si="68"/>
        <v>480</v>
      </c>
      <c r="N4073" s="54"/>
    </row>
    <row r="4074" spans="3:14" x14ac:dyDescent="0.3">
      <c r="C4074" s="50"/>
      <c r="L4074" s="53">
        <v>0.85316916708742618</v>
      </c>
      <c r="M4074" s="72">
        <f t="shared" si="68"/>
        <v>1000</v>
      </c>
      <c r="N4074" s="54"/>
    </row>
    <row r="4075" spans="3:14" x14ac:dyDescent="0.3">
      <c r="C4075" s="50"/>
      <c r="L4075" s="53">
        <v>0.44736476060595076</v>
      </c>
      <c r="M4075" s="72">
        <f t="shared" si="68"/>
        <v>-540</v>
      </c>
      <c r="N4075" s="54"/>
    </row>
    <row r="4076" spans="3:14" x14ac:dyDescent="0.3">
      <c r="C4076" s="50"/>
      <c r="L4076" s="53">
        <v>0.33996624251167984</v>
      </c>
      <c r="M4076" s="72">
        <f t="shared" si="68"/>
        <v>-540</v>
      </c>
      <c r="N4076" s="54"/>
    </row>
    <row r="4077" spans="3:14" x14ac:dyDescent="0.3">
      <c r="C4077" s="50"/>
      <c r="L4077" s="53">
        <v>0.67105263687773875</v>
      </c>
      <c r="M4077" s="72">
        <f t="shared" si="68"/>
        <v>480</v>
      </c>
      <c r="N4077" s="54"/>
    </row>
    <row r="4078" spans="3:14" x14ac:dyDescent="0.3">
      <c r="C4078" s="50"/>
      <c r="L4078" s="53">
        <v>0.56870744219643243</v>
      </c>
      <c r="M4078" s="72">
        <f t="shared" si="68"/>
        <v>480</v>
      </c>
      <c r="N4078" s="54"/>
    </row>
    <row r="4079" spans="3:14" x14ac:dyDescent="0.3">
      <c r="C4079" s="50"/>
      <c r="L4079" s="53">
        <v>0.30088358913111535</v>
      </c>
      <c r="M4079" s="72">
        <f t="shared" si="68"/>
        <v>-540</v>
      </c>
      <c r="N4079" s="54"/>
    </row>
    <row r="4080" spans="3:14" x14ac:dyDescent="0.3">
      <c r="C4080" s="50"/>
      <c r="L4080" s="53">
        <v>0.19586086250772294</v>
      </c>
      <c r="M4080" s="72">
        <f t="shared" si="68"/>
        <v>-1040</v>
      </c>
      <c r="N4080" s="54"/>
    </row>
    <row r="4081" spans="3:14" x14ac:dyDescent="0.3">
      <c r="C4081" s="50"/>
      <c r="L4081" s="53">
        <v>0.8240841535444966</v>
      </c>
      <c r="M4081" s="72">
        <f t="shared" si="68"/>
        <v>1000</v>
      </c>
      <c r="N4081" s="54"/>
    </row>
    <row r="4082" spans="3:14" x14ac:dyDescent="0.3">
      <c r="C4082" s="50"/>
      <c r="L4082" s="53">
        <v>0.91061490822056623</v>
      </c>
      <c r="M4082" s="72">
        <f t="shared" si="68"/>
        <v>1000</v>
      </c>
      <c r="N4082" s="54"/>
    </row>
    <row r="4083" spans="3:14" x14ac:dyDescent="0.3">
      <c r="C4083" s="50"/>
      <c r="L4083" s="53">
        <v>0.18303497446484362</v>
      </c>
      <c r="M4083" s="72">
        <f t="shared" si="68"/>
        <v>-1040</v>
      </c>
      <c r="N4083" s="54"/>
    </row>
    <row r="4084" spans="3:14" x14ac:dyDescent="0.3">
      <c r="C4084" s="50"/>
      <c r="L4084" s="53">
        <v>0.5073229220372083</v>
      </c>
      <c r="M4084" s="72">
        <f t="shared" si="68"/>
        <v>-540</v>
      </c>
      <c r="N4084" s="54"/>
    </row>
    <row r="4085" spans="3:14" x14ac:dyDescent="0.3">
      <c r="C4085" s="50"/>
      <c r="L4085" s="53">
        <v>0.42612629805781832</v>
      </c>
      <c r="M4085" s="72">
        <f t="shared" si="68"/>
        <v>-540</v>
      </c>
      <c r="N4085" s="54"/>
    </row>
    <row r="4086" spans="3:14" x14ac:dyDescent="0.3">
      <c r="C4086" s="50"/>
      <c r="L4086" s="53">
        <v>0.18695005248883323</v>
      </c>
      <c r="M4086" s="72">
        <f t="shared" si="68"/>
        <v>-1040</v>
      </c>
      <c r="N4086" s="54"/>
    </row>
    <row r="4087" spans="3:14" x14ac:dyDescent="0.3">
      <c r="C4087" s="50"/>
      <c r="L4087" s="53">
        <v>0.35713648838983292</v>
      </c>
      <c r="M4087" s="72">
        <f t="shared" si="68"/>
        <v>-540</v>
      </c>
      <c r="N4087" s="54"/>
    </row>
    <row r="4088" spans="3:14" x14ac:dyDescent="0.3">
      <c r="C4088" s="50"/>
      <c r="L4088" s="53">
        <v>0.49033369497743917</v>
      </c>
      <c r="M4088" s="72">
        <f t="shared" si="68"/>
        <v>-540</v>
      </c>
      <c r="N4088" s="54"/>
    </row>
    <row r="4089" spans="3:14" x14ac:dyDescent="0.3">
      <c r="C4089" s="50"/>
      <c r="L4089" s="53">
        <v>0.85547462286551246</v>
      </c>
      <c r="M4089" s="72">
        <f t="shared" si="68"/>
        <v>1000</v>
      </c>
      <c r="N4089" s="54"/>
    </row>
    <row r="4090" spans="3:14" x14ac:dyDescent="0.3">
      <c r="C4090" s="50"/>
      <c r="L4090" s="53">
        <v>0.31809396865205686</v>
      </c>
      <c r="M4090" s="72">
        <f t="shared" si="68"/>
        <v>-540</v>
      </c>
      <c r="N4090" s="54"/>
    </row>
    <row r="4091" spans="3:14" x14ac:dyDescent="0.3">
      <c r="C4091" s="50"/>
      <c r="L4091" s="53">
        <v>8.8254366971784459E-2</v>
      </c>
      <c r="M4091" s="72">
        <f t="shared" si="68"/>
        <v>-1040</v>
      </c>
      <c r="N4091" s="54"/>
    </row>
    <row r="4092" spans="3:14" x14ac:dyDescent="0.3">
      <c r="C4092" s="50"/>
      <c r="L4092" s="53">
        <v>2.043698860655041E-2</v>
      </c>
      <c r="M4092" s="72">
        <f t="shared" si="68"/>
        <v>-1040</v>
      </c>
      <c r="N4092" s="54"/>
    </row>
    <row r="4093" spans="3:14" x14ac:dyDescent="0.3">
      <c r="C4093" s="50"/>
      <c r="L4093" s="53">
        <v>0.48025368376085453</v>
      </c>
      <c r="M4093" s="72">
        <f t="shared" si="68"/>
        <v>-540</v>
      </c>
      <c r="N4093" s="54"/>
    </row>
    <row r="4094" spans="3:14" x14ac:dyDescent="0.3">
      <c r="C4094" s="50"/>
      <c r="L4094" s="53">
        <v>0.96880775240496009</v>
      </c>
      <c r="M4094" s="72">
        <f t="shared" si="68"/>
        <v>1000</v>
      </c>
      <c r="N4094" s="54"/>
    </row>
    <row r="4095" spans="3:14" x14ac:dyDescent="0.3">
      <c r="C4095" s="50"/>
      <c r="L4095" s="53">
        <v>0.91504580209999642</v>
      </c>
      <c r="M4095" s="72">
        <f t="shared" si="68"/>
        <v>1000</v>
      </c>
      <c r="N4095" s="54"/>
    </row>
    <row r="4096" spans="3:14" x14ac:dyDescent="0.3">
      <c r="C4096" s="50"/>
      <c r="L4096" s="53">
        <v>0.79061513480188472</v>
      </c>
      <c r="M4096" s="72">
        <f t="shared" si="68"/>
        <v>1000</v>
      </c>
      <c r="N4096" s="54"/>
    </row>
    <row r="4097" spans="3:14" x14ac:dyDescent="0.3">
      <c r="C4097" s="50"/>
      <c r="L4097" s="53">
        <v>0.57139588551333353</v>
      </c>
      <c r="M4097" s="72">
        <f t="shared" si="68"/>
        <v>480</v>
      </c>
      <c r="N4097" s="54"/>
    </row>
    <row r="4098" spans="3:14" x14ac:dyDescent="0.3">
      <c r="C4098" s="50"/>
      <c r="L4098" s="53">
        <v>3.3207818462700711E-2</v>
      </c>
      <c r="M4098" s="72">
        <f t="shared" si="68"/>
        <v>-1040</v>
      </c>
      <c r="N4098" s="54"/>
    </row>
    <row r="4099" spans="3:14" x14ac:dyDescent="0.3">
      <c r="C4099" s="50"/>
      <c r="L4099" s="53">
        <v>0.80810384718339257</v>
      </c>
      <c r="M4099" s="72">
        <f t="shared" ref="M4099:M4162" si="69">IF(L4099&gt;$D$19,$E$18,IF(L4099&gt;$D$20,$E$19,IF(L4099&gt;$D$21,$E$20,$E$21)))</f>
        <v>1000</v>
      </c>
      <c r="N4099" s="54"/>
    </row>
    <row r="4100" spans="3:14" x14ac:dyDescent="0.3">
      <c r="C4100" s="50"/>
      <c r="L4100" s="53">
        <v>0.69498173180358946</v>
      </c>
      <c r="M4100" s="72">
        <f t="shared" si="69"/>
        <v>480</v>
      </c>
      <c r="N4100" s="54"/>
    </row>
    <row r="4101" spans="3:14" x14ac:dyDescent="0.3">
      <c r="C4101" s="50"/>
      <c r="L4101" s="53">
        <v>2.9347615799447113E-2</v>
      </c>
      <c r="M4101" s="72">
        <f t="shared" si="69"/>
        <v>-1040</v>
      </c>
      <c r="N4101" s="54"/>
    </row>
    <row r="4102" spans="3:14" x14ac:dyDescent="0.3">
      <c r="C4102" s="50"/>
      <c r="L4102" s="53">
        <v>0.83161025913795228</v>
      </c>
      <c r="M4102" s="72">
        <f t="shared" si="69"/>
        <v>1000</v>
      </c>
      <c r="N4102" s="54"/>
    </row>
    <row r="4103" spans="3:14" x14ac:dyDescent="0.3">
      <c r="C4103" s="50"/>
      <c r="L4103" s="53">
        <v>0.96709343541996839</v>
      </c>
      <c r="M4103" s="72">
        <f t="shared" si="69"/>
        <v>1000</v>
      </c>
      <c r="N4103" s="54"/>
    </row>
    <row r="4104" spans="3:14" x14ac:dyDescent="0.3">
      <c r="C4104" s="50"/>
      <c r="L4104" s="53">
        <v>0.11831283128385461</v>
      </c>
      <c r="M4104" s="72">
        <f t="shared" si="69"/>
        <v>-1040</v>
      </c>
      <c r="N4104" s="54"/>
    </row>
    <row r="4105" spans="3:14" x14ac:dyDescent="0.3">
      <c r="C4105" s="50"/>
      <c r="L4105" s="53">
        <v>0.44153218113712556</v>
      </c>
      <c r="M4105" s="72">
        <f t="shared" si="69"/>
        <v>-540</v>
      </c>
      <c r="N4105" s="54"/>
    </row>
    <row r="4106" spans="3:14" x14ac:dyDescent="0.3">
      <c r="C4106" s="50"/>
      <c r="L4106" s="53">
        <v>5.5337228050630904E-2</v>
      </c>
      <c r="M4106" s="72">
        <f t="shared" si="69"/>
        <v>-1040</v>
      </c>
      <c r="N4106" s="54"/>
    </row>
    <row r="4107" spans="3:14" x14ac:dyDescent="0.3">
      <c r="C4107" s="50"/>
      <c r="L4107" s="53">
        <v>0.44889943951899014</v>
      </c>
      <c r="M4107" s="72">
        <f t="shared" si="69"/>
        <v>-540</v>
      </c>
      <c r="N4107" s="54"/>
    </row>
    <row r="4108" spans="3:14" x14ac:dyDescent="0.3">
      <c r="C4108" s="50"/>
      <c r="L4108" s="53">
        <v>0.649367923904283</v>
      </c>
      <c r="M4108" s="72">
        <f t="shared" si="69"/>
        <v>480</v>
      </c>
      <c r="N4108" s="54"/>
    </row>
    <row r="4109" spans="3:14" x14ac:dyDescent="0.3">
      <c r="C4109" s="50"/>
      <c r="L4109" s="53">
        <v>0.15612869008978025</v>
      </c>
      <c r="M4109" s="72">
        <f t="shared" si="69"/>
        <v>-1040</v>
      </c>
      <c r="N4109" s="54"/>
    </row>
    <row r="4110" spans="3:14" x14ac:dyDescent="0.3">
      <c r="C4110" s="50"/>
      <c r="L4110" s="53">
        <v>0.42119444227818958</v>
      </c>
      <c r="M4110" s="72">
        <f t="shared" si="69"/>
        <v>-540</v>
      </c>
      <c r="N4110" s="54"/>
    </row>
    <row r="4111" spans="3:14" x14ac:dyDescent="0.3">
      <c r="C4111" s="50"/>
      <c r="L4111" s="53">
        <v>0.7455237471316899</v>
      </c>
      <c r="M4111" s="72">
        <f t="shared" si="69"/>
        <v>1000</v>
      </c>
      <c r="N4111" s="54"/>
    </row>
    <row r="4112" spans="3:14" x14ac:dyDescent="0.3">
      <c r="C4112" s="50"/>
      <c r="L4112" s="53">
        <v>0.24935752760931928</v>
      </c>
      <c r="M4112" s="72">
        <f t="shared" si="69"/>
        <v>-540</v>
      </c>
      <c r="N4112" s="54"/>
    </row>
    <row r="4113" spans="3:14" x14ac:dyDescent="0.3">
      <c r="C4113" s="50"/>
      <c r="L4113" s="53">
        <v>0.55195817673796455</v>
      </c>
      <c r="M4113" s="72">
        <f t="shared" si="69"/>
        <v>480</v>
      </c>
      <c r="N4113" s="54"/>
    </row>
    <row r="4114" spans="3:14" x14ac:dyDescent="0.3">
      <c r="C4114" s="50"/>
      <c r="L4114" s="53">
        <v>0.3585044663434932</v>
      </c>
      <c r="M4114" s="72">
        <f t="shared" si="69"/>
        <v>-540</v>
      </c>
      <c r="N4114" s="54"/>
    </row>
    <row r="4115" spans="3:14" x14ac:dyDescent="0.3">
      <c r="C4115" s="50"/>
      <c r="L4115" s="53">
        <v>0.99664225738293755</v>
      </c>
      <c r="M4115" s="72">
        <f t="shared" si="69"/>
        <v>1000</v>
      </c>
      <c r="N4115" s="54"/>
    </row>
    <row r="4116" spans="3:14" x14ac:dyDescent="0.3">
      <c r="C4116" s="50"/>
      <c r="L4116" s="53">
        <v>0.51819520374329298</v>
      </c>
      <c r="M4116" s="72">
        <f t="shared" si="69"/>
        <v>-540</v>
      </c>
      <c r="N4116" s="54"/>
    </row>
    <row r="4117" spans="3:14" x14ac:dyDescent="0.3">
      <c r="C4117" s="50"/>
      <c r="L4117" s="53">
        <v>0.97345464710313712</v>
      </c>
      <c r="M4117" s="72">
        <f t="shared" si="69"/>
        <v>1000</v>
      </c>
      <c r="N4117" s="54"/>
    </row>
    <row r="4118" spans="3:14" x14ac:dyDescent="0.3">
      <c r="C4118" s="50"/>
      <c r="L4118" s="53">
        <v>0.62710817021336196</v>
      </c>
      <c r="M4118" s="72">
        <f t="shared" si="69"/>
        <v>480</v>
      </c>
      <c r="N4118" s="54"/>
    </row>
    <row r="4119" spans="3:14" x14ac:dyDescent="0.3">
      <c r="C4119" s="50"/>
      <c r="L4119" s="53">
        <v>5.9931008198696567E-2</v>
      </c>
      <c r="M4119" s="72">
        <f t="shared" si="69"/>
        <v>-1040</v>
      </c>
      <c r="N4119" s="54"/>
    </row>
    <row r="4120" spans="3:14" x14ac:dyDescent="0.3">
      <c r="C4120" s="50"/>
      <c r="L4120" s="53">
        <v>0.22085319749378862</v>
      </c>
      <c r="M4120" s="72">
        <f t="shared" si="69"/>
        <v>-1040</v>
      </c>
      <c r="N4120" s="54"/>
    </row>
    <row r="4121" spans="3:14" x14ac:dyDescent="0.3">
      <c r="C4121" s="50"/>
      <c r="L4121" s="53">
        <v>0.13096505173856177</v>
      </c>
      <c r="M4121" s="72">
        <f t="shared" si="69"/>
        <v>-1040</v>
      </c>
      <c r="N4121" s="54"/>
    </row>
    <row r="4122" spans="3:14" x14ac:dyDescent="0.3">
      <c r="C4122" s="50"/>
      <c r="L4122" s="53">
        <v>0.3868383854172317</v>
      </c>
      <c r="M4122" s="72">
        <f t="shared" si="69"/>
        <v>-540</v>
      </c>
      <c r="N4122" s="54"/>
    </row>
    <row r="4123" spans="3:14" x14ac:dyDescent="0.3">
      <c r="C4123" s="50"/>
      <c r="L4123" s="53">
        <v>0.72407711730547686</v>
      </c>
      <c r="M4123" s="72">
        <f t="shared" si="69"/>
        <v>480</v>
      </c>
      <c r="N4123" s="54"/>
    </row>
    <row r="4124" spans="3:14" x14ac:dyDescent="0.3">
      <c r="C4124" s="50"/>
      <c r="L4124" s="53">
        <v>0.22070614228111507</v>
      </c>
      <c r="M4124" s="72">
        <f t="shared" si="69"/>
        <v>-1040</v>
      </c>
      <c r="N4124" s="54"/>
    </row>
    <row r="4125" spans="3:14" x14ac:dyDescent="0.3">
      <c r="C4125" s="50"/>
      <c r="L4125" s="53">
        <v>0.97888054079151687</v>
      </c>
      <c r="M4125" s="72">
        <f t="shared" si="69"/>
        <v>1000</v>
      </c>
      <c r="N4125" s="54"/>
    </row>
    <row r="4126" spans="3:14" x14ac:dyDescent="0.3">
      <c r="C4126" s="50"/>
      <c r="L4126" s="53">
        <v>5.5632181708715311E-2</v>
      </c>
      <c r="M4126" s="72">
        <f t="shared" si="69"/>
        <v>-1040</v>
      </c>
      <c r="N4126" s="54"/>
    </row>
    <row r="4127" spans="3:14" x14ac:dyDescent="0.3">
      <c r="C4127" s="50"/>
      <c r="L4127" s="53">
        <v>0.76662370518139233</v>
      </c>
      <c r="M4127" s="72">
        <f t="shared" si="69"/>
        <v>1000</v>
      </c>
      <c r="N4127" s="54"/>
    </row>
    <row r="4128" spans="3:14" x14ac:dyDescent="0.3">
      <c r="C4128" s="50"/>
      <c r="L4128" s="53">
        <v>0.89409796049064905</v>
      </c>
      <c r="M4128" s="72">
        <f t="shared" si="69"/>
        <v>1000</v>
      </c>
      <c r="N4128" s="54"/>
    </row>
    <row r="4129" spans="3:14" x14ac:dyDescent="0.3">
      <c r="C4129" s="50"/>
      <c r="L4129" s="53">
        <v>0.66027681646899228</v>
      </c>
      <c r="M4129" s="72">
        <f t="shared" si="69"/>
        <v>480</v>
      </c>
      <c r="N4129" s="54"/>
    </row>
    <row r="4130" spans="3:14" x14ac:dyDescent="0.3">
      <c r="C4130" s="50"/>
      <c r="L4130" s="53">
        <v>0.89976873535907631</v>
      </c>
      <c r="M4130" s="72">
        <f t="shared" si="69"/>
        <v>1000</v>
      </c>
      <c r="N4130" s="54"/>
    </row>
    <row r="4131" spans="3:14" x14ac:dyDescent="0.3">
      <c r="C4131" s="50"/>
      <c r="L4131" s="53">
        <v>0.65773797087518271</v>
      </c>
      <c r="M4131" s="72">
        <f t="shared" si="69"/>
        <v>480</v>
      </c>
      <c r="N4131" s="54"/>
    </row>
    <row r="4132" spans="3:14" x14ac:dyDescent="0.3">
      <c r="C4132" s="50"/>
      <c r="L4132" s="53">
        <v>0.42665983827955556</v>
      </c>
      <c r="M4132" s="72">
        <f t="shared" si="69"/>
        <v>-540</v>
      </c>
      <c r="N4132" s="54"/>
    </row>
    <row r="4133" spans="3:14" x14ac:dyDescent="0.3">
      <c r="C4133" s="50"/>
      <c r="L4133" s="53">
        <v>0.6958984337060351</v>
      </c>
      <c r="M4133" s="72">
        <f t="shared" si="69"/>
        <v>480</v>
      </c>
      <c r="N4133" s="54"/>
    </row>
    <row r="4134" spans="3:14" x14ac:dyDescent="0.3">
      <c r="C4134" s="50"/>
      <c r="L4134" s="53">
        <v>0.84372858958569064</v>
      </c>
      <c r="M4134" s="72">
        <f t="shared" si="69"/>
        <v>1000</v>
      </c>
      <c r="N4134" s="54"/>
    </row>
    <row r="4135" spans="3:14" x14ac:dyDescent="0.3">
      <c r="C4135" s="50"/>
      <c r="L4135" s="53">
        <v>0.56897482111220721</v>
      </c>
      <c r="M4135" s="72">
        <f t="shared" si="69"/>
        <v>480</v>
      </c>
      <c r="N4135" s="54"/>
    </row>
    <row r="4136" spans="3:14" x14ac:dyDescent="0.3">
      <c r="C4136" s="50"/>
      <c r="L4136" s="53">
        <v>0.81546796119708742</v>
      </c>
      <c r="M4136" s="72">
        <f t="shared" si="69"/>
        <v>1000</v>
      </c>
      <c r="N4136" s="54"/>
    </row>
    <row r="4137" spans="3:14" x14ac:dyDescent="0.3">
      <c r="C4137" s="50"/>
      <c r="L4137" s="53">
        <v>0.90583637600011557</v>
      </c>
      <c r="M4137" s="72">
        <f t="shared" si="69"/>
        <v>1000</v>
      </c>
      <c r="N4137" s="54"/>
    </row>
    <row r="4138" spans="3:14" x14ac:dyDescent="0.3">
      <c r="C4138" s="50"/>
      <c r="L4138" s="53">
        <v>0.53799802194462898</v>
      </c>
      <c r="M4138" s="72">
        <f t="shared" si="69"/>
        <v>480</v>
      </c>
      <c r="N4138" s="54"/>
    </row>
    <row r="4139" spans="3:14" x14ac:dyDescent="0.3">
      <c r="C4139" s="50"/>
      <c r="L4139" s="53">
        <v>0.73017550484380578</v>
      </c>
      <c r="M4139" s="72">
        <f t="shared" si="69"/>
        <v>480</v>
      </c>
      <c r="N4139" s="54"/>
    </row>
    <row r="4140" spans="3:14" x14ac:dyDescent="0.3">
      <c r="C4140" s="50"/>
      <c r="L4140" s="53">
        <v>0.20215660756636911</v>
      </c>
      <c r="M4140" s="72">
        <f t="shared" si="69"/>
        <v>-1040</v>
      </c>
      <c r="N4140" s="54"/>
    </row>
    <row r="4141" spans="3:14" x14ac:dyDescent="0.3">
      <c r="C4141" s="50"/>
      <c r="L4141" s="53">
        <v>0.81759173046524025</v>
      </c>
      <c r="M4141" s="72">
        <f t="shared" si="69"/>
        <v>1000</v>
      </c>
      <c r="N4141" s="54"/>
    </row>
    <row r="4142" spans="3:14" x14ac:dyDescent="0.3">
      <c r="C4142" s="50"/>
      <c r="L4142" s="53">
        <v>0.28342595590944841</v>
      </c>
      <c r="M4142" s="72">
        <f t="shared" si="69"/>
        <v>-540</v>
      </c>
      <c r="N4142" s="54"/>
    </row>
    <row r="4143" spans="3:14" x14ac:dyDescent="0.3">
      <c r="C4143" s="50"/>
      <c r="L4143" s="53">
        <v>0.99671125404120731</v>
      </c>
      <c r="M4143" s="72">
        <f t="shared" si="69"/>
        <v>1000</v>
      </c>
      <c r="N4143" s="54"/>
    </row>
    <row r="4144" spans="3:14" x14ac:dyDescent="0.3">
      <c r="C4144" s="50"/>
      <c r="L4144" s="53">
        <v>6.8129097771881697E-2</v>
      </c>
      <c r="M4144" s="72">
        <f t="shared" si="69"/>
        <v>-1040</v>
      </c>
      <c r="N4144" s="54"/>
    </row>
    <row r="4145" spans="3:14" x14ac:dyDescent="0.3">
      <c r="C4145" s="50"/>
      <c r="L4145" s="53">
        <v>0.75272019118331768</v>
      </c>
      <c r="M4145" s="72">
        <f t="shared" si="69"/>
        <v>1000</v>
      </c>
      <c r="N4145" s="54"/>
    </row>
    <row r="4146" spans="3:14" x14ac:dyDescent="0.3">
      <c r="C4146" s="50"/>
      <c r="L4146" s="53">
        <v>0.65311919069838098</v>
      </c>
      <c r="M4146" s="72">
        <f t="shared" si="69"/>
        <v>480</v>
      </c>
      <c r="N4146" s="54"/>
    </row>
    <row r="4147" spans="3:14" x14ac:dyDescent="0.3">
      <c r="C4147" s="50"/>
      <c r="L4147" s="53">
        <v>0.14352002033724198</v>
      </c>
      <c r="M4147" s="72">
        <f t="shared" si="69"/>
        <v>-1040</v>
      </c>
      <c r="N4147" s="54"/>
    </row>
    <row r="4148" spans="3:14" x14ac:dyDescent="0.3">
      <c r="C4148" s="50"/>
      <c r="L4148" s="53">
        <v>0.7208644286090834</v>
      </c>
      <c r="M4148" s="72">
        <f t="shared" si="69"/>
        <v>480</v>
      </c>
      <c r="N4148" s="54"/>
    </row>
    <row r="4149" spans="3:14" x14ac:dyDescent="0.3">
      <c r="C4149" s="50"/>
      <c r="L4149" s="53">
        <v>0.81052276618320251</v>
      </c>
      <c r="M4149" s="72">
        <f t="shared" si="69"/>
        <v>1000</v>
      </c>
      <c r="N4149" s="54"/>
    </row>
    <row r="4150" spans="3:14" x14ac:dyDescent="0.3">
      <c r="C4150" s="50"/>
      <c r="L4150" s="53">
        <v>0.87474075614688307</v>
      </c>
      <c r="M4150" s="72">
        <f t="shared" si="69"/>
        <v>1000</v>
      </c>
      <c r="N4150" s="54"/>
    </row>
    <row r="4151" spans="3:14" x14ac:dyDescent="0.3">
      <c r="C4151" s="50"/>
      <c r="L4151" s="53">
        <v>0.64832701771537726</v>
      </c>
      <c r="M4151" s="72">
        <f t="shared" si="69"/>
        <v>480</v>
      </c>
      <c r="N4151" s="54"/>
    </row>
    <row r="4152" spans="3:14" x14ac:dyDescent="0.3">
      <c r="C4152" s="50"/>
      <c r="L4152" s="53">
        <v>0.66910319834365994</v>
      </c>
      <c r="M4152" s="72">
        <f t="shared" si="69"/>
        <v>480</v>
      </c>
      <c r="N4152" s="54"/>
    </row>
    <row r="4153" spans="3:14" x14ac:dyDescent="0.3">
      <c r="C4153" s="50"/>
      <c r="L4153" s="53">
        <v>0.53398781397377648</v>
      </c>
      <c r="M4153" s="72">
        <f t="shared" si="69"/>
        <v>480</v>
      </c>
      <c r="N4153" s="54"/>
    </row>
    <row r="4154" spans="3:14" x14ac:dyDescent="0.3">
      <c r="C4154" s="50"/>
      <c r="L4154" s="53">
        <v>0.46564475343193479</v>
      </c>
      <c r="M4154" s="72">
        <f t="shared" si="69"/>
        <v>-540</v>
      </c>
      <c r="N4154" s="54"/>
    </row>
    <row r="4155" spans="3:14" x14ac:dyDescent="0.3">
      <c r="C4155" s="50"/>
      <c r="L4155" s="53">
        <v>0.25342883204948585</v>
      </c>
      <c r="M4155" s="72">
        <f t="shared" si="69"/>
        <v>-540</v>
      </c>
      <c r="N4155" s="54"/>
    </row>
    <row r="4156" spans="3:14" x14ac:dyDescent="0.3">
      <c r="C4156" s="50"/>
      <c r="L4156" s="53">
        <v>0.89905904562908534</v>
      </c>
      <c r="M4156" s="72">
        <f t="shared" si="69"/>
        <v>1000</v>
      </c>
      <c r="N4156" s="54"/>
    </row>
    <row r="4157" spans="3:14" x14ac:dyDescent="0.3">
      <c r="C4157" s="50"/>
      <c r="L4157" s="53">
        <v>0.93047405206483791</v>
      </c>
      <c r="M4157" s="72">
        <f t="shared" si="69"/>
        <v>1000</v>
      </c>
      <c r="N4157" s="54"/>
    </row>
    <row r="4158" spans="3:14" x14ac:dyDescent="0.3">
      <c r="C4158" s="50"/>
      <c r="L4158" s="53">
        <v>0.30206803808177873</v>
      </c>
      <c r="M4158" s="72">
        <f t="shared" si="69"/>
        <v>-540</v>
      </c>
      <c r="N4158" s="54"/>
    </row>
    <row r="4159" spans="3:14" x14ac:dyDescent="0.3">
      <c r="C4159" s="50"/>
      <c r="L4159" s="53">
        <v>8.4665778312752793E-2</v>
      </c>
      <c r="M4159" s="72">
        <f t="shared" si="69"/>
        <v>-1040</v>
      </c>
      <c r="N4159" s="54"/>
    </row>
    <row r="4160" spans="3:14" x14ac:dyDescent="0.3">
      <c r="C4160" s="50"/>
      <c r="L4160" s="53">
        <v>2.7443419407395475E-2</v>
      </c>
      <c r="M4160" s="72">
        <f t="shared" si="69"/>
        <v>-1040</v>
      </c>
      <c r="N4160" s="54"/>
    </row>
    <row r="4161" spans="3:14" x14ac:dyDescent="0.3">
      <c r="C4161" s="50"/>
      <c r="L4161" s="53">
        <v>0.25462216606059174</v>
      </c>
      <c r="M4161" s="72">
        <f t="shared" si="69"/>
        <v>-540</v>
      </c>
      <c r="N4161" s="54"/>
    </row>
    <row r="4162" spans="3:14" x14ac:dyDescent="0.3">
      <c r="C4162" s="50"/>
      <c r="L4162" s="53">
        <v>0.63322238031663003</v>
      </c>
      <c r="M4162" s="72">
        <f t="shared" si="69"/>
        <v>480</v>
      </c>
      <c r="N4162" s="54"/>
    </row>
    <row r="4163" spans="3:14" x14ac:dyDescent="0.3">
      <c r="C4163" s="50"/>
      <c r="L4163" s="53">
        <v>0.45918262412997557</v>
      </c>
      <c r="M4163" s="72">
        <f t="shared" ref="M4163:M4226" si="70">IF(L4163&gt;$D$19,$E$18,IF(L4163&gt;$D$20,$E$19,IF(L4163&gt;$D$21,$E$20,$E$21)))</f>
        <v>-540</v>
      </c>
      <c r="N4163" s="54"/>
    </row>
    <row r="4164" spans="3:14" x14ac:dyDescent="0.3">
      <c r="C4164" s="50"/>
      <c r="L4164" s="53">
        <v>0.83825091437628618</v>
      </c>
      <c r="M4164" s="72">
        <f t="shared" si="70"/>
        <v>1000</v>
      </c>
      <c r="N4164" s="54"/>
    </row>
    <row r="4165" spans="3:14" x14ac:dyDescent="0.3">
      <c r="C4165" s="50"/>
      <c r="L4165" s="53">
        <v>0.55931075446177503</v>
      </c>
      <c r="M4165" s="72">
        <f t="shared" si="70"/>
        <v>480</v>
      </c>
      <c r="N4165" s="54"/>
    </row>
    <row r="4166" spans="3:14" x14ac:dyDescent="0.3">
      <c r="C4166" s="50"/>
      <c r="L4166" s="53">
        <v>0.14775653930669763</v>
      </c>
      <c r="M4166" s="72">
        <f t="shared" si="70"/>
        <v>-1040</v>
      </c>
      <c r="N4166" s="54"/>
    </row>
    <row r="4167" spans="3:14" x14ac:dyDescent="0.3">
      <c r="C4167" s="50"/>
      <c r="L4167" s="53">
        <v>3.4952044384565006E-2</v>
      </c>
      <c r="M4167" s="72">
        <f t="shared" si="70"/>
        <v>-1040</v>
      </c>
      <c r="N4167" s="54"/>
    </row>
    <row r="4168" spans="3:14" x14ac:dyDescent="0.3">
      <c r="C4168" s="50"/>
      <c r="L4168" s="53">
        <v>0.26036184583214705</v>
      </c>
      <c r="M4168" s="72">
        <f t="shared" si="70"/>
        <v>-540</v>
      </c>
      <c r="N4168" s="54"/>
    </row>
    <row r="4169" spans="3:14" x14ac:dyDescent="0.3">
      <c r="C4169" s="50"/>
      <c r="L4169" s="53">
        <v>0.29444935876605172</v>
      </c>
      <c r="M4169" s="72">
        <f t="shared" si="70"/>
        <v>-540</v>
      </c>
      <c r="N4169" s="54"/>
    </row>
    <row r="4170" spans="3:14" x14ac:dyDescent="0.3">
      <c r="C4170" s="50"/>
      <c r="L4170" s="53">
        <v>0.42111487863928665</v>
      </c>
      <c r="M4170" s="72">
        <f t="shared" si="70"/>
        <v>-540</v>
      </c>
      <c r="N4170" s="54"/>
    </row>
    <row r="4171" spans="3:14" x14ac:dyDescent="0.3">
      <c r="C4171" s="50"/>
      <c r="L4171" s="53">
        <v>0.65544138874894819</v>
      </c>
      <c r="M4171" s="72">
        <f t="shared" si="70"/>
        <v>480</v>
      </c>
      <c r="N4171" s="54"/>
    </row>
    <row r="4172" spans="3:14" x14ac:dyDescent="0.3">
      <c r="C4172" s="50"/>
      <c r="L4172" s="53">
        <v>0.21561001847081773</v>
      </c>
      <c r="M4172" s="72">
        <f t="shared" si="70"/>
        <v>-1040</v>
      </c>
      <c r="N4172" s="54"/>
    </row>
    <row r="4173" spans="3:14" x14ac:dyDescent="0.3">
      <c r="C4173" s="50"/>
      <c r="L4173" s="53">
        <v>0.52918310410339409</v>
      </c>
      <c r="M4173" s="72">
        <f t="shared" si="70"/>
        <v>480</v>
      </c>
      <c r="N4173" s="54"/>
    </row>
    <row r="4174" spans="3:14" x14ac:dyDescent="0.3">
      <c r="C4174" s="50"/>
      <c r="L4174" s="53">
        <v>0.38019534411345179</v>
      </c>
      <c r="M4174" s="72">
        <f t="shared" si="70"/>
        <v>-540</v>
      </c>
      <c r="N4174" s="54"/>
    </row>
    <row r="4175" spans="3:14" x14ac:dyDescent="0.3">
      <c r="C4175" s="50"/>
      <c r="L4175" s="53">
        <v>0.56421412433903084</v>
      </c>
      <c r="M4175" s="72">
        <f t="shared" si="70"/>
        <v>480</v>
      </c>
      <c r="N4175" s="54"/>
    </row>
    <row r="4176" spans="3:14" x14ac:dyDescent="0.3">
      <c r="C4176" s="50"/>
      <c r="L4176" s="53">
        <v>0.11893613275968606</v>
      </c>
      <c r="M4176" s="72">
        <f t="shared" si="70"/>
        <v>-1040</v>
      </c>
      <c r="N4176" s="54"/>
    </row>
    <row r="4177" spans="3:14" x14ac:dyDescent="0.3">
      <c r="C4177" s="50"/>
      <c r="L4177" s="53">
        <v>0.34121655290700903</v>
      </c>
      <c r="M4177" s="72">
        <f t="shared" si="70"/>
        <v>-540</v>
      </c>
      <c r="N4177" s="54"/>
    </row>
    <row r="4178" spans="3:14" x14ac:dyDescent="0.3">
      <c r="C4178" s="50"/>
      <c r="L4178" s="53">
        <v>0.74586388777589741</v>
      </c>
      <c r="M4178" s="72">
        <f t="shared" si="70"/>
        <v>1000</v>
      </c>
      <c r="N4178" s="54"/>
    </row>
    <row r="4179" spans="3:14" x14ac:dyDescent="0.3">
      <c r="C4179" s="50"/>
      <c r="L4179" s="53">
        <v>0.46209094180076082</v>
      </c>
      <c r="M4179" s="72">
        <f t="shared" si="70"/>
        <v>-540</v>
      </c>
      <c r="N4179" s="54"/>
    </row>
    <row r="4180" spans="3:14" x14ac:dyDescent="0.3">
      <c r="C4180" s="50"/>
      <c r="L4180" s="53">
        <v>0.62263210299797755</v>
      </c>
      <c r="M4180" s="72">
        <f t="shared" si="70"/>
        <v>480</v>
      </c>
      <c r="N4180" s="54"/>
    </row>
    <row r="4181" spans="3:14" x14ac:dyDescent="0.3">
      <c r="C4181" s="50"/>
      <c r="L4181" s="53">
        <v>0.60241281252450585</v>
      </c>
      <c r="M4181" s="72">
        <f t="shared" si="70"/>
        <v>480</v>
      </c>
      <c r="N4181" s="54"/>
    </row>
    <row r="4182" spans="3:14" x14ac:dyDescent="0.3">
      <c r="C4182" s="50"/>
      <c r="L4182" s="53">
        <v>0.34087346456080136</v>
      </c>
      <c r="M4182" s="72">
        <f t="shared" si="70"/>
        <v>-540</v>
      </c>
      <c r="N4182" s="54"/>
    </row>
    <row r="4183" spans="3:14" x14ac:dyDescent="0.3">
      <c r="C4183" s="50"/>
      <c r="L4183" s="53">
        <v>0.50408356144223287</v>
      </c>
      <c r="M4183" s="72">
        <f t="shared" si="70"/>
        <v>-540</v>
      </c>
      <c r="N4183" s="54"/>
    </row>
    <row r="4184" spans="3:14" x14ac:dyDescent="0.3">
      <c r="C4184" s="50"/>
      <c r="L4184" s="53">
        <v>0.61787830990562509</v>
      </c>
      <c r="M4184" s="72">
        <f t="shared" si="70"/>
        <v>480</v>
      </c>
      <c r="N4184" s="54"/>
    </row>
    <row r="4185" spans="3:14" x14ac:dyDescent="0.3">
      <c r="C4185" s="50"/>
      <c r="L4185" s="53">
        <v>0.68725197880581512</v>
      </c>
      <c r="M4185" s="72">
        <f t="shared" si="70"/>
        <v>480</v>
      </c>
      <c r="N4185" s="54"/>
    </row>
    <row r="4186" spans="3:14" x14ac:dyDescent="0.3">
      <c r="C4186" s="50"/>
      <c r="L4186" s="53">
        <v>0.964534070043775</v>
      </c>
      <c r="M4186" s="72">
        <f t="shared" si="70"/>
        <v>1000</v>
      </c>
      <c r="N4186" s="54"/>
    </row>
    <row r="4187" spans="3:14" x14ac:dyDescent="0.3">
      <c r="C4187" s="50"/>
      <c r="L4187" s="53">
        <v>0.23358124818266157</v>
      </c>
      <c r="M4187" s="72">
        <f t="shared" si="70"/>
        <v>-540</v>
      </c>
      <c r="N4187" s="54"/>
    </row>
    <row r="4188" spans="3:14" x14ac:dyDescent="0.3">
      <c r="C4188" s="50"/>
      <c r="L4188" s="53">
        <v>6.8381760579850237E-2</v>
      </c>
      <c r="M4188" s="72">
        <f t="shared" si="70"/>
        <v>-1040</v>
      </c>
      <c r="N4188" s="54"/>
    </row>
    <row r="4189" spans="3:14" x14ac:dyDescent="0.3">
      <c r="C4189" s="50"/>
      <c r="L4189" s="53">
        <v>0.35850988251007443</v>
      </c>
      <c r="M4189" s="72">
        <f t="shared" si="70"/>
        <v>-540</v>
      </c>
      <c r="N4189" s="54"/>
    </row>
    <row r="4190" spans="3:14" x14ac:dyDescent="0.3">
      <c r="C4190" s="50"/>
      <c r="L4190" s="53">
        <v>0.77712144444592191</v>
      </c>
      <c r="M4190" s="72">
        <f t="shared" si="70"/>
        <v>1000</v>
      </c>
      <c r="N4190" s="54"/>
    </row>
    <row r="4191" spans="3:14" x14ac:dyDescent="0.3">
      <c r="C4191" s="50"/>
      <c r="L4191" s="53">
        <v>0.50653619577448306</v>
      </c>
      <c r="M4191" s="72">
        <f t="shared" si="70"/>
        <v>-540</v>
      </c>
      <c r="N4191" s="54"/>
    </row>
    <row r="4192" spans="3:14" x14ac:dyDescent="0.3">
      <c r="C4192" s="50"/>
      <c r="L4192" s="53">
        <v>0.83148958254671279</v>
      </c>
      <c r="M4192" s="72">
        <f t="shared" si="70"/>
        <v>1000</v>
      </c>
      <c r="N4192" s="54"/>
    </row>
    <row r="4193" spans="3:14" x14ac:dyDescent="0.3">
      <c r="C4193" s="50"/>
      <c r="L4193" s="53">
        <v>5.6583288426725331E-2</v>
      </c>
      <c r="M4193" s="72">
        <f t="shared" si="70"/>
        <v>-1040</v>
      </c>
      <c r="N4193" s="54"/>
    </row>
    <row r="4194" spans="3:14" x14ac:dyDescent="0.3">
      <c r="C4194" s="50"/>
      <c r="L4194" s="53">
        <v>7.7762634507707706E-2</v>
      </c>
      <c r="M4194" s="72">
        <f t="shared" si="70"/>
        <v>-1040</v>
      </c>
      <c r="N4194" s="54"/>
    </row>
    <row r="4195" spans="3:14" x14ac:dyDescent="0.3">
      <c r="C4195" s="50"/>
      <c r="L4195" s="53">
        <v>0.6288336710232213</v>
      </c>
      <c r="M4195" s="72">
        <f t="shared" si="70"/>
        <v>480</v>
      </c>
      <c r="N4195" s="54"/>
    </row>
    <row r="4196" spans="3:14" x14ac:dyDescent="0.3">
      <c r="C4196" s="50"/>
      <c r="L4196" s="53">
        <v>3.295930532636715E-2</v>
      </c>
      <c r="M4196" s="72">
        <f t="shared" si="70"/>
        <v>-1040</v>
      </c>
      <c r="N4196" s="54"/>
    </row>
    <row r="4197" spans="3:14" x14ac:dyDescent="0.3">
      <c r="C4197" s="50"/>
      <c r="L4197" s="53">
        <v>0.20677000863992423</v>
      </c>
      <c r="M4197" s="72">
        <f t="shared" si="70"/>
        <v>-1040</v>
      </c>
      <c r="N4197" s="54"/>
    </row>
    <row r="4198" spans="3:14" x14ac:dyDescent="0.3">
      <c r="C4198" s="50"/>
      <c r="L4198" s="53">
        <v>0.5652582837550022</v>
      </c>
      <c r="M4198" s="72">
        <f t="shared" si="70"/>
        <v>480</v>
      </c>
      <c r="N4198" s="54"/>
    </row>
    <row r="4199" spans="3:14" x14ac:dyDescent="0.3">
      <c r="C4199" s="50"/>
      <c r="L4199" s="53">
        <v>0.29972001513043967</v>
      </c>
      <c r="M4199" s="72">
        <f t="shared" si="70"/>
        <v>-540</v>
      </c>
      <c r="N4199" s="54"/>
    </row>
    <row r="4200" spans="3:14" x14ac:dyDescent="0.3">
      <c r="C4200" s="50"/>
      <c r="L4200" s="53">
        <v>0.58503687646683555</v>
      </c>
      <c r="M4200" s="72">
        <f t="shared" si="70"/>
        <v>480</v>
      </c>
      <c r="N4200" s="54"/>
    </row>
    <row r="4201" spans="3:14" x14ac:dyDescent="0.3">
      <c r="C4201" s="50"/>
      <c r="L4201" s="53">
        <v>0.62012289969537393</v>
      </c>
      <c r="M4201" s="72">
        <f t="shared" si="70"/>
        <v>480</v>
      </c>
      <c r="N4201" s="54"/>
    </row>
    <row r="4202" spans="3:14" x14ac:dyDescent="0.3">
      <c r="C4202" s="50"/>
      <c r="L4202" s="53">
        <v>0.76367742569240515</v>
      </c>
      <c r="M4202" s="72">
        <f t="shared" si="70"/>
        <v>1000</v>
      </c>
      <c r="N4202" s="54"/>
    </row>
    <row r="4203" spans="3:14" x14ac:dyDescent="0.3">
      <c r="C4203" s="50"/>
      <c r="L4203" s="53">
        <v>0.37543100361744874</v>
      </c>
      <c r="M4203" s="72">
        <f t="shared" si="70"/>
        <v>-540</v>
      </c>
      <c r="N4203" s="54"/>
    </row>
    <row r="4204" spans="3:14" x14ac:dyDescent="0.3">
      <c r="C4204" s="50"/>
      <c r="L4204" s="53">
        <v>0.65505367456740793</v>
      </c>
      <c r="M4204" s="72">
        <f t="shared" si="70"/>
        <v>480</v>
      </c>
      <c r="N4204" s="54"/>
    </row>
    <row r="4205" spans="3:14" x14ac:dyDescent="0.3">
      <c r="C4205" s="50"/>
      <c r="L4205" s="53">
        <v>0.5645030728328283</v>
      </c>
      <c r="M4205" s="72">
        <f t="shared" si="70"/>
        <v>480</v>
      </c>
      <c r="N4205" s="54"/>
    </row>
    <row r="4206" spans="3:14" x14ac:dyDescent="0.3">
      <c r="C4206" s="50"/>
      <c r="L4206" s="53">
        <v>0.40853964671602438</v>
      </c>
      <c r="M4206" s="72">
        <f t="shared" si="70"/>
        <v>-540</v>
      </c>
      <c r="N4206" s="54"/>
    </row>
    <row r="4207" spans="3:14" x14ac:dyDescent="0.3">
      <c r="C4207" s="50"/>
      <c r="L4207" s="53">
        <v>0.90327034643121817</v>
      </c>
      <c r="M4207" s="72">
        <f t="shared" si="70"/>
        <v>1000</v>
      </c>
      <c r="N4207" s="54"/>
    </row>
    <row r="4208" spans="3:14" x14ac:dyDescent="0.3">
      <c r="C4208" s="50"/>
      <c r="L4208" s="53">
        <v>0.77449498290926166</v>
      </c>
      <c r="M4208" s="72">
        <f t="shared" si="70"/>
        <v>1000</v>
      </c>
      <c r="N4208" s="54"/>
    </row>
    <row r="4209" spans="3:14" x14ac:dyDescent="0.3">
      <c r="C4209" s="50"/>
      <c r="L4209" s="53">
        <v>0.88966942552890405</v>
      </c>
      <c r="M4209" s="72">
        <f t="shared" si="70"/>
        <v>1000</v>
      </c>
      <c r="N4209" s="54"/>
    </row>
    <row r="4210" spans="3:14" x14ac:dyDescent="0.3">
      <c r="C4210" s="50"/>
      <c r="L4210" s="53">
        <v>0.70154354130615593</v>
      </c>
      <c r="M4210" s="72">
        <f t="shared" si="70"/>
        <v>480</v>
      </c>
      <c r="N4210" s="54"/>
    </row>
    <row r="4211" spans="3:14" x14ac:dyDescent="0.3">
      <c r="C4211" s="50"/>
      <c r="L4211" s="53">
        <v>0.67137311838502312</v>
      </c>
      <c r="M4211" s="72">
        <f t="shared" si="70"/>
        <v>480</v>
      </c>
      <c r="N4211" s="54"/>
    </row>
    <row r="4212" spans="3:14" x14ac:dyDescent="0.3">
      <c r="C4212" s="50"/>
      <c r="L4212" s="53">
        <v>0.69983379479072672</v>
      </c>
      <c r="M4212" s="72">
        <f t="shared" si="70"/>
        <v>480</v>
      </c>
      <c r="N4212" s="54"/>
    </row>
    <row r="4213" spans="3:14" x14ac:dyDescent="0.3">
      <c r="C4213" s="50"/>
      <c r="L4213" s="53">
        <v>0.93922241207835988</v>
      </c>
      <c r="M4213" s="72">
        <f t="shared" si="70"/>
        <v>1000</v>
      </c>
      <c r="N4213" s="54"/>
    </row>
    <row r="4214" spans="3:14" x14ac:dyDescent="0.3">
      <c r="C4214" s="50"/>
      <c r="L4214" s="53">
        <v>3.1173939787427996E-2</v>
      </c>
      <c r="M4214" s="72">
        <f t="shared" si="70"/>
        <v>-1040</v>
      </c>
      <c r="N4214" s="54"/>
    </row>
    <row r="4215" spans="3:14" x14ac:dyDescent="0.3">
      <c r="C4215" s="50"/>
      <c r="L4215" s="53">
        <v>0.86893732967050974</v>
      </c>
      <c r="M4215" s="72">
        <f t="shared" si="70"/>
        <v>1000</v>
      </c>
      <c r="N4215" s="54"/>
    </row>
    <row r="4216" spans="3:14" x14ac:dyDescent="0.3">
      <c r="C4216" s="50"/>
      <c r="L4216" s="53">
        <v>0.81817649124259717</v>
      </c>
      <c r="M4216" s="72">
        <f t="shared" si="70"/>
        <v>1000</v>
      </c>
      <c r="N4216" s="54"/>
    </row>
    <row r="4217" spans="3:14" x14ac:dyDescent="0.3">
      <c r="C4217" s="50"/>
      <c r="L4217" s="53">
        <v>0.78511632011194243</v>
      </c>
      <c r="M4217" s="72">
        <f t="shared" si="70"/>
        <v>1000</v>
      </c>
      <c r="N4217" s="54"/>
    </row>
    <row r="4218" spans="3:14" x14ac:dyDescent="0.3">
      <c r="C4218" s="50"/>
      <c r="L4218" s="53">
        <v>0.88190197371544621</v>
      </c>
      <c r="M4218" s="72">
        <f t="shared" si="70"/>
        <v>1000</v>
      </c>
      <c r="N4218" s="54"/>
    </row>
    <row r="4219" spans="3:14" x14ac:dyDescent="0.3">
      <c r="C4219" s="50"/>
      <c r="L4219" s="53">
        <v>0.68533412682533146</v>
      </c>
      <c r="M4219" s="72">
        <f t="shared" si="70"/>
        <v>480</v>
      </c>
      <c r="N4219" s="54"/>
    </row>
    <row r="4220" spans="3:14" x14ac:dyDescent="0.3">
      <c r="C4220" s="50"/>
      <c r="L4220" s="53">
        <v>0.17478445601420822</v>
      </c>
      <c r="M4220" s="72">
        <f t="shared" si="70"/>
        <v>-1040</v>
      </c>
      <c r="N4220" s="54"/>
    </row>
    <row r="4221" spans="3:14" x14ac:dyDescent="0.3">
      <c r="C4221" s="50"/>
      <c r="L4221" s="53">
        <v>0.34819942536954773</v>
      </c>
      <c r="M4221" s="72">
        <f t="shared" si="70"/>
        <v>-540</v>
      </c>
      <c r="N4221" s="54"/>
    </row>
    <row r="4222" spans="3:14" x14ac:dyDescent="0.3">
      <c r="C4222" s="50"/>
      <c r="L4222" s="53">
        <v>0.832760513475715</v>
      </c>
      <c r="M4222" s="72">
        <f t="shared" si="70"/>
        <v>1000</v>
      </c>
      <c r="N4222" s="54"/>
    </row>
    <row r="4223" spans="3:14" x14ac:dyDescent="0.3">
      <c r="C4223" s="50"/>
      <c r="L4223" s="53">
        <v>0.51495052796056917</v>
      </c>
      <c r="M4223" s="72">
        <f t="shared" si="70"/>
        <v>-540</v>
      </c>
      <c r="N4223" s="54"/>
    </row>
    <row r="4224" spans="3:14" x14ac:dyDescent="0.3">
      <c r="C4224" s="50"/>
      <c r="L4224" s="53">
        <v>0.10985879629908912</v>
      </c>
      <c r="M4224" s="72">
        <f t="shared" si="70"/>
        <v>-1040</v>
      </c>
      <c r="N4224" s="54"/>
    </row>
    <row r="4225" spans="3:14" x14ac:dyDescent="0.3">
      <c r="C4225" s="50"/>
      <c r="L4225" s="53">
        <v>0.36371590345909088</v>
      </c>
      <c r="M4225" s="72">
        <f t="shared" si="70"/>
        <v>-540</v>
      </c>
      <c r="N4225" s="54"/>
    </row>
    <row r="4226" spans="3:14" x14ac:dyDescent="0.3">
      <c r="C4226" s="50"/>
      <c r="L4226" s="53">
        <v>0.35884108902663303</v>
      </c>
      <c r="M4226" s="72">
        <f t="shared" si="70"/>
        <v>-540</v>
      </c>
      <c r="N4226" s="54"/>
    </row>
    <row r="4227" spans="3:14" x14ac:dyDescent="0.3">
      <c r="C4227" s="50"/>
      <c r="L4227" s="53">
        <v>0.88693498930554704</v>
      </c>
      <c r="M4227" s="72">
        <f t="shared" ref="M4227:M4290" si="71">IF(L4227&gt;$D$19,$E$18,IF(L4227&gt;$D$20,$E$19,IF(L4227&gt;$D$21,$E$20,$E$21)))</f>
        <v>1000</v>
      </c>
      <c r="N4227" s="54"/>
    </row>
    <row r="4228" spans="3:14" x14ac:dyDescent="0.3">
      <c r="C4228" s="50"/>
      <c r="L4228" s="53">
        <v>0.64876668195832954</v>
      </c>
      <c r="M4228" s="72">
        <f t="shared" si="71"/>
        <v>480</v>
      </c>
      <c r="N4228" s="54"/>
    </row>
    <row r="4229" spans="3:14" x14ac:dyDescent="0.3">
      <c r="C4229" s="50"/>
      <c r="L4229" s="53">
        <v>0.76296601547754483</v>
      </c>
      <c r="M4229" s="72">
        <f t="shared" si="71"/>
        <v>1000</v>
      </c>
      <c r="N4229" s="54"/>
    </row>
    <row r="4230" spans="3:14" x14ac:dyDescent="0.3">
      <c r="C4230" s="50"/>
      <c r="L4230" s="53">
        <v>0.49416318780175517</v>
      </c>
      <c r="M4230" s="72">
        <f t="shared" si="71"/>
        <v>-540</v>
      </c>
      <c r="N4230" s="54"/>
    </row>
    <row r="4231" spans="3:14" x14ac:dyDescent="0.3">
      <c r="C4231" s="50"/>
      <c r="L4231" s="53">
        <v>0.8333218683987581</v>
      </c>
      <c r="M4231" s="72">
        <f t="shared" si="71"/>
        <v>1000</v>
      </c>
      <c r="N4231" s="54"/>
    </row>
    <row r="4232" spans="3:14" x14ac:dyDescent="0.3">
      <c r="C4232" s="50"/>
      <c r="L4232" s="53">
        <v>0.74480630746621024</v>
      </c>
      <c r="M4232" s="72">
        <f t="shared" si="71"/>
        <v>1000</v>
      </c>
      <c r="N4232" s="54"/>
    </row>
    <row r="4233" spans="3:14" x14ac:dyDescent="0.3">
      <c r="C4233" s="50"/>
      <c r="L4233" s="53">
        <v>0.20990583299048338</v>
      </c>
      <c r="M4233" s="72">
        <f t="shared" si="71"/>
        <v>-1040</v>
      </c>
      <c r="N4233" s="54"/>
    </row>
    <row r="4234" spans="3:14" x14ac:dyDescent="0.3">
      <c r="C4234" s="50"/>
      <c r="L4234" s="53">
        <v>0.49975772773083083</v>
      </c>
      <c r="M4234" s="72">
        <f t="shared" si="71"/>
        <v>-540</v>
      </c>
      <c r="N4234" s="54"/>
    </row>
    <row r="4235" spans="3:14" x14ac:dyDescent="0.3">
      <c r="C4235" s="50"/>
      <c r="L4235" s="53">
        <v>0.24374701453089842</v>
      </c>
      <c r="M4235" s="72">
        <f t="shared" si="71"/>
        <v>-540</v>
      </c>
      <c r="N4235" s="54"/>
    </row>
    <row r="4236" spans="3:14" x14ac:dyDescent="0.3">
      <c r="C4236" s="50"/>
      <c r="L4236" s="53">
        <v>0.21959955143490872</v>
      </c>
      <c r="M4236" s="72">
        <f t="shared" si="71"/>
        <v>-1040</v>
      </c>
      <c r="N4236" s="54"/>
    </row>
    <row r="4237" spans="3:14" x14ac:dyDescent="0.3">
      <c r="C4237" s="50"/>
      <c r="L4237" s="53">
        <v>0.80296254565539649</v>
      </c>
      <c r="M4237" s="72">
        <f t="shared" si="71"/>
        <v>1000</v>
      </c>
      <c r="N4237" s="54"/>
    </row>
    <row r="4238" spans="3:14" x14ac:dyDescent="0.3">
      <c r="C4238" s="50"/>
      <c r="L4238" s="53">
        <v>0.13530067803474632</v>
      </c>
      <c r="M4238" s="72">
        <f t="shared" si="71"/>
        <v>-1040</v>
      </c>
      <c r="N4238" s="54"/>
    </row>
    <row r="4239" spans="3:14" x14ac:dyDescent="0.3">
      <c r="C4239" s="50"/>
      <c r="L4239" s="53">
        <v>0.34103924753506376</v>
      </c>
      <c r="M4239" s="72">
        <f t="shared" si="71"/>
        <v>-540</v>
      </c>
      <c r="N4239" s="54"/>
    </row>
    <row r="4240" spans="3:14" x14ac:dyDescent="0.3">
      <c r="C4240" s="50"/>
      <c r="L4240" s="53">
        <v>0.34365569934217743</v>
      </c>
      <c r="M4240" s="72">
        <f t="shared" si="71"/>
        <v>-540</v>
      </c>
      <c r="N4240" s="54"/>
    </row>
    <row r="4241" spans="3:14" x14ac:dyDescent="0.3">
      <c r="C4241" s="50"/>
      <c r="L4241" s="53">
        <v>0.813920892843081</v>
      </c>
      <c r="M4241" s="72">
        <f t="shared" si="71"/>
        <v>1000</v>
      </c>
      <c r="N4241" s="54"/>
    </row>
    <row r="4242" spans="3:14" x14ac:dyDescent="0.3">
      <c r="C4242" s="50"/>
      <c r="L4242" s="53">
        <v>0.10898102106755558</v>
      </c>
      <c r="M4242" s="72">
        <f t="shared" si="71"/>
        <v>-1040</v>
      </c>
      <c r="N4242" s="54"/>
    </row>
    <row r="4243" spans="3:14" x14ac:dyDescent="0.3">
      <c r="C4243" s="50"/>
      <c r="L4243" s="53">
        <v>0.68598937705818641</v>
      </c>
      <c r="M4243" s="72">
        <f t="shared" si="71"/>
        <v>480</v>
      </c>
      <c r="N4243" s="54"/>
    </row>
    <row r="4244" spans="3:14" x14ac:dyDescent="0.3">
      <c r="C4244" s="50"/>
      <c r="L4244" s="53">
        <v>3.0049076141393405E-2</v>
      </c>
      <c r="M4244" s="72">
        <f t="shared" si="71"/>
        <v>-1040</v>
      </c>
      <c r="N4244" s="54"/>
    </row>
    <row r="4245" spans="3:14" x14ac:dyDescent="0.3">
      <c r="C4245" s="50"/>
      <c r="L4245" s="53">
        <v>0.34269060667205065</v>
      </c>
      <c r="M4245" s="72">
        <f t="shared" si="71"/>
        <v>-540</v>
      </c>
      <c r="N4245" s="54"/>
    </row>
    <row r="4246" spans="3:14" x14ac:dyDescent="0.3">
      <c r="C4246" s="50"/>
      <c r="L4246" s="53">
        <v>0.77311022751445635</v>
      </c>
      <c r="M4246" s="72">
        <f t="shared" si="71"/>
        <v>1000</v>
      </c>
      <c r="N4246" s="54"/>
    </row>
    <row r="4247" spans="3:14" x14ac:dyDescent="0.3">
      <c r="C4247" s="50"/>
      <c r="L4247" s="53">
        <v>0.989568592770391</v>
      </c>
      <c r="M4247" s="72">
        <f t="shared" si="71"/>
        <v>1000</v>
      </c>
      <c r="N4247" s="54"/>
    </row>
    <row r="4248" spans="3:14" x14ac:dyDescent="0.3">
      <c r="C4248" s="50"/>
      <c r="L4248" s="53">
        <v>0.55876114294882184</v>
      </c>
      <c r="M4248" s="72">
        <f t="shared" si="71"/>
        <v>480</v>
      </c>
      <c r="N4248" s="54"/>
    </row>
    <row r="4249" spans="3:14" x14ac:dyDescent="0.3">
      <c r="C4249" s="50"/>
      <c r="L4249" s="53">
        <v>0.81237460023697339</v>
      </c>
      <c r="M4249" s="72">
        <f t="shared" si="71"/>
        <v>1000</v>
      </c>
      <c r="N4249" s="54"/>
    </row>
    <row r="4250" spans="3:14" x14ac:dyDescent="0.3">
      <c r="C4250" s="50"/>
      <c r="L4250" s="53">
        <v>0.14005569859861711</v>
      </c>
      <c r="M4250" s="72">
        <f t="shared" si="71"/>
        <v>-1040</v>
      </c>
      <c r="N4250" s="54"/>
    </row>
    <row r="4251" spans="3:14" x14ac:dyDescent="0.3">
      <c r="C4251" s="50"/>
      <c r="L4251" s="53">
        <v>0.40155699356538399</v>
      </c>
      <c r="M4251" s="72">
        <f t="shared" si="71"/>
        <v>-540</v>
      </c>
      <c r="N4251" s="54"/>
    </row>
    <row r="4252" spans="3:14" x14ac:dyDescent="0.3">
      <c r="C4252" s="50"/>
      <c r="L4252" s="53">
        <v>0.91009920707419556</v>
      </c>
      <c r="M4252" s="72">
        <f t="shared" si="71"/>
        <v>1000</v>
      </c>
      <c r="N4252" s="54"/>
    </row>
    <row r="4253" spans="3:14" x14ac:dyDescent="0.3">
      <c r="C4253" s="50"/>
      <c r="L4253" s="53">
        <v>0.23698001008261438</v>
      </c>
      <c r="M4253" s="72">
        <f t="shared" si="71"/>
        <v>-540</v>
      </c>
      <c r="N4253" s="54"/>
    </row>
    <row r="4254" spans="3:14" x14ac:dyDescent="0.3">
      <c r="C4254" s="50"/>
      <c r="L4254" s="53">
        <v>0.44945106992590411</v>
      </c>
      <c r="M4254" s="72">
        <f t="shared" si="71"/>
        <v>-540</v>
      </c>
      <c r="N4254" s="54"/>
    </row>
    <row r="4255" spans="3:14" x14ac:dyDescent="0.3">
      <c r="C4255" s="50"/>
      <c r="L4255" s="53">
        <v>0.30949202065547621</v>
      </c>
      <c r="M4255" s="72">
        <f t="shared" si="71"/>
        <v>-540</v>
      </c>
      <c r="N4255" s="54"/>
    </row>
    <row r="4256" spans="3:14" x14ac:dyDescent="0.3">
      <c r="C4256" s="50"/>
      <c r="L4256" s="53">
        <v>0.68677887231500756</v>
      </c>
      <c r="M4256" s="72">
        <f t="shared" si="71"/>
        <v>480</v>
      </c>
      <c r="N4256" s="54"/>
    </row>
    <row r="4257" spans="3:14" x14ac:dyDescent="0.3">
      <c r="C4257" s="50"/>
      <c r="L4257" s="53">
        <v>0.56638089659904989</v>
      </c>
      <c r="M4257" s="72">
        <f t="shared" si="71"/>
        <v>480</v>
      </c>
      <c r="N4257" s="54"/>
    </row>
    <row r="4258" spans="3:14" x14ac:dyDescent="0.3">
      <c r="C4258" s="50"/>
      <c r="L4258" s="53">
        <v>0.49308144249897179</v>
      </c>
      <c r="M4258" s="72">
        <f t="shared" si="71"/>
        <v>-540</v>
      </c>
      <c r="N4258" s="54"/>
    </row>
    <row r="4259" spans="3:14" x14ac:dyDescent="0.3">
      <c r="C4259" s="50"/>
      <c r="L4259" s="53">
        <v>0.41147698792400034</v>
      </c>
      <c r="M4259" s="72">
        <f t="shared" si="71"/>
        <v>-540</v>
      </c>
      <c r="N4259" s="54"/>
    </row>
    <row r="4260" spans="3:14" x14ac:dyDescent="0.3">
      <c r="C4260" s="50"/>
      <c r="L4260" s="53">
        <v>0.41499353246002668</v>
      </c>
      <c r="M4260" s="72">
        <f t="shared" si="71"/>
        <v>-540</v>
      </c>
      <c r="N4260" s="54"/>
    </row>
    <row r="4261" spans="3:14" x14ac:dyDescent="0.3">
      <c r="C4261" s="50"/>
      <c r="L4261" s="53">
        <v>0.11796958804590452</v>
      </c>
      <c r="M4261" s="72">
        <f t="shared" si="71"/>
        <v>-1040</v>
      </c>
      <c r="N4261" s="54"/>
    </row>
    <row r="4262" spans="3:14" x14ac:dyDescent="0.3">
      <c r="C4262" s="50"/>
      <c r="L4262" s="53">
        <v>0.66978490026055382</v>
      </c>
      <c r="M4262" s="72">
        <f t="shared" si="71"/>
        <v>480</v>
      </c>
      <c r="N4262" s="54"/>
    </row>
    <row r="4263" spans="3:14" x14ac:dyDescent="0.3">
      <c r="C4263" s="50"/>
      <c r="L4263" s="53">
        <v>1.1499213639785788E-2</v>
      </c>
      <c r="M4263" s="72">
        <f t="shared" si="71"/>
        <v>-1040</v>
      </c>
      <c r="N4263" s="54"/>
    </row>
    <row r="4264" spans="3:14" x14ac:dyDescent="0.3">
      <c r="C4264" s="50"/>
      <c r="L4264" s="53">
        <v>0.21881341547278887</v>
      </c>
      <c r="M4264" s="72">
        <f t="shared" si="71"/>
        <v>-1040</v>
      </c>
      <c r="N4264" s="54"/>
    </row>
    <row r="4265" spans="3:14" x14ac:dyDescent="0.3">
      <c r="C4265" s="50"/>
      <c r="L4265" s="53">
        <v>0.13394750340332184</v>
      </c>
      <c r="M4265" s="72">
        <f t="shared" si="71"/>
        <v>-1040</v>
      </c>
      <c r="N4265" s="54"/>
    </row>
    <row r="4266" spans="3:14" x14ac:dyDescent="0.3">
      <c r="C4266" s="50"/>
      <c r="L4266" s="53">
        <v>0.14520760543963729</v>
      </c>
      <c r="M4266" s="72">
        <f t="shared" si="71"/>
        <v>-1040</v>
      </c>
      <c r="N4266" s="54"/>
    </row>
    <row r="4267" spans="3:14" x14ac:dyDescent="0.3">
      <c r="C4267" s="50"/>
      <c r="L4267" s="53">
        <v>0.86389537561275798</v>
      </c>
      <c r="M4267" s="72">
        <f t="shared" si="71"/>
        <v>1000</v>
      </c>
      <c r="N4267" s="54"/>
    </row>
    <row r="4268" spans="3:14" x14ac:dyDescent="0.3">
      <c r="C4268" s="50"/>
      <c r="L4268" s="53">
        <v>0.16508569722741373</v>
      </c>
      <c r="M4268" s="72">
        <f t="shared" si="71"/>
        <v>-1040</v>
      </c>
      <c r="N4268" s="54"/>
    </row>
    <row r="4269" spans="3:14" x14ac:dyDescent="0.3">
      <c r="C4269" s="50"/>
      <c r="L4269" s="53">
        <v>0.81627982424655332</v>
      </c>
      <c r="M4269" s="72">
        <f t="shared" si="71"/>
        <v>1000</v>
      </c>
      <c r="N4269" s="54"/>
    </row>
    <row r="4270" spans="3:14" x14ac:dyDescent="0.3">
      <c r="C4270" s="50"/>
      <c r="L4270" s="53">
        <v>0.2198148252810207</v>
      </c>
      <c r="M4270" s="72">
        <f t="shared" si="71"/>
        <v>-1040</v>
      </c>
      <c r="N4270" s="54"/>
    </row>
    <row r="4271" spans="3:14" x14ac:dyDescent="0.3">
      <c r="C4271" s="50"/>
      <c r="L4271" s="53">
        <v>0.92514921239626313</v>
      </c>
      <c r="M4271" s="72">
        <f t="shared" si="71"/>
        <v>1000</v>
      </c>
      <c r="N4271" s="54"/>
    </row>
    <row r="4272" spans="3:14" x14ac:dyDescent="0.3">
      <c r="C4272" s="50"/>
      <c r="L4272" s="53">
        <v>0.73191347139439711</v>
      </c>
      <c r="M4272" s="72">
        <f t="shared" si="71"/>
        <v>480</v>
      </c>
      <c r="N4272" s="54"/>
    </row>
    <row r="4273" spans="3:14" x14ac:dyDescent="0.3">
      <c r="C4273" s="50"/>
      <c r="L4273" s="53">
        <v>0.36378068938166752</v>
      </c>
      <c r="M4273" s="72">
        <f t="shared" si="71"/>
        <v>-540</v>
      </c>
      <c r="N4273" s="54"/>
    </row>
    <row r="4274" spans="3:14" x14ac:dyDescent="0.3">
      <c r="C4274" s="50"/>
      <c r="L4274" s="53">
        <v>0.76802689916160738</v>
      </c>
      <c r="M4274" s="72">
        <f t="shared" si="71"/>
        <v>1000</v>
      </c>
      <c r="N4274" s="54"/>
    </row>
    <row r="4275" spans="3:14" x14ac:dyDescent="0.3">
      <c r="C4275" s="50"/>
      <c r="L4275" s="53">
        <v>0.6526377071751579</v>
      </c>
      <c r="M4275" s="72">
        <f t="shared" si="71"/>
        <v>480</v>
      </c>
      <c r="N4275" s="54"/>
    </row>
    <row r="4276" spans="3:14" x14ac:dyDescent="0.3">
      <c r="C4276" s="50"/>
      <c r="L4276" s="53">
        <v>0.22811806269446799</v>
      </c>
      <c r="M4276" s="72">
        <f t="shared" si="71"/>
        <v>-540</v>
      </c>
      <c r="N4276" s="54"/>
    </row>
    <row r="4277" spans="3:14" x14ac:dyDescent="0.3">
      <c r="C4277" s="50"/>
      <c r="L4277" s="53">
        <v>0.75896766972036134</v>
      </c>
      <c r="M4277" s="72">
        <f t="shared" si="71"/>
        <v>1000</v>
      </c>
      <c r="N4277" s="54"/>
    </row>
    <row r="4278" spans="3:14" x14ac:dyDescent="0.3">
      <c r="C4278" s="50"/>
      <c r="L4278" s="53">
        <v>0.62943754542522556</v>
      </c>
      <c r="M4278" s="72">
        <f t="shared" si="71"/>
        <v>480</v>
      </c>
      <c r="N4278" s="54"/>
    </row>
    <row r="4279" spans="3:14" x14ac:dyDescent="0.3">
      <c r="C4279" s="50"/>
      <c r="L4279" s="53">
        <v>0.56851610917733642</v>
      </c>
      <c r="M4279" s="72">
        <f t="shared" si="71"/>
        <v>480</v>
      </c>
      <c r="N4279" s="54"/>
    </row>
    <row r="4280" spans="3:14" x14ac:dyDescent="0.3">
      <c r="C4280" s="50"/>
      <c r="L4280" s="53">
        <v>0.5288381003373972</v>
      </c>
      <c r="M4280" s="72">
        <f t="shared" si="71"/>
        <v>480</v>
      </c>
      <c r="N4280" s="54"/>
    </row>
    <row r="4281" spans="3:14" x14ac:dyDescent="0.3">
      <c r="C4281" s="50"/>
      <c r="L4281" s="53">
        <v>0.16418623055001114</v>
      </c>
      <c r="M4281" s="72">
        <f t="shared" si="71"/>
        <v>-1040</v>
      </c>
      <c r="N4281" s="54"/>
    </row>
    <row r="4282" spans="3:14" x14ac:dyDescent="0.3">
      <c r="C4282" s="50"/>
      <c r="L4282" s="53">
        <v>0.15667685415258359</v>
      </c>
      <c r="M4282" s="72">
        <f t="shared" si="71"/>
        <v>-1040</v>
      </c>
      <c r="N4282" s="54"/>
    </row>
    <row r="4283" spans="3:14" x14ac:dyDescent="0.3">
      <c r="C4283" s="50"/>
      <c r="L4283" s="53">
        <v>0.58353508106092666</v>
      </c>
      <c r="M4283" s="72">
        <f t="shared" si="71"/>
        <v>480</v>
      </c>
      <c r="N4283" s="54"/>
    </row>
    <row r="4284" spans="3:14" x14ac:dyDescent="0.3">
      <c r="C4284" s="50"/>
      <c r="L4284" s="53">
        <v>0.46357928151614447</v>
      </c>
      <c r="M4284" s="72">
        <f t="shared" si="71"/>
        <v>-540</v>
      </c>
      <c r="N4284" s="54"/>
    </row>
    <row r="4285" spans="3:14" x14ac:dyDescent="0.3">
      <c r="C4285" s="50"/>
      <c r="L4285" s="53">
        <v>0.94494450508727179</v>
      </c>
      <c r="M4285" s="72">
        <f t="shared" si="71"/>
        <v>1000</v>
      </c>
      <c r="N4285" s="54"/>
    </row>
    <row r="4286" spans="3:14" x14ac:dyDescent="0.3">
      <c r="C4286" s="50"/>
      <c r="L4286" s="53">
        <v>0.62061876491559331</v>
      </c>
      <c r="M4286" s="72">
        <f t="shared" si="71"/>
        <v>480</v>
      </c>
      <c r="N4286" s="54"/>
    </row>
    <row r="4287" spans="3:14" x14ac:dyDescent="0.3">
      <c r="C4287" s="50"/>
      <c r="L4287" s="53">
        <v>0.86694923300339155</v>
      </c>
      <c r="M4287" s="72">
        <f t="shared" si="71"/>
        <v>1000</v>
      </c>
      <c r="N4287" s="54"/>
    </row>
    <row r="4288" spans="3:14" x14ac:dyDescent="0.3">
      <c r="C4288" s="50"/>
      <c r="L4288" s="53">
        <v>0.50336507562631827</v>
      </c>
      <c r="M4288" s="72">
        <f t="shared" si="71"/>
        <v>-540</v>
      </c>
      <c r="N4288" s="54"/>
    </row>
    <row r="4289" spans="3:14" x14ac:dyDescent="0.3">
      <c r="C4289" s="50"/>
      <c r="L4289" s="53">
        <v>0.28412747396945814</v>
      </c>
      <c r="M4289" s="72">
        <f t="shared" si="71"/>
        <v>-540</v>
      </c>
      <c r="N4289" s="54"/>
    </row>
    <row r="4290" spans="3:14" x14ac:dyDescent="0.3">
      <c r="C4290" s="50"/>
      <c r="L4290" s="53">
        <v>0.82197300596692202</v>
      </c>
      <c r="M4290" s="72">
        <f t="shared" si="71"/>
        <v>1000</v>
      </c>
      <c r="N4290" s="54"/>
    </row>
    <row r="4291" spans="3:14" x14ac:dyDescent="0.3">
      <c r="C4291" s="50"/>
      <c r="L4291" s="53">
        <v>7.733166862688845E-2</v>
      </c>
      <c r="M4291" s="72">
        <f t="shared" ref="M4291:M4354" si="72">IF(L4291&gt;$D$19,$E$18,IF(L4291&gt;$D$20,$E$19,IF(L4291&gt;$D$21,$E$20,$E$21)))</f>
        <v>-1040</v>
      </c>
      <c r="N4291" s="54"/>
    </row>
    <row r="4292" spans="3:14" x14ac:dyDescent="0.3">
      <c r="C4292" s="50"/>
      <c r="L4292" s="53">
        <v>0.40665187525863966</v>
      </c>
      <c r="M4292" s="72">
        <f t="shared" si="72"/>
        <v>-540</v>
      </c>
      <c r="N4292" s="54"/>
    </row>
    <row r="4293" spans="3:14" x14ac:dyDescent="0.3">
      <c r="C4293" s="50"/>
      <c r="L4293" s="53">
        <v>0.25631942648413286</v>
      </c>
      <c r="M4293" s="72">
        <f t="shared" si="72"/>
        <v>-540</v>
      </c>
      <c r="N4293" s="54"/>
    </row>
    <row r="4294" spans="3:14" x14ac:dyDescent="0.3">
      <c r="C4294" s="50"/>
      <c r="L4294" s="53">
        <v>0.56385063925432721</v>
      </c>
      <c r="M4294" s="72">
        <f t="shared" si="72"/>
        <v>480</v>
      </c>
      <c r="N4294" s="54"/>
    </row>
    <row r="4295" spans="3:14" x14ac:dyDescent="0.3">
      <c r="C4295" s="50"/>
      <c r="L4295" s="53">
        <v>0.77550651263154657</v>
      </c>
      <c r="M4295" s="72">
        <f t="shared" si="72"/>
        <v>1000</v>
      </c>
      <c r="N4295" s="54"/>
    </row>
    <row r="4296" spans="3:14" x14ac:dyDescent="0.3">
      <c r="C4296" s="50"/>
      <c r="L4296" s="53">
        <v>0.75429593048633403</v>
      </c>
      <c r="M4296" s="72">
        <f t="shared" si="72"/>
        <v>1000</v>
      </c>
      <c r="N4296" s="54"/>
    </row>
    <row r="4297" spans="3:14" x14ac:dyDescent="0.3">
      <c r="C4297" s="50"/>
      <c r="L4297" s="53">
        <v>0.92837406704308723</v>
      </c>
      <c r="M4297" s="72">
        <f t="shared" si="72"/>
        <v>1000</v>
      </c>
      <c r="N4297" s="54"/>
    </row>
    <row r="4298" spans="3:14" x14ac:dyDescent="0.3">
      <c r="C4298" s="50"/>
      <c r="L4298" s="53">
        <v>0.86934753905252926</v>
      </c>
      <c r="M4298" s="72">
        <f t="shared" si="72"/>
        <v>1000</v>
      </c>
      <c r="N4298" s="54"/>
    </row>
    <row r="4299" spans="3:14" x14ac:dyDescent="0.3">
      <c r="C4299" s="50"/>
      <c r="L4299" s="53">
        <v>0.74802070806140197</v>
      </c>
      <c r="M4299" s="72">
        <f t="shared" si="72"/>
        <v>1000</v>
      </c>
      <c r="N4299" s="54"/>
    </row>
    <row r="4300" spans="3:14" x14ac:dyDescent="0.3">
      <c r="C4300" s="50"/>
      <c r="L4300" s="53">
        <v>0.94285377931916747</v>
      </c>
      <c r="M4300" s="72">
        <f t="shared" si="72"/>
        <v>1000</v>
      </c>
      <c r="N4300" s="54"/>
    </row>
    <row r="4301" spans="3:14" x14ac:dyDescent="0.3">
      <c r="C4301" s="50"/>
      <c r="L4301" s="53">
        <v>1.7796227393806374E-2</v>
      </c>
      <c r="M4301" s="72">
        <f t="shared" si="72"/>
        <v>-1040</v>
      </c>
      <c r="N4301" s="54"/>
    </row>
    <row r="4302" spans="3:14" x14ac:dyDescent="0.3">
      <c r="C4302" s="50"/>
      <c r="L4302" s="53">
        <v>0.62930292848489322</v>
      </c>
      <c r="M4302" s="72">
        <f t="shared" si="72"/>
        <v>480</v>
      </c>
      <c r="N4302" s="54"/>
    </row>
    <row r="4303" spans="3:14" x14ac:dyDescent="0.3">
      <c r="C4303" s="50"/>
      <c r="L4303" s="53">
        <v>0.93100724864527762</v>
      </c>
      <c r="M4303" s="72">
        <f t="shared" si="72"/>
        <v>1000</v>
      </c>
      <c r="N4303" s="54"/>
    </row>
    <row r="4304" spans="3:14" x14ac:dyDescent="0.3">
      <c r="C4304" s="50"/>
      <c r="L4304" s="53">
        <v>0.98972730944256748</v>
      </c>
      <c r="M4304" s="72">
        <f t="shared" si="72"/>
        <v>1000</v>
      </c>
      <c r="N4304" s="54"/>
    </row>
    <row r="4305" spans="3:14" x14ac:dyDescent="0.3">
      <c r="C4305" s="50"/>
      <c r="L4305" s="53">
        <v>0.96244657030093606</v>
      </c>
      <c r="M4305" s="72">
        <f t="shared" si="72"/>
        <v>1000</v>
      </c>
      <c r="N4305" s="54"/>
    </row>
    <row r="4306" spans="3:14" x14ac:dyDescent="0.3">
      <c r="C4306" s="50"/>
      <c r="L4306" s="53">
        <v>0.73106553460781232</v>
      </c>
      <c r="M4306" s="72">
        <f t="shared" si="72"/>
        <v>480</v>
      </c>
      <c r="N4306" s="54"/>
    </row>
    <row r="4307" spans="3:14" x14ac:dyDescent="0.3">
      <c r="C4307" s="50"/>
      <c r="L4307" s="53">
        <v>0.5175902159083503</v>
      </c>
      <c r="M4307" s="72">
        <f t="shared" si="72"/>
        <v>-540</v>
      </c>
      <c r="N4307" s="54"/>
    </row>
    <row r="4308" spans="3:14" x14ac:dyDescent="0.3">
      <c r="C4308" s="50"/>
      <c r="L4308" s="53">
        <v>0.29395352327219904</v>
      </c>
      <c r="M4308" s="72">
        <f t="shared" si="72"/>
        <v>-540</v>
      </c>
      <c r="N4308" s="54"/>
    </row>
    <row r="4309" spans="3:14" x14ac:dyDescent="0.3">
      <c r="C4309" s="50"/>
      <c r="L4309" s="53">
        <v>0.89588922311382169</v>
      </c>
      <c r="M4309" s="72">
        <f t="shared" si="72"/>
        <v>1000</v>
      </c>
      <c r="N4309" s="54"/>
    </row>
    <row r="4310" spans="3:14" x14ac:dyDescent="0.3">
      <c r="C4310" s="50"/>
      <c r="L4310" s="53">
        <v>0.94816748288527275</v>
      </c>
      <c r="M4310" s="72">
        <f t="shared" si="72"/>
        <v>1000</v>
      </c>
      <c r="N4310" s="54"/>
    </row>
    <row r="4311" spans="3:14" x14ac:dyDescent="0.3">
      <c r="C4311" s="50"/>
      <c r="L4311" s="53">
        <v>9.1655343807113265E-2</v>
      </c>
      <c r="M4311" s="72">
        <f t="shared" si="72"/>
        <v>-1040</v>
      </c>
      <c r="N4311" s="54"/>
    </row>
    <row r="4312" spans="3:14" x14ac:dyDescent="0.3">
      <c r="C4312" s="50"/>
      <c r="L4312" s="53">
        <v>0.86614882921381064</v>
      </c>
      <c r="M4312" s="72">
        <f t="shared" si="72"/>
        <v>1000</v>
      </c>
      <c r="N4312" s="54"/>
    </row>
    <row r="4313" spans="3:14" x14ac:dyDescent="0.3">
      <c r="C4313" s="50"/>
      <c r="L4313" s="53">
        <v>0.60255400955879135</v>
      </c>
      <c r="M4313" s="72">
        <f t="shared" si="72"/>
        <v>480</v>
      </c>
      <c r="N4313" s="54"/>
    </row>
    <row r="4314" spans="3:14" x14ac:dyDescent="0.3">
      <c r="C4314" s="50"/>
      <c r="L4314" s="53">
        <v>0.83226924757163223</v>
      </c>
      <c r="M4314" s="72">
        <f t="shared" si="72"/>
        <v>1000</v>
      </c>
      <c r="N4314" s="54"/>
    </row>
    <row r="4315" spans="3:14" x14ac:dyDescent="0.3">
      <c r="C4315" s="50"/>
      <c r="L4315" s="53">
        <v>0.72493853897036042</v>
      </c>
      <c r="M4315" s="72">
        <f t="shared" si="72"/>
        <v>480</v>
      </c>
      <c r="N4315" s="54"/>
    </row>
    <row r="4316" spans="3:14" x14ac:dyDescent="0.3">
      <c r="C4316" s="50"/>
      <c r="L4316" s="53">
        <v>0.68437247909269172</v>
      </c>
      <c r="M4316" s="72">
        <f t="shared" si="72"/>
        <v>480</v>
      </c>
      <c r="N4316" s="54"/>
    </row>
    <row r="4317" spans="3:14" x14ac:dyDescent="0.3">
      <c r="C4317" s="50"/>
      <c r="L4317" s="53">
        <v>0.30891286486113623</v>
      </c>
      <c r="M4317" s="72">
        <f t="shared" si="72"/>
        <v>-540</v>
      </c>
      <c r="N4317" s="54"/>
    </row>
    <row r="4318" spans="3:14" x14ac:dyDescent="0.3">
      <c r="C4318" s="50"/>
      <c r="L4318" s="53">
        <v>0.7439300075809292</v>
      </c>
      <c r="M4318" s="72">
        <f t="shared" si="72"/>
        <v>1000</v>
      </c>
      <c r="N4318" s="54"/>
    </row>
    <row r="4319" spans="3:14" x14ac:dyDescent="0.3">
      <c r="C4319" s="50"/>
      <c r="L4319" s="53">
        <v>0.81827538376991127</v>
      </c>
      <c r="M4319" s="72">
        <f t="shared" si="72"/>
        <v>1000</v>
      </c>
      <c r="N4319" s="54"/>
    </row>
    <row r="4320" spans="3:14" x14ac:dyDescent="0.3">
      <c r="C4320" s="50"/>
      <c r="L4320" s="53">
        <v>7.6052775222042346E-2</v>
      </c>
      <c r="M4320" s="72">
        <f t="shared" si="72"/>
        <v>-1040</v>
      </c>
      <c r="N4320" s="54"/>
    </row>
    <row r="4321" spans="3:14" x14ac:dyDescent="0.3">
      <c r="C4321" s="50"/>
      <c r="L4321" s="53">
        <v>0.64705666379981575</v>
      </c>
      <c r="M4321" s="72">
        <f t="shared" si="72"/>
        <v>480</v>
      </c>
      <c r="N4321" s="54"/>
    </row>
    <row r="4322" spans="3:14" x14ac:dyDescent="0.3">
      <c r="C4322" s="50"/>
      <c r="L4322" s="53">
        <v>2.1598771536035399E-2</v>
      </c>
      <c r="M4322" s="72">
        <f t="shared" si="72"/>
        <v>-1040</v>
      </c>
      <c r="N4322" s="54"/>
    </row>
    <row r="4323" spans="3:14" x14ac:dyDescent="0.3">
      <c r="C4323" s="50"/>
      <c r="L4323" s="53">
        <v>0.26133666999745342</v>
      </c>
      <c r="M4323" s="72">
        <f t="shared" si="72"/>
        <v>-540</v>
      </c>
      <c r="N4323" s="54"/>
    </row>
    <row r="4324" spans="3:14" x14ac:dyDescent="0.3">
      <c r="C4324" s="50"/>
      <c r="L4324" s="53">
        <v>0.17868519899670265</v>
      </c>
      <c r="M4324" s="72">
        <f t="shared" si="72"/>
        <v>-1040</v>
      </c>
      <c r="N4324" s="54"/>
    </row>
    <row r="4325" spans="3:14" x14ac:dyDescent="0.3">
      <c r="C4325" s="50"/>
      <c r="L4325" s="53">
        <v>0.86295008602369316</v>
      </c>
      <c r="M4325" s="72">
        <f t="shared" si="72"/>
        <v>1000</v>
      </c>
      <c r="N4325" s="54"/>
    </row>
    <row r="4326" spans="3:14" x14ac:dyDescent="0.3">
      <c r="C4326" s="50"/>
      <c r="L4326" s="53">
        <v>0.19718058500836899</v>
      </c>
      <c r="M4326" s="72">
        <f t="shared" si="72"/>
        <v>-1040</v>
      </c>
      <c r="N4326" s="54"/>
    </row>
    <row r="4327" spans="3:14" x14ac:dyDescent="0.3">
      <c r="C4327" s="50"/>
      <c r="L4327" s="53">
        <v>0.10580172186225889</v>
      </c>
      <c r="M4327" s="72">
        <f t="shared" si="72"/>
        <v>-1040</v>
      </c>
      <c r="N4327" s="54"/>
    </row>
    <row r="4328" spans="3:14" x14ac:dyDescent="0.3">
      <c r="C4328" s="50"/>
      <c r="L4328" s="53">
        <v>0.98549678811340402</v>
      </c>
      <c r="M4328" s="72">
        <f t="shared" si="72"/>
        <v>1000</v>
      </c>
      <c r="N4328" s="54"/>
    </row>
    <row r="4329" spans="3:14" x14ac:dyDescent="0.3">
      <c r="C4329" s="50"/>
      <c r="L4329" s="53">
        <v>0.84553583523230547</v>
      </c>
      <c r="M4329" s="72">
        <f t="shared" si="72"/>
        <v>1000</v>
      </c>
      <c r="N4329" s="54"/>
    </row>
    <row r="4330" spans="3:14" x14ac:dyDescent="0.3">
      <c r="C4330" s="50"/>
      <c r="L4330" s="53">
        <v>0.14959948775528631</v>
      </c>
      <c r="M4330" s="72">
        <f t="shared" si="72"/>
        <v>-1040</v>
      </c>
      <c r="N4330" s="54"/>
    </row>
    <row r="4331" spans="3:14" x14ac:dyDescent="0.3">
      <c r="C4331" s="50"/>
      <c r="L4331" s="53">
        <v>0.63113628330993543</v>
      </c>
      <c r="M4331" s="72">
        <f t="shared" si="72"/>
        <v>480</v>
      </c>
      <c r="N4331" s="54"/>
    </row>
    <row r="4332" spans="3:14" x14ac:dyDescent="0.3">
      <c r="C4332" s="50"/>
      <c r="L4332" s="53">
        <v>0.58953424764149676</v>
      </c>
      <c r="M4332" s="72">
        <f t="shared" si="72"/>
        <v>480</v>
      </c>
      <c r="N4332" s="54"/>
    </row>
    <row r="4333" spans="3:14" x14ac:dyDescent="0.3">
      <c r="C4333" s="50"/>
      <c r="L4333" s="53">
        <v>0.33826670302077366</v>
      </c>
      <c r="M4333" s="72">
        <f t="shared" si="72"/>
        <v>-540</v>
      </c>
      <c r="N4333" s="54"/>
    </row>
    <row r="4334" spans="3:14" x14ac:dyDescent="0.3">
      <c r="C4334" s="50"/>
      <c r="L4334" s="53">
        <v>0.17530086572708181</v>
      </c>
      <c r="M4334" s="72">
        <f t="shared" si="72"/>
        <v>-1040</v>
      </c>
      <c r="N4334" s="54"/>
    </row>
    <row r="4335" spans="3:14" x14ac:dyDescent="0.3">
      <c r="C4335" s="50"/>
      <c r="L4335" s="53">
        <v>0.30616564945969571</v>
      </c>
      <c r="M4335" s="72">
        <f t="shared" si="72"/>
        <v>-540</v>
      </c>
      <c r="N4335" s="54"/>
    </row>
    <row r="4336" spans="3:14" x14ac:dyDescent="0.3">
      <c r="C4336" s="50"/>
      <c r="L4336" s="53">
        <v>0.46930438675214403</v>
      </c>
      <c r="M4336" s="72">
        <f t="shared" si="72"/>
        <v>-540</v>
      </c>
      <c r="N4336" s="54"/>
    </row>
    <row r="4337" spans="3:14" x14ac:dyDescent="0.3">
      <c r="C4337" s="50"/>
      <c r="L4337" s="53">
        <v>0.67570491024506874</v>
      </c>
      <c r="M4337" s="72">
        <f t="shared" si="72"/>
        <v>480</v>
      </c>
      <c r="N4337" s="54"/>
    </row>
    <row r="4338" spans="3:14" x14ac:dyDescent="0.3">
      <c r="C4338" s="50"/>
      <c r="L4338" s="53">
        <v>0.22079395818447112</v>
      </c>
      <c r="M4338" s="72">
        <f t="shared" si="72"/>
        <v>-1040</v>
      </c>
      <c r="N4338" s="54"/>
    </row>
    <row r="4339" spans="3:14" x14ac:dyDescent="0.3">
      <c r="C4339" s="50"/>
      <c r="L4339" s="53">
        <v>4.1613596490841176E-2</v>
      </c>
      <c r="M4339" s="72">
        <f t="shared" si="72"/>
        <v>-1040</v>
      </c>
      <c r="N4339" s="54"/>
    </row>
    <row r="4340" spans="3:14" x14ac:dyDescent="0.3">
      <c r="C4340" s="50"/>
      <c r="L4340" s="53">
        <v>0.99163660583597735</v>
      </c>
      <c r="M4340" s="72">
        <f t="shared" si="72"/>
        <v>1000</v>
      </c>
      <c r="N4340" s="54"/>
    </row>
    <row r="4341" spans="3:14" x14ac:dyDescent="0.3">
      <c r="C4341" s="50"/>
      <c r="L4341" s="53">
        <v>0.93127474050666792</v>
      </c>
      <c r="M4341" s="72">
        <f t="shared" si="72"/>
        <v>1000</v>
      </c>
      <c r="N4341" s="54"/>
    </row>
    <row r="4342" spans="3:14" x14ac:dyDescent="0.3">
      <c r="C4342" s="50"/>
      <c r="L4342" s="53">
        <v>0.33960788749736515</v>
      </c>
      <c r="M4342" s="72">
        <f t="shared" si="72"/>
        <v>-540</v>
      </c>
      <c r="N4342" s="54"/>
    </row>
    <row r="4343" spans="3:14" x14ac:dyDescent="0.3">
      <c r="C4343" s="50"/>
      <c r="L4343" s="53">
        <v>0.94343206757057951</v>
      </c>
      <c r="M4343" s="72">
        <f t="shared" si="72"/>
        <v>1000</v>
      </c>
      <c r="N4343" s="54"/>
    </row>
    <row r="4344" spans="3:14" x14ac:dyDescent="0.3">
      <c r="C4344" s="50"/>
      <c r="L4344" s="53">
        <v>6.9779782405383739E-2</v>
      </c>
      <c r="M4344" s="72">
        <f t="shared" si="72"/>
        <v>-1040</v>
      </c>
      <c r="N4344" s="54"/>
    </row>
    <row r="4345" spans="3:14" x14ac:dyDescent="0.3">
      <c r="C4345" s="50"/>
      <c r="L4345" s="53">
        <v>0.56979612099779087</v>
      </c>
      <c r="M4345" s="72">
        <f t="shared" si="72"/>
        <v>480</v>
      </c>
      <c r="N4345" s="54"/>
    </row>
    <row r="4346" spans="3:14" x14ac:dyDescent="0.3">
      <c r="C4346" s="50"/>
      <c r="L4346" s="53">
        <v>0.7218135036766804</v>
      </c>
      <c r="M4346" s="72">
        <f t="shared" si="72"/>
        <v>480</v>
      </c>
      <c r="N4346" s="54"/>
    </row>
    <row r="4347" spans="3:14" x14ac:dyDescent="0.3">
      <c r="C4347" s="50"/>
      <c r="L4347" s="53">
        <v>0.76434702489202522</v>
      </c>
      <c r="M4347" s="72">
        <f t="shared" si="72"/>
        <v>1000</v>
      </c>
      <c r="N4347" s="54"/>
    </row>
    <row r="4348" spans="3:14" x14ac:dyDescent="0.3">
      <c r="C4348" s="50"/>
      <c r="L4348" s="53">
        <v>0.23564229339602139</v>
      </c>
      <c r="M4348" s="72">
        <f t="shared" si="72"/>
        <v>-540</v>
      </c>
      <c r="N4348" s="54"/>
    </row>
    <row r="4349" spans="3:14" x14ac:dyDescent="0.3">
      <c r="C4349" s="50"/>
      <c r="L4349" s="53">
        <v>4.0142337255492211E-2</v>
      </c>
      <c r="M4349" s="72">
        <f t="shared" si="72"/>
        <v>-1040</v>
      </c>
      <c r="N4349" s="54"/>
    </row>
    <row r="4350" spans="3:14" x14ac:dyDescent="0.3">
      <c r="C4350" s="50"/>
      <c r="L4350" s="53">
        <v>0.78790028403186074</v>
      </c>
      <c r="M4350" s="72">
        <f t="shared" si="72"/>
        <v>1000</v>
      </c>
      <c r="N4350" s="54"/>
    </row>
    <row r="4351" spans="3:14" x14ac:dyDescent="0.3">
      <c r="C4351" s="50"/>
      <c r="L4351" s="53">
        <v>0.92835779483121428</v>
      </c>
      <c r="M4351" s="72">
        <f t="shared" si="72"/>
        <v>1000</v>
      </c>
      <c r="N4351" s="54"/>
    </row>
    <row r="4352" spans="3:14" x14ac:dyDescent="0.3">
      <c r="C4352" s="50"/>
      <c r="L4352" s="53">
        <v>3.0164877645018184E-2</v>
      </c>
      <c r="M4352" s="72">
        <f t="shared" si="72"/>
        <v>-1040</v>
      </c>
      <c r="N4352" s="54"/>
    </row>
    <row r="4353" spans="3:14" x14ac:dyDescent="0.3">
      <c r="C4353" s="50"/>
      <c r="L4353" s="53">
        <v>3.3103861197779194E-2</v>
      </c>
      <c r="M4353" s="72">
        <f t="shared" si="72"/>
        <v>-1040</v>
      </c>
      <c r="N4353" s="54"/>
    </row>
    <row r="4354" spans="3:14" x14ac:dyDescent="0.3">
      <c r="C4354" s="50"/>
      <c r="L4354" s="53">
        <v>0.239255237458742</v>
      </c>
      <c r="M4354" s="72">
        <f t="shared" si="72"/>
        <v>-540</v>
      </c>
      <c r="N4354" s="54"/>
    </row>
    <row r="4355" spans="3:14" x14ac:dyDescent="0.3">
      <c r="C4355" s="50"/>
      <c r="L4355" s="53">
        <v>0.73119781074617229</v>
      </c>
      <c r="M4355" s="72">
        <f t="shared" ref="M4355:M4418" si="73">IF(L4355&gt;$D$19,$E$18,IF(L4355&gt;$D$20,$E$19,IF(L4355&gt;$D$21,$E$20,$E$21)))</f>
        <v>480</v>
      </c>
      <c r="N4355" s="54"/>
    </row>
    <row r="4356" spans="3:14" x14ac:dyDescent="0.3">
      <c r="C4356" s="50"/>
      <c r="L4356" s="53">
        <v>0.48766825213907994</v>
      </c>
      <c r="M4356" s="72">
        <f t="shared" si="73"/>
        <v>-540</v>
      </c>
      <c r="N4356" s="54"/>
    </row>
    <row r="4357" spans="3:14" x14ac:dyDescent="0.3">
      <c r="C4357" s="50"/>
      <c r="L4357" s="53">
        <v>0.82646950059985591</v>
      </c>
      <c r="M4357" s="72">
        <f t="shared" si="73"/>
        <v>1000</v>
      </c>
      <c r="N4357" s="54"/>
    </row>
    <row r="4358" spans="3:14" x14ac:dyDescent="0.3">
      <c r="C4358" s="50"/>
      <c r="L4358" s="53">
        <v>0.77446043652992591</v>
      </c>
      <c r="M4358" s="72">
        <f t="shared" si="73"/>
        <v>1000</v>
      </c>
      <c r="N4358" s="54"/>
    </row>
    <row r="4359" spans="3:14" x14ac:dyDescent="0.3">
      <c r="C4359" s="50"/>
      <c r="L4359" s="53">
        <v>0.42962524666695545</v>
      </c>
      <c r="M4359" s="72">
        <f t="shared" si="73"/>
        <v>-540</v>
      </c>
      <c r="N4359" s="54"/>
    </row>
    <row r="4360" spans="3:14" x14ac:dyDescent="0.3">
      <c r="C4360" s="50"/>
      <c r="L4360" s="53">
        <v>0.96637843845154869</v>
      </c>
      <c r="M4360" s="72">
        <f t="shared" si="73"/>
        <v>1000</v>
      </c>
      <c r="N4360" s="54"/>
    </row>
    <row r="4361" spans="3:14" x14ac:dyDescent="0.3">
      <c r="C4361" s="50"/>
      <c r="L4361" s="53">
        <v>0.36602614043671133</v>
      </c>
      <c r="M4361" s="72">
        <f t="shared" si="73"/>
        <v>-540</v>
      </c>
      <c r="N4361" s="54"/>
    </row>
    <row r="4362" spans="3:14" x14ac:dyDescent="0.3">
      <c r="C4362" s="50"/>
      <c r="L4362" s="53">
        <v>0.34834151393666302</v>
      </c>
      <c r="M4362" s="72">
        <f t="shared" si="73"/>
        <v>-540</v>
      </c>
      <c r="N4362" s="54"/>
    </row>
    <row r="4363" spans="3:14" x14ac:dyDescent="0.3">
      <c r="C4363" s="50"/>
      <c r="L4363" s="53">
        <v>0.74219476498103854</v>
      </c>
      <c r="M4363" s="72">
        <f t="shared" si="73"/>
        <v>1000</v>
      </c>
      <c r="N4363" s="54"/>
    </row>
    <row r="4364" spans="3:14" x14ac:dyDescent="0.3">
      <c r="C4364" s="50"/>
      <c r="L4364" s="53">
        <v>0.14894808460371878</v>
      </c>
      <c r="M4364" s="72">
        <f t="shared" si="73"/>
        <v>-1040</v>
      </c>
      <c r="N4364" s="54"/>
    </row>
    <row r="4365" spans="3:14" x14ac:dyDescent="0.3">
      <c r="C4365" s="50"/>
      <c r="L4365" s="53">
        <v>0.26762239172430113</v>
      </c>
      <c r="M4365" s="72">
        <f t="shared" si="73"/>
        <v>-540</v>
      </c>
      <c r="N4365" s="54"/>
    </row>
    <row r="4366" spans="3:14" x14ac:dyDescent="0.3">
      <c r="C4366" s="50"/>
      <c r="L4366" s="53">
        <v>8.54651469625195E-2</v>
      </c>
      <c r="M4366" s="72">
        <f t="shared" si="73"/>
        <v>-1040</v>
      </c>
      <c r="N4366" s="54"/>
    </row>
    <row r="4367" spans="3:14" x14ac:dyDescent="0.3">
      <c r="C4367" s="50"/>
      <c r="L4367" s="53">
        <v>0.5175775749206456</v>
      </c>
      <c r="M4367" s="72">
        <f t="shared" si="73"/>
        <v>-540</v>
      </c>
      <c r="N4367" s="54"/>
    </row>
    <row r="4368" spans="3:14" x14ac:dyDescent="0.3">
      <c r="C4368" s="50"/>
      <c r="L4368" s="53">
        <v>0.50208928840814848</v>
      </c>
      <c r="M4368" s="72">
        <f t="shared" si="73"/>
        <v>-540</v>
      </c>
      <c r="N4368" s="54"/>
    </row>
    <row r="4369" spans="3:14" x14ac:dyDescent="0.3">
      <c r="C4369" s="50"/>
      <c r="L4369" s="53">
        <v>8.16500328891272E-2</v>
      </c>
      <c r="M4369" s="72">
        <f t="shared" si="73"/>
        <v>-1040</v>
      </c>
      <c r="N4369" s="54"/>
    </row>
    <row r="4370" spans="3:14" x14ac:dyDescent="0.3">
      <c r="C4370" s="50"/>
      <c r="L4370" s="53">
        <v>0.15754341532017968</v>
      </c>
      <c r="M4370" s="72">
        <f t="shared" si="73"/>
        <v>-1040</v>
      </c>
      <c r="N4370" s="54"/>
    </row>
    <row r="4371" spans="3:14" x14ac:dyDescent="0.3">
      <c r="C4371" s="50"/>
      <c r="L4371" s="53">
        <v>0.60955440735842059</v>
      </c>
      <c r="M4371" s="72">
        <f t="shared" si="73"/>
        <v>480</v>
      </c>
      <c r="N4371" s="54"/>
    </row>
    <row r="4372" spans="3:14" x14ac:dyDescent="0.3">
      <c r="C4372" s="50"/>
      <c r="L4372" s="53">
        <v>0.92550340021636757</v>
      </c>
      <c r="M4372" s="72">
        <f t="shared" si="73"/>
        <v>1000</v>
      </c>
      <c r="N4372" s="54"/>
    </row>
    <row r="4373" spans="3:14" x14ac:dyDescent="0.3">
      <c r="C4373" s="50"/>
      <c r="L4373" s="53">
        <v>0.90004872254931478</v>
      </c>
      <c r="M4373" s="72">
        <f t="shared" si="73"/>
        <v>1000</v>
      </c>
      <c r="N4373" s="54"/>
    </row>
    <row r="4374" spans="3:14" x14ac:dyDescent="0.3">
      <c r="C4374" s="50"/>
      <c r="L4374" s="53">
        <v>0.88814325320014287</v>
      </c>
      <c r="M4374" s="72">
        <f t="shared" si="73"/>
        <v>1000</v>
      </c>
      <c r="N4374" s="54"/>
    </row>
    <row r="4375" spans="3:14" x14ac:dyDescent="0.3">
      <c r="C4375" s="50"/>
      <c r="L4375" s="53">
        <v>0.16118633922977055</v>
      </c>
      <c r="M4375" s="72">
        <f t="shared" si="73"/>
        <v>-1040</v>
      </c>
      <c r="N4375" s="54"/>
    </row>
    <row r="4376" spans="3:14" x14ac:dyDescent="0.3">
      <c r="C4376" s="50"/>
      <c r="L4376" s="53">
        <v>0.50868813558479242</v>
      </c>
      <c r="M4376" s="72">
        <f t="shared" si="73"/>
        <v>-540</v>
      </c>
      <c r="N4376" s="54"/>
    </row>
    <row r="4377" spans="3:14" x14ac:dyDescent="0.3">
      <c r="C4377" s="50"/>
      <c r="L4377" s="53">
        <v>0.28510166472583476</v>
      </c>
      <c r="M4377" s="72">
        <f t="shared" si="73"/>
        <v>-540</v>
      </c>
      <c r="N4377" s="54"/>
    </row>
    <row r="4378" spans="3:14" x14ac:dyDescent="0.3">
      <c r="C4378" s="50"/>
      <c r="L4378" s="53">
        <v>0.62434217946114257</v>
      </c>
      <c r="M4378" s="72">
        <f t="shared" si="73"/>
        <v>480</v>
      </c>
      <c r="N4378" s="54"/>
    </row>
    <row r="4379" spans="3:14" x14ac:dyDescent="0.3">
      <c r="C4379" s="50"/>
      <c r="L4379" s="53">
        <v>5.6434760360391079E-2</v>
      </c>
      <c r="M4379" s="72">
        <f t="shared" si="73"/>
        <v>-1040</v>
      </c>
      <c r="N4379" s="54"/>
    </row>
    <row r="4380" spans="3:14" x14ac:dyDescent="0.3">
      <c r="C4380" s="50"/>
      <c r="L4380" s="53">
        <v>7.1857130755620613E-2</v>
      </c>
      <c r="M4380" s="72">
        <f t="shared" si="73"/>
        <v>-1040</v>
      </c>
      <c r="N4380" s="54"/>
    </row>
    <row r="4381" spans="3:14" x14ac:dyDescent="0.3">
      <c r="C4381" s="50"/>
      <c r="L4381" s="53">
        <v>0.64783943236203279</v>
      </c>
      <c r="M4381" s="72">
        <f t="shared" si="73"/>
        <v>480</v>
      </c>
      <c r="N4381" s="54"/>
    </row>
    <row r="4382" spans="3:14" x14ac:dyDescent="0.3">
      <c r="C4382" s="50"/>
      <c r="L4382" s="53">
        <v>0.61114776731855247</v>
      </c>
      <c r="M4382" s="72">
        <f t="shared" si="73"/>
        <v>480</v>
      </c>
      <c r="N4382" s="54"/>
    </row>
    <row r="4383" spans="3:14" x14ac:dyDescent="0.3">
      <c r="C4383" s="50"/>
      <c r="L4383" s="53">
        <v>0.2590997490825333</v>
      </c>
      <c r="M4383" s="72">
        <f t="shared" si="73"/>
        <v>-540</v>
      </c>
      <c r="N4383" s="54"/>
    </row>
    <row r="4384" spans="3:14" x14ac:dyDescent="0.3">
      <c r="C4384" s="50"/>
      <c r="L4384" s="53">
        <v>0.87534593553132933</v>
      </c>
      <c r="M4384" s="72">
        <f t="shared" si="73"/>
        <v>1000</v>
      </c>
      <c r="N4384" s="54"/>
    </row>
    <row r="4385" spans="3:14" x14ac:dyDescent="0.3">
      <c r="C4385" s="50"/>
      <c r="L4385" s="53">
        <v>0.80251755576830308</v>
      </c>
      <c r="M4385" s="72">
        <f t="shared" si="73"/>
        <v>1000</v>
      </c>
      <c r="N4385" s="54"/>
    </row>
    <row r="4386" spans="3:14" x14ac:dyDescent="0.3">
      <c r="C4386" s="50"/>
      <c r="L4386" s="53">
        <v>0.58344327406018748</v>
      </c>
      <c r="M4386" s="72">
        <f t="shared" si="73"/>
        <v>480</v>
      </c>
      <c r="N4386" s="54"/>
    </row>
    <row r="4387" spans="3:14" x14ac:dyDescent="0.3">
      <c r="C4387" s="50"/>
      <c r="L4387" s="53">
        <v>0.94597633024555705</v>
      </c>
      <c r="M4387" s="72">
        <f t="shared" si="73"/>
        <v>1000</v>
      </c>
      <c r="N4387" s="54"/>
    </row>
    <row r="4388" spans="3:14" x14ac:dyDescent="0.3">
      <c r="C4388" s="50"/>
      <c r="L4388" s="53">
        <v>0.16664747781711753</v>
      </c>
      <c r="M4388" s="72">
        <f t="shared" si="73"/>
        <v>-1040</v>
      </c>
      <c r="N4388" s="54"/>
    </row>
    <row r="4389" spans="3:14" x14ac:dyDescent="0.3">
      <c r="C4389" s="50"/>
      <c r="L4389" s="53">
        <v>0.73656430531707995</v>
      </c>
      <c r="M4389" s="72">
        <f t="shared" si="73"/>
        <v>480</v>
      </c>
      <c r="N4389" s="54"/>
    </row>
    <row r="4390" spans="3:14" x14ac:dyDescent="0.3">
      <c r="C4390" s="50"/>
      <c r="L4390" s="53">
        <v>0.99668277297540209</v>
      </c>
      <c r="M4390" s="72">
        <f t="shared" si="73"/>
        <v>1000</v>
      </c>
      <c r="N4390" s="54"/>
    </row>
    <row r="4391" spans="3:14" x14ac:dyDescent="0.3">
      <c r="C4391" s="50"/>
      <c r="L4391" s="53">
        <v>0.64774416556415149</v>
      </c>
      <c r="M4391" s="72">
        <f t="shared" si="73"/>
        <v>480</v>
      </c>
      <c r="N4391" s="54"/>
    </row>
    <row r="4392" spans="3:14" x14ac:dyDescent="0.3">
      <c r="C4392" s="50"/>
      <c r="L4392" s="53">
        <v>0.57464222847911017</v>
      </c>
      <c r="M4392" s="72">
        <f t="shared" si="73"/>
        <v>480</v>
      </c>
      <c r="N4392" s="54"/>
    </row>
    <row r="4393" spans="3:14" x14ac:dyDescent="0.3">
      <c r="C4393" s="50"/>
      <c r="L4393" s="53">
        <v>0.27463447164959265</v>
      </c>
      <c r="M4393" s="72">
        <f t="shared" si="73"/>
        <v>-540</v>
      </c>
      <c r="N4393" s="54"/>
    </row>
    <row r="4394" spans="3:14" x14ac:dyDescent="0.3">
      <c r="C4394" s="50"/>
      <c r="L4394" s="53">
        <v>0.52641958961134083</v>
      </c>
      <c r="M4394" s="72">
        <f t="shared" si="73"/>
        <v>480</v>
      </c>
      <c r="N4394" s="54"/>
    </row>
    <row r="4395" spans="3:14" x14ac:dyDescent="0.3">
      <c r="C4395" s="50"/>
      <c r="L4395" s="53">
        <v>0.64397677357354499</v>
      </c>
      <c r="M4395" s="72">
        <f t="shared" si="73"/>
        <v>480</v>
      </c>
      <c r="N4395" s="54"/>
    </row>
    <row r="4396" spans="3:14" x14ac:dyDescent="0.3">
      <c r="C4396" s="50"/>
      <c r="L4396" s="53">
        <v>0.3164331855620266</v>
      </c>
      <c r="M4396" s="72">
        <f t="shared" si="73"/>
        <v>-540</v>
      </c>
      <c r="N4396" s="54"/>
    </row>
    <row r="4397" spans="3:14" x14ac:dyDescent="0.3">
      <c r="C4397" s="50"/>
      <c r="L4397" s="53">
        <v>0.97796647921371238</v>
      </c>
      <c r="M4397" s="72">
        <f t="shared" si="73"/>
        <v>1000</v>
      </c>
      <c r="N4397" s="54"/>
    </row>
    <row r="4398" spans="3:14" x14ac:dyDescent="0.3">
      <c r="C4398" s="50"/>
      <c r="L4398" s="53">
        <v>7.2926394644876602E-2</v>
      </c>
      <c r="M4398" s="72">
        <f t="shared" si="73"/>
        <v>-1040</v>
      </c>
      <c r="N4398" s="54"/>
    </row>
    <row r="4399" spans="3:14" x14ac:dyDescent="0.3">
      <c r="C4399" s="50"/>
      <c r="L4399" s="53">
        <v>0.96575229076133784</v>
      </c>
      <c r="M4399" s="72">
        <f t="shared" si="73"/>
        <v>1000</v>
      </c>
      <c r="N4399" s="54"/>
    </row>
    <row r="4400" spans="3:14" x14ac:dyDescent="0.3">
      <c r="C4400" s="50"/>
      <c r="L4400" s="53">
        <v>0.73598259237926</v>
      </c>
      <c r="M4400" s="72">
        <f t="shared" si="73"/>
        <v>480</v>
      </c>
      <c r="N4400" s="54"/>
    </row>
    <row r="4401" spans="3:14" x14ac:dyDescent="0.3">
      <c r="C4401" s="50"/>
      <c r="L4401" s="53">
        <v>0.25080860798211568</v>
      </c>
      <c r="M4401" s="72">
        <f t="shared" si="73"/>
        <v>-540</v>
      </c>
      <c r="N4401" s="54"/>
    </row>
    <row r="4402" spans="3:14" x14ac:dyDescent="0.3">
      <c r="C4402" s="50"/>
      <c r="L4402" s="53">
        <v>0.94820203114336088</v>
      </c>
      <c r="M4402" s="72">
        <f t="shared" si="73"/>
        <v>1000</v>
      </c>
      <c r="N4402" s="54"/>
    </row>
    <row r="4403" spans="3:14" x14ac:dyDescent="0.3">
      <c r="C4403" s="50"/>
      <c r="L4403" s="53">
        <v>0.29751110039746098</v>
      </c>
      <c r="M4403" s="72">
        <f t="shared" si="73"/>
        <v>-540</v>
      </c>
      <c r="N4403" s="54"/>
    </row>
    <row r="4404" spans="3:14" x14ac:dyDescent="0.3">
      <c r="C4404" s="50"/>
      <c r="L4404" s="53">
        <v>0.39908753421736232</v>
      </c>
      <c r="M4404" s="72">
        <f t="shared" si="73"/>
        <v>-540</v>
      </c>
      <c r="N4404" s="54"/>
    </row>
    <row r="4405" spans="3:14" x14ac:dyDescent="0.3">
      <c r="C4405" s="50"/>
      <c r="L4405" s="53">
        <v>0.28167380784042684</v>
      </c>
      <c r="M4405" s="72">
        <f t="shared" si="73"/>
        <v>-540</v>
      </c>
      <c r="N4405" s="54"/>
    </row>
    <row r="4406" spans="3:14" x14ac:dyDescent="0.3">
      <c r="C4406" s="50"/>
      <c r="L4406" s="53">
        <v>0.34873482505869791</v>
      </c>
      <c r="M4406" s="72">
        <f t="shared" si="73"/>
        <v>-540</v>
      </c>
      <c r="N4406" s="54"/>
    </row>
    <row r="4407" spans="3:14" x14ac:dyDescent="0.3">
      <c r="C4407" s="50"/>
      <c r="L4407" s="53">
        <v>1.2363938675806097E-2</v>
      </c>
      <c r="M4407" s="72">
        <f t="shared" si="73"/>
        <v>-1040</v>
      </c>
      <c r="N4407" s="54"/>
    </row>
    <row r="4408" spans="3:14" x14ac:dyDescent="0.3">
      <c r="C4408" s="50"/>
      <c r="L4408" s="53">
        <v>0.92726801827277083</v>
      </c>
      <c r="M4408" s="72">
        <f t="shared" si="73"/>
        <v>1000</v>
      </c>
      <c r="N4408" s="54"/>
    </row>
    <row r="4409" spans="3:14" x14ac:dyDescent="0.3">
      <c r="C4409" s="50"/>
      <c r="L4409" s="53">
        <v>0.32013077271231793</v>
      </c>
      <c r="M4409" s="72">
        <f t="shared" si="73"/>
        <v>-540</v>
      </c>
      <c r="N4409" s="54"/>
    </row>
    <row r="4410" spans="3:14" x14ac:dyDescent="0.3">
      <c r="C4410" s="50"/>
      <c r="L4410" s="53">
        <v>0.68199907441932928</v>
      </c>
      <c r="M4410" s="72">
        <f t="shared" si="73"/>
        <v>480</v>
      </c>
      <c r="N4410" s="54"/>
    </row>
    <row r="4411" spans="3:14" x14ac:dyDescent="0.3">
      <c r="C4411" s="50"/>
      <c r="L4411" s="53">
        <v>0.63500282854388501</v>
      </c>
      <c r="M4411" s="72">
        <f t="shared" si="73"/>
        <v>480</v>
      </c>
      <c r="N4411" s="54"/>
    </row>
    <row r="4412" spans="3:14" x14ac:dyDescent="0.3">
      <c r="C4412" s="50"/>
      <c r="L4412" s="53">
        <v>0.11828339169003321</v>
      </c>
      <c r="M4412" s="72">
        <f t="shared" si="73"/>
        <v>-1040</v>
      </c>
      <c r="N4412" s="54"/>
    </row>
    <row r="4413" spans="3:14" x14ac:dyDescent="0.3">
      <c r="C4413" s="50"/>
      <c r="L4413" s="53">
        <v>0.38134049899261235</v>
      </c>
      <c r="M4413" s="72">
        <f t="shared" si="73"/>
        <v>-540</v>
      </c>
      <c r="N4413" s="54"/>
    </row>
    <row r="4414" spans="3:14" x14ac:dyDescent="0.3">
      <c r="C4414" s="50"/>
      <c r="L4414" s="53">
        <v>0.63971141364756756</v>
      </c>
      <c r="M4414" s="72">
        <f t="shared" si="73"/>
        <v>480</v>
      </c>
      <c r="N4414" s="54"/>
    </row>
    <row r="4415" spans="3:14" x14ac:dyDescent="0.3">
      <c r="C4415" s="50"/>
      <c r="L4415" s="53">
        <v>0.39696948481048555</v>
      </c>
      <c r="M4415" s="72">
        <f t="shared" si="73"/>
        <v>-540</v>
      </c>
      <c r="N4415" s="54"/>
    </row>
    <row r="4416" spans="3:14" x14ac:dyDescent="0.3">
      <c r="C4416" s="50"/>
      <c r="L4416" s="53">
        <v>0.30699763356868481</v>
      </c>
      <c r="M4416" s="72">
        <f t="shared" si="73"/>
        <v>-540</v>
      </c>
      <c r="N4416" s="54"/>
    </row>
    <row r="4417" spans="3:14" x14ac:dyDescent="0.3">
      <c r="C4417" s="50"/>
      <c r="L4417" s="53">
        <v>6.9981577174283993E-3</v>
      </c>
      <c r="M4417" s="72">
        <f t="shared" si="73"/>
        <v>-1040</v>
      </c>
      <c r="N4417" s="54"/>
    </row>
    <row r="4418" spans="3:14" x14ac:dyDescent="0.3">
      <c r="C4418" s="50"/>
      <c r="L4418" s="53">
        <v>0.41353099368493584</v>
      </c>
      <c r="M4418" s="72">
        <f t="shared" si="73"/>
        <v>-540</v>
      </c>
      <c r="N4418" s="54"/>
    </row>
    <row r="4419" spans="3:14" x14ac:dyDescent="0.3">
      <c r="C4419" s="50"/>
      <c r="L4419" s="53">
        <v>0.76929423773999395</v>
      </c>
      <c r="M4419" s="72">
        <f t="shared" ref="M4419:M4482" si="74">IF(L4419&gt;$D$19,$E$18,IF(L4419&gt;$D$20,$E$19,IF(L4419&gt;$D$21,$E$20,$E$21)))</f>
        <v>1000</v>
      </c>
      <c r="N4419" s="54"/>
    </row>
    <row r="4420" spans="3:14" x14ac:dyDescent="0.3">
      <c r="C4420" s="50"/>
      <c r="L4420" s="53">
        <v>0.47146018400628342</v>
      </c>
      <c r="M4420" s="72">
        <f t="shared" si="74"/>
        <v>-540</v>
      </c>
      <c r="N4420" s="54"/>
    </row>
    <row r="4421" spans="3:14" x14ac:dyDescent="0.3">
      <c r="C4421" s="50"/>
      <c r="L4421" s="53">
        <v>0.52405157442083505</v>
      </c>
      <c r="M4421" s="72">
        <f t="shared" si="74"/>
        <v>480</v>
      </c>
      <c r="N4421" s="54"/>
    </row>
    <row r="4422" spans="3:14" x14ac:dyDescent="0.3">
      <c r="C4422" s="50"/>
      <c r="L4422" s="53">
        <v>0.49706455704547015</v>
      </c>
      <c r="M4422" s="72">
        <f t="shared" si="74"/>
        <v>-540</v>
      </c>
      <c r="N4422" s="54"/>
    </row>
    <row r="4423" spans="3:14" x14ac:dyDescent="0.3">
      <c r="C4423" s="50"/>
      <c r="L4423" s="53">
        <v>0.72680885649990323</v>
      </c>
      <c r="M4423" s="72">
        <f t="shared" si="74"/>
        <v>480</v>
      </c>
      <c r="N4423" s="54"/>
    </row>
    <row r="4424" spans="3:14" x14ac:dyDescent="0.3">
      <c r="C4424" s="50"/>
      <c r="L4424" s="53">
        <v>0.50192618136128198</v>
      </c>
      <c r="M4424" s="72">
        <f t="shared" si="74"/>
        <v>-540</v>
      </c>
      <c r="N4424" s="54"/>
    </row>
    <row r="4425" spans="3:14" x14ac:dyDescent="0.3">
      <c r="C4425" s="50"/>
      <c r="L4425" s="53">
        <v>0.39961540835078024</v>
      </c>
      <c r="M4425" s="72">
        <f t="shared" si="74"/>
        <v>-540</v>
      </c>
      <c r="N4425" s="54"/>
    </row>
    <row r="4426" spans="3:14" x14ac:dyDescent="0.3">
      <c r="C4426" s="50"/>
      <c r="L4426" s="53">
        <v>0.3218694088224634</v>
      </c>
      <c r="M4426" s="72">
        <f t="shared" si="74"/>
        <v>-540</v>
      </c>
      <c r="N4426" s="54"/>
    </row>
    <row r="4427" spans="3:14" x14ac:dyDescent="0.3">
      <c r="C4427" s="50"/>
      <c r="L4427" s="53">
        <v>7.1574559382055147E-2</v>
      </c>
      <c r="M4427" s="72">
        <f t="shared" si="74"/>
        <v>-1040</v>
      </c>
      <c r="N4427" s="54"/>
    </row>
    <row r="4428" spans="3:14" x14ac:dyDescent="0.3">
      <c r="C4428" s="50"/>
      <c r="L4428" s="53">
        <v>0.93264774440235887</v>
      </c>
      <c r="M4428" s="72">
        <f t="shared" si="74"/>
        <v>1000</v>
      </c>
      <c r="N4428" s="54"/>
    </row>
    <row r="4429" spans="3:14" x14ac:dyDescent="0.3">
      <c r="C4429" s="50"/>
      <c r="L4429" s="53">
        <v>0.95445968539026638</v>
      </c>
      <c r="M4429" s="72">
        <f t="shared" si="74"/>
        <v>1000</v>
      </c>
      <c r="N4429" s="54"/>
    </row>
    <row r="4430" spans="3:14" x14ac:dyDescent="0.3">
      <c r="C4430" s="50"/>
      <c r="L4430" s="53">
        <v>0.20656487753097807</v>
      </c>
      <c r="M4430" s="72">
        <f t="shared" si="74"/>
        <v>-1040</v>
      </c>
      <c r="N4430" s="54"/>
    </row>
    <row r="4431" spans="3:14" x14ac:dyDescent="0.3">
      <c r="C4431" s="50"/>
      <c r="L4431" s="53">
        <v>5.300908741924093E-2</v>
      </c>
      <c r="M4431" s="72">
        <f t="shared" si="74"/>
        <v>-1040</v>
      </c>
      <c r="N4431" s="54"/>
    </row>
    <row r="4432" spans="3:14" x14ac:dyDescent="0.3">
      <c r="C4432" s="50"/>
      <c r="L4432" s="53">
        <v>0.4542073890167343</v>
      </c>
      <c r="M4432" s="72">
        <f t="shared" si="74"/>
        <v>-540</v>
      </c>
      <c r="N4432" s="54"/>
    </row>
    <row r="4433" spans="3:14" x14ac:dyDescent="0.3">
      <c r="C4433" s="50"/>
      <c r="L4433" s="53">
        <v>2.9824475390354266E-2</v>
      </c>
      <c r="M4433" s="72">
        <f t="shared" si="74"/>
        <v>-1040</v>
      </c>
      <c r="N4433" s="54"/>
    </row>
    <row r="4434" spans="3:14" x14ac:dyDescent="0.3">
      <c r="C4434" s="50"/>
      <c r="L4434" s="53">
        <v>0.72962906251607085</v>
      </c>
      <c r="M4434" s="72">
        <f t="shared" si="74"/>
        <v>480</v>
      </c>
      <c r="N4434" s="54"/>
    </row>
    <row r="4435" spans="3:14" x14ac:dyDescent="0.3">
      <c r="C4435" s="50"/>
      <c r="L4435" s="53">
        <v>7.0833524136494908E-2</v>
      </c>
      <c r="M4435" s="72">
        <f t="shared" si="74"/>
        <v>-1040</v>
      </c>
      <c r="N4435" s="54"/>
    </row>
    <row r="4436" spans="3:14" x14ac:dyDescent="0.3">
      <c r="C4436" s="50"/>
      <c r="L4436" s="53">
        <v>0.99309292653320191</v>
      </c>
      <c r="M4436" s="72">
        <f t="shared" si="74"/>
        <v>1000</v>
      </c>
      <c r="N4436" s="54"/>
    </row>
    <row r="4437" spans="3:14" x14ac:dyDescent="0.3">
      <c r="C4437" s="50"/>
      <c r="L4437" s="53">
        <v>0.13453631269846555</v>
      </c>
      <c r="M4437" s="72">
        <f t="shared" si="74"/>
        <v>-1040</v>
      </c>
      <c r="N4437" s="54"/>
    </row>
    <row r="4438" spans="3:14" x14ac:dyDescent="0.3">
      <c r="C4438" s="50"/>
      <c r="L4438" s="53">
        <v>0.84188651694410732</v>
      </c>
      <c r="M4438" s="72">
        <f t="shared" si="74"/>
        <v>1000</v>
      </c>
      <c r="N4438" s="54"/>
    </row>
    <row r="4439" spans="3:14" x14ac:dyDescent="0.3">
      <c r="C4439" s="50"/>
      <c r="L4439" s="53">
        <v>0.87130758928312368</v>
      </c>
      <c r="M4439" s="72">
        <f t="shared" si="74"/>
        <v>1000</v>
      </c>
      <c r="N4439" s="54"/>
    </row>
    <row r="4440" spans="3:14" x14ac:dyDescent="0.3">
      <c r="C4440" s="50"/>
      <c r="L4440" s="53">
        <v>0.38163416276777173</v>
      </c>
      <c r="M4440" s="72">
        <f t="shared" si="74"/>
        <v>-540</v>
      </c>
      <c r="N4440" s="54"/>
    </row>
    <row r="4441" spans="3:14" x14ac:dyDescent="0.3">
      <c r="C4441" s="50"/>
      <c r="L4441" s="53">
        <v>0.93953481467696309</v>
      </c>
      <c r="M4441" s="72">
        <f t="shared" si="74"/>
        <v>1000</v>
      </c>
      <c r="N4441" s="54"/>
    </row>
    <row r="4442" spans="3:14" x14ac:dyDescent="0.3">
      <c r="C4442" s="50"/>
      <c r="L4442" s="53">
        <v>8.4010706212219288E-2</v>
      </c>
      <c r="M4442" s="72">
        <f t="shared" si="74"/>
        <v>-1040</v>
      </c>
      <c r="N4442" s="54"/>
    </row>
    <row r="4443" spans="3:14" x14ac:dyDescent="0.3">
      <c r="C4443" s="50"/>
      <c r="L4443" s="53">
        <v>0.73053207219282001</v>
      </c>
      <c r="M4443" s="72">
        <f t="shared" si="74"/>
        <v>480</v>
      </c>
      <c r="N4443" s="54"/>
    </row>
    <row r="4444" spans="3:14" x14ac:dyDescent="0.3">
      <c r="C4444" s="50"/>
      <c r="L4444" s="53">
        <v>0.84461376843385194</v>
      </c>
      <c r="M4444" s="72">
        <f t="shared" si="74"/>
        <v>1000</v>
      </c>
      <c r="N4444" s="54"/>
    </row>
    <row r="4445" spans="3:14" x14ac:dyDescent="0.3">
      <c r="C4445" s="50"/>
      <c r="L4445" s="53">
        <v>0.42573032238745778</v>
      </c>
      <c r="M4445" s="72">
        <f t="shared" si="74"/>
        <v>-540</v>
      </c>
      <c r="N4445" s="54"/>
    </row>
    <row r="4446" spans="3:14" x14ac:dyDescent="0.3">
      <c r="C4446" s="50"/>
      <c r="L4446" s="53">
        <v>0.47070042931939449</v>
      </c>
      <c r="M4446" s="72">
        <f t="shared" si="74"/>
        <v>-540</v>
      </c>
      <c r="N4446" s="54"/>
    </row>
    <row r="4447" spans="3:14" x14ac:dyDescent="0.3">
      <c r="C4447" s="50"/>
      <c r="L4447" s="53">
        <v>0.59908582368090491</v>
      </c>
      <c r="M4447" s="72">
        <f t="shared" si="74"/>
        <v>480</v>
      </c>
      <c r="N4447" s="54"/>
    </row>
    <row r="4448" spans="3:14" x14ac:dyDescent="0.3">
      <c r="C4448" s="50"/>
      <c r="L4448" s="53">
        <v>0.35611719598167524</v>
      </c>
      <c r="M4448" s="72">
        <f t="shared" si="74"/>
        <v>-540</v>
      </c>
      <c r="N4448" s="54"/>
    </row>
    <row r="4449" spans="3:14" x14ac:dyDescent="0.3">
      <c r="C4449" s="50"/>
      <c r="L4449" s="53">
        <v>9.6758407263415558E-2</v>
      </c>
      <c r="M4449" s="72">
        <f t="shared" si="74"/>
        <v>-1040</v>
      </c>
      <c r="N4449" s="54"/>
    </row>
    <row r="4450" spans="3:14" x14ac:dyDescent="0.3">
      <c r="C4450" s="50"/>
      <c r="L4450" s="53">
        <v>0.18259239634907998</v>
      </c>
      <c r="M4450" s="72">
        <f t="shared" si="74"/>
        <v>-1040</v>
      </c>
      <c r="N4450" s="54"/>
    </row>
    <row r="4451" spans="3:14" x14ac:dyDescent="0.3">
      <c r="C4451" s="50"/>
      <c r="L4451" s="53">
        <v>0.63410149738765531</v>
      </c>
      <c r="M4451" s="72">
        <f t="shared" si="74"/>
        <v>480</v>
      </c>
      <c r="N4451" s="54"/>
    </row>
    <row r="4452" spans="3:14" x14ac:dyDescent="0.3">
      <c r="C4452" s="50"/>
      <c r="L4452" s="53">
        <v>0.42096796279002746</v>
      </c>
      <c r="M4452" s="72">
        <f t="shared" si="74"/>
        <v>-540</v>
      </c>
      <c r="N4452" s="54"/>
    </row>
    <row r="4453" spans="3:14" x14ac:dyDescent="0.3">
      <c r="C4453" s="50"/>
      <c r="L4453" s="53">
        <v>0.69157041482882542</v>
      </c>
      <c r="M4453" s="72">
        <f t="shared" si="74"/>
        <v>480</v>
      </c>
      <c r="N4453" s="54"/>
    </row>
    <row r="4454" spans="3:14" x14ac:dyDescent="0.3">
      <c r="C4454" s="50"/>
      <c r="L4454" s="53">
        <v>0.11994124350283186</v>
      </c>
      <c r="M4454" s="72">
        <f t="shared" si="74"/>
        <v>-1040</v>
      </c>
      <c r="N4454" s="54"/>
    </row>
    <row r="4455" spans="3:14" x14ac:dyDescent="0.3">
      <c r="C4455" s="50"/>
      <c r="L4455" s="53">
        <v>0.39758453492566159</v>
      </c>
      <c r="M4455" s="72">
        <f t="shared" si="74"/>
        <v>-540</v>
      </c>
      <c r="N4455" s="54"/>
    </row>
    <row r="4456" spans="3:14" x14ac:dyDescent="0.3">
      <c r="C4456" s="50"/>
      <c r="L4456" s="53">
        <v>0.56089901611589399</v>
      </c>
      <c r="M4456" s="72">
        <f t="shared" si="74"/>
        <v>480</v>
      </c>
      <c r="N4456" s="54"/>
    </row>
    <row r="4457" spans="3:14" x14ac:dyDescent="0.3">
      <c r="C4457" s="50"/>
      <c r="L4457" s="53">
        <v>0.43066458306598254</v>
      </c>
      <c r="M4457" s="72">
        <f t="shared" si="74"/>
        <v>-540</v>
      </c>
      <c r="N4457" s="54"/>
    </row>
    <row r="4458" spans="3:14" x14ac:dyDescent="0.3">
      <c r="C4458" s="50"/>
      <c r="L4458" s="53">
        <v>0.49129481633443384</v>
      </c>
      <c r="M4458" s="72">
        <f t="shared" si="74"/>
        <v>-540</v>
      </c>
      <c r="N4458" s="54"/>
    </row>
    <row r="4459" spans="3:14" x14ac:dyDescent="0.3">
      <c r="C4459" s="50"/>
      <c r="L4459" s="53">
        <v>0.46310079799824533</v>
      </c>
      <c r="M4459" s="72">
        <f t="shared" si="74"/>
        <v>-540</v>
      </c>
      <c r="N4459" s="54"/>
    </row>
    <row r="4460" spans="3:14" x14ac:dyDescent="0.3">
      <c r="C4460" s="50"/>
      <c r="L4460" s="53">
        <v>0.8510222361822507</v>
      </c>
      <c r="M4460" s="72">
        <f t="shared" si="74"/>
        <v>1000</v>
      </c>
      <c r="N4460" s="54"/>
    </row>
    <row r="4461" spans="3:14" x14ac:dyDescent="0.3">
      <c r="C4461" s="50"/>
      <c r="L4461" s="53">
        <v>0.68991282521744979</v>
      </c>
      <c r="M4461" s="72">
        <f t="shared" si="74"/>
        <v>480</v>
      </c>
      <c r="N4461" s="54"/>
    </row>
    <row r="4462" spans="3:14" x14ac:dyDescent="0.3">
      <c r="C4462" s="50"/>
      <c r="L4462" s="53">
        <v>0.90568073813373662</v>
      </c>
      <c r="M4462" s="72">
        <f t="shared" si="74"/>
        <v>1000</v>
      </c>
      <c r="N4462" s="54"/>
    </row>
    <row r="4463" spans="3:14" x14ac:dyDescent="0.3">
      <c r="C4463" s="50"/>
      <c r="L4463" s="53">
        <v>2.3681580749517428E-2</v>
      </c>
      <c r="M4463" s="72">
        <f t="shared" si="74"/>
        <v>-1040</v>
      </c>
      <c r="N4463" s="54"/>
    </row>
    <row r="4464" spans="3:14" x14ac:dyDescent="0.3">
      <c r="C4464" s="50"/>
      <c r="L4464" s="53">
        <v>0.83649317514581001</v>
      </c>
      <c r="M4464" s="72">
        <f t="shared" si="74"/>
        <v>1000</v>
      </c>
      <c r="N4464" s="54"/>
    </row>
    <row r="4465" spans="3:14" x14ac:dyDescent="0.3">
      <c r="C4465" s="50"/>
      <c r="L4465" s="53">
        <v>7.4754321791061784E-3</v>
      </c>
      <c r="M4465" s="72">
        <f t="shared" si="74"/>
        <v>-1040</v>
      </c>
      <c r="N4465" s="54"/>
    </row>
    <row r="4466" spans="3:14" x14ac:dyDescent="0.3">
      <c r="C4466" s="50"/>
      <c r="L4466" s="53">
        <v>0.75893408713350363</v>
      </c>
      <c r="M4466" s="72">
        <f t="shared" si="74"/>
        <v>1000</v>
      </c>
      <c r="N4466" s="54"/>
    </row>
    <row r="4467" spans="3:14" x14ac:dyDescent="0.3">
      <c r="C4467" s="50"/>
      <c r="L4467" s="53">
        <v>0.10367483871255068</v>
      </c>
      <c r="M4467" s="72">
        <f t="shared" si="74"/>
        <v>-1040</v>
      </c>
      <c r="N4467" s="54"/>
    </row>
    <row r="4468" spans="3:14" x14ac:dyDescent="0.3">
      <c r="C4468" s="50"/>
      <c r="L4468" s="53">
        <v>0.28078444258760549</v>
      </c>
      <c r="M4468" s="72">
        <f t="shared" si="74"/>
        <v>-540</v>
      </c>
      <c r="N4468" s="54"/>
    </row>
    <row r="4469" spans="3:14" x14ac:dyDescent="0.3">
      <c r="C4469" s="50"/>
      <c r="L4469" s="53">
        <v>0.51752832537887483</v>
      </c>
      <c r="M4469" s="72">
        <f t="shared" si="74"/>
        <v>-540</v>
      </c>
      <c r="N4469" s="54"/>
    </row>
    <row r="4470" spans="3:14" x14ac:dyDescent="0.3">
      <c r="C4470" s="50"/>
      <c r="L4470" s="53">
        <v>8.1896939978145844E-2</v>
      </c>
      <c r="M4470" s="72">
        <f t="shared" si="74"/>
        <v>-1040</v>
      </c>
      <c r="N4470" s="54"/>
    </row>
    <row r="4471" spans="3:14" x14ac:dyDescent="0.3">
      <c r="C4471" s="50"/>
      <c r="L4471" s="53">
        <v>0.21228106196101659</v>
      </c>
      <c r="M4471" s="72">
        <f t="shared" si="74"/>
        <v>-1040</v>
      </c>
      <c r="N4471" s="54"/>
    </row>
    <row r="4472" spans="3:14" x14ac:dyDescent="0.3">
      <c r="C4472" s="50"/>
      <c r="L4472" s="53">
        <v>0.95617434405209978</v>
      </c>
      <c r="M4472" s="72">
        <f t="shared" si="74"/>
        <v>1000</v>
      </c>
      <c r="N4472" s="54"/>
    </row>
    <row r="4473" spans="3:14" x14ac:dyDescent="0.3">
      <c r="C4473" s="50"/>
      <c r="L4473" s="53">
        <v>0.11993612175070401</v>
      </c>
      <c r="M4473" s="72">
        <f t="shared" si="74"/>
        <v>-1040</v>
      </c>
      <c r="N4473" s="54"/>
    </row>
    <row r="4474" spans="3:14" x14ac:dyDescent="0.3">
      <c r="C4474" s="50"/>
      <c r="L4474" s="53">
        <v>0.22593025119925803</v>
      </c>
      <c r="M4474" s="72">
        <f t="shared" si="74"/>
        <v>-1040</v>
      </c>
      <c r="N4474" s="54"/>
    </row>
    <row r="4475" spans="3:14" x14ac:dyDescent="0.3">
      <c r="C4475" s="50"/>
      <c r="L4475" s="53">
        <v>6.4877512541743676E-2</v>
      </c>
      <c r="M4475" s="72">
        <f t="shared" si="74"/>
        <v>-1040</v>
      </c>
      <c r="N4475" s="54"/>
    </row>
    <row r="4476" spans="3:14" x14ac:dyDescent="0.3">
      <c r="C4476" s="50"/>
      <c r="L4476" s="53">
        <v>0.70702202907418854</v>
      </c>
      <c r="M4476" s="72">
        <f t="shared" si="74"/>
        <v>480</v>
      </c>
      <c r="N4476" s="54"/>
    </row>
    <row r="4477" spans="3:14" x14ac:dyDescent="0.3">
      <c r="C4477" s="50"/>
      <c r="L4477" s="53">
        <v>0.37845759085432007</v>
      </c>
      <c r="M4477" s="72">
        <f t="shared" si="74"/>
        <v>-540</v>
      </c>
      <c r="N4477" s="54"/>
    </row>
    <row r="4478" spans="3:14" x14ac:dyDescent="0.3">
      <c r="C4478" s="50"/>
      <c r="L4478" s="53">
        <v>0.8712272924118537</v>
      </c>
      <c r="M4478" s="72">
        <f t="shared" si="74"/>
        <v>1000</v>
      </c>
      <c r="N4478" s="54"/>
    </row>
    <row r="4479" spans="3:14" x14ac:dyDescent="0.3">
      <c r="C4479" s="50"/>
      <c r="L4479" s="53">
        <v>0.54996135724808348</v>
      </c>
      <c r="M4479" s="72">
        <f t="shared" si="74"/>
        <v>480</v>
      </c>
      <c r="N4479" s="54"/>
    </row>
    <row r="4480" spans="3:14" x14ac:dyDescent="0.3">
      <c r="C4480" s="50"/>
      <c r="L4480" s="53">
        <v>0.56942160950595488</v>
      </c>
      <c r="M4480" s="72">
        <f t="shared" si="74"/>
        <v>480</v>
      </c>
      <c r="N4480" s="54"/>
    </row>
    <row r="4481" spans="3:14" x14ac:dyDescent="0.3">
      <c r="C4481" s="50"/>
      <c r="L4481" s="53">
        <v>0.76808524010564716</v>
      </c>
      <c r="M4481" s="72">
        <f t="shared" si="74"/>
        <v>1000</v>
      </c>
      <c r="N4481" s="54"/>
    </row>
    <row r="4482" spans="3:14" x14ac:dyDescent="0.3">
      <c r="C4482" s="50"/>
      <c r="L4482" s="53">
        <v>0.7539131370232578</v>
      </c>
      <c r="M4482" s="72">
        <f t="shared" si="74"/>
        <v>1000</v>
      </c>
      <c r="N4482" s="54"/>
    </row>
    <row r="4483" spans="3:14" x14ac:dyDescent="0.3">
      <c r="C4483" s="50"/>
      <c r="L4483" s="53">
        <v>0.7775701906244753</v>
      </c>
      <c r="M4483" s="72">
        <f t="shared" ref="M4483:M4546" si="75">IF(L4483&gt;$D$19,$E$18,IF(L4483&gt;$D$20,$E$19,IF(L4483&gt;$D$21,$E$20,$E$21)))</f>
        <v>1000</v>
      </c>
      <c r="N4483" s="54"/>
    </row>
    <row r="4484" spans="3:14" x14ac:dyDescent="0.3">
      <c r="C4484" s="50"/>
      <c r="L4484" s="53">
        <v>0.8966087335974231</v>
      </c>
      <c r="M4484" s="72">
        <f t="shared" si="75"/>
        <v>1000</v>
      </c>
      <c r="N4484" s="54"/>
    </row>
    <row r="4485" spans="3:14" x14ac:dyDescent="0.3">
      <c r="C4485" s="50"/>
      <c r="L4485" s="53">
        <v>0.41501262443819631</v>
      </c>
      <c r="M4485" s="72">
        <f t="shared" si="75"/>
        <v>-540</v>
      </c>
      <c r="N4485" s="54"/>
    </row>
    <row r="4486" spans="3:14" x14ac:dyDescent="0.3">
      <c r="C4486" s="50"/>
      <c r="L4486" s="53">
        <v>0.19396546680684301</v>
      </c>
      <c r="M4486" s="72">
        <f t="shared" si="75"/>
        <v>-1040</v>
      </c>
      <c r="N4486" s="54"/>
    </row>
    <row r="4487" spans="3:14" x14ac:dyDescent="0.3">
      <c r="C4487" s="50"/>
      <c r="L4487" s="53">
        <v>0.5617221751048076</v>
      </c>
      <c r="M4487" s="72">
        <f t="shared" si="75"/>
        <v>480</v>
      </c>
      <c r="N4487" s="54"/>
    </row>
    <row r="4488" spans="3:14" x14ac:dyDescent="0.3">
      <c r="C4488" s="50"/>
      <c r="L4488" s="53">
        <v>0.85606811263608706</v>
      </c>
      <c r="M4488" s="72">
        <f t="shared" si="75"/>
        <v>1000</v>
      </c>
      <c r="N4488" s="54"/>
    </row>
    <row r="4489" spans="3:14" x14ac:dyDescent="0.3">
      <c r="C4489" s="50"/>
      <c r="L4489" s="53">
        <v>0.76798346320235022</v>
      </c>
      <c r="M4489" s="72">
        <f t="shared" si="75"/>
        <v>1000</v>
      </c>
      <c r="N4489" s="54"/>
    </row>
    <row r="4490" spans="3:14" x14ac:dyDescent="0.3">
      <c r="C4490" s="50"/>
      <c r="L4490" s="53">
        <v>0.58304815933230503</v>
      </c>
      <c r="M4490" s="72">
        <f t="shared" si="75"/>
        <v>480</v>
      </c>
      <c r="N4490" s="54"/>
    </row>
    <row r="4491" spans="3:14" x14ac:dyDescent="0.3">
      <c r="C4491" s="50"/>
      <c r="L4491" s="53">
        <v>0.68244511426367593</v>
      </c>
      <c r="M4491" s="72">
        <f t="shared" si="75"/>
        <v>480</v>
      </c>
      <c r="N4491" s="54"/>
    </row>
    <row r="4492" spans="3:14" x14ac:dyDescent="0.3">
      <c r="C4492" s="50"/>
      <c r="L4492" s="53">
        <v>0.1128561365225268</v>
      </c>
      <c r="M4492" s="72">
        <f t="shared" si="75"/>
        <v>-1040</v>
      </c>
      <c r="N4492" s="54"/>
    </row>
    <row r="4493" spans="3:14" x14ac:dyDescent="0.3">
      <c r="C4493" s="50"/>
      <c r="L4493" s="53">
        <v>0.48505838402614554</v>
      </c>
      <c r="M4493" s="72">
        <f t="shared" si="75"/>
        <v>-540</v>
      </c>
      <c r="N4493" s="54"/>
    </row>
    <row r="4494" spans="3:14" x14ac:dyDescent="0.3">
      <c r="C4494" s="50"/>
      <c r="L4494" s="53">
        <v>0.28274365592204209</v>
      </c>
      <c r="M4494" s="72">
        <f t="shared" si="75"/>
        <v>-540</v>
      </c>
      <c r="N4494" s="54"/>
    </row>
    <row r="4495" spans="3:14" x14ac:dyDescent="0.3">
      <c r="C4495" s="50"/>
      <c r="L4495" s="53">
        <v>0.50150514537355873</v>
      </c>
      <c r="M4495" s="72">
        <f t="shared" si="75"/>
        <v>-540</v>
      </c>
      <c r="N4495" s="54"/>
    </row>
    <row r="4496" spans="3:14" x14ac:dyDescent="0.3">
      <c r="C4496" s="50"/>
      <c r="L4496" s="53">
        <v>0.7017257642118635</v>
      </c>
      <c r="M4496" s="72">
        <f t="shared" si="75"/>
        <v>480</v>
      </c>
      <c r="N4496" s="54"/>
    </row>
    <row r="4497" spans="3:14" x14ac:dyDescent="0.3">
      <c r="C4497" s="50"/>
      <c r="L4497" s="53">
        <v>0.5973858435845707</v>
      </c>
      <c r="M4497" s="72">
        <f t="shared" si="75"/>
        <v>480</v>
      </c>
      <c r="N4497" s="54"/>
    </row>
    <row r="4498" spans="3:14" x14ac:dyDescent="0.3">
      <c r="C4498" s="50"/>
      <c r="L4498" s="53">
        <v>0.55889449373174127</v>
      </c>
      <c r="M4498" s="72">
        <f t="shared" si="75"/>
        <v>480</v>
      </c>
      <c r="N4498" s="54"/>
    </row>
    <row r="4499" spans="3:14" x14ac:dyDescent="0.3">
      <c r="C4499" s="50"/>
      <c r="L4499" s="53">
        <v>0.11744497894681893</v>
      </c>
      <c r="M4499" s="72">
        <f t="shared" si="75"/>
        <v>-1040</v>
      </c>
      <c r="N4499" s="54"/>
    </row>
    <row r="4500" spans="3:14" x14ac:dyDescent="0.3">
      <c r="C4500" s="50"/>
      <c r="L4500" s="53">
        <v>0.69974536313788049</v>
      </c>
      <c r="M4500" s="72">
        <f t="shared" si="75"/>
        <v>480</v>
      </c>
      <c r="N4500" s="54"/>
    </row>
    <row r="4501" spans="3:14" x14ac:dyDescent="0.3">
      <c r="C4501" s="50"/>
      <c r="L4501" s="53">
        <v>0.2672590192367662</v>
      </c>
      <c r="M4501" s="72">
        <f t="shared" si="75"/>
        <v>-540</v>
      </c>
      <c r="N4501" s="54"/>
    </row>
    <row r="4502" spans="3:14" x14ac:dyDescent="0.3">
      <c r="C4502" s="50"/>
      <c r="L4502" s="53">
        <v>0.88670924071694435</v>
      </c>
      <c r="M4502" s="72">
        <f t="shared" si="75"/>
        <v>1000</v>
      </c>
      <c r="N4502" s="54"/>
    </row>
    <row r="4503" spans="3:14" x14ac:dyDescent="0.3">
      <c r="C4503" s="50"/>
      <c r="L4503" s="53">
        <v>0.24268568372330934</v>
      </c>
      <c r="M4503" s="72">
        <f t="shared" si="75"/>
        <v>-540</v>
      </c>
      <c r="N4503" s="54"/>
    </row>
    <row r="4504" spans="3:14" x14ac:dyDescent="0.3">
      <c r="C4504" s="50"/>
      <c r="L4504" s="53">
        <v>0.3676956885084427</v>
      </c>
      <c r="M4504" s="72">
        <f t="shared" si="75"/>
        <v>-540</v>
      </c>
      <c r="N4504" s="54"/>
    </row>
    <row r="4505" spans="3:14" x14ac:dyDescent="0.3">
      <c r="C4505" s="50"/>
      <c r="L4505" s="53">
        <v>0.72680590427111869</v>
      </c>
      <c r="M4505" s="72">
        <f t="shared" si="75"/>
        <v>480</v>
      </c>
      <c r="N4505" s="54"/>
    </row>
    <row r="4506" spans="3:14" x14ac:dyDescent="0.3">
      <c r="C4506" s="50"/>
      <c r="L4506" s="53">
        <v>0.74240471301257205</v>
      </c>
      <c r="M4506" s="72">
        <f t="shared" si="75"/>
        <v>1000</v>
      </c>
      <c r="N4506" s="54"/>
    </row>
    <row r="4507" spans="3:14" x14ac:dyDescent="0.3">
      <c r="C4507" s="50"/>
      <c r="L4507" s="53">
        <v>0.32613856864136459</v>
      </c>
      <c r="M4507" s="72">
        <f t="shared" si="75"/>
        <v>-540</v>
      </c>
      <c r="N4507" s="54"/>
    </row>
    <row r="4508" spans="3:14" x14ac:dyDescent="0.3">
      <c r="C4508" s="50"/>
      <c r="L4508" s="53">
        <v>0.98893662978673258</v>
      </c>
      <c r="M4508" s="72">
        <f t="shared" si="75"/>
        <v>1000</v>
      </c>
      <c r="N4508" s="54"/>
    </row>
    <row r="4509" spans="3:14" x14ac:dyDescent="0.3">
      <c r="C4509" s="50"/>
      <c r="L4509" s="53">
        <v>0.99476768826520656</v>
      </c>
      <c r="M4509" s="72">
        <f t="shared" si="75"/>
        <v>1000</v>
      </c>
      <c r="N4509" s="54"/>
    </row>
    <row r="4510" spans="3:14" x14ac:dyDescent="0.3">
      <c r="C4510" s="50"/>
      <c r="L4510" s="53">
        <v>0.63959361616362753</v>
      </c>
      <c r="M4510" s="72">
        <f t="shared" si="75"/>
        <v>480</v>
      </c>
      <c r="N4510" s="54"/>
    </row>
    <row r="4511" spans="3:14" x14ac:dyDescent="0.3">
      <c r="C4511" s="50"/>
      <c r="L4511" s="53">
        <v>0.63864853000500155</v>
      </c>
      <c r="M4511" s="72">
        <f t="shared" si="75"/>
        <v>480</v>
      </c>
      <c r="N4511" s="54"/>
    </row>
    <row r="4512" spans="3:14" x14ac:dyDescent="0.3">
      <c r="C4512" s="50"/>
      <c r="L4512" s="53">
        <v>0.494925881345751</v>
      </c>
      <c r="M4512" s="72">
        <f t="shared" si="75"/>
        <v>-540</v>
      </c>
      <c r="N4512" s="54"/>
    </row>
    <row r="4513" spans="3:14" x14ac:dyDescent="0.3">
      <c r="C4513" s="50"/>
      <c r="L4513" s="53">
        <v>0.8600098729407204</v>
      </c>
      <c r="M4513" s="72">
        <f t="shared" si="75"/>
        <v>1000</v>
      </c>
      <c r="N4513" s="54"/>
    </row>
    <row r="4514" spans="3:14" x14ac:dyDescent="0.3">
      <c r="C4514" s="50"/>
      <c r="L4514" s="53">
        <v>0.88881126673714295</v>
      </c>
      <c r="M4514" s="72">
        <f t="shared" si="75"/>
        <v>1000</v>
      </c>
      <c r="N4514" s="54"/>
    </row>
    <row r="4515" spans="3:14" x14ac:dyDescent="0.3">
      <c r="C4515" s="50"/>
      <c r="L4515" s="53">
        <v>1.4874507096844902E-2</v>
      </c>
      <c r="M4515" s="72">
        <f t="shared" si="75"/>
        <v>-1040</v>
      </c>
      <c r="N4515" s="54"/>
    </row>
    <row r="4516" spans="3:14" x14ac:dyDescent="0.3">
      <c r="C4516" s="50"/>
      <c r="L4516" s="53">
        <v>0.28811527368720791</v>
      </c>
      <c r="M4516" s="72">
        <f t="shared" si="75"/>
        <v>-540</v>
      </c>
      <c r="N4516" s="54"/>
    </row>
    <row r="4517" spans="3:14" x14ac:dyDescent="0.3">
      <c r="C4517" s="50"/>
      <c r="L4517" s="53">
        <v>8.9292047950780495E-2</v>
      </c>
      <c r="M4517" s="72">
        <f t="shared" si="75"/>
        <v>-1040</v>
      </c>
      <c r="N4517" s="54"/>
    </row>
    <row r="4518" spans="3:14" x14ac:dyDescent="0.3">
      <c r="C4518" s="50"/>
      <c r="L4518" s="53">
        <v>0.93107993106241549</v>
      </c>
      <c r="M4518" s="72">
        <f t="shared" si="75"/>
        <v>1000</v>
      </c>
      <c r="N4518" s="54"/>
    </row>
    <row r="4519" spans="3:14" x14ac:dyDescent="0.3">
      <c r="C4519" s="50"/>
      <c r="L4519" s="53">
        <v>4.6823537772697321E-2</v>
      </c>
      <c r="M4519" s="72">
        <f t="shared" si="75"/>
        <v>-1040</v>
      </c>
      <c r="N4519" s="54"/>
    </row>
    <row r="4520" spans="3:14" x14ac:dyDescent="0.3">
      <c r="C4520" s="50"/>
      <c r="L4520" s="53">
        <v>0.29919993935399103</v>
      </c>
      <c r="M4520" s="72">
        <f t="shared" si="75"/>
        <v>-540</v>
      </c>
      <c r="N4520" s="54"/>
    </row>
    <row r="4521" spans="3:14" x14ac:dyDescent="0.3">
      <c r="C4521" s="50"/>
      <c r="L4521" s="53">
        <v>0.84181547403349399</v>
      </c>
      <c r="M4521" s="72">
        <f t="shared" si="75"/>
        <v>1000</v>
      </c>
      <c r="N4521" s="54"/>
    </row>
    <row r="4522" spans="3:14" x14ac:dyDescent="0.3">
      <c r="C4522" s="50"/>
      <c r="L4522" s="53">
        <v>0.12558234886542352</v>
      </c>
      <c r="M4522" s="72">
        <f t="shared" si="75"/>
        <v>-1040</v>
      </c>
      <c r="N4522" s="54"/>
    </row>
    <row r="4523" spans="3:14" x14ac:dyDescent="0.3">
      <c r="C4523" s="50"/>
      <c r="L4523" s="53">
        <v>1.1558061078187021E-2</v>
      </c>
      <c r="M4523" s="72">
        <f t="shared" si="75"/>
        <v>-1040</v>
      </c>
      <c r="N4523" s="54"/>
    </row>
    <row r="4524" spans="3:14" x14ac:dyDescent="0.3">
      <c r="C4524" s="50"/>
      <c r="L4524" s="53">
        <v>0.50765644745843341</v>
      </c>
      <c r="M4524" s="72">
        <f t="shared" si="75"/>
        <v>-540</v>
      </c>
      <c r="N4524" s="54"/>
    </row>
    <row r="4525" spans="3:14" x14ac:dyDescent="0.3">
      <c r="C4525" s="50"/>
      <c r="L4525" s="53">
        <v>0.52647463334729006</v>
      </c>
      <c r="M4525" s="72">
        <f t="shared" si="75"/>
        <v>480</v>
      </c>
      <c r="N4525" s="54"/>
    </row>
    <row r="4526" spans="3:14" x14ac:dyDescent="0.3">
      <c r="C4526" s="50"/>
      <c r="L4526" s="53">
        <v>0.30578689334061582</v>
      </c>
      <c r="M4526" s="72">
        <f t="shared" si="75"/>
        <v>-540</v>
      </c>
      <c r="N4526" s="54"/>
    </row>
    <row r="4527" spans="3:14" x14ac:dyDescent="0.3">
      <c r="C4527" s="50"/>
      <c r="L4527" s="53">
        <v>0.8231687448870989</v>
      </c>
      <c r="M4527" s="72">
        <f t="shared" si="75"/>
        <v>1000</v>
      </c>
      <c r="N4527" s="54"/>
    </row>
    <row r="4528" spans="3:14" x14ac:dyDescent="0.3">
      <c r="C4528" s="50"/>
      <c r="L4528" s="53">
        <v>0.42426372345468821</v>
      </c>
      <c r="M4528" s="72">
        <f t="shared" si="75"/>
        <v>-540</v>
      </c>
      <c r="N4528" s="54"/>
    </row>
    <row r="4529" spans="3:14" x14ac:dyDescent="0.3">
      <c r="C4529" s="50"/>
      <c r="L4529" s="53">
        <v>0.77361463462728663</v>
      </c>
      <c r="M4529" s="72">
        <f t="shared" si="75"/>
        <v>1000</v>
      </c>
      <c r="N4529" s="54"/>
    </row>
    <row r="4530" spans="3:14" x14ac:dyDescent="0.3">
      <c r="C4530" s="50"/>
      <c r="L4530" s="53">
        <v>0.64437344743965497</v>
      </c>
      <c r="M4530" s="72">
        <f t="shared" si="75"/>
        <v>480</v>
      </c>
      <c r="N4530" s="54"/>
    </row>
    <row r="4531" spans="3:14" x14ac:dyDescent="0.3">
      <c r="C4531" s="50"/>
      <c r="L4531" s="53">
        <v>0.85834659112247469</v>
      </c>
      <c r="M4531" s="72">
        <f t="shared" si="75"/>
        <v>1000</v>
      </c>
      <c r="N4531" s="54"/>
    </row>
    <row r="4532" spans="3:14" x14ac:dyDescent="0.3">
      <c r="C4532" s="50"/>
      <c r="L4532" s="53">
        <v>0.4626417074238639</v>
      </c>
      <c r="M4532" s="72">
        <f t="shared" si="75"/>
        <v>-540</v>
      </c>
      <c r="N4532" s="54"/>
    </row>
    <row r="4533" spans="3:14" x14ac:dyDescent="0.3">
      <c r="C4533" s="50"/>
      <c r="L4533" s="53">
        <v>0.66915825523810812</v>
      </c>
      <c r="M4533" s="72">
        <f t="shared" si="75"/>
        <v>480</v>
      </c>
      <c r="N4533" s="54"/>
    </row>
    <row r="4534" spans="3:14" x14ac:dyDescent="0.3">
      <c r="C4534" s="50"/>
      <c r="L4534" s="53">
        <v>0.48911924939238927</v>
      </c>
      <c r="M4534" s="72">
        <f t="shared" si="75"/>
        <v>-540</v>
      </c>
      <c r="N4534" s="54"/>
    </row>
    <row r="4535" spans="3:14" x14ac:dyDescent="0.3">
      <c r="C4535" s="50"/>
      <c r="L4535" s="53">
        <v>0.51103030850317743</v>
      </c>
      <c r="M4535" s="72">
        <f t="shared" si="75"/>
        <v>-540</v>
      </c>
      <c r="N4535" s="54"/>
    </row>
    <row r="4536" spans="3:14" x14ac:dyDescent="0.3">
      <c r="C4536" s="50"/>
      <c r="L4536" s="53">
        <v>0.35169318102555869</v>
      </c>
      <c r="M4536" s="72">
        <f t="shared" si="75"/>
        <v>-540</v>
      </c>
      <c r="N4536" s="54"/>
    </row>
    <row r="4537" spans="3:14" x14ac:dyDescent="0.3">
      <c r="C4537" s="50"/>
      <c r="L4537" s="53">
        <v>0.69605054398335842</v>
      </c>
      <c r="M4537" s="72">
        <f t="shared" si="75"/>
        <v>480</v>
      </c>
      <c r="N4537" s="54"/>
    </row>
    <row r="4538" spans="3:14" x14ac:dyDescent="0.3">
      <c r="C4538" s="50"/>
      <c r="L4538" s="53">
        <v>0.58635938286653955</v>
      </c>
      <c r="M4538" s="72">
        <f t="shared" si="75"/>
        <v>480</v>
      </c>
      <c r="N4538" s="54"/>
    </row>
    <row r="4539" spans="3:14" x14ac:dyDescent="0.3">
      <c r="C4539" s="50"/>
      <c r="L4539" s="53">
        <v>0.45292340099201955</v>
      </c>
      <c r="M4539" s="72">
        <f t="shared" si="75"/>
        <v>-540</v>
      </c>
      <c r="N4539" s="54"/>
    </row>
    <row r="4540" spans="3:14" x14ac:dyDescent="0.3">
      <c r="C4540" s="50"/>
      <c r="L4540" s="53">
        <v>0.23838460428293562</v>
      </c>
      <c r="M4540" s="72">
        <f t="shared" si="75"/>
        <v>-540</v>
      </c>
      <c r="N4540" s="54"/>
    </row>
    <row r="4541" spans="3:14" x14ac:dyDescent="0.3">
      <c r="C4541" s="50"/>
      <c r="L4541" s="53">
        <v>0.48836037809651067</v>
      </c>
      <c r="M4541" s="72">
        <f t="shared" si="75"/>
        <v>-540</v>
      </c>
      <c r="N4541" s="54"/>
    </row>
    <row r="4542" spans="3:14" x14ac:dyDescent="0.3">
      <c r="C4542" s="50"/>
      <c r="L4542" s="53">
        <v>0.18249042295678031</v>
      </c>
      <c r="M4542" s="72">
        <f t="shared" si="75"/>
        <v>-1040</v>
      </c>
      <c r="N4542" s="54"/>
    </row>
    <row r="4543" spans="3:14" x14ac:dyDescent="0.3">
      <c r="C4543" s="50"/>
      <c r="L4543" s="53">
        <v>0.81088790281617362</v>
      </c>
      <c r="M4543" s="72">
        <f t="shared" si="75"/>
        <v>1000</v>
      </c>
      <c r="N4543" s="54"/>
    </row>
    <row r="4544" spans="3:14" x14ac:dyDescent="0.3">
      <c r="C4544" s="50"/>
      <c r="L4544" s="53">
        <v>0.67167784788582596</v>
      </c>
      <c r="M4544" s="72">
        <f t="shared" si="75"/>
        <v>480</v>
      </c>
      <c r="N4544" s="54"/>
    </row>
    <row r="4545" spans="3:14" x14ac:dyDescent="0.3">
      <c r="C4545" s="50"/>
      <c r="L4545" s="53">
        <v>0.98913432262827194</v>
      </c>
      <c r="M4545" s="72">
        <f t="shared" si="75"/>
        <v>1000</v>
      </c>
      <c r="N4545" s="54"/>
    </row>
    <row r="4546" spans="3:14" x14ac:dyDescent="0.3">
      <c r="C4546" s="50"/>
      <c r="L4546" s="53">
        <v>0.24826251169923141</v>
      </c>
      <c r="M4546" s="72">
        <f t="shared" si="75"/>
        <v>-540</v>
      </c>
      <c r="N4546" s="54"/>
    </row>
    <row r="4547" spans="3:14" x14ac:dyDescent="0.3">
      <c r="C4547" s="50"/>
      <c r="L4547" s="53">
        <v>0.62840798071470405</v>
      </c>
      <c r="M4547" s="72">
        <f t="shared" ref="M4547:M4610" si="76">IF(L4547&gt;$D$19,$E$18,IF(L4547&gt;$D$20,$E$19,IF(L4547&gt;$D$21,$E$20,$E$21)))</f>
        <v>480</v>
      </c>
      <c r="N4547" s="54"/>
    </row>
    <row r="4548" spans="3:14" x14ac:dyDescent="0.3">
      <c r="C4548" s="50"/>
      <c r="L4548" s="53">
        <v>9.0379234615966531E-2</v>
      </c>
      <c r="M4548" s="72">
        <f t="shared" si="76"/>
        <v>-1040</v>
      </c>
      <c r="N4548" s="54"/>
    </row>
    <row r="4549" spans="3:14" x14ac:dyDescent="0.3">
      <c r="C4549" s="50"/>
      <c r="L4549" s="53">
        <v>0.62072468964302718</v>
      </c>
      <c r="M4549" s="72">
        <f t="shared" si="76"/>
        <v>480</v>
      </c>
      <c r="N4549" s="54"/>
    </row>
    <row r="4550" spans="3:14" x14ac:dyDescent="0.3">
      <c r="C4550" s="50"/>
      <c r="L4550" s="53">
        <v>0.85640899245148661</v>
      </c>
      <c r="M4550" s="72">
        <f t="shared" si="76"/>
        <v>1000</v>
      </c>
      <c r="N4550" s="54"/>
    </row>
    <row r="4551" spans="3:14" x14ac:dyDescent="0.3">
      <c r="C4551" s="50"/>
      <c r="L4551" s="53">
        <v>0.49583009164266589</v>
      </c>
      <c r="M4551" s="72">
        <f t="shared" si="76"/>
        <v>-540</v>
      </c>
      <c r="N4551" s="54"/>
    </row>
    <row r="4552" spans="3:14" x14ac:dyDescent="0.3">
      <c r="C4552" s="50"/>
      <c r="L4552" s="53">
        <v>0.9685036228828976</v>
      </c>
      <c r="M4552" s="72">
        <f t="shared" si="76"/>
        <v>1000</v>
      </c>
      <c r="N4552" s="54"/>
    </row>
    <row r="4553" spans="3:14" x14ac:dyDescent="0.3">
      <c r="C4553" s="50"/>
      <c r="L4553" s="53">
        <v>0.24308907368690424</v>
      </c>
      <c r="M4553" s="72">
        <f t="shared" si="76"/>
        <v>-540</v>
      </c>
      <c r="N4553" s="54"/>
    </row>
    <row r="4554" spans="3:14" x14ac:dyDescent="0.3">
      <c r="C4554" s="50"/>
      <c r="L4554" s="53">
        <v>0.37857774754503293</v>
      </c>
      <c r="M4554" s="72">
        <f t="shared" si="76"/>
        <v>-540</v>
      </c>
      <c r="N4554" s="54"/>
    </row>
    <row r="4555" spans="3:14" x14ac:dyDescent="0.3">
      <c r="C4555" s="50"/>
      <c r="L4555" s="53">
        <v>0.40103936016042674</v>
      </c>
      <c r="M4555" s="72">
        <f t="shared" si="76"/>
        <v>-540</v>
      </c>
      <c r="N4555" s="54"/>
    </row>
    <row r="4556" spans="3:14" x14ac:dyDescent="0.3">
      <c r="C4556" s="50"/>
      <c r="L4556" s="53">
        <v>0.71723813347592325</v>
      </c>
      <c r="M4556" s="72">
        <f t="shared" si="76"/>
        <v>480</v>
      </c>
      <c r="N4556" s="54"/>
    </row>
    <row r="4557" spans="3:14" x14ac:dyDescent="0.3">
      <c r="C4557" s="50"/>
      <c r="L4557" s="53">
        <v>0.8163360673972696</v>
      </c>
      <c r="M4557" s="72">
        <f t="shared" si="76"/>
        <v>1000</v>
      </c>
      <c r="N4557" s="54"/>
    </row>
    <row r="4558" spans="3:14" x14ac:dyDescent="0.3">
      <c r="C4558" s="50"/>
      <c r="L4558" s="53">
        <v>0.47927107256548152</v>
      </c>
      <c r="M4558" s="72">
        <f t="shared" si="76"/>
        <v>-540</v>
      </c>
      <c r="N4558" s="54"/>
    </row>
    <row r="4559" spans="3:14" x14ac:dyDescent="0.3">
      <c r="C4559" s="50"/>
      <c r="L4559" s="53">
        <v>0.9747071081296288</v>
      </c>
      <c r="M4559" s="72">
        <f t="shared" si="76"/>
        <v>1000</v>
      </c>
      <c r="N4559" s="54"/>
    </row>
    <row r="4560" spans="3:14" x14ac:dyDescent="0.3">
      <c r="C4560" s="50"/>
      <c r="L4560" s="53">
        <v>0.65030941926698571</v>
      </c>
      <c r="M4560" s="72">
        <f t="shared" si="76"/>
        <v>480</v>
      </c>
      <c r="N4560" s="54"/>
    </row>
    <row r="4561" spans="3:14" x14ac:dyDescent="0.3">
      <c r="C4561" s="50"/>
      <c r="L4561" s="53">
        <v>0.6441980591116514</v>
      </c>
      <c r="M4561" s="72">
        <f t="shared" si="76"/>
        <v>480</v>
      </c>
      <c r="N4561" s="54"/>
    </row>
    <row r="4562" spans="3:14" x14ac:dyDescent="0.3">
      <c r="C4562" s="50"/>
      <c r="L4562" s="53">
        <v>0.55541606451861014</v>
      </c>
      <c r="M4562" s="72">
        <f t="shared" si="76"/>
        <v>480</v>
      </c>
      <c r="N4562" s="54"/>
    </row>
    <row r="4563" spans="3:14" x14ac:dyDescent="0.3">
      <c r="C4563" s="50"/>
      <c r="L4563" s="53">
        <v>0.31647432756824423</v>
      </c>
      <c r="M4563" s="72">
        <f t="shared" si="76"/>
        <v>-540</v>
      </c>
      <c r="N4563" s="54"/>
    </row>
    <row r="4564" spans="3:14" x14ac:dyDescent="0.3">
      <c r="C4564" s="50"/>
      <c r="L4564" s="53">
        <v>0.89457941495886373</v>
      </c>
      <c r="M4564" s="72">
        <f t="shared" si="76"/>
        <v>1000</v>
      </c>
      <c r="N4564" s="54"/>
    </row>
    <row r="4565" spans="3:14" x14ac:dyDescent="0.3">
      <c r="C4565" s="50"/>
      <c r="L4565" s="53">
        <v>0.35122177355320572</v>
      </c>
      <c r="M4565" s="72">
        <f t="shared" si="76"/>
        <v>-540</v>
      </c>
      <c r="N4565" s="54"/>
    </row>
    <row r="4566" spans="3:14" x14ac:dyDescent="0.3">
      <c r="C4566" s="50"/>
      <c r="L4566" s="53">
        <v>0.30186120334950139</v>
      </c>
      <c r="M4566" s="72">
        <f t="shared" si="76"/>
        <v>-540</v>
      </c>
      <c r="N4566" s="54"/>
    </row>
    <row r="4567" spans="3:14" x14ac:dyDescent="0.3">
      <c r="C4567" s="50"/>
      <c r="L4567" s="53">
        <v>2.2968789325277572E-2</v>
      </c>
      <c r="M4567" s="72">
        <f t="shared" si="76"/>
        <v>-1040</v>
      </c>
      <c r="N4567" s="54"/>
    </row>
    <row r="4568" spans="3:14" x14ac:dyDescent="0.3">
      <c r="C4568" s="50"/>
      <c r="L4568" s="53">
        <v>0.40658385869691749</v>
      </c>
      <c r="M4568" s="72">
        <f t="shared" si="76"/>
        <v>-540</v>
      </c>
      <c r="N4568" s="54"/>
    </row>
    <row r="4569" spans="3:14" x14ac:dyDescent="0.3">
      <c r="C4569" s="50"/>
      <c r="L4569" s="53">
        <v>0.80823428865319247</v>
      </c>
      <c r="M4569" s="72">
        <f t="shared" si="76"/>
        <v>1000</v>
      </c>
      <c r="N4569" s="54"/>
    </row>
    <row r="4570" spans="3:14" x14ac:dyDescent="0.3">
      <c r="C4570" s="50"/>
      <c r="L4570" s="53">
        <v>0.62885545392695386</v>
      </c>
      <c r="M4570" s="72">
        <f t="shared" si="76"/>
        <v>480</v>
      </c>
      <c r="N4570" s="54"/>
    </row>
    <row r="4571" spans="3:14" x14ac:dyDescent="0.3">
      <c r="C4571" s="50"/>
      <c r="L4571" s="53">
        <v>0.8646714906838715</v>
      </c>
      <c r="M4571" s="72">
        <f t="shared" si="76"/>
        <v>1000</v>
      </c>
      <c r="N4571" s="54"/>
    </row>
    <row r="4572" spans="3:14" x14ac:dyDescent="0.3">
      <c r="C4572" s="50"/>
      <c r="L4572" s="53">
        <v>0.70967749600522634</v>
      </c>
      <c r="M4572" s="72">
        <f t="shared" si="76"/>
        <v>480</v>
      </c>
      <c r="N4572" s="54"/>
    </row>
    <row r="4573" spans="3:14" x14ac:dyDescent="0.3">
      <c r="C4573" s="50"/>
      <c r="L4573" s="53">
        <v>1.0807227633683802E-2</v>
      </c>
      <c r="M4573" s="72">
        <f t="shared" si="76"/>
        <v>-1040</v>
      </c>
      <c r="N4573" s="54"/>
    </row>
    <row r="4574" spans="3:14" x14ac:dyDescent="0.3">
      <c r="C4574" s="50"/>
      <c r="L4574" s="53">
        <v>0.88384255884601937</v>
      </c>
      <c r="M4574" s="72">
        <f t="shared" si="76"/>
        <v>1000</v>
      </c>
      <c r="N4574" s="54"/>
    </row>
    <row r="4575" spans="3:14" x14ac:dyDescent="0.3">
      <c r="C4575" s="50"/>
      <c r="L4575" s="53">
        <v>0.39300220179831469</v>
      </c>
      <c r="M4575" s="72">
        <f t="shared" si="76"/>
        <v>-540</v>
      </c>
      <c r="N4575" s="54"/>
    </row>
    <row r="4576" spans="3:14" x14ac:dyDescent="0.3">
      <c r="C4576" s="50"/>
      <c r="L4576" s="53">
        <v>0.93961295916366938</v>
      </c>
      <c r="M4576" s="72">
        <f t="shared" si="76"/>
        <v>1000</v>
      </c>
      <c r="N4576" s="54"/>
    </row>
    <row r="4577" spans="3:14" x14ac:dyDescent="0.3">
      <c r="C4577" s="50"/>
      <c r="L4577" s="53">
        <v>0.71648309096009111</v>
      </c>
      <c r="M4577" s="72">
        <f t="shared" si="76"/>
        <v>480</v>
      </c>
      <c r="N4577" s="54"/>
    </row>
    <row r="4578" spans="3:14" x14ac:dyDescent="0.3">
      <c r="C4578" s="50"/>
      <c r="L4578" s="53">
        <v>0.63160443994706594</v>
      </c>
      <c r="M4578" s="72">
        <f t="shared" si="76"/>
        <v>480</v>
      </c>
      <c r="N4578" s="54"/>
    </row>
    <row r="4579" spans="3:14" x14ac:dyDescent="0.3">
      <c r="C4579" s="50"/>
      <c r="L4579" s="53">
        <v>2.3359709448291244E-2</v>
      </c>
      <c r="M4579" s="72">
        <f t="shared" si="76"/>
        <v>-1040</v>
      </c>
      <c r="N4579" s="54"/>
    </row>
    <row r="4580" spans="3:14" x14ac:dyDescent="0.3">
      <c r="C4580" s="50"/>
      <c r="L4580" s="53">
        <v>0.2976496564405624</v>
      </c>
      <c r="M4580" s="72">
        <f t="shared" si="76"/>
        <v>-540</v>
      </c>
      <c r="N4580" s="54"/>
    </row>
    <row r="4581" spans="3:14" x14ac:dyDescent="0.3">
      <c r="C4581" s="50"/>
      <c r="L4581" s="53">
        <v>0.28001828680163554</v>
      </c>
      <c r="M4581" s="72">
        <f t="shared" si="76"/>
        <v>-540</v>
      </c>
      <c r="N4581" s="54"/>
    </row>
    <row r="4582" spans="3:14" x14ac:dyDescent="0.3">
      <c r="C4582" s="50"/>
      <c r="L4582" s="53">
        <v>9.1917602691959588E-2</v>
      </c>
      <c r="M4582" s="72">
        <f t="shared" si="76"/>
        <v>-1040</v>
      </c>
      <c r="N4582" s="54"/>
    </row>
    <row r="4583" spans="3:14" x14ac:dyDescent="0.3">
      <c r="C4583" s="50"/>
      <c r="L4583" s="53">
        <v>1.9650981229094588E-3</v>
      </c>
      <c r="M4583" s="72">
        <f t="shared" si="76"/>
        <v>-1040</v>
      </c>
      <c r="N4583" s="54"/>
    </row>
    <row r="4584" spans="3:14" x14ac:dyDescent="0.3">
      <c r="C4584" s="50"/>
      <c r="L4584" s="53">
        <v>0.48788361281381865</v>
      </c>
      <c r="M4584" s="72">
        <f t="shared" si="76"/>
        <v>-540</v>
      </c>
      <c r="N4584" s="54"/>
    </row>
    <row r="4585" spans="3:14" x14ac:dyDescent="0.3">
      <c r="C4585" s="50"/>
      <c r="L4585" s="53">
        <v>0.15717897930618063</v>
      </c>
      <c r="M4585" s="72">
        <f t="shared" si="76"/>
        <v>-1040</v>
      </c>
      <c r="N4585" s="54"/>
    </row>
    <row r="4586" spans="3:14" x14ac:dyDescent="0.3">
      <c r="C4586" s="50"/>
      <c r="L4586" s="53">
        <v>0.72769229473513541</v>
      </c>
      <c r="M4586" s="72">
        <f t="shared" si="76"/>
        <v>480</v>
      </c>
      <c r="N4586" s="54"/>
    </row>
    <row r="4587" spans="3:14" x14ac:dyDescent="0.3">
      <c r="C4587" s="50"/>
      <c r="L4587" s="53">
        <v>0.52179651157719786</v>
      </c>
      <c r="M4587" s="72">
        <f t="shared" si="76"/>
        <v>480</v>
      </c>
      <c r="N4587" s="54"/>
    </row>
    <row r="4588" spans="3:14" x14ac:dyDescent="0.3">
      <c r="C4588" s="50"/>
      <c r="L4588" s="53">
        <v>2.2534917566696011E-2</v>
      </c>
      <c r="M4588" s="72">
        <f t="shared" si="76"/>
        <v>-1040</v>
      </c>
      <c r="N4588" s="54"/>
    </row>
    <row r="4589" spans="3:14" x14ac:dyDescent="0.3">
      <c r="C4589" s="50"/>
      <c r="L4589" s="53">
        <v>0.68152775129141019</v>
      </c>
      <c r="M4589" s="72">
        <f t="shared" si="76"/>
        <v>480</v>
      </c>
      <c r="N4589" s="54"/>
    </row>
    <row r="4590" spans="3:14" x14ac:dyDescent="0.3">
      <c r="C4590" s="50"/>
      <c r="L4590" s="53">
        <v>0.20019177185063619</v>
      </c>
      <c r="M4590" s="72">
        <f t="shared" si="76"/>
        <v>-1040</v>
      </c>
      <c r="N4590" s="54"/>
    </row>
    <row r="4591" spans="3:14" x14ac:dyDescent="0.3">
      <c r="C4591" s="50"/>
      <c r="L4591" s="53">
        <v>0.55891460184241781</v>
      </c>
      <c r="M4591" s="72">
        <f t="shared" si="76"/>
        <v>480</v>
      </c>
      <c r="N4591" s="54"/>
    </row>
    <row r="4592" spans="3:14" x14ac:dyDescent="0.3">
      <c r="C4592" s="50"/>
      <c r="L4592" s="53">
        <v>0.17199051334710458</v>
      </c>
      <c r="M4592" s="72">
        <f t="shared" si="76"/>
        <v>-1040</v>
      </c>
      <c r="N4592" s="54"/>
    </row>
    <row r="4593" spans="3:14" x14ac:dyDescent="0.3">
      <c r="C4593" s="50"/>
      <c r="L4593" s="53">
        <v>0.74239030405899931</v>
      </c>
      <c r="M4593" s="72">
        <f t="shared" si="76"/>
        <v>1000</v>
      </c>
      <c r="N4593" s="54"/>
    </row>
    <row r="4594" spans="3:14" x14ac:dyDescent="0.3">
      <c r="C4594" s="50"/>
      <c r="L4594" s="53">
        <v>0.21431539707842129</v>
      </c>
      <c r="M4594" s="72">
        <f t="shared" si="76"/>
        <v>-1040</v>
      </c>
      <c r="N4594" s="54"/>
    </row>
    <row r="4595" spans="3:14" x14ac:dyDescent="0.3">
      <c r="C4595" s="50"/>
      <c r="L4595" s="53">
        <v>0.1123002143073013</v>
      </c>
      <c r="M4595" s="72">
        <f t="shared" si="76"/>
        <v>-1040</v>
      </c>
      <c r="N4595" s="54"/>
    </row>
    <row r="4596" spans="3:14" x14ac:dyDescent="0.3">
      <c r="C4596" s="50"/>
      <c r="L4596" s="53">
        <v>0.17158391576889409</v>
      </c>
      <c r="M4596" s="72">
        <f t="shared" si="76"/>
        <v>-1040</v>
      </c>
      <c r="N4596" s="54"/>
    </row>
    <row r="4597" spans="3:14" x14ac:dyDescent="0.3">
      <c r="C4597" s="50"/>
      <c r="L4597" s="53">
        <v>0.37760817167510019</v>
      </c>
      <c r="M4597" s="72">
        <f t="shared" si="76"/>
        <v>-540</v>
      </c>
      <c r="N4597" s="54"/>
    </row>
    <row r="4598" spans="3:14" x14ac:dyDescent="0.3">
      <c r="C4598" s="50"/>
      <c r="L4598" s="53">
        <v>0.13572983212208922</v>
      </c>
      <c r="M4598" s="72">
        <f t="shared" si="76"/>
        <v>-1040</v>
      </c>
      <c r="N4598" s="54"/>
    </row>
    <row r="4599" spans="3:14" x14ac:dyDescent="0.3">
      <c r="C4599" s="50"/>
      <c r="L4599" s="53">
        <v>0.1634104722283678</v>
      </c>
      <c r="M4599" s="72">
        <f t="shared" si="76"/>
        <v>-1040</v>
      </c>
      <c r="N4599" s="54"/>
    </row>
    <row r="4600" spans="3:14" x14ac:dyDescent="0.3">
      <c r="C4600" s="50"/>
      <c r="L4600" s="53">
        <v>0.58050981731599127</v>
      </c>
      <c r="M4600" s="72">
        <f t="shared" si="76"/>
        <v>480</v>
      </c>
      <c r="N4600" s="54"/>
    </row>
    <row r="4601" spans="3:14" x14ac:dyDescent="0.3">
      <c r="C4601" s="50"/>
      <c r="L4601" s="53">
        <v>0.9116465294280155</v>
      </c>
      <c r="M4601" s="72">
        <f t="shared" si="76"/>
        <v>1000</v>
      </c>
      <c r="N4601" s="54"/>
    </row>
    <row r="4602" spans="3:14" x14ac:dyDescent="0.3">
      <c r="C4602" s="50"/>
      <c r="L4602" s="53">
        <v>0.39807024797583124</v>
      </c>
      <c r="M4602" s="72">
        <f t="shared" si="76"/>
        <v>-540</v>
      </c>
      <c r="N4602" s="54"/>
    </row>
    <row r="4603" spans="3:14" x14ac:dyDescent="0.3">
      <c r="C4603" s="50"/>
      <c r="L4603" s="53">
        <v>0.52200303368036871</v>
      </c>
      <c r="M4603" s="72">
        <f t="shared" si="76"/>
        <v>480</v>
      </c>
      <c r="N4603" s="54"/>
    </row>
    <row r="4604" spans="3:14" x14ac:dyDescent="0.3">
      <c r="C4604" s="50"/>
      <c r="L4604" s="53">
        <v>0.79966305105475954</v>
      </c>
      <c r="M4604" s="72">
        <f t="shared" si="76"/>
        <v>1000</v>
      </c>
      <c r="N4604" s="54"/>
    </row>
    <row r="4605" spans="3:14" x14ac:dyDescent="0.3">
      <c r="C4605" s="50"/>
      <c r="L4605" s="53">
        <v>0.68091693597201919</v>
      </c>
      <c r="M4605" s="72">
        <f t="shared" si="76"/>
        <v>480</v>
      </c>
      <c r="N4605" s="54"/>
    </row>
    <row r="4606" spans="3:14" x14ac:dyDescent="0.3">
      <c r="C4606" s="50"/>
      <c r="L4606" s="53">
        <v>0.74138428170138615</v>
      </c>
      <c r="M4606" s="72">
        <f t="shared" si="76"/>
        <v>480</v>
      </c>
      <c r="N4606" s="54"/>
    </row>
    <row r="4607" spans="3:14" x14ac:dyDescent="0.3">
      <c r="C4607" s="50"/>
      <c r="L4607" s="53">
        <v>3.3705879179941611E-3</v>
      </c>
      <c r="M4607" s="72">
        <f t="shared" si="76"/>
        <v>-1040</v>
      </c>
      <c r="N4607" s="54"/>
    </row>
    <row r="4608" spans="3:14" x14ac:dyDescent="0.3">
      <c r="C4608" s="50"/>
      <c r="L4608" s="53">
        <v>0.372692355120821</v>
      </c>
      <c r="M4608" s="72">
        <f t="shared" si="76"/>
        <v>-540</v>
      </c>
      <c r="N4608" s="54"/>
    </row>
    <row r="4609" spans="3:14" x14ac:dyDescent="0.3">
      <c r="C4609" s="50"/>
      <c r="L4609" s="53">
        <v>0.916093905103187</v>
      </c>
      <c r="M4609" s="72">
        <f t="shared" si="76"/>
        <v>1000</v>
      </c>
      <c r="N4609" s="54"/>
    </row>
    <row r="4610" spans="3:14" x14ac:dyDescent="0.3">
      <c r="C4610" s="50"/>
      <c r="L4610" s="53">
        <v>0.79224460809953912</v>
      </c>
      <c r="M4610" s="72">
        <f t="shared" si="76"/>
        <v>1000</v>
      </c>
      <c r="N4610" s="54"/>
    </row>
    <row r="4611" spans="3:14" x14ac:dyDescent="0.3">
      <c r="C4611" s="50"/>
      <c r="L4611" s="53">
        <v>0.66170901888354106</v>
      </c>
      <c r="M4611" s="72">
        <f t="shared" ref="M4611:M4674" si="77">IF(L4611&gt;$D$19,$E$18,IF(L4611&gt;$D$20,$E$19,IF(L4611&gt;$D$21,$E$20,$E$21)))</f>
        <v>480</v>
      </c>
      <c r="N4611" s="54"/>
    </row>
    <row r="4612" spans="3:14" x14ac:dyDescent="0.3">
      <c r="C4612" s="50"/>
      <c r="L4612" s="53">
        <v>0.72503044883859646</v>
      </c>
      <c r="M4612" s="72">
        <f t="shared" si="77"/>
        <v>480</v>
      </c>
      <c r="N4612" s="54"/>
    </row>
    <row r="4613" spans="3:14" x14ac:dyDescent="0.3">
      <c r="C4613" s="50"/>
      <c r="L4613" s="53">
        <v>0.1290158817718845</v>
      </c>
      <c r="M4613" s="72">
        <f t="shared" si="77"/>
        <v>-1040</v>
      </c>
      <c r="N4613" s="54"/>
    </row>
    <row r="4614" spans="3:14" x14ac:dyDescent="0.3">
      <c r="C4614" s="50"/>
      <c r="L4614" s="53">
        <v>3.1744114074682139E-2</v>
      </c>
      <c r="M4614" s="72">
        <f t="shared" si="77"/>
        <v>-1040</v>
      </c>
      <c r="N4614" s="54"/>
    </row>
    <row r="4615" spans="3:14" x14ac:dyDescent="0.3">
      <c r="C4615" s="50"/>
      <c r="L4615" s="53">
        <v>0.20356755254100622</v>
      </c>
      <c r="M4615" s="72">
        <f t="shared" si="77"/>
        <v>-1040</v>
      </c>
      <c r="N4615" s="54"/>
    </row>
    <row r="4616" spans="3:14" x14ac:dyDescent="0.3">
      <c r="C4616" s="50"/>
      <c r="L4616" s="53">
        <v>2.5013220156863025E-2</v>
      </c>
      <c r="M4616" s="72">
        <f t="shared" si="77"/>
        <v>-1040</v>
      </c>
      <c r="N4616" s="54"/>
    </row>
    <row r="4617" spans="3:14" x14ac:dyDescent="0.3">
      <c r="C4617" s="50"/>
      <c r="L4617" s="53">
        <v>0.28861270344023282</v>
      </c>
      <c r="M4617" s="72">
        <f t="shared" si="77"/>
        <v>-540</v>
      </c>
      <c r="N4617" s="54"/>
    </row>
    <row r="4618" spans="3:14" x14ac:dyDescent="0.3">
      <c r="C4618" s="50"/>
      <c r="L4618" s="53">
        <v>0.70162281724141007</v>
      </c>
      <c r="M4618" s="72">
        <f t="shared" si="77"/>
        <v>480</v>
      </c>
      <c r="N4618" s="54"/>
    </row>
    <row r="4619" spans="3:14" x14ac:dyDescent="0.3">
      <c r="C4619" s="50"/>
      <c r="L4619" s="53">
        <v>0.86721692137544304</v>
      </c>
      <c r="M4619" s="72">
        <f t="shared" si="77"/>
        <v>1000</v>
      </c>
      <c r="N4619" s="54"/>
    </row>
    <row r="4620" spans="3:14" x14ac:dyDescent="0.3">
      <c r="C4620" s="50"/>
      <c r="L4620" s="53">
        <v>0.55208089637610802</v>
      </c>
      <c r="M4620" s="72">
        <f t="shared" si="77"/>
        <v>480</v>
      </c>
      <c r="N4620" s="54"/>
    </row>
    <row r="4621" spans="3:14" x14ac:dyDescent="0.3">
      <c r="C4621" s="50"/>
      <c r="L4621" s="53">
        <v>0.47952204086064487</v>
      </c>
      <c r="M4621" s="72">
        <f t="shared" si="77"/>
        <v>-540</v>
      </c>
      <c r="N4621" s="54"/>
    </row>
    <row r="4622" spans="3:14" x14ac:dyDescent="0.3">
      <c r="C4622" s="50"/>
      <c r="L4622" s="53">
        <v>0.40737606404606885</v>
      </c>
      <c r="M4622" s="72">
        <f t="shared" si="77"/>
        <v>-540</v>
      </c>
      <c r="N4622" s="54"/>
    </row>
    <row r="4623" spans="3:14" x14ac:dyDescent="0.3">
      <c r="C4623" s="50"/>
      <c r="L4623" s="53">
        <v>0.13843945764180732</v>
      </c>
      <c r="M4623" s="72">
        <f t="shared" si="77"/>
        <v>-1040</v>
      </c>
      <c r="N4623" s="54"/>
    </row>
    <row r="4624" spans="3:14" x14ac:dyDescent="0.3">
      <c r="C4624" s="50"/>
      <c r="L4624" s="53">
        <v>0.51956611468231451</v>
      </c>
      <c r="M4624" s="72">
        <f t="shared" si="77"/>
        <v>-540</v>
      </c>
      <c r="N4624" s="54"/>
    </row>
    <row r="4625" spans="3:14" x14ac:dyDescent="0.3">
      <c r="C4625" s="50"/>
      <c r="L4625" s="53">
        <v>0.93119219221378735</v>
      </c>
      <c r="M4625" s="72">
        <f t="shared" si="77"/>
        <v>1000</v>
      </c>
      <c r="N4625" s="54"/>
    </row>
    <row r="4626" spans="3:14" x14ac:dyDescent="0.3">
      <c r="C4626" s="50"/>
      <c r="L4626" s="53">
        <v>0.5444960299695899</v>
      </c>
      <c r="M4626" s="72">
        <f t="shared" si="77"/>
        <v>480</v>
      </c>
      <c r="N4626" s="54"/>
    </row>
    <row r="4627" spans="3:14" x14ac:dyDescent="0.3">
      <c r="C4627" s="50"/>
      <c r="L4627" s="53">
        <v>0.90327877584679284</v>
      </c>
      <c r="M4627" s="72">
        <f t="shared" si="77"/>
        <v>1000</v>
      </c>
      <c r="N4627" s="54"/>
    </row>
    <row r="4628" spans="3:14" x14ac:dyDescent="0.3">
      <c r="C4628" s="50"/>
      <c r="L4628" s="53">
        <v>3.1072096869768639E-2</v>
      </c>
      <c r="M4628" s="72">
        <f t="shared" si="77"/>
        <v>-1040</v>
      </c>
      <c r="N4628" s="54"/>
    </row>
    <row r="4629" spans="3:14" x14ac:dyDescent="0.3">
      <c r="C4629" s="50"/>
      <c r="L4629" s="53">
        <v>0.82624223697314325</v>
      </c>
      <c r="M4629" s="72">
        <f t="shared" si="77"/>
        <v>1000</v>
      </c>
      <c r="N4629" s="54"/>
    </row>
    <row r="4630" spans="3:14" x14ac:dyDescent="0.3">
      <c r="C4630" s="50"/>
      <c r="L4630" s="53">
        <v>0.46061551704619552</v>
      </c>
      <c r="M4630" s="72">
        <f t="shared" si="77"/>
        <v>-540</v>
      </c>
      <c r="N4630" s="54"/>
    </row>
    <row r="4631" spans="3:14" x14ac:dyDescent="0.3">
      <c r="C4631" s="50"/>
      <c r="L4631" s="53">
        <v>0.25640598429108663</v>
      </c>
      <c r="M4631" s="72">
        <f t="shared" si="77"/>
        <v>-540</v>
      </c>
      <c r="N4631" s="54"/>
    </row>
    <row r="4632" spans="3:14" x14ac:dyDescent="0.3">
      <c r="C4632" s="50"/>
      <c r="L4632" s="53">
        <v>0.75010470626183778</v>
      </c>
      <c r="M4632" s="72">
        <f t="shared" si="77"/>
        <v>1000</v>
      </c>
      <c r="N4632" s="54"/>
    </row>
    <row r="4633" spans="3:14" x14ac:dyDescent="0.3">
      <c r="C4633" s="50"/>
      <c r="L4633" s="53">
        <v>0.96177477072479667</v>
      </c>
      <c r="M4633" s="72">
        <f t="shared" si="77"/>
        <v>1000</v>
      </c>
      <c r="N4633" s="54"/>
    </row>
    <row r="4634" spans="3:14" x14ac:dyDescent="0.3">
      <c r="C4634" s="50"/>
      <c r="L4634" s="53">
        <v>0.98155336139885552</v>
      </c>
      <c r="M4634" s="72">
        <f t="shared" si="77"/>
        <v>1000</v>
      </c>
      <c r="N4634" s="54"/>
    </row>
    <row r="4635" spans="3:14" x14ac:dyDescent="0.3">
      <c r="C4635" s="50"/>
      <c r="L4635" s="53">
        <v>0.74476097696302113</v>
      </c>
      <c r="M4635" s="72">
        <f t="shared" si="77"/>
        <v>1000</v>
      </c>
      <c r="N4635" s="54"/>
    </row>
    <row r="4636" spans="3:14" x14ac:dyDescent="0.3">
      <c r="C4636" s="50"/>
      <c r="L4636" s="53">
        <v>0.6423879698757784</v>
      </c>
      <c r="M4636" s="72">
        <f t="shared" si="77"/>
        <v>480</v>
      </c>
      <c r="N4636" s="54"/>
    </row>
    <row r="4637" spans="3:14" x14ac:dyDescent="0.3">
      <c r="C4637" s="50"/>
      <c r="L4637" s="53">
        <v>0.82201382342816787</v>
      </c>
      <c r="M4637" s="72">
        <f t="shared" si="77"/>
        <v>1000</v>
      </c>
      <c r="N4637" s="54"/>
    </row>
    <row r="4638" spans="3:14" x14ac:dyDescent="0.3">
      <c r="C4638" s="50"/>
      <c r="L4638" s="53">
        <v>0.38297184842961329</v>
      </c>
      <c r="M4638" s="72">
        <f t="shared" si="77"/>
        <v>-540</v>
      </c>
      <c r="N4638" s="54"/>
    </row>
    <row r="4639" spans="3:14" x14ac:dyDescent="0.3">
      <c r="C4639" s="50"/>
      <c r="L4639" s="53">
        <v>0.60533274048477193</v>
      </c>
      <c r="M4639" s="72">
        <f t="shared" si="77"/>
        <v>480</v>
      </c>
      <c r="N4639" s="54"/>
    </row>
    <row r="4640" spans="3:14" x14ac:dyDescent="0.3">
      <c r="C4640" s="50"/>
      <c r="L4640" s="53">
        <v>0.20429828392998339</v>
      </c>
      <c r="M4640" s="72">
        <f t="shared" si="77"/>
        <v>-1040</v>
      </c>
      <c r="N4640" s="54"/>
    </row>
    <row r="4641" spans="3:14" x14ac:dyDescent="0.3">
      <c r="C4641" s="50"/>
      <c r="L4641" s="53">
        <v>4.4203647770185595E-2</v>
      </c>
      <c r="M4641" s="72">
        <f t="shared" si="77"/>
        <v>-1040</v>
      </c>
      <c r="N4641" s="54"/>
    </row>
    <row r="4642" spans="3:14" x14ac:dyDescent="0.3">
      <c r="C4642" s="50"/>
      <c r="L4642" s="53">
        <v>0.8696077304298474</v>
      </c>
      <c r="M4642" s="72">
        <f t="shared" si="77"/>
        <v>1000</v>
      </c>
      <c r="N4642" s="54"/>
    </row>
    <row r="4643" spans="3:14" x14ac:dyDescent="0.3">
      <c r="C4643" s="50"/>
      <c r="L4643" s="53">
        <v>0.62515905405121697</v>
      </c>
      <c r="M4643" s="72">
        <f t="shared" si="77"/>
        <v>480</v>
      </c>
      <c r="N4643" s="54"/>
    </row>
    <row r="4644" spans="3:14" x14ac:dyDescent="0.3">
      <c r="C4644" s="50"/>
      <c r="L4644" s="53">
        <v>0.98779688938786747</v>
      </c>
      <c r="M4644" s="72">
        <f t="shared" si="77"/>
        <v>1000</v>
      </c>
      <c r="N4644" s="54"/>
    </row>
    <row r="4645" spans="3:14" x14ac:dyDescent="0.3">
      <c r="C4645" s="50"/>
      <c r="L4645" s="53">
        <v>0.13545069025706347</v>
      </c>
      <c r="M4645" s="72">
        <f t="shared" si="77"/>
        <v>-1040</v>
      </c>
      <c r="N4645" s="54"/>
    </row>
    <row r="4646" spans="3:14" x14ac:dyDescent="0.3">
      <c r="C4646" s="50"/>
      <c r="L4646" s="53">
        <v>0.2399783177321132</v>
      </c>
      <c r="M4646" s="72">
        <f t="shared" si="77"/>
        <v>-540</v>
      </c>
      <c r="N4646" s="54"/>
    </row>
    <row r="4647" spans="3:14" x14ac:dyDescent="0.3">
      <c r="C4647" s="50"/>
      <c r="L4647" s="53">
        <v>0.78812568221792401</v>
      </c>
      <c r="M4647" s="72">
        <f t="shared" si="77"/>
        <v>1000</v>
      </c>
      <c r="N4647" s="54"/>
    </row>
    <row r="4648" spans="3:14" x14ac:dyDescent="0.3">
      <c r="C4648" s="50"/>
      <c r="L4648" s="53">
        <v>0.30793136593884241</v>
      </c>
      <c r="M4648" s="72">
        <f t="shared" si="77"/>
        <v>-540</v>
      </c>
      <c r="N4648" s="54"/>
    </row>
    <row r="4649" spans="3:14" x14ac:dyDescent="0.3">
      <c r="C4649" s="50"/>
      <c r="L4649" s="53">
        <v>0.9582323631986519</v>
      </c>
      <c r="M4649" s="72">
        <f t="shared" si="77"/>
        <v>1000</v>
      </c>
      <c r="N4649" s="54"/>
    </row>
    <row r="4650" spans="3:14" x14ac:dyDescent="0.3">
      <c r="C4650" s="50"/>
      <c r="L4650" s="53">
        <v>0.17237775878235317</v>
      </c>
      <c r="M4650" s="72">
        <f t="shared" si="77"/>
        <v>-1040</v>
      </c>
      <c r="N4650" s="54"/>
    </row>
    <row r="4651" spans="3:14" x14ac:dyDescent="0.3">
      <c r="C4651" s="50"/>
      <c r="L4651" s="53">
        <v>0.41762782847740654</v>
      </c>
      <c r="M4651" s="72">
        <f t="shared" si="77"/>
        <v>-540</v>
      </c>
      <c r="N4651" s="54"/>
    </row>
    <row r="4652" spans="3:14" x14ac:dyDescent="0.3">
      <c r="C4652" s="50"/>
      <c r="L4652" s="53">
        <v>0.11278949854959397</v>
      </c>
      <c r="M4652" s="72">
        <f t="shared" si="77"/>
        <v>-1040</v>
      </c>
      <c r="N4652" s="54"/>
    </row>
    <row r="4653" spans="3:14" x14ac:dyDescent="0.3">
      <c r="C4653" s="50"/>
      <c r="L4653" s="53">
        <v>0.7104103863932093</v>
      </c>
      <c r="M4653" s="72">
        <f t="shared" si="77"/>
        <v>480</v>
      </c>
      <c r="N4653" s="54"/>
    </row>
    <row r="4654" spans="3:14" x14ac:dyDescent="0.3">
      <c r="C4654" s="50"/>
      <c r="L4654" s="53">
        <v>0.74996423443219529</v>
      </c>
      <c r="M4654" s="72">
        <f t="shared" si="77"/>
        <v>1000</v>
      </c>
      <c r="N4654" s="54"/>
    </row>
    <row r="4655" spans="3:14" x14ac:dyDescent="0.3">
      <c r="C4655" s="50"/>
      <c r="L4655" s="53">
        <v>0.38812130366988684</v>
      </c>
      <c r="M4655" s="72">
        <f t="shared" si="77"/>
        <v>-540</v>
      </c>
      <c r="N4655" s="54"/>
    </row>
    <row r="4656" spans="3:14" x14ac:dyDescent="0.3">
      <c r="C4656" s="50"/>
      <c r="L4656" s="53">
        <v>0.2274734859148253</v>
      </c>
      <c r="M4656" s="72">
        <f t="shared" si="77"/>
        <v>-1040</v>
      </c>
      <c r="N4656" s="54"/>
    </row>
    <row r="4657" spans="3:14" x14ac:dyDescent="0.3">
      <c r="C4657" s="50"/>
      <c r="L4657" s="53">
        <v>0.57582375862641255</v>
      </c>
      <c r="M4657" s="72">
        <f t="shared" si="77"/>
        <v>480</v>
      </c>
      <c r="N4657" s="54"/>
    </row>
    <row r="4658" spans="3:14" x14ac:dyDescent="0.3">
      <c r="C4658" s="50"/>
      <c r="L4658" s="53">
        <v>0.5313094036074999</v>
      </c>
      <c r="M4658" s="72">
        <f t="shared" si="77"/>
        <v>480</v>
      </c>
      <c r="N4658" s="54"/>
    </row>
    <row r="4659" spans="3:14" x14ac:dyDescent="0.3">
      <c r="C4659" s="50"/>
      <c r="L4659" s="53">
        <v>0.46464795903461209</v>
      </c>
      <c r="M4659" s="72">
        <f t="shared" si="77"/>
        <v>-540</v>
      </c>
      <c r="N4659" s="54"/>
    </row>
    <row r="4660" spans="3:14" x14ac:dyDescent="0.3">
      <c r="C4660" s="50"/>
      <c r="L4660" s="53">
        <v>0.12738085880500116</v>
      </c>
      <c r="M4660" s="72">
        <f t="shared" si="77"/>
        <v>-1040</v>
      </c>
      <c r="N4660" s="54"/>
    </row>
    <row r="4661" spans="3:14" x14ac:dyDescent="0.3">
      <c r="C4661" s="50"/>
      <c r="L4661" s="53">
        <v>8.9533081674418646E-2</v>
      </c>
      <c r="M4661" s="72">
        <f t="shared" si="77"/>
        <v>-1040</v>
      </c>
      <c r="N4661" s="54"/>
    </row>
    <row r="4662" spans="3:14" x14ac:dyDescent="0.3">
      <c r="C4662" s="50"/>
      <c r="L4662" s="53">
        <v>0.56964600221870609</v>
      </c>
      <c r="M4662" s="72">
        <f t="shared" si="77"/>
        <v>480</v>
      </c>
      <c r="N4662" s="54"/>
    </row>
    <row r="4663" spans="3:14" x14ac:dyDescent="0.3">
      <c r="C4663" s="50"/>
      <c r="L4663" s="53">
        <v>0.3263986965096668</v>
      </c>
      <c r="M4663" s="72">
        <f t="shared" si="77"/>
        <v>-540</v>
      </c>
      <c r="N4663" s="54"/>
    </row>
    <row r="4664" spans="3:14" x14ac:dyDescent="0.3">
      <c r="C4664" s="50"/>
      <c r="L4664" s="53">
        <v>0.85162992088781952</v>
      </c>
      <c r="M4664" s="72">
        <f t="shared" si="77"/>
        <v>1000</v>
      </c>
      <c r="N4664" s="54"/>
    </row>
    <row r="4665" spans="3:14" x14ac:dyDescent="0.3">
      <c r="C4665" s="50"/>
      <c r="L4665" s="53">
        <v>8.350281445434482E-3</v>
      </c>
      <c r="M4665" s="72">
        <f t="shared" si="77"/>
        <v>-1040</v>
      </c>
      <c r="N4665" s="54"/>
    </row>
    <row r="4666" spans="3:14" x14ac:dyDescent="0.3">
      <c r="C4666" s="50"/>
      <c r="L4666" s="53">
        <v>0.73060785859700716</v>
      </c>
      <c r="M4666" s="72">
        <f t="shared" si="77"/>
        <v>480</v>
      </c>
      <c r="N4666" s="54"/>
    </row>
    <row r="4667" spans="3:14" x14ac:dyDescent="0.3">
      <c r="C4667" s="50"/>
      <c r="L4667" s="53">
        <v>0.99998640129768179</v>
      </c>
      <c r="M4667" s="72">
        <f t="shared" si="77"/>
        <v>1000</v>
      </c>
      <c r="N4667" s="54"/>
    </row>
    <row r="4668" spans="3:14" x14ac:dyDescent="0.3">
      <c r="C4668" s="50"/>
      <c r="L4668" s="53">
        <v>0.34226847928474868</v>
      </c>
      <c r="M4668" s="72">
        <f t="shared" si="77"/>
        <v>-540</v>
      </c>
      <c r="N4668" s="54"/>
    </row>
    <row r="4669" spans="3:14" x14ac:dyDescent="0.3">
      <c r="C4669" s="50"/>
      <c r="L4669" s="53">
        <v>0.89582201549422757</v>
      </c>
      <c r="M4669" s="72">
        <f t="shared" si="77"/>
        <v>1000</v>
      </c>
      <c r="N4669" s="54"/>
    </row>
    <row r="4670" spans="3:14" x14ac:dyDescent="0.3">
      <c r="C4670" s="50"/>
      <c r="L4670" s="53">
        <v>0.51496187320869935</v>
      </c>
      <c r="M4670" s="72">
        <f t="shared" si="77"/>
        <v>-540</v>
      </c>
      <c r="N4670" s="54"/>
    </row>
    <row r="4671" spans="3:14" x14ac:dyDescent="0.3">
      <c r="C4671" s="50"/>
      <c r="L4671" s="53">
        <v>0.32668331933208472</v>
      </c>
      <c r="M4671" s="72">
        <f t="shared" si="77"/>
        <v>-540</v>
      </c>
      <c r="N4671" s="54"/>
    </row>
    <row r="4672" spans="3:14" x14ac:dyDescent="0.3">
      <c r="C4672" s="50"/>
      <c r="L4672" s="53">
        <v>0.43774745122600911</v>
      </c>
      <c r="M4672" s="72">
        <f t="shared" si="77"/>
        <v>-540</v>
      </c>
      <c r="N4672" s="54"/>
    </row>
    <row r="4673" spans="3:14" x14ac:dyDescent="0.3">
      <c r="C4673" s="50"/>
      <c r="L4673" s="53">
        <v>0.21632195017882183</v>
      </c>
      <c r="M4673" s="72">
        <f t="shared" si="77"/>
        <v>-1040</v>
      </c>
      <c r="N4673" s="54"/>
    </row>
    <row r="4674" spans="3:14" x14ac:dyDescent="0.3">
      <c r="C4674" s="50"/>
      <c r="L4674" s="53">
        <v>0.84935068596114638</v>
      </c>
      <c r="M4674" s="72">
        <f t="shared" si="77"/>
        <v>1000</v>
      </c>
      <c r="N4674" s="54"/>
    </row>
    <row r="4675" spans="3:14" x14ac:dyDescent="0.3">
      <c r="C4675" s="50"/>
      <c r="L4675" s="53">
        <v>0.37305031785119036</v>
      </c>
      <c r="M4675" s="72">
        <f t="shared" ref="M4675:M4738" si="78">IF(L4675&gt;$D$19,$E$18,IF(L4675&gt;$D$20,$E$19,IF(L4675&gt;$D$21,$E$20,$E$21)))</f>
        <v>-540</v>
      </c>
      <c r="N4675" s="54"/>
    </row>
    <row r="4676" spans="3:14" x14ac:dyDescent="0.3">
      <c r="C4676" s="50"/>
      <c r="L4676" s="53">
        <v>0.39261143423638356</v>
      </c>
      <c r="M4676" s="72">
        <f t="shared" si="78"/>
        <v>-540</v>
      </c>
      <c r="N4676" s="54"/>
    </row>
    <row r="4677" spans="3:14" x14ac:dyDescent="0.3">
      <c r="C4677" s="50"/>
      <c r="L4677" s="53">
        <v>0.41072352876937213</v>
      </c>
      <c r="M4677" s="72">
        <f t="shared" si="78"/>
        <v>-540</v>
      </c>
      <c r="N4677" s="54"/>
    </row>
    <row r="4678" spans="3:14" x14ac:dyDescent="0.3">
      <c r="C4678" s="50"/>
      <c r="L4678" s="53">
        <v>2.1283957928748376E-2</v>
      </c>
      <c r="M4678" s="72">
        <f t="shared" si="78"/>
        <v>-1040</v>
      </c>
      <c r="N4678" s="54"/>
    </row>
    <row r="4679" spans="3:14" x14ac:dyDescent="0.3">
      <c r="C4679" s="50"/>
      <c r="L4679" s="53">
        <v>0.64436392000521758</v>
      </c>
      <c r="M4679" s="72">
        <f t="shared" si="78"/>
        <v>480</v>
      </c>
      <c r="N4679" s="54"/>
    </row>
    <row r="4680" spans="3:14" x14ac:dyDescent="0.3">
      <c r="C4680" s="50"/>
      <c r="L4680" s="53">
        <v>0.21072564457836507</v>
      </c>
      <c r="M4680" s="72">
        <f t="shared" si="78"/>
        <v>-1040</v>
      </c>
      <c r="N4680" s="54"/>
    </row>
    <row r="4681" spans="3:14" x14ac:dyDescent="0.3">
      <c r="C4681" s="50"/>
      <c r="L4681" s="53">
        <v>0.71098969557819836</v>
      </c>
      <c r="M4681" s="72">
        <f t="shared" si="78"/>
        <v>480</v>
      </c>
      <c r="N4681" s="54"/>
    </row>
    <row r="4682" spans="3:14" x14ac:dyDescent="0.3">
      <c r="C4682" s="50"/>
      <c r="L4682" s="53">
        <v>0.7575146350677292</v>
      </c>
      <c r="M4682" s="72">
        <f t="shared" si="78"/>
        <v>1000</v>
      </c>
      <c r="N4682" s="54"/>
    </row>
    <row r="4683" spans="3:14" x14ac:dyDescent="0.3">
      <c r="C4683" s="50"/>
      <c r="L4683" s="53">
        <v>0.62193317017485827</v>
      </c>
      <c r="M4683" s="72">
        <f t="shared" si="78"/>
        <v>480</v>
      </c>
      <c r="N4683" s="54"/>
    </row>
    <row r="4684" spans="3:14" x14ac:dyDescent="0.3">
      <c r="C4684" s="50"/>
      <c r="L4684" s="53">
        <v>0.66894622107840918</v>
      </c>
      <c r="M4684" s="72">
        <f t="shared" si="78"/>
        <v>480</v>
      </c>
      <c r="N4684" s="54"/>
    </row>
    <row r="4685" spans="3:14" x14ac:dyDescent="0.3">
      <c r="C4685" s="50"/>
      <c r="L4685" s="53">
        <v>0.22425269944896353</v>
      </c>
      <c r="M4685" s="72">
        <f t="shared" si="78"/>
        <v>-1040</v>
      </c>
      <c r="N4685" s="54"/>
    </row>
    <row r="4686" spans="3:14" x14ac:dyDescent="0.3">
      <c r="C4686" s="50"/>
      <c r="L4686" s="53">
        <v>0.69223847938011562</v>
      </c>
      <c r="M4686" s="72">
        <f t="shared" si="78"/>
        <v>480</v>
      </c>
      <c r="N4686" s="54"/>
    </row>
    <row r="4687" spans="3:14" x14ac:dyDescent="0.3">
      <c r="C4687" s="50"/>
      <c r="L4687" s="53">
        <v>0.97155807679833983</v>
      </c>
      <c r="M4687" s="72">
        <f t="shared" si="78"/>
        <v>1000</v>
      </c>
      <c r="N4687" s="54"/>
    </row>
    <row r="4688" spans="3:14" x14ac:dyDescent="0.3">
      <c r="C4688" s="50"/>
      <c r="L4688" s="53">
        <v>0.75207409136737813</v>
      </c>
      <c r="M4688" s="72">
        <f t="shared" si="78"/>
        <v>1000</v>
      </c>
      <c r="N4688" s="54"/>
    </row>
    <row r="4689" spans="3:14" x14ac:dyDescent="0.3">
      <c r="C4689" s="50"/>
      <c r="L4689" s="53">
        <v>0.83451703577218594</v>
      </c>
      <c r="M4689" s="72">
        <f t="shared" si="78"/>
        <v>1000</v>
      </c>
      <c r="N4689" s="54"/>
    </row>
    <row r="4690" spans="3:14" x14ac:dyDescent="0.3">
      <c r="C4690" s="50"/>
      <c r="L4690" s="53">
        <v>0.64817589658049846</v>
      </c>
      <c r="M4690" s="72">
        <f t="shared" si="78"/>
        <v>480</v>
      </c>
      <c r="N4690" s="54"/>
    </row>
    <row r="4691" spans="3:14" x14ac:dyDescent="0.3">
      <c r="C4691" s="50"/>
      <c r="L4691" s="53">
        <v>0.78698456948799977</v>
      </c>
      <c r="M4691" s="72">
        <f t="shared" si="78"/>
        <v>1000</v>
      </c>
      <c r="N4691" s="54"/>
    </row>
    <row r="4692" spans="3:14" x14ac:dyDescent="0.3">
      <c r="C4692" s="50"/>
      <c r="L4692" s="53">
        <v>0.53326271827483918</v>
      </c>
      <c r="M4692" s="72">
        <f t="shared" si="78"/>
        <v>480</v>
      </c>
      <c r="N4692" s="54"/>
    </row>
    <row r="4693" spans="3:14" x14ac:dyDescent="0.3">
      <c r="C4693" s="50"/>
      <c r="L4693" s="53">
        <v>0.68145551062023557</v>
      </c>
      <c r="M4693" s="72">
        <f t="shared" si="78"/>
        <v>480</v>
      </c>
      <c r="N4693" s="54"/>
    </row>
    <row r="4694" spans="3:14" x14ac:dyDescent="0.3">
      <c r="C4694" s="50"/>
      <c r="L4694" s="53">
        <v>0.67047316393705436</v>
      </c>
      <c r="M4694" s="72">
        <f t="shared" si="78"/>
        <v>480</v>
      </c>
      <c r="N4694" s="54"/>
    </row>
    <row r="4695" spans="3:14" x14ac:dyDescent="0.3">
      <c r="C4695" s="50"/>
      <c r="L4695" s="53">
        <v>0.17663797917547863</v>
      </c>
      <c r="M4695" s="72">
        <f t="shared" si="78"/>
        <v>-1040</v>
      </c>
      <c r="N4695" s="54"/>
    </row>
    <row r="4696" spans="3:14" x14ac:dyDescent="0.3">
      <c r="C4696" s="50"/>
      <c r="L4696" s="53">
        <v>8.7398671917163662E-2</v>
      </c>
      <c r="M4696" s="72">
        <f t="shared" si="78"/>
        <v>-1040</v>
      </c>
      <c r="N4696" s="54"/>
    </row>
    <row r="4697" spans="3:14" x14ac:dyDescent="0.3">
      <c r="C4697" s="50"/>
      <c r="L4697" s="53">
        <v>0.47978872427371178</v>
      </c>
      <c r="M4697" s="72">
        <f t="shared" si="78"/>
        <v>-540</v>
      </c>
      <c r="N4697" s="54"/>
    </row>
    <row r="4698" spans="3:14" x14ac:dyDescent="0.3">
      <c r="C4698" s="50"/>
      <c r="L4698" s="53">
        <v>0.37602678291223968</v>
      </c>
      <c r="M4698" s="72">
        <f t="shared" si="78"/>
        <v>-540</v>
      </c>
      <c r="N4698" s="54"/>
    </row>
    <row r="4699" spans="3:14" x14ac:dyDescent="0.3">
      <c r="C4699" s="50"/>
      <c r="L4699" s="53">
        <v>0.79104569492384114</v>
      </c>
      <c r="M4699" s="72">
        <f t="shared" si="78"/>
        <v>1000</v>
      </c>
      <c r="N4699" s="54"/>
    </row>
    <row r="4700" spans="3:14" x14ac:dyDescent="0.3">
      <c r="C4700" s="50"/>
      <c r="L4700" s="53">
        <v>0.10549113306735003</v>
      </c>
      <c r="M4700" s="72">
        <f t="shared" si="78"/>
        <v>-1040</v>
      </c>
      <c r="N4700" s="54"/>
    </row>
    <row r="4701" spans="3:14" x14ac:dyDescent="0.3">
      <c r="C4701" s="50"/>
      <c r="L4701" s="53">
        <v>0.13236095799774727</v>
      </c>
      <c r="M4701" s="72">
        <f t="shared" si="78"/>
        <v>-1040</v>
      </c>
      <c r="N4701" s="54"/>
    </row>
    <row r="4702" spans="3:14" x14ac:dyDescent="0.3">
      <c r="C4702" s="50"/>
      <c r="L4702" s="53">
        <v>0.99306793816220051</v>
      </c>
      <c r="M4702" s="72">
        <f t="shared" si="78"/>
        <v>1000</v>
      </c>
      <c r="N4702" s="54"/>
    </row>
    <row r="4703" spans="3:14" x14ac:dyDescent="0.3">
      <c r="C4703" s="50"/>
      <c r="L4703" s="53">
        <v>0.18984553050424557</v>
      </c>
      <c r="M4703" s="72">
        <f t="shared" si="78"/>
        <v>-1040</v>
      </c>
      <c r="N4703" s="54"/>
    </row>
    <row r="4704" spans="3:14" x14ac:dyDescent="0.3">
      <c r="C4704" s="50"/>
      <c r="L4704" s="53">
        <v>0.35023813825285477</v>
      </c>
      <c r="M4704" s="72">
        <f t="shared" si="78"/>
        <v>-540</v>
      </c>
      <c r="N4704" s="54"/>
    </row>
    <row r="4705" spans="3:14" x14ac:dyDescent="0.3">
      <c r="C4705" s="50"/>
      <c r="L4705" s="53">
        <v>0.75141908129670343</v>
      </c>
      <c r="M4705" s="72">
        <f t="shared" si="78"/>
        <v>1000</v>
      </c>
      <c r="N4705" s="54"/>
    </row>
    <row r="4706" spans="3:14" x14ac:dyDescent="0.3">
      <c r="C4706" s="50"/>
      <c r="L4706" s="53">
        <v>0.30435224794115145</v>
      </c>
      <c r="M4706" s="72">
        <f t="shared" si="78"/>
        <v>-540</v>
      </c>
      <c r="N4706" s="54"/>
    </row>
    <row r="4707" spans="3:14" x14ac:dyDescent="0.3">
      <c r="C4707" s="50"/>
      <c r="L4707" s="53">
        <v>0.33103945696332515</v>
      </c>
      <c r="M4707" s="72">
        <f t="shared" si="78"/>
        <v>-540</v>
      </c>
      <c r="N4707" s="54"/>
    </row>
    <row r="4708" spans="3:14" x14ac:dyDescent="0.3">
      <c r="C4708" s="50"/>
      <c r="L4708" s="53">
        <v>0.99019282964807542</v>
      </c>
      <c r="M4708" s="72">
        <f t="shared" si="78"/>
        <v>1000</v>
      </c>
      <c r="N4708" s="54"/>
    </row>
    <row r="4709" spans="3:14" x14ac:dyDescent="0.3">
      <c r="C4709" s="50"/>
      <c r="L4709" s="53">
        <v>8.8850856013758972E-2</v>
      </c>
      <c r="M4709" s="72">
        <f t="shared" si="78"/>
        <v>-1040</v>
      </c>
      <c r="N4709" s="54"/>
    </row>
    <row r="4710" spans="3:14" x14ac:dyDescent="0.3">
      <c r="C4710" s="50"/>
      <c r="L4710" s="53">
        <v>0.83163309237487715</v>
      </c>
      <c r="M4710" s="72">
        <f t="shared" si="78"/>
        <v>1000</v>
      </c>
      <c r="N4710" s="54"/>
    </row>
    <row r="4711" spans="3:14" x14ac:dyDescent="0.3">
      <c r="C4711" s="50"/>
      <c r="L4711" s="53">
        <v>0.80783098034186862</v>
      </c>
      <c r="M4711" s="72">
        <f t="shared" si="78"/>
        <v>1000</v>
      </c>
      <c r="N4711" s="54"/>
    </row>
    <row r="4712" spans="3:14" x14ac:dyDescent="0.3">
      <c r="C4712" s="50"/>
      <c r="L4712" s="53">
        <v>0.85271340429666687</v>
      </c>
      <c r="M4712" s="72">
        <f t="shared" si="78"/>
        <v>1000</v>
      </c>
      <c r="N4712" s="54"/>
    </row>
    <row r="4713" spans="3:14" x14ac:dyDescent="0.3">
      <c r="C4713" s="50"/>
      <c r="L4713" s="53">
        <v>0.46985170416109412</v>
      </c>
      <c r="M4713" s="72">
        <f t="shared" si="78"/>
        <v>-540</v>
      </c>
      <c r="N4713" s="54"/>
    </row>
    <row r="4714" spans="3:14" x14ac:dyDescent="0.3">
      <c r="C4714" s="50"/>
      <c r="L4714" s="53">
        <v>0.70650274349060027</v>
      </c>
      <c r="M4714" s="72">
        <f t="shared" si="78"/>
        <v>480</v>
      </c>
      <c r="N4714" s="54"/>
    </row>
    <row r="4715" spans="3:14" x14ac:dyDescent="0.3">
      <c r="C4715" s="50"/>
      <c r="L4715" s="53">
        <v>0.31944254995646637</v>
      </c>
      <c r="M4715" s="72">
        <f t="shared" si="78"/>
        <v>-540</v>
      </c>
      <c r="N4715" s="54"/>
    </row>
    <row r="4716" spans="3:14" x14ac:dyDescent="0.3">
      <c r="C4716" s="50"/>
      <c r="L4716" s="53">
        <v>0.88285907003631192</v>
      </c>
      <c r="M4716" s="72">
        <f t="shared" si="78"/>
        <v>1000</v>
      </c>
      <c r="N4716" s="54"/>
    </row>
    <row r="4717" spans="3:14" x14ac:dyDescent="0.3">
      <c r="C4717" s="50"/>
      <c r="L4717" s="53">
        <v>0.10117696200144843</v>
      </c>
      <c r="M4717" s="72">
        <f t="shared" si="78"/>
        <v>-1040</v>
      </c>
      <c r="N4717" s="54"/>
    </row>
    <row r="4718" spans="3:14" x14ac:dyDescent="0.3">
      <c r="C4718" s="50"/>
      <c r="L4718" s="53">
        <v>0.85109785550816386</v>
      </c>
      <c r="M4718" s="72">
        <f t="shared" si="78"/>
        <v>1000</v>
      </c>
      <c r="N4718" s="54"/>
    </row>
    <row r="4719" spans="3:14" x14ac:dyDescent="0.3">
      <c r="C4719" s="50"/>
      <c r="L4719" s="53">
        <v>0.87834786044511648</v>
      </c>
      <c r="M4719" s="72">
        <f t="shared" si="78"/>
        <v>1000</v>
      </c>
      <c r="N4719" s="54"/>
    </row>
    <row r="4720" spans="3:14" x14ac:dyDescent="0.3">
      <c r="C4720" s="50"/>
      <c r="L4720" s="53">
        <v>0.10544521204287927</v>
      </c>
      <c r="M4720" s="72">
        <f t="shared" si="78"/>
        <v>-1040</v>
      </c>
      <c r="N4720" s="54"/>
    </row>
    <row r="4721" spans="3:14" x14ac:dyDescent="0.3">
      <c r="C4721" s="50"/>
      <c r="L4721" s="53">
        <v>0.14504238141864867</v>
      </c>
      <c r="M4721" s="72">
        <f t="shared" si="78"/>
        <v>-1040</v>
      </c>
      <c r="N4721" s="54"/>
    </row>
    <row r="4722" spans="3:14" x14ac:dyDescent="0.3">
      <c r="C4722" s="50"/>
      <c r="L4722" s="53">
        <v>0.99495685109397936</v>
      </c>
      <c r="M4722" s="72">
        <f t="shared" si="78"/>
        <v>1000</v>
      </c>
      <c r="N4722" s="54"/>
    </row>
    <row r="4723" spans="3:14" x14ac:dyDescent="0.3">
      <c r="C4723" s="50"/>
      <c r="L4723" s="53">
        <v>8.206677961201303E-2</v>
      </c>
      <c r="M4723" s="72">
        <f t="shared" si="78"/>
        <v>-1040</v>
      </c>
      <c r="N4723" s="54"/>
    </row>
    <row r="4724" spans="3:14" x14ac:dyDescent="0.3">
      <c r="C4724" s="50"/>
      <c r="L4724" s="53">
        <v>0.85749857127674955</v>
      </c>
      <c r="M4724" s="72">
        <f t="shared" si="78"/>
        <v>1000</v>
      </c>
      <c r="N4724" s="54"/>
    </row>
    <row r="4725" spans="3:14" x14ac:dyDescent="0.3">
      <c r="C4725" s="50"/>
      <c r="L4725" s="53">
        <v>0.43734994390909032</v>
      </c>
      <c r="M4725" s="72">
        <f t="shared" si="78"/>
        <v>-540</v>
      </c>
      <c r="N4725" s="54"/>
    </row>
    <row r="4726" spans="3:14" x14ac:dyDescent="0.3">
      <c r="C4726" s="50"/>
      <c r="L4726" s="53">
        <v>0.92242218091845596</v>
      </c>
      <c r="M4726" s="72">
        <f t="shared" si="78"/>
        <v>1000</v>
      </c>
      <c r="N4726" s="54"/>
    </row>
    <row r="4727" spans="3:14" x14ac:dyDescent="0.3">
      <c r="C4727" s="50"/>
      <c r="L4727" s="53">
        <v>0.31603730201575742</v>
      </c>
      <c r="M4727" s="72">
        <f t="shared" si="78"/>
        <v>-540</v>
      </c>
      <c r="N4727" s="54"/>
    </row>
    <row r="4728" spans="3:14" x14ac:dyDescent="0.3">
      <c r="C4728" s="50"/>
      <c r="L4728" s="53">
        <v>0.68395414611331506</v>
      </c>
      <c r="M4728" s="72">
        <f t="shared" si="78"/>
        <v>480</v>
      </c>
      <c r="N4728" s="54"/>
    </row>
    <row r="4729" spans="3:14" x14ac:dyDescent="0.3">
      <c r="C4729" s="50"/>
      <c r="L4729" s="53">
        <v>0.15174864304901492</v>
      </c>
      <c r="M4729" s="72">
        <f t="shared" si="78"/>
        <v>-1040</v>
      </c>
      <c r="N4729" s="54"/>
    </row>
    <row r="4730" spans="3:14" x14ac:dyDescent="0.3">
      <c r="C4730" s="50"/>
      <c r="L4730" s="53">
        <v>0.11365999928069526</v>
      </c>
      <c r="M4730" s="72">
        <f t="shared" si="78"/>
        <v>-1040</v>
      </c>
      <c r="N4730" s="54"/>
    </row>
    <row r="4731" spans="3:14" x14ac:dyDescent="0.3">
      <c r="C4731" s="50"/>
      <c r="L4731" s="53">
        <v>0.51693599475648333</v>
      </c>
      <c r="M4731" s="72">
        <f t="shared" si="78"/>
        <v>-540</v>
      </c>
      <c r="N4731" s="54"/>
    </row>
    <row r="4732" spans="3:14" x14ac:dyDescent="0.3">
      <c r="C4732" s="50"/>
      <c r="L4732" s="53">
        <v>0.59090781685368698</v>
      </c>
      <c r="M4732" s="72">
        <f t="shared" si="78"/>
        <v>480</v>
      </c>
      <c r="N4732" s="54"/>
    </row>
    <row r="4733" spans="3:14" x14ac:dyDescent="0.3">
      <c r="C4733" s="50"/>
      <c r="L4733" s="53">
        <v>0.8968101440238716</v>
      </c>
      <c r="M4733" s="72">
        <f t="shared" si="78"/>
        <v>1000</v>
      </c>
      <c r="N4733" s="54"/>
    </row>
    <row r="4734" spans="3:14" x14ac:dyDescent="0.3">
      <c r="C4734" s="50"/>
      <c r="L4734" s="53">
        <v>0.30068755694905358</v>
      </c>
      <c r="M4734" s="72">
        <f t="shared" si="78"/>
        <v>-540</v>
      </c>
      <c r="N4734" s="54"/>
    </row>
    <row r="4735" spans="3:14" x14ac:dyDescent="0.3">
      <c r="C4735" s="50"/>
      <c r="L4735" s="53">
        <v>0.64235295822475924</v>
      </c>
      <c r="M4735" s="72">
        <f t="shared" si="78"/>
        <v>480</v>
      </c>
      <c r="N4735" s="54"/>
    </row>
    <row r="4736" spans="3:14" x14ac:dyDescent="0.3">
      <c r="C4736" s="50"/>
      <c r="L4736" s="53">
        <v>0.98542662951167947</v>
      </c>
      <c r="M4736" s="72">
        <f t="shared" si="78"/>
        <v>1000</v>
      </c>
      <c r="N4736" s="54"/>
    </row>
    <row r="4737" spans="3:14" x14ac:dyDescent="0.3">
      <c r="C4737" s="50"/>
      <c r="L4737" s="53">
        <v>0.73550237115305228</v>
      </c>
      <c r="M4737" s="72">
        <f t="shared" si="78"/>
        <v>480</v>
      </c>
      <c r="N4737" s="54"/>
    </row>
    <row r="4738" spans="3:14" x14ac:dyDescent="0.3">
      <c r="C4738" s="50"/>
      <c r="L4738" s="53">
        <v>0.16391210306913018</v>
      </c>
      <c r="M4738" s="72">
        <f t="shared" si="78"/>
        <v>-1040</v>
      </c>
      <c r="N4738" s="54"/>
    </row>
    <row r="4739" spans="3:14" x14ac:dyDescent="0.3">
      <c r="C4739" s="50"/>
      <c r="L4739" s="53">
        <v>0.27257535564635149</v>
      </c>
      <c r="M4739" s="72">
        <f t="shared" ref="M4739:M4802" si="79">IF(L4739&gt;$D$19,$E$18,IF(L4739&gt;$D$20,$E$19,IF(L4739&gt;$D$21,$E$20,$E$21)))</f>
        <v>-540</v>
      </c>
      <c r="N4739" s="54"/>
    </row>
    <row r="4740" spans="3:14" x14ac:dyDescent="0.3">
      <c r="C4740" s="50"/>
      <c r="L4740" s="53">
        <v>3.169045751104671E-2</v>
      </c>
      <c r="M4740" s="72">
        <f t="shared" si="79"/>
        <v>-1040</v>
      </c>
      <c r="N4740" s="54"/>
    </row>
    <row r="4741" spans="3:14" x14ac:dyDescent="0.3">
      <c r="C4741" s="50"/>
      <c r="L4741" s="53">
        <v>0.77739590130577918</v>
      </c>
      <c r="M4741" s="72">
        <f t="shared" si="79"/>
        <v>1000</v>
      </c>
      <c r="N4741" s="54"/>
    </row>
    <row r="4742" spans="3:14" x14ac:dyDescent="0.3">
      <c r="C4742" s="50"/>
      <c r="L4742" s="53">
        <v>0.78639442813001892</v>
      </c>
      <c r="M4742" s="72">
        <f t="shared" si="79"/>
        <v>1000</v>
      </c>
      <c r="N4742" s="54"/>
    </row>
    <row r="4743" spans="3:14" x14ac:dyDescent="0.3">
      <c r="C4743" s="50"/>
      <c r="L4743" s="53">
        <v>0.675214558330273</v>
      </c>
      <c r="M4743" s="72">
        <f t="shared" si="79"/>
        <v>480</v>
      </c>
      <c r="N4743" s="54"/>
    </row>
    <row r="4744" spans="3:14" x14ac:dyDescent="0.3">
      <c r="C4744" s="50"/>
      <c r="L4744" s="53">
        <v>0.25725860720595328</v>
      </c>
      <c r="M4744" s="72">
        <f t="shared" si="79"/>
        <v>-540</v>
      </c>
      <c r="N4744" s="54"/>
    </row>
    <row r="4745" spans="3:14" x14ac:dyDescent="0.3">
      <c r="C4745" s="50"/>
      <c r="L4745" s="53">
        <v>0.15355080257162346</v>
      </c>
      <c r="M4745" s="72">
        <f t="shared" si="79"/>
        <v>-1040</v>
      </c>
      <c r="N4745" s="54"/>
    </row>
    <row r="4746" spans="3:14" x14ac:dyDescent="0.3">
      <c r="C4746" s="50"/>
      <c r="L4746" s="53">
        <v>0.28002133692985676</v>
      </c>
      <c r="M4746" s="72">
        <f t="shared" si="79"/>
        <v>-540</v>
      </c>
      <c r="N4746" s="54"/>
    </row>
    <row r="4747" spans="3:14" x14ac:dyDescent="0.3">
      <c r="C4747" s="50"/>
      <c r="L4747" s="53">
        <v>0.91881448057125648</v>
      </c>
      <c r="M4747" s="72">
        <f t="shared" si="79"/>
        <v>1000</v>
      </c>
      <c r="N4747" s="54"/>
    </row>
    <row r="4748" spans="3:14" x14ac:dyDescent="0.3">
      <c r="C4748" s="50"/>
      <c r="L4748" s="53">
        <v>0.68570316250282193</v>
      </c>
      <c r="M4748" s="72">
        <f t="shared" si="79"/>
        <v>480</v>
      </c>
      <c r="N4748" s="54"/>
    </row>
    <row r="4749" spans="3:14" x14ac:dyDescent="0.3">
      <c r="C4749" s="50"/>
      <c r="L4749" s="53">
        <v>0.49528612084130452</v>
      </c>
      <c r="M4749" s="72">
        <f t="shared" si="79"/>
        <v>-540</v>
      </c>
      <c r="N4749" s="54"/>
    </row>
    <row r="4750" spans="3:14" x14ac:dyDescent="0.3">
      <c r="C4750" s="50"/>
      <c r="L4750" s="53">
        <v>0.72096774540593467</v>
      </c>
      <c r="M4750" s="72">
        <f t="shared" si="79"/>
        <v>480</v>
      </c>
      <c r="N4750" s="54"/>
    </row>
    <row r="4751" spans="3:14" x14ac:dyDescent="0.3">
      <c r="C4751" s="50"/>
      <c r="L4751" s="53">
        <v>0.96760302553119504</v>
      </c>
      <c r="M4751" s="72">
        <f t="shared" si="79"/>
        <v>1000</v>
      </c>
      <c r="N4751" s="54"/>
    </row>
    <row r="4752" spans="3:14" x14ac:dyDescent="0.3">
      <c r="C4752" s="50"/>
      <c r="L4752" s="53">
        <v>4.8717407015636538E-2</v>
      </c>
      <c r="M4752" s="72">
        <f t="shared" si="79"/>
        <v>-1040</v>
      </c>
      <c r="N4752" s="54"/>
    </row>
    <row r="4753" spans="3:14" x14ac:dyDescent="0.3">
      <c r="C4753" s="50"/>
      <c r="L4753" s="53">
        <v>0.41485579280124019</v>
      </c>
      <c r="M4753" s="72">
        <f t="shared" si="79"/>
        <v>-540</v>
      </c>
      <c r="N4753" s="54"/>
    </row>
    <row r="4754" spans="3:14" x14ac:dyDescent="0.3">
      <c r="C4754" s="50"/>
      <c r="L4754" s="53">
        <v>0.21525851673093555</v>
      </c>
      <c r="M4754" s="72">
        <f t="shared" si="79"/>
        <v>-1040</v>
      </c>
      <c r="N4754" s="54"/>
    </row>
    <row r="4755" spans="3:14" x14ac:dyDescent="0.3">
      <c r="C4755" s="50"/>
      <c r="L4755" s="53">
        <v>0.17069799479801451</v>
      </c>
      <c r="M4755" s="72">
        <f t="shared" si="79"/>
        <v>-1040</v>
      </c>
      <c r="N4755" s="54"/>
    </row>
    <row r="4756" spans="3:14" x14ac:dyDescent="0.3">
      <c r="C4756" s="50"/>
      <c r="L4756" s="53">
        <v>0.17934334291259579</v>
      </c>
      <c r="M4756" s="72">
        <f t="shared" si="79"/>
        <v>-1040</v>
      </c>
      <c r="N4756" s="54"/>
    </row>
    <row r="4757" spans="3:14" x14ac:dyDescent="0.3">
      <c r="C4757" s="50"/>
      <c r="L4757" s="53">
        <v>0.35405597957937329</v>
      </c>
      <c r="M4757" s="72">
        <f t="shared" si="79"/>
        <v>-540</v>
      </c>
      <c r="N4757" s="54"/>
    </row>
    <row r="4758" spans="3:14" x14ac:dyDescent="0.3">
      <c r="C4758" s="50"/>
      <c r="L4758" s="53">
        <v>0.24255689272395142</v>
      </c>
      <c r="M4758" s="72">
        <f t="shared" si="79"/>
        <v>-540</v>
      </c>
      <c r="N4758" s="54"/>
    </row>
    <row r="4759" spans="3:14" x14ac:dyDescent="0.3">
      <c r="C4759" s="50"/>
      <c r="L4759" s="53">
        <v>0.69638820660664669</v>
      </c>
      <c r="M4759" s="72">
        <f t="shared" si="79"/>
        <v>480</v>
      </c>
      <c r="N4759" s="54"/>
    </row>
    <row r="4760" spans="3:14" x14ac:dyDescent="0.3">
      <c r="C4760" s="50"/>
      <c r="L4760" s="53">
        <v>0.58844460845108226</v>
      </c>
      <c r="M4760" s="72">
        <f t="shared" si="79"/>
        <v>480</v>
      </c>
      <c r="N4760" s="54"/>
    </row>
    <row r="4761" spans="3:14" x14ac:dyDescent="0.3">
      <c r="C4761" s="50"/>
      <c r="L4761" s="53">
        <v>1.7309547298312578E-2</v>
      </c>
      <c r="M4761" s="72">
        <f t="shared" si="79"/>
        <v>-1040</v>
      </c>
      <c r="N4761" s="54"/>
    </row>
    <row r="4762" spans="3:14" x14ac:dyDescent="0.3">
      <c r="C4762" s="50"/>
      <c r="L4762" s="53">
        <v>0.50162764318383246</v>
      </c>
      <c r="M4762" s="72">
        <f t="shared" si="79"/>
        <v>-540</v>
      </c>
      <c r="N4762" s="54"/>
    </row>
    <row r="4763" spans="3:14" x14ac:dyDescent="0.3">
      <c r="C4763" s="50"/>
      <c r="L4763" s="53">
        <v>0.65760046915775894</v>
      </c>
      <c r="M4763" s="72">
        <f t="shared" si="79"/>
        <v>480</v>
      </c>
      <c r="N4763" s="54"/>
    </row>
    <row r="4764" spans="3:14" x14ac:dyDescent="0.3">
      <c r="C4764" s="50"/>
      <c r="L4764" s="53">
        <v>0.46162468790236977</v>
      </c>
      <c r="M4764" s="72">
        <f t="shared" si="79"/>
        <v>-540</v>
      </c>
      <c r="N4764" s="54"/>
    </row>
    <row r="4765" spans="3:14" x14ac:dyDescent="0.3">
      <c r="C4765" s="50"/>
      <c r="L4765" s="53">
        <v>6.3543764161949623E-3</v>
      </c>
      <c r="M4765" s="72">
        <f t="shared" si="79"/>
        <v>-1040</v>
      </c>
      <c r="N4765" s="54"/>
    </row>
    <row r="4766" spans="3:14" x14ac:dyDescent="0.3">
      <c r="C4766" s="50"/>
      <c r="L4766" s="53">
        <v>0.12770998454579718</v>
      </c>
      <c r="M4766" s="72">
        <f t="shared" si="79"/>
        <v>-1040</v>
      </c>
      <c r="N4766" s="54"/>
    </row>
    <row r="4767" spans="3:14" x14ac:dyDescent="0.3">
      <c r="C4767" s="50"/>
      <c r="L4767" s="53">
        <v>0.40631509485048023</v>
      </c>
      <c r="M4767" s="72">
        <f t="shared" si="79"/>
        <v>-540</v>
      </c>
      <c r="N4767" s="54"/>
    </row>
    <row r="4768" spans="3:14" x14ac:dyDescent="0.3">
      <c r="C4768" s="50"/>
      <c r="L4768" s="53">
        <v>0.36959589153920758</v>
      </c>
      <c r="M4768" s="72">
        <f t="shared" si="79"/>
        <v>-540</v>
      </c>
      <c r="N4768" s="54"/>
    </row>
    <row r="4769" spans="3:14" x14ac:dyDescent="0.3">
      <c r="C4769" s="50"/>
      <c r="L4769" s="53">
        <v>0.83445258793321408</v>
      </c>
      <c r="M4769" s="72">
        <f t="shared" si="79"/>
        <v>1000</v>
      </c>
      <c r="N4769" s="54"/>
    </row>
    <row r="4770" spans="3:14" x14ac:dyDescent="0.3">
      <c r="C4770" s="50"/>
      <c r="L4770" s="53">
        <v>0.67610923556983515</v>
      </c>
      <c r="M4770" s="72">
        <f t="shared" si="79"/>
        <v>480</v>
      </c>
      <c r="N4770" s="54"/>
    </row>
    <row r="4771" spans="3:14" x14ac:dyDescent="0.3">
      <c r="C4771" s="50"/>
      <c r="L4771" s="53">
        <v>0.87985848048131088</v>
      </c>
      <c r="M4771" s="72">
        <f t="shared" si="79"/>
        <v>1000</v>
      </c>
      <c r="N4771" s="54"/>
    </row>
    <row r="4772" spans="3:14" x14ac:dyDescent="0.3">
      <c r="C4772" s="50"/>
      <c r="L4772" s="53">
        <v>0.97642309696276597</v>
      </c>
      <c r="M4772" s="72">
        <f t="shared" si="79"/>
        <v>1000</v>
      </c>
      <c r="N4772" s="54"/>
    </row>
    <row r="4773" spans="3:14" x14ac:dyDescent="0.3">
      <c r="C4773" s="50"/>
      <c r="L4773" s="53">
        <v>0.29516486605852255</v>
      </c>
      <c r="M4773" s="72">
        <f t="shared" si="79"/>
        <v>-540</v>
      </c>
      <c r="N4773" s="54"/>
    </row>
    <row r="4774" spans="3:14" x14ac:dyDescent="0.3">
      <c r="C4774" s="50"/>
      <c r="L4774" s="53">
        <v>0.41259294032996841</v>
      </c>
      <c r="M4774" s="72">
        <f t="shared" si="79"/>
        <v>-540</v>
      </c>
      <c r="N4774" s="54"/>
    </row>
    <row r="4775" spans="3:14" x14ac:dyDescent="0.3">
      <c r="C4775" s="50"/>
      <c r="L4775" s="53">
        <v>0.46055221770574339</v>
      </c>
      <c r="M4775" s="72">
        <f t="shared" si="79"/>
        <v>-540</v>
      </c>
      <c r="N4775" s="54"/>
    </row>
    <row r="4776" spans="3:14" x14ac:dyDescent="0.3">
      <c r="C4776" s="50"/>
      <c r="L4776" s="53">
        <v>0.99873319268444671</v>
      </c>
      <c r="M4776" s="72">
        <f t="shared" si="79"/>
        <v>1000</v>
      </c>
      <c r="N4776" s="54"/>
    </row>
    <row r="4777" spans="3:14" x14ac:dyDescent="0.3">
      <c r="C4777" s="50"/>
      <c r="L4777" s="53">
        <v>0.40142813985207026</v>
      </c>
      <c r="M4777" s="72">
        <f t="shared" si="79"/>
        <v>-540</v>
      </c>
      <c r="N4777" s="54"/>
    </row>
    <row r="4778" spans="3:14" x14ac:dyDescent="0.3">
      <c r="C4778" s="50"/>
      <c r="L4778" s="53">
        <v>0.91889358510394248</v>
      </c>
      <c r="M4778" s="72">
        <f t="shared" si="79"/>
        <v>1000</v>
      </c>
      <c r="N4778" s="54"/>
    </row>
    <row r="4779" spans="3:14" x14ac:dyDescent="0.3">
      <c r="C4779" s="50"/>
      <c r="L4779" s="53">
        <v>0.78978497289716398</v>
      </c>
      <c r="M4779" s="72">
        <f t="shared" si="79"/>
        <v>1000</v>
      </c>
      <c r="N4779" s="54"/>
    </row>
    <row r="4780" spans="3:14" x14ac:dyDescent="0.3">
      <c r="C4780" s="50"/>
      <c r="L4780" s="53">
        <v>0.49573910183271852</v>
      </c>
      <c r="M4780" s="72">
        <f t="shared" si="79"/>
        <v>-540</v>
      </c>
      <c r="N4780" s="54"/>
    </row>
    <row r="4781" spans="3:14" x14ac:dyDescent="0.3">
      <c r="C4781" s="50"/>
      <c r="L4781" s="53">
        <v>0.12212446944314481</v>
      </c>
      <c r="M4781" s="72">
        <f t="shared" si="79"/>
        <v>-1040</v>
      </c>
      <c r="N4781" s="54"/>
    </row>
    <row r="4782" spans="3:14" x14ac:dyDescent="0.3">
      <c r="C4782" s="50"/>
      <c r="L4782" s="53">
        <v>0.55289208045774418</v>
      </c>
      <c r="M4782" s="72">
        <f t="shared" si="79"/>
        <v>480</v>
      </c>
      <c r="N4782" s="54"/>
    </row>
    <row r="4783" spans="3:14" x14ac:dyDescent="0.3">
      <c r="C4783" s="50"/>
      <c r="L4783" s="53">
        <v>0.17698906661084102</v>
      </c>
      <c r="M4783" s="72">
        <f t="shared" si="79"/>
        <v>-1040</v>
      </c>
      <c r="N4783" s="54"/>
    </row>
    <row r="4784" spans="3:14" x14ac:dyDescent="0.3">
      <c r="C4784" s="50"/>
      <c r="L4784" s="53">
        <v>0.38696525035693075</v>
      </c>
      <c r="M4784" s="72">
        <f t="shared" si="79"/>
        <v>-540</v>
      </c>
      <c r="N4784" s="54"/>
    </row>
    <row r="4785" spans="3:14" x14ac:dyDescent="0.3">
      <c r="C4785" s="50"/>
      <c r="L4785" s="53">
        <v>0.18573702111729318</v>
      </c>
      <c r="M4785" s="72">
        <f t="shared" si="79"/>
        <v>-1040</v>
      </c>
      <c r="N4785" s="54"/>
    </row>
    <row r="4786" spans="3:14" x14ac:dyDescent="0.3">
      <c r="C4786" s="50"/>
      <c r="L4786" s="53">
        <v>0.93807639813927302</v>
      </c>
      <c r="M4786" s="72">
        <f t="shared" si="79"/>
        <v>1000</v>
      </c>
      <c r="N4786" s="54"/>
    </row>
    <row r="4787" spans="3:14" x14ac:dyDescent="0.3">
      <c r="C4787" s="50"/>
      <c r="L4787" s="53">
        <v>0.85019200808873518</v>
      </c>
      <c r="M4787" s="72">
        <f t="shared" si="79"/>
        <v>1000</v>
      </c>
      <c r="N4787" s="54"/>
    </row>
    <row r="4788" spans="3:14" x14ac:dyDescent="0.3">
      <c r="C4788" s="50"/>
      <c r="L4788" s="53">
        <v>0.22653497722912508</v>
      </c>
      <c r="M4788" s="72">
        <f t="shared" si="79"/>
        <v>-1040</v>
      </c>
      <c r="N4788" s="54"/>
    </row>
    <row r="4789" spans="3:14" x14ac:dyDescent="0.3">
      <c r="C4789" s="50"/>
      <c r="L4789" s="53">
        <v>0.75765405065036029</v>
      </c>
      <c r="M4789" s="72">
        <f t="shared" si="79"/>
        <v>1000</v>
      </c>
      <c r="N4789" s="54"/>
    </row>
    <row r="4790" spans="3:14" x14ac:dyDescent="0.3">
      <c r="C4790" s="50"/>
      <c r="L4790" s="53">
        <v>0.32560511101375689</v>
      </c>
      <c r="M4790" s="72">
        <f t="shared" si="79"/>
        <v>-540</v>
      </c>
      <c r="N4790" s="54"/>
    </row>
    <row r="4791" spans="3:14" x14ac:dyDescent="0.3">
      <c r="C4791" s="50"/>
      <c r="L4791" s="53">
        <v>3.7372232799922189E-2</v>
      </c>
      <c r="M4791" s="72">
        <f t="shared" si="79"/>
        <v>-1040</v>
      </c>
      <c r="N4791" s="54"/>
    </row>
    <row r="4792" spans="3:14" x14ac:dyDescent="0.3">
      <c r="C4792" s="50"/>
      <c r="L4792" s="53">
        <v>0.10738904327169141</v>
      </c>
      <c r="M4792" s="72">
        <f t="shared" si="79"/>
        <v>-1040</v>
      </c>
      <c r="N4792" s="54"/>
    </row>
    <row r="4793" spans="3:14" x14ac:dyDescent="0.3">
      <c r="C4793" s="50"/>
      <c r="L4793" s="53">
        <v>0.83589281626411338</v>
      </c>
      <c r="M4793" s="72">
        <f t="shared" si="79"/>
        <v>1000</v>
      </c>
      <c r="N4793" s="54"/>
    </row>
    <row r="4794" spans="3:14" x14ac:dyDescent="0.3">
      <c r="C4794" s="50"/>
      <c r="L4794" s="53">
        <v>0.1654217048349611</v>
      </c>
      <c r="M4794" s="72">
        <f t="shared" si="79"/>
        <v>-1040</v>
      </c>
      <c r="N4794" s="54"/>
    </row>
    <row r="4795" spans="3:14" x14ac:dyDescent="0.3">
      <c r="C4795" s="50"/>
      <c r="L4795" s="53">
        <v>5.1712431743703213E-2</v>
      </c>
      <c r="M4795" s="72">
        <f t="shared" si="79"/>
        <v>-1040</v>
      </c>
      <c r="N4795" s="54"/>
    </row>
    <row r="4796" spans="3:14" x14ac:dyDescent="0.3">
      <c r="C4796" s="50"/>
      <c r="L4796" s="53">
        <v>6.2520884579833624E-2</v>
      </c>
      <c r="M4796" s="72">
        <f t="shared" si="79"/>
        <v>-1040</v>
      </c>
      <c r="N4796" s="54"/>
    </row>
    <row r="4797" spans="3:14" x14ac:dyDescent="0.3">
      <c r="C4797" s="50"/>
      <c r="L4797" s="53">
        <v>0.37213416950539857</v>
      </c>
      <c r="M4797" s="72">
        <f t="shared" si="79"/>
        <v>-540</v>
      </c>
      <c r="N4797" s="54"/>
    </row>
    <row r="4798" spans="3:14" x14ac:dyDescent="0.3">
      <c r="C4798" s="50"/>
      <c r="L4798" s="53">
        <v>0.38820715025375696</v>
      </c>
      <c r="M4798" s="72">
        <f t="shared" si="79"/>
        <v>-540</v>
      </c>
      <c r="N4798" s="54"/>
    </row>
    <row r="4799" spans="3:14" x14ac:dyDescent="0.3">
      <c r="C4799" s="50"/>
      <c r="L4799" s="53">
        <v>0.85172870729313688</v>
      </c>
      <c r="M4799" s="72">
        <f t="shared" si="79"/>
        <v>1000</v>
      </c>
      <c r="N4799" s="54"/>
    </row>
    <row r="4800" spans="3:14" x14ac:dyDescent="0.3">
      <c r="C4800" s="50"/>
      <c r="L4800" s="53">
        <v>0.19813496347589188</v>
      </c>
      <c r="M4800" s="72">
        <f t="shared" si="79"/>
        <v>-1040</v>
      </c>
      <c r="N4800" s="54"/>
    </row>
    <row r="4801" spans="3:14" x14ac:dyDescent="0.3">
      <c r="C4801" s="50"/>
      <c r="L4801" s="53">
        <v>0.68682961271561915</v>
      </c>
      <c r="M4801" s="72">
        <f t="shared" si="79"/>
        <v>480</v>
      </c>
      <c r="N4801" s="54"/>
    </row>
    <row r="4802" spans="3:14" x14ac:dyDescent="0.3">
      <c r="C4802" s="50"/>
      <c r="L4802" s="53">
        <v>0.99540920096838781</v>
      </c>
      <c r="M4802" s="72">
        <f t="shared" si="79"/>
        <v>1000</v>
      </c>
      <c r="N4802" s="54"/>
    </row>
    <row r="4803" spans="3:14" x14ac:dyDescent="0.3">
      <c r="C4803" s="50"/>
      <c r="L4803" s="53">
        <v>0.73174844444302067</v>
      </c>
      <c r="M4803" s="72">
        <f t="shared" ref="M4803:M4866" si="80">IF(L4803&gt;$D$19,$E$18,IF(L4803&gt;$D$20,$E$19,IF(L4803&gt;$D$21,$E$20,$E$21)))</f>
        <v>480</v>
      </c>
      <c r="N4803" s="54"/>
    </row>
    <row r="4804" spans="3:14" x14ac:dyDescent="0.3">
      <c r="C4804" s="50"/>
      <c r="L4804" s="53">
        <v>0.70406020869741159</v>
      </c>
      <c r="M4804" s="72">
        <f t="shared" si="80"/>
        <v>480</v>
      </c>
      <c r="N4804" s="54"/>
    </row>
    <row r="4805" spans="3:14" x14ac:dyDescent="0.3">
      <c r="C4805" s="50"/>
      <c r="L4805" s="53">
        <v>0.11201674727056354</v>
      </c>
      <c r="M4805" s="72">
        <f t="shared" si="80"/>
        <v>-1040</v>
      </c>
      <c r="N4805" s="54"/>
    </row>
    <row r="4806" spans="3:14" x14ac:dyDescent="0.3">
      <c r="C4806" s="50"/>
      <c r="L4806" s="53">
        <v>0.30147600523767515</v>
      </c>
      <c r="M4806" s="72">
        <f t="shared" si="80"/>
        <v>-540</v>
      </c>
      <c r="N4806" s="54"/>
    </row>
    <row r="4807" spans="3:14" x14ac:dyDescent="0.3">
      <c r="C4807" s="50"/>
      <c r="L4807" s="53">
        <v>5.6195609868395668E-2</v>
      </c>
      <c r="M4807" s="72">
        <f t="shared" si="80"/>
        <v>-1040</v>
      </c>
      <c r="N4807" s="54"/>
    </row>
    <row r="4808" spans="3:14" x14ac:dyDescent="0.3">
      <c r="C4808" s="50"/>
      <c r="L4808" s="53">
        <v>0.22652081688634818</v>
      </c>
      <c r="M4808" s="72">
        <f t="shared" si="80"/>
        <v>-1040</v>
      </c>
      <c r="N4808" s="54"/>
    </row>
    <row r="4809" spans="3:14" x14ac:dyDescent="0.3">
      <c r="C4809" s="50"/>
      <c r="L4809" s="53">
        <v>0.63574987447297504</v>
      </c>
      <c r="M4809" s="72">
        <f t="shared" si="80"/>
        <v>480</v>
      </c>
      <c r="N4809" s="54"/>
    </row>
    <row r="4810" spans="3:14" x14ac:dyDescent="0.3">
      <c r="C4810" s="50"/>
      <c r="L4810" s="53">
        <v>0.13431945406291157</v>
      </c>
      <c r="M4810" s="72">
        <f t="shared" si="80"/>
        <v>-1040</v>
      </c>
      <c r="N4810" s="54"/>
    </row>
    <row r="4811" spans="3:14" x14ac:dyDescent="0.3">
      <c r="C4811" s="50"/>
      <c r="L4811" s="53">
        <v>0.98492835980278726</v>
      </c>
      <c r="M4811" s="72">
        <f t="shared" si="80"/>
        <v>1000</v>
      </c>
      <c r="N4811" s="54"/>
    </row>
    <row r="4812" spans="3:14" x14ac:dyDescent="0.3">
      <c r="C4812" s="50"/>
      <c r="L4812" s="53">
        <v>0.15143242629712927</v>
      </c>
      <c r="M4812" s="72">
        <f t="shared" si="80"/>
        <v>-1040</v>
      </c>
      <c r="N4812" s="54"/>
    </row>
    <row r="4813" spans="3:14" x14ac:dyDescent="0.3">
      <c r="C4813" s="50"/>
      <c r="L4813" s="53">
        <v>0.24964803664658652</v>
      </c>
      <c r="M4813" s="72">
        <f t="shared" si="80"/>
        <v>-540</v>
      </c>
      <c r="N4813" s="54"/>
    </row>
    <row r="4814" spans="3:14" x14ac:dyDescent="0.3">
      <c r="C4814" s="50"/>
      <c r="L4814" s="53">
        <v>0.47633955454376642</v>
      </c>
      <c r="M4814" s="72">
        <f t="shared" si="80"/>
        <v>-540</v>
      </c>
      <c r="N4814" s="54"/>
    </row>
    <row r="4815" spans="3:14" x14ac:dyDescent="0.3">
      <c r="C4815" s="50"/>
      <c r="L4815" s="53">
        <v>0.89878949067083413</v>
      </c>
      <c r="M4815" s="72">
        <f t="shared" si="80"/>
        <v>1000</v>
      </c>
      <c r="N4815" s="54"/>
    </row>
    <row r="4816" spans="3:14" x14ac:dyDescent="0.3">
      <c r="C4816" s="50"/>
      <c r="L4816" s="53">
        <v>0.34443494006342468</v>
      </c>
      <c r="M4816" s="72">
        <f t="shared" si="80"/>
        <v>-540</v>
      </c>
      <c r="N4816" s="54"/>
    </row>
    <row r="4817" spans="3:14" x14ac:dyDescent="0.3">
      <c r="C4817" s="50"/>
      <c r="L4817" s="53">
        <v>0.12540359239861143</v>
      </c>
      <c r="M4817" s="72">
        <f t="shared" si="80"/>
        <v>-1040</v>
      </c>
      <c r="N4817" s="54"/>
    </row>
    <row r="4818" spans="3:14" x14ac:dyDescent="0.3">
      <c r="C4818" s="50"/>
      <c r="L4818" s="53">
        <v>0.27150742161973973</v>
      </c>
      <c r="M4818" s="72">
        <f t="shared" si="80"/>
        <v>-540</v>
      </c>
      <c r="N4818" s="54"/>
    </row>
    <row r="4819" spans="3:14" x14ac:dyDescent="0.3">
      <c r="C4819" s="50"/>
      <c r="L4819" s="53">
        <v>0.67444463806035937</v>
      </c>
      <c r="M4819" s="72">
        <f t="shared" si="80"/>
        <v>480</v>
      </c>
      <c r="N4819" s="54"/>
    </row>
    <row r="4820" spans="3:14" x14ac:dyDescent="0.3">
      <c r="C4820" s="50"/>
      <c r="L4820" s="53">
        <v>0.48715241773683637</v>
      </c>
      <c r="M4820" s="72">
        <f t="shared" si="80"/>
        <v>-540</v>
      </c>
      <c r="N4820" s="54"/>
    </row>
    <row r="4821" spans="3:14" x14ac:dyDescent="0.3">
      <c r="C4821" s="50"/>
      <c r="L4821" s="53">
        <v>0.36312080274498315</v>
      </c>
      <c r="M4821" s="72">
        <f t="shared" si="80"/>
        <v>-540</v>
      </c>
      <c r="N4821" s="54"/>
    </row>
    <row r="4822" spans="3:14" x14ac:dyDescent="0.3">
      <c r="C4822" s="50"/>
      <c r="L4822" s="53">
        <v>0.99281191453750894</v>
      </c>
      <c r="M4822" s="72">
        <f t="shared" si="80"/>
        <v>1000</v>
      </c>
      <c r="N4822" s="54"/>
    </row>
    <row r="4823" spans="3:14" x14ac:dyDescent="0.3">
      <c r="C4823" s="50"/>
      <c r="L4823" s="53">
        <v>0.9235272145315736</v>
      </c>
      <c r="M4823" s="72">
        <f t="shared" si="80"/>
        <v>1000</v>
      </c>
      <c r="N4823" s="54"/>
    </row>
    <row r="4824" spans="3:14" x14ac:dyDescent="0.3">
      <c r="C4824" s="50"/>
      <c r="L4824" s="53">
        <v>0.29758494180317796</v>
      </c>
      <c r="M4824" s="72">
        <f t="shared" si="80"/>
        <v>-540</v>
      </c>
      <c r="N4824" s="54"/>
    </row>
    <row r="4825" spans="3:14" x14ac:dyDescent="0.3">
      <c r="C4825" s="50"/>
      <c r="L4825" s="53">
        <v>0.44854505928997801</v>
      </c>
      <c r="M4825" s="72">
        <f t="shared" si="80"/>
        <v>-540</v>
      </c>
      <c r="N4825" s="54"/>
    </row>
    <row r="4826" spans="3:14" x14ac:dyDescent="0.3">
      <c r="C4826" s="50"/>
      <c r="L4826" s="53">
        <v>0.35826869205811085</v>
      </c>
      <c r="M4826" s="72">
        <f t="shared" si="80"/>
        <v>-540</v>
      </c>
      <c r="N4826" s="54"/>
    </row>
    <row r="4827" spans="3:14" x14ac:dyDescent="0.3">
      <c r="C4827" s="50"/>
      <c r="L4827" s="53">
        <v>0.95701189110401541</v>
      </c>
      <c r="M4827" s="72">
        <f t="shared" si="80"/>
        <v>1000</v>
      </c>
      <c r="N4827" s="54"/>
    </row>
    <row r="4828" spans="3:14" x14ac:dyDescent="0.3">
      <c r="C4828" s="50"/>
      <c r="L4828" s="53">
        <v>0.52791925312640897</v>
      </c>
      <c r="M4828" s="72">
        <f t="shared" si="80"/>
        <v>480</v>
      </c>
      <c r="N4828" s="54"/>
    </row>
    <row r="4829" spans="3:14" x14ac:dyDescent="0.3">
      <c r="C4829" s="50"/>
      <c r="L4829" s="53">
        <v>9.4960100092092214E-2</v>
      </c>
      <c r="M4829" s="72">
        <f t="shared" si="80"/>
        <v>-1040</v>
      </c>
      <c r="N4829" s="54"/>
    </row>
    <row r="4830" spans="3:14" x14ac:dyDescent="0.3">
      <c r="C4830" s="50"/>
      <c r="L4830" s="53">
        <v>0.31401342446315106</v>
      </c>
      <c r="M4830" s="72">
        <f t="shared" si="80"/>
        <v>-540</v>
      </c>
      <c r="N4830" s="54"/>
    </row>
    <row r="4831" spans="3:14" x14ac:dyDescent="0.3">
      <c r="C4831" s="50"/>
      <c r="L4831" s="53">
        <v>0.64109331409019266</v>
      </c>
      <c r="M4831" s="72">
        <f t="shared" si="80"/>
        <v>480</v>
      </c>
      <c r="N4831" s="54"/>
    </row>
    <row r="4832" spans="3:14" x14ac:dyDescent="0.3">
      <c r="C4832" s="50"/>
      <c r="L4832" s="53">
        <v>0.22445343045254451</v>
      </c>
      <c r="M4832" s="72">
        <f t="shared" si="80"/>
        <v>-1040</v>
      </c>
      <c r="N4832" s="54"/>
    </row>
    <row r="4833" spans="3:14" x14ac:dyDescent="0.3">
      <c r="C4833" s="50"/>
      <c r="L4833" s="53">
        <v>0.72753332890118938</v>
      </c>
      <c r="M4833" s="72">
        <f t="shared" si="80"/>
        <v>480</v>
      </c>
      <c r="N4833" s="54"/>
    </row>
    <row r="4834" spans="3:14" x14ac:dyDescent="0.3">
      <c r="C4834" s="50"/>
      <c r="L4834" s="53">
        <v>6.9258178204814391E-2</v>
      </c>
      <c r="M4834" s="72">
        <f t="shared" si="80"/>
        <v>-1040</v>
      </c>
      <c r="N4834" s="54"/>
    </row>
    <row r="4835" spans="3:14" x14ac:dyDescent="0.3">
      <c r="C4835" s="50"/>
      <c r="L4835" s="53">
        <v>7.7231049510752103E-2</v>
      </c>
      <c r="M4835" s="72">
        <f t="shared" si="80"/>
        <v>-1040</v>
      </c>
      <c r="N4835" s="54"/>
    </row>
    <row r="4836" spans="3:14" x14ac:dyDescent="0.3">
      <c r="C4836" s="50"/>
      <c r="L4836" s="53">
        <v>6.3823272128886388E-2</v>
      </c>
      <c r="M4836" s="72">
        <f t="shared" si="80"/>
        <v>-1040</v>
      </c>
      <c r="N4836" s="54"/>
    </row>
    <row r="4837" spans="3:14" x14ac:dyDescent="0.3">
      <c r="C4837" s="50"/>
      <c r="L4837" s="53">
        <v>0.47084279245195049</v>
      </c>
      <c r="M4837" s="72">
        <f t="shared" si="80"/>
        <v>-540</v>
      </c>
      <c r="N4837" s="54"/>
    </row>
    <row r="4838" spans="3:14" x14ac:dyDescent="0.3">
      <c r="C4838" s="50"/>
      <c r="L4838" s="53">
        <v>1.1513524453417023E-2</v>
      </c>
      <c r="M4838" s="72">
        <f t="shared" si="80"/>
        <v>-1040</v>
      </c>
      <c r="N4838" s="54"/>
    </row>
    <row r="4839" spans="3:14" x14ac:dyDescent="0.3">
      <c r="C4839" s="50"/>
      <c r="L4839" s="53">
        <v>0.56769771369303434</v>
      </c>
      <c r="M4839" s="72">
        <f t="shared" si="80"/>
        <v>480</v>
      </c>
      <c r="N4839" s="54"/>
    </row>
    <row r="4840" spans="3:14" x14ac:dyDescent="0.3">
      <c r="C4840" s="50"/>
      <c r="L4840" s="53">
        <v>0.63584611364745458</v>
      </c>
      <c r="M4840" s="72">
        <f t="shared" si="80"/>
        <v>480</v>
      </c>
      <c r="N4840" s="54"/>
    </row>
    <row r="4841" spans="3:14" x14ac:dyDescent="0.3">
      <c r="C4841" s="50"/>
      <c r="L4841" s="53">
        <v>0.33661702330842647</v>
      </c>
      <c r="M4841" s="72">
        <f t="shared" si="80"/>
        <v>-540</v>
      </c>
      <c r="N4841" s="54"/>
    </row>
    <row r="4842" spans="3:14" x14ac:dyDescent="0.3">
      <c r="C4842" s="50"/>
      <c r="L4842" s="53">
        <v>6.792189736280041E-3</v>
      </c>
      <c r="M4842" s="72">
        <f t="shared" si="80"/>
        <v>-1040</v>
      </c>
      <c r="N4842" s="54"/>
    </row>
    <row r="4843" spans="3:14" x14ac:dyDescent="0.3">
      <c r="C4843" s="50"/>
      <c r="L4843" s="53">
        <v>0.22452995033241807</v>
      </c>
      <c r="M4843" s="72">
        <f t="shared" si="80"/>
        <v>-1040</v>
      </c>
      <c r="N4843" s="54"/>
    </row>
    <row r="4844" spans="3:14" x14ac:dyDescent="0.3">
      <c r="C4844" s="50"/>
      <c r="L4844" s="53">
        <v>0.84315878667393873</v>
      </c>
      <c r="M4844" s="72">
        <f t="shared" si="80"/>
        <v>1000</v>
      </c>
      <c r="N4844" s="54"/>
    </row>
    <row r="4845" spans="3:14" x14ac:dyDescent="0.3">
      <c r="C4845" s="50"/>
      <c r="L4845" s="53">
        <v>0.19377105591313304</v>
      </c>
      <c r="M4845" s="72">
        <f t="shared" si="80"/>
        <v>-1040</v>
      </c>
      <c r="N4845" s="54"/>
    </row>
    <row r="4846" spans="3:14" x14ac:dyDescent="0.3">
      <c r="C4846" s="50"/>
      <c r="L4846" s="53">
        <v>0.27027640908253192</v>
      </c>
      <c r="M4846" s="72">
        <f t="shared" si="80"/>
        <v>-540</v>
      </c>
      <c r="N4846" s="54"/>
    </row>
    <row r="4847" spans="3:14" x14ac:dyDescent="0.3">
      <c r="C4847" s="50"/>
      <c r="L4847" s="53">
        <v>0.89148349746770583</v>
      </c>
      <c r="M4847" s="72">
        <f t="shared" si="80"/>
        <v>1000</v>
      </c>
      <c r="N4847" s="54"/>
    </row>
    <row r="4848" spans="3:14" x14ac:dyDescent="0.3">
      <c r="C4848" s="50"/>
      <c r="L4848" s="53">
        <v>0.28697822514330762</v>
      </c>
      <c r="M4848" s="72">
        <f t="shared" si="80"/>
        <v>-540</v>
      </c>
      <c r="N4848" s="54"/>
    </row>
    <row r="4849" spans="3:14" x14ac:dyDescent="0.3">
      <c r="C4849" s="50"/>
      <c r="L4849" s="53">
        <v>0.89103213529530434</v>
      </c>
      <c r="M4849" s="72">
        <f t="shared" si="80"/>
        <v>1000</v>
      </c>
      <c r="N4849" s="54"/>
    </row>
    <row r="4850" spans="3:14" x14ac:dyDescent="0.3">
      <c r="C4850" s="50"/>
      <c r="L4850" s="53">
        <v>0.34317586616578999</v>
      </c>
      <c r="M4850" s="72">
        <f t="shared" si="80"/>
        <v>-540</v>
      </c>
      <c r="N4850" s="54"/>
    </row>
    <row r="4851" spans="3:14" x14ac:dyDescent="0.3">
      <c r="C4851" s="50"/>
      <c r="L4851" s="53">
        <v>0.97593509524834421</v>
      </c>
      <c r="M4851" s="72">
        <f t="shared" si="80"/>
        <v>1000</v>
      </c>
      <c r="N4851" s="54"/>
    </row>
    <row r="4852" spans="3:14" x14ac:dyDescent="0.3">
      <c r="C4852" s="50"/>
      <c r="L4852" s="53">
        <v>2.7471349599322181E-2</v>
      </c>
      <c r="M4852" s="72">
        <f t="shared" si="80"/>
        <v>-1040</v>
      </c>
      <c r="N4852" s="54"/>
    </row>
    <row r="4853" spans="3:14" x14ac:dyDescent="0.3">
      <c r="C4853" s="50"/>
      <c r="L4853" s="53">
        <v>9.364655030091773E-2</v>
      </c>
      <c r="M4853" s="72">
        <f t="shared" si="80"/>
        <v>-1040</v>
      </c>
      <c r="N4853" s="54"/>
    </row>
    <row r="4854" spans="3:14" x14ac:dyDescent="0.3">
      <c r="C4854" s="50"/>
      <c r="L4854" s="53">
        <v>0.35269706084179375</v>
      </c>
      <c r="M4854" s="72">
        <f t="shared" si="80"/>
        <v>-540</v>
      </c>
      <c r="N4854" s="54"/>
    </row>
    <row r="4855" spans="3:14" x14ac:dyDescent="0.3">
      <c r="C4855" s="50"/>
      <c r="L4855" s="53">
        <v>0.56287879452238043</v>
      </c>
      <c r="M4855" s="72">
        <f t="shared" si="80"/>
        <v>480</v>
      </c>
      <c r="N4855" s="54"/>
    </row>
    <row r="4856" spans="3:14" x14ac:dyDescent="0.3">
      <c r="C4856" s="50"/>
      <c r="L4856" s="53">
        <v>0.31357483360581251</v>
      </c>
      <c r="M4856" s="72">
        <f t="shared" si="80"/>
        <v>-540</v>
      </c>
      <c r="N4856" s="54"/>
    </row>
    <row r="4857" spans="3:14" x14ac:dyDescent="0.3">
      <c r="C4857" s="50"/>
      <c r="L4857" s="53">
        <v>0.38234998296471912</v>
      </c>
      <c r="M4857" s="72">
        <f t="shared" si="80"/>
        <v>-540</v>
      </c>
      <c r="N4857" s="54"/>
    </row>
    <row r="4858" spans="3:14" x14ac:dyDescent="0.3">
      <c r="C4858" s="50"/>
      <c r="L4858" s="53">
        <v>0.91513726551418229</v>
      </c>
      <c r="M4858" s="72">
        <f t="shared" si="80"/>
        <v>1000</v>
      </c>
      <c r="N4858" s="54"/>
    </row>
    <row r="4859" spans="3:14" x14ac:dyDescent="0.3">
      <c r="C4859" s="50"/>
      <c r="L4859" s="53">
        <v>0.44060079077476522</v>
      </c>
      <c r="M4859" s="72">
        <f t="shared" si="80"/>
        <v>-540</v>
      </c>
      <c r="N4859" s="54"/>
    </row>
    <row r="4860" spans="3:14" x14ac:dyDescent="0.3">
      <c r="C4860" s="50"/>
      <c r="L4860" s="53">
        <v>0.8637583907185068</v>
      </c>
      <c r="M4860" s="72">
        <f t="shared" si="80"/>
        <v>1000</v>
      </c>
      <c r="N4860" s="54"/>
    </row>
    <row r="4861" spans="3:14" x14ac:dyDescent="0.3">
      <c r="C4861" s="50"/>
      <c r="L4861" s="53">
        <v>0.31817127917240562</v>
      </c>
      <c r="M4861" s="72">
        <f t="shared" si="80"/>
        <v>-540</v>
      </c>
      <c r="N4861" s="54"/>
    </row>
    <row r="4862" spans="3:14" x14ac:dyDescent="0.3">
      <c r="C4862" s="50"/>
      <c r="L4862" s="53">
        <v>0.75103109222940478</v>
      </c>
      <c r="M4862" s="72">
        <f t="shared" si="80"/>
        <v>1000</v>
      </c>
      <c r="N4862" s="54"/>
    </row>
    <row r="4863" spans="3:14" x14ac:dyDescent="0.3">
      <c r="C4863" s="50"/>
      <c r="L4863" s="53">
        <v>0.31434618609578691</v>
      </c>
      <c r="M4863" s="72">
        <f t="shared" si="80"/>
        <v>-540</v>
      </c>
      <c r="N4863" s="54"/>
    </row>
    <row r="4864" spans="3:14" x14ac:dyDescent="0.3">
      <c r="C4864" s="50"/>
      <c r="L4864" s="53">
        <v>0.16891700664300957</v>
      </c>
      <c r="M4864" s="72">
        <f t="shared" si="80"/>
        <v>-1040</v>
      </c>
      <c r="N4864" s="54"/>
    </row>
    <row r="4865" spans="3:14" x14ac:dyDescent="0.3">
      <c r="C4865" s="50"/>
      <c r="L4865" s="53">
        <v>0.40376617604662579</v>
      </c>
      <c r="M4865" s="72">
        <f t="shared" si="80"/>
        <v>-540</v>
      </c>
      <c r="N4865" s="54"/>
    </row>
    <row r="4866" spans="3:14" x14ac:dyDescent="0.3">
      <c r="C4866" s="50"/>
      <c r="L4866" s="53">
        <v>0.10435392185588821</v>
      </c>
      <c r="M4866" s="72">
        <f t="shared" si="80"/>
        <v>-1040</v>
      </c>
      <c r="N4866" s="54"/>
    </row>
    <row r="4867" spans="3:14" x14ac:dyDescent="0.3">
      <c r="C4867" s="50"/>
      <c r="L4867" s="53">
        <v>2.0118858608501378E-2</v>
      </c>
      <c r="M4867" s="72">
        <f t="shared" ref="M4867:M4930" si="81">IF(L4867&gt;$D$19,$E$18,IF(L4867&gt;$D$20,$E$19,IF(L4867&gt;$D$21,$E$20,$E$21)))</f>
        <v>-1040</v>
      </c>
      <c r="N4867" s="54"/>
    </row>
    <row r="4868" spans="3:14" x14ac:dyDescent="0.3">
      <c r="C4868" s="50"/>
      <c r="L4868" s="53">
        <v>0.15838412319951867</v>
      </c>
      <c r="M4868" s="72">
        <f t="shared" si="81"/>
        <v>-1040</v>
      </c>
      <c r="N4868" s="54"/>
    </row>
    <row r="4869" spans="3:14" x14ac:dyDescent="0.3">
      <c r="C4869" s="50"/>
      <c r="L4869" s="53">
        <v>0.70772462873831876</v>
      </c>
      <c r="M4869" s="72">
        <f t="shared" si="81"/>
        <v>480</v>
      </c>
      <c r="N4869" s="54"/>
    </row>
    <row r="4870" spans="3:14" x14ac:dyDescent="0.3">
      <c r="C4870" s="50"/>
      <c r="L4870" s="53">
        <v>0.81151527931936263</v>
      </c>
      <c r="M4870" s="72">
        <f t="shared" si="81"/>
        <v>1000</v>
      </c>
      <c r="N4870" s="54"/>
    </row>
    <row r="4871" spans="3:14" x14ac:dyDescent="0.3">
      <c r="C4871" s="50"/>
      <c r="L4871" s="53">
        <v>3.4142688443444258E-2</v>
      </c>
      <c r="M4871" s="72">
        <f t="shared" si="81"/>
        <v>-1040</v>
      </c>
      <c r="N4871" s="54"/>
    </row>
    <row r="4872" spans="3:14" x14ac:dyDescent="0.3">
      <c r="C4872" s="50"/>
      <c r="L4872" s="53">
        <v>0.52246043545639087</v>
      </c>
      <c r="M4872" s="72">
        <f t="shared" si="81"/>
        <v>480</v>
      </c>
      <c r="N4872" s="54"/>
    </row>
    <row r="4873" spans="3:14" x14ac:dyDescent="0.3">
      <c r="C4873" s="50"/>
      <c r="L4873" s="53">
        <v>0.98152421906083642</v>
      </c>
      <c r="M4873" s="72">
        <f t="shared" si="81"/>
        <v>1000</v>
      </c>
      <c r="N4873" s="54"/>
    </row>
    <row r="4874" spans="3:14" x14ac:dyDescent="0.3">
      <c r="C4874" s="50"/>
      <c r="L4874" s="53">
        <v>0.92742737881077064</v>
      </c>
      <c r="M4874" s="72">
        <f t="shared" si="81"/>
        <v>1000</v>
      </c>
      <c r="N4874" s="54"/>
    </row>
    <row r="4875" spans="3:14" x14ac:dyDescent="0.3">
      <c r="C4875" s="50"/>
      <c r="L4875" s="53">
        <v>0.55760223797504893</v>
      </c>
      <c r="M4875" s="72">
        <f t="shared" si="81"/>
        <v>480</v>
      </c>
      <c r="N4875" s="54"/>
    </row>
    <row r="4876" spans="3:14" x14ac:dyDescent="0.3">
      <c r="C4876" s="50"/>
      <c r="L4876" s="53">
        <v>0.77085119142184266</v>
      </c>
      <c r="M4876" s="72">
        <f t="shared" si="81"/>
        <v>1000</v>
      </c>
      <c r="N4876" s="54"/>
    </row>
    <row r="4877" spans="3:14" x14ac:dyDescent="0.3">
      <c r="C4877" s="50"/>
      <c r="L4877" s="53">
        <v>0.46813347869863464</v>
      </c>
      <c r="M4877" s="72">
        <f t="shared" si="81"/>
        <v>-540</v>
      </c>
      <c r="N4877" s="54"/>
    </row>
    <row r="4878" spans="3:14" x14ac:dyDescent="0.3">
      <c r="C4878" s="50"/>
      <c r="L4878" s="53">
        <v>0.82675564696796355</v>
      </c>
      <c r="M4878" s="72">
        <f t="shared" si="81"/>
        <v>1000</v>
      </c>
      <c r="N4878" s="54"/>
    </row>
    <row r="4879" spans="3:14" x14ac:dyDescent="0.3">
      <c r="C4879" s="50"/>
      <c r="L4879" s="53">
        <v>0.75413189434487571</v>
      </c>
      <c r="M4879" s="72">
        <f t="shared" si="81"/>
        <v>1000</v>
      </c>
      <c r="N4879" s="54"/>
    </row>
    <row r="4880" spans="3:14" x14ac:dyDescent="0.3">
      <c r="C4880" s="50"/>
      <c r="L4880" s="53">
        <v>0.67156338857568276</v>
      </c>
      <c r="M4880" s="72">
        <f t="shared" si="81"/>
        <v>480</v>
      </c>
      <c r="N4880" s="54"/>
    </row>
    <row r="4881" spans="3:14" x14ac:dyDescent="0.3">
      <c r="C4881" s="50"/>
      <c r="L4881" s="53">
        <v>8.3893254292988995E-2</v>
      </c>
      <c r="M4881" s="72">
        <f t="shared" si="81"/>
        <v>-1040</v>
      </c>
      <c r="N4881" s="54"/>
    </row>
    <row r="4882" spans="3:14" x14ac:dyDescent="0.3">
      <c r="C4882" s="50"/>
      <c r="L4882" s="53">
        <v>0.21192157034609793</v>
      </c>
      <c r="M4882" s="72">
        <f t="shared" si="81"/>
        <v>-1040</v>
      </c>
      <c r="N4882" s="54"/>
    </row>
    <row r="4883" spans="3:14" x14ac:dyDescent="0.3">
      <c r="C4883" s="50"/>
      <c r="L4883" s="53">
        <v>0.34429632760173101</v>
      </c>
      <c r="M4883" s="72">
        <f t="shared" si="81"/>
        <v>-540</v>
      </c>
      <c r="N4883" s="54"/>
    </row>
    <row r="4884" spans="3:14" x14ac:dyDescent="0.3">
      <c r="C4884" s="50"/>
      <c r="L4884" s="53">
        <v>0.14659953263848269</v>
      </c>
      <c r="M4884" s="72">
        <f t="shared" si="81"/>
        <v>-1040</v>
      </c>
      <c r="N4884" s="54"/>
    </row>
    <row r="4885" spans="3:14" x14ac:dyDescent="0.3">
      <c r="C4885" s="50"/>
      <c r="L4885" s="53">
        <v>0.86706222422500301</v>
      </c>
      <c r="M4885" s="72">
        <f t="shared" si="81"/>
        <v>1000</v>
      </c>
      <c r="N4885" s="54"/>
    </row>
    <row r="4886" spans="3:14" x14ac:dyDescent="0.3">
      <c r="C4886" s="50"/>
      <c r="L4886" s="53">
        <v>0.72920344619275124</v>
      </c>
      <c r="M4886" s="72">
        <f t="shared" si="81"/>
        <v>480</v>
      </c>
      <c r="N4886" s="54"/>
    </row>
    <row r="4887" spans="3:14" x14ac:dyDescent="0.3">
      <c r="C4887" s="50"/>
      <c r="L4887" s="53">
        <v>0.79381949686177855</v>
      </c>
      <c r="M4887" s="72">
        <f t="shared" si="81"/>
        <v>1000</v>
      </c>
      <c r="N4887" s="54"/>
    </row>
    <row r="4888" spans="3:14" x14ac:dyDescent="0.3">
      <c r="C4888" s="50"/>
      <c r="L4888" s="53">
        <v>0.3522563949401587</v>
      </c>
      <c r="M4888" s="72">
        <f t="shared" si="81"/>
        <v>-540</v>
      </c>
      <c r="N4888" s="54"/>
    </row>
    <row r="4889" spans="3:14" x14ac:dyDescent="0.3">
      <c r="C4889" s="50"/>
      <c r="L4889" s="53">
        <v>0.98674122497288264</v>
      </c>
      <c r="M4889" s="72">
        <f t="shared" si="81"/>
        <v>1000</v>
      </c>
      <c r="N4889" s="54"/>
    </row>
    <row r="4890" spans="3:14" x14ac:dyDescent="0.3">
      <c r="C4890" s="50"/>
      <c r="L4890" s="53">
        <v>0.95200369308947685</v>
      </c>
      <c r="M4890" s="72">
        <f t="shared" si="81"/>
        <v>1000</v>
      </c>
      <c r="N4890" s="54"/>
    </row>
    <row r="4891" spans="3:14" x14ac:dyDescent="0.3">
      <c r="C4891" s="50"/>
      <c r="L4891" s="53">
        <v>0.5875997668031917</v>
      </c>
      <c r="M4891" s="72">
        <f t="shared" si="81"/>
        <v>480</v>
      </c>
      <c r="N4891" s="54"/>
    </row>
    <row r="4892" spans="3:14" x14ac:dyDescent="0.3">
      <c r="C4892" s="50"/>
      <c r="L4892" s="53">
        <v>0.97455908200031127</v>
      </c>
      <c r="M4892" s="72">
        <f t="shared" si="81"/>
        <v>1000</v>
      </c>
      <c r="N4892" s="54"/>
    </row>
    <row r="4893" spans="3:14" x14ac:dyDescent="0.3">
      <c r="C4893" s="50"/>
      <c r="L4893" s="53">
        <v>0.37130711535167427</v>
      </c>
      <c r="M4893" s="72">
        <f t="shared" si="81"/>
        <v>-540</v>
      </c>
      <c r="N4893" s="54"/>
    </row>
    <row r="4894" spans="3:14" x14ac:dyDescent="0.3">
      <c r="C4894" s="50"/>
      <c r="L4894" s="53">
        <v>0.28942931993400323</v>
      </c>
      <c r="M4894" s="72">
        <f t="shared" si="81"/>
        <v>-540</v>
      </c>
      <c r="N4894" s="54"/>
    </row>
    <row r="4895" spans="3:14" x14ac:dyDescent="0.3">
      <c r="C4895" s="50"/>
      <c r="L4895" s="53">
        <v>0.79828134903113135</v>
      </c>
      <c r="M4895" s="72">
        <f t="shared" si="81"/>
        <v>1000</v>
      </c>
      <c r="N4895" s="54"/>
    </row>
    <row r="4896" spans="3:14" x14ac:dyDescent="0.3">
      <c r="C4896" s="50"/>
      <c r="L4896" s="53">
        <v>0.85600705361677787</v>
      </c>
      <c r="M4896" s="72">
        <f t="shared" si="81"/>
        <v>1000</v>
      </c>
      <c r="N4896" s="54"/>
    </row>
    <row r="4897" spans="3:14" x14ac:dyDescent="0.3">
      <c r="C4897" s="50"/>
      <c r="L4897" s="53">
        <v>0.7265879729246667</v>
      </c>
      <c r="M4897" s="72">
        <f t="shared" si="81"/>
        <v>480</v>
      </c>
      <c r="N4897" s="54"/>
    </row>
    <row r="4898" spans="3:14" x14ac:dyDescent="0.3">
      <c r="C4898" s="50"/>
      <c r="L4898" s="53">
        <v>0.95890915890608863</v>
      </c>
      <c r="M4898" s="72">
        <f t="shared" si="81"/>
        <v>1000</v>
      </c>
      <c r="N4898" s="54"/>
    </row>
    <row r="4899" spans="3:14" x14ac:dyDescent="0.3">
      <c r="C4899" s="50"/>
      <c r="L4899" s="53">
        <v>0.81198013476192554</v>
      </c>
      <c r="M4899" s="72">
        <f t="shared" si="81"/>
        <v>1000</v>
      </c>
      <c r="N4899" s="54"/>
    </row>
    <row r="4900" spans="3:14" x14ac:dyDescent="0.3">
      <c r="C4900" s="50"/>
      <c r="L4900" s="53">
        <v>0.82275782542997089</v>
      </c>
      <c r="M4900" s="72">
        <f t="shared" si="81"/>
        <v>1000</v>
      </c>
      <c r="N4900" s="54"/>
    </row>
    <row r="4901" spans="3:14" x14ac:dyDescent="0.3">
      <c r="C4901" s="50"/>
      <c r="L4901" s="53">
        <v>0.84075471270954583</v>
      </c>
      <c r="M4901" s="72">
        <f t="shared" si="81"/>
        <v>1000</v>
      </c>
      <c r="N4901" s="54"/>
    </row>
    <row r="4902" spans="3:14" x14ac:dyDescent="0.3">
      <c r="C4902" s="50"/>
      <c r="L4902" s="53">
        <v>0.62073729067830874</v>
      </c>
      <c r="M4902" s="72">
        <f t="shared" si="81"/>
        <v>480</v>
      </c>
      <c r="N4902" s="54"/>
    </row>
    <row r="4903" spans="3:14" x14ac:dyDescent="0.3">
      <c r="C4903" s="50"/>
      <c r="L4903" s="53">
        <v>0.41259649298200041</v>
      </c>
      <c r="M4903" s="72">
        <f t="shared" si="81"/>
        <v>-540</v>
      </c>
      <c r="N4903" s="54"/>
    </row>
    <row r="4904" spans="3:14" x14ac:dyDescent="0.3">
      <c r="C4904" s="50"/>
      <c r="L4904" s="53">
        <v>0.97354922560030654</v>
      </c>
      <c r="M4904" s="72">
        <f t="shared" si="81"/>
        <v>1000</v>
      </c>
      <c r="N4904" s="54"/>
    </row>
    <row r="4905" spans="3:14" x14ac:dyDescent="0.3">
      <c r="C4905" s="50"/>
      <c r="L4905" s="53">
        <v>0.74233576853346583</v>
      </c>
      <c r="M4905" s="72">
        <f t="shared" si="81"/>
        <v>1000</v>
      </c>
      <c r="N4905" s="54"/>
    </row>
    <row r="4906" spans="3:14" x14ac:dyDescent="0.3">
      <c r="C4906" s="50"/>
      <c r="L4906" s="53">
        <v>0.97914315960980891</v>
      </c>
      <c r="M4906" s="72">
        <f t="shared" si="81"/>
        <v>1000</v>
      </c>
      <c r="N4906" s="54"/>
    </row>
    <row r="4907" spans="3:14" x14ac:dyDescent="0.3">
      <c r="C4907" s="50"/>
      <c r="L4907" s="53">
        <v>4.2336759611886987E-2</v>
      </c>
      <c r="M4907" s="72">
        <f t="shared" si="81"/>
        <v>-1040</v>
      </c>
      <c r="N4907" s="54"/>
    </row>
    <row r="4908" spans="3:14" x14ac:dyDescent="0.3">
      <c r="C4908" s="50"/>
      <c r="L4908" s="53">
        <v>9.929614147835264E-2</v>
      </c>
      <c r="M4908" s="72">
        <f t="shared" si="81"/>
        <v>-1040</v>
      </c>
      <c r="N4908" s="54"/>
    </row>
    <row r="4909" spans="3:14" x14ac:dyDescent="0.3">
      <c r="C4909" s="50"/>
      <c r="L4909" s="53">
        <v>0.52550598558945572</v>
      </c>
      <c r="M4909" s="72">
        <f t="shared" si="81"/>
        <v>480</v>
      </c>
      <c r="N4909" s="54"/>
    </row>
    <row r="4910" spans="3:14" x14ac:dyDescent="0.3">
      <c r="C4910" s="50"/>
      <c r="L4910" s="53">
        <v>0.6384173587978571</v>
      </c>
      <c r="M4910" s="72">
        <f t="shared" si="81"/>
        <v>480</v>
      </c>
      <c r="N4910" s="54"/>
    </row>
    <row r="4911" spans="3:14" x14ac:dyDescent="0.3">
      <c r="C4911" s="50"/>
      <c r="L4911" s="53">
        <v>4.4451594805943406E-2</v>
      </c>
      <c r="M4911" s="72">
        <f t="shared" si="81"/>
        <v>-1040</v>
      </c>
      <c r="N4911" s="54"/>
    </row>
    <row r="4912" spans="3:14" x14ac:dyDescent="0.3">
      <c r="C4912" s="50"/>
      <c r="L4912" s="53">
        <v>9.2329891964275879E-2</v>
      </c>
      <c r="M4912" s="72">
        <f t="shared" si="81"/>
        <v>-1040</v>
      </c>
      <c r="N4912" s="54"/>
    </row>
    <row r="4913" spans="3:14" x14ac:dyDescent="0.3">
      <c r="C4913" s="50"/>
      <c r="L4913" s="53">
        <v>0.99602556330810765</v>
      </c>
      <c r="M4913" s="72">
        <f t="shared" si="81"/>
        <v>1000</v>
      </c>
      <c r="N4913" s="54"/>
    </row>
    <row r="4914" spans="3:14" x14ac:dyDescent="0.3">
      <c r="C4914" s="50"/>
      <c r="L4914" s="53">
        <v>0.21065695420565278</v>
      </c>
      <c r="M4914" s="72">
        <f t="shared" si="81"/>
        <v>-1040</v>
      </c>
      <c r="N4914" s="54"/>
    </row>
    <row r="4915" spans="3:14" x14ac:dyDescent="0.3">
      <c r="C4915" s="50"/>
      <c r="L4915" s="53">
        <v>6.5744627020187685E-2</v>
      </c>
      <c r="M4915" s="72">
        <f t="shared" si="81"/>
        <v>-1040</v>
      </c>
      <c r="N4915" s="54"/>
    </row>
    <row r="4916" spans="3:14" x14ac:dyDescent="0.3">
      <c r="C4916" s="50"/>
      <c r="L4916" s="53">
        <v>0.42387923369791458</v>
      </c>
      <c r="M4916" s="72">
        <f t="shared" si="81"/>
        <v>-540</v>
      </c>
      <c r="N4916" s="54"/>
    </row>
    <row r="4917" spans="3:14" x14ac:dyDescent="0.3">
      <c r="C4917" s="50"/>
      <c r="L4917" s="53">
        <v>0.51611803507355924</v>
      </c>
      <c r="M4917" s="72">
        <f t="shared" si="81"/>
        <v>-540</v>
      </c>
      <c r="N4917" s="54"/>
    </row>
    <row r="4918" spans="3:14" x14ac:dyDescent="0.3">
      <c r="C4918" s="50"/>
      <c r="L4918" s="53">
        <v>0.33176018113235206</v>
      </c>
      <c r="M4918" s="72">
        <f t="shared" si="81"/>
        <v>-540</v>
      </c>
      <c r="N4918" s="54"/>
    </row>
    <row r="4919" spans="3:14" x14ac:dyDescent="0.3">
      <c r="C4919" s="50"/>
      <c r="L4919" s="53">
        <v>7.4318807104228668E-2</v>
      </c>
      <c r="M4919" s="72">
        <f t="shared" si="81"/>
        <v>-1040</v>
      </c>
      <c r="N4919" s="54"/>
    </row>
    <row r="4920" spans="3:14" x14ac:dyDescent="0.3">
      <c r="C4920" s="50"/>
      <c r="L4920" s="53">
        <v>0.62264741122052158</v>
      </c>
      <c r="M4920" s="72">
        <f t="shared" si="81"/>
        <v>480</v>
      </c>
      <c r="N4920" s="54"/>
    </row>
    <row r="4921" spans="3:14" x14ac:dyDescent="0.3">
      <c r="C4921" s="50"/>
      <c r="L4921" s="53">
        <v>0.13174298119546546</v>
      </c>
      <c r="M4921" s="72">
        <f t="shared" si="81"/>
        <v>-1040</v>
      </c>
      <c r="N4921" s="54"/>
    </row>
    <row r="4922" spans="3:14" x14ac:dyDescent="0.3">
      <c r="C4922" s="50"/>
      <c r="L4922" s="53">
        <v>0.62870609543216271</v>
      </c>
      <c r="M4922" s="72">
        <f t="shared" si="81"/>
        <v>480</v>
      </c>
      <c r="N4922" s="54"/>
    </row>
    <row r="4923" spans="3:14" x14ac:dyDescent="0.3">
      <c r="C4923" s="50"/>
      <c r="L4923" s="53">
        <v>0.32849153820130905</v>
      </c>
      <c r="M4923" s="72">
        <f t="shared" si="81"/>
        <v>-540</v>
      </c>
      <c r="N4923" s="54"/>
    </row>
    <row r="4924" spans="3:14" x14ac:dyDescent="0.3">
      <c r="C4924" s="50"/>
      <c r="L4924" s="53">
        <v>0.68768546134339381</v>
      </c>
      <c r="M4924" s="72">
        <f t="shared" si="81"/>
        <v>480</v>
      </c>
      <c r="N4924" s="54"/>
    </row>
    <row r="4925" spans="3:14" x14ac:dyDescent="0.3">
      <c r="C4925" s="50"/>
      <c r="L4925" s="53">
        <v>0.44657472593444614</v>
      </c>
      <c r="M4925" s="72">
        <f t="shared" si="81"/>
        <v>-540</v>
      </c>
      <c r="N4925" s="54"/>
    </row>
    <row r="4926" spans="3:14" x14ac:dyDescent="0.3">
      <c r="C4926" s="50"/>
      <c r="L4926" s="53">
        <v>0.72969192158871155</v>
      </c>
      <c r="M4926" s="72">
        <f t="shared" si="81"/>
        <v>480</v>
      </c>
      <c r="N4926" s="54"/>
    </row>
    <row r="4927" spans="3:14" x14ac:dyDescent="0.3">
      <c r="C4927" s="50"/>
      <c r="L4927" s="53">
        <v>0.62737720523717266</v>
      </c>
      <c r="M4927" s="72">
        <f t="shared" si="81"/>
        <v>480</v>
      </c>
      <c r="N4927" s="54"/>
    </row>
    <row r="4928" spans="3:14" x14ac:dyDescent="0.3">
      <c r="C4928" s="50"/>
      <c r="L4928" s="53">
        <v>1.3776715285292451E-2</v>
      </c>
      <c r="M4928" s="72">
        <f t="shared" si="81"/>
        <v>-1040</v>
      </c>
      <c r="N4928" s="54"/>
    </row>
    <row r="4929" spans="3:14" x14ac:dyDescent="0.3">
      <c r="C4929" s="50"/>
      <c r="L4929" s="53">
        <v>0.5893791841841477</v>
      </c>
      <c r="M4929" s="72">
        <f t="shared" si="81"/>
        <v>480</v>
      </c>
      <c r="N4929" s="54"/>
    </row>
    <row r="4930" spans="3:14" x14ac:dyDescent="0.3">
      <c r="C4930" s="50"/>
      <c r="L4930" s="53">
        <v>0.99135971966768355</v>
      </c>
      <c r="M4930" s="72">
        <f t="shared" si="81"/>
        <v>1000</v>
      </c>
      <c r="N4930" s="54"/>
    </row>
    <row r="4931" spans="3:14" x14ac:dyDescent="0.3">
      <c r="C4931" s="50"/>
      <c r="L4931" s="53">
        <v>0.69909560346679267</v>
      </c>
      <c r="M4931" s="72">
        <f t="shared" ref="M4931:M4994" si="82">IF(L4931&gt;$D$19,$E$18,IF(L4931&gt;$D$20,$E$19,IF(L4931&gt;$D$21,$E$20,$E$21)))</f>
        <v>480</v>
      </c>
      <c r="N4931" s="54"/>
    </row>
    <row r="4932" spans="3:14" x14ac:dyDescent="0.3">
      <c r="C4932" s="50"/>
      <c r="L4932" s="53">
        <v>8.5385618420270037E-2</v>
      </c>
      <c r="M4932" s="72">
        <f t="shared" si="82"/>
        <v>-1040</v>
      </c>
      <c r="N4932" s="54"/>
    </row>
    <row r="4933" spans="3:14" x14ac:dyDescent="0.3">
      <c r="C4933" s="50"/>
      <c r="L4933" s="53">
        <v>4.6761162474570073E-3</v>
      </c>
      <c r="M4933" s="72">
        <f t="shared" si="82"/>
        <v>-1040</v>
      </c>
      <c r="N4933" s="54"/>
    </row>
    <row r="4934" spans="3:14" x14ac:dyDescent="0.3">
      <c r="C4934" s="50"/>
      <c r="L4934" s="53">
        <v>0.16817535365037661</v>
      </c>
      <c r="M4934" s="72">
        <f t="shared" si="82"/>
        <v>-1040</v>
      </c>
      <c r="N4934" s="54"/>
    </row>
    <row r="4935" spans="3:14" x14ac:dyDescent="0.3">
      <c r="C4935" s="50"/>
      <c r="L4935" s="53">
        <v>0.95396227153875646</v>
      </c>
      <c r="M4935" s="72">
        <f t="shared" si="82"/>
        <v>1000</v>
      </c>
      <c r="N4935" s="54"/>
    </row>
    <row r="4936" spans="3:14" x14ac:dyDescent="0.3">
      <c r="C4936" s="50"/>
      <c r="L4936" s="53">
        <v>0.79925001965976972</v>
      </c>
      <c r="M4936" s="72">
        <f t="shared" si="82"/>
        <v>1000</v>
      </c>
      <c r="N4936" s="54"/>
    </row>
    <row r="4937" spans="3:14" x14ac:dyDescent="0.3">
      <c r="C4937" s="50"/>
      <c r="L4937" s="53">
        <v>0.49808721089855879</v>
      </c>
      <c r="M4937" s="72">
        <f t="shared" si="82"/>
        <v>-540</v>
      </c>
      <c r="N4937" s="54"/>
    </row>
    <row r="4938" spans="3:14" x14ac:dyDescent="0.3">
      <c r="C4938" s="50"/>
      <c r="L4938" s="53">
        <v>0.19088994403025883</v>
      </c>
      <c r="M4938" s="72">
        <f t="shared" si="82"/>
        <v>-1040</v>
      </c>
      <c r="N4938" s="54"/>
    </row>
    <row r="4939" spans="3:14" x14ac:dyDescent="0.3">
      <c r="C4939" s="50"/>
      <c r="L4939" s="53">
        <v>0.96269178258051291</v>
      </c>
      <c r="M4939" s="72">
        <f t="shared" si="82"/>
        <v>1000</v>
      </c>
      <c r="N4939" s="54"/>
    </row>
    <row r="4940" spans="3:14" x14ac:dyDescent="0.3">
      <c r="C4940" s="50"/>
      <c r="L4940" s="53">
        <v>0.18255794724153762</v>
      </c>
      <c r="M4940" s="72">
        <f t="shared" si="82"/>
        <v>-1040</v>
      </c>
      <c r="N4940" s="54"/>
    </row>
    <row r="4941" spans="3:14" x14ac:dyDescent="0.3">
      <c r="C4941" s="50"/>
      <c r="L4941" s="53">
        <v>0.21931176545858611</v>
      </c>
      <c r="M4941" s="72">
        <f t="shared" si="82"/>
        <v>-1040</v>
      </c>
      <c r="N4941" s="54"/>
    </row>
    <row r="4942" spans="3:14" x14ac:dyDescent="0.3">
      <c r="C4942" s="50"/>
      <c r="L4942" s="53">
        <v>0.49927585587671464</v>
      </c>
      <c r="M4942" s="72">
        <f t="shared" si="82"/>
        <v>-540</v>
      </c>
      <c r="N4942" s="54"/>
    </row>
    <row r="4943" spans="3:14" x14ac:dyDescent="0.3">
      <c r="C4943" s="50"/>
      <c r="L4943" s="53">
        <v>0.28913718220254703</v>
      </c>
      <c r="M4943" s="72">
        <f t="shared" si="82"/>
        <v>-540</v>
      </c>
      <c r="N4943" s="54"/>
    </row>
    <row r="4944" spans="3:14" x14ac:dyDescent="0.3">
      <c r="C4944" s="50"/>
      <c r="L4944" s="53">
        <v>0.77580717692871104</v>
      </c>
      <c r="M4944" s="72">
        <f t="shared" si="82"/>
        <v>1000</v>
      </c>
      <c r="N4944" s="54"/>
    </row>
    <row r="4945" spans="3:14" x14ac:dyDescent="0.3">
      <c r="C4945" s="50"/>
      <c r="L4945" s="53">
        <v>0.49916826090426358</v>
      </c>
      <c r="M4945" s="72">
        <f t="shared" si="82"/>
        <v>-540</v>
      </c>
      <c r="N4945" s="54"/>
    </row>
    <row r="4946" spans="3:14" x14ac:dyDescent="0.3">
      <c r="C4946" s="50"/>
      <c r="L4946" s="53">
        <v>0.8172821117297745</v>
      </c>
      <c r="M4946" s="72">
        <f t="shared" si="82"/>
        <v>1000</v>
      </c>
      <c r="N4946" s="54"/>
    </row>
    <row r="4947" spans="3:14" x14ac:dyDescent="0.3">
      <c r="C4947" s="50"/>
      <c r="L4947" s="53">
        <v>0.33085345547916012</v>
      </c>
      <c r="M4947" s="72">
        <f t="shared" si="82"/>
        <v>-540</v>
      </c>
      <c r="N4947" s="54"/>
    </row>
    <row r="4948" spans="3:14" x14ac:dyDescent="0.3">
      <c r="C4948" s="50"/>
      <c r="L4948" s="53">
        <v>1.3700409662513291E-2</v>
      </c>
      <c r="M4948" s="72">
        <f t="shared" si="82"/>
        <v>-1040</v>
      </c>
      <c r="N4948" s="54"/>
    </row>
    <row r="4949" spans="3:14" x14ac:dyDescent="0.3">
      <c r="C4949" s="50"/>
      <c r="L4949" s="53">
        <v>0.67346592015902262</v>
      </c>
      <c r="M4949" s="72">
        <f t="shared" si="82"/>
        <v>480</v>
      </c>
      <c r="N4949" s="54"/>
    </row>
    <row r="4950" spans="3:14" x14ac:dyDescent="0.3">
      <c r="C4950" s="50"/>
      <c r="L4950" s="53">
        <v>0.45438501835436951</v>
      </c>
      <c r="M4950" s="72">
        <f t="shared" si="82"/>
        <v>-540</v>
      </c>
      <c r="N4950" s="54"/>
    </row>
    <row r="4951" spans="3:14" x14ac:dyDescent="0.3">
      <c r="C4951" s="50"/>
      <c r="L4951" s="53">
        <v>0.55725543131142763</v>
      </c>
      <c r="M4951" s="72">
        <f t="shared" si="82"/>
        <v>480</v>
      </c>
      <c r="N4951" s="54"/>
    </row>
    <row r="4952" spans="3:14" x14ac:dyDescent="0.3">
      <c r="C4952" s="50"/>
      <c r="L4952" s="53">
        <v>0.1746900886560433</v>
      </c>
      <c r="M4952" s="72">
        <f t="shared" si="82"/>
        <v>-1040</v>
      </c>
      <c r="N4952" s="54"/>
    </row>
    <row r="4953" spans="3:14" x14ac:dyDescent="0.3">
      <c r="C4953" s="50"/>
      <c r="L4953" s="53">
        <v>0.84009377900897142</v>
      </c>
      <c r="M4953" s="72">
        <f t="shared" si="82"/>
        <v>1000</v>
      </c>
      <c r="N4953" s="54"/>
    </row>
    <row r="4954" spans="3:14" x14ac:dyDescent="0.3">
      <c r="C4954" s="50"/>
      <c r="L4954" s="53">
        <v>0.87138297099737894</v>
      </c>
      <c r="M4954" s="72">
        <f t="shared" si="82"/>
        <v>1000</v>
      </c>
      <c r="N4954" s="54"/>
    </row>
    <row r="4955" spans="3:14" x14ac:dyDescent="0.3">
      <c r="C4955" s="50"/>
      <c r="L4955" s="53">
        <v>0.49687239021904916</v>
      </c>
      <c r="M4955" s="72">
        <f t="shared" si="82"/>
        <v>-540</v>
      </c>
      <c r="N4955" s="54"/>
    </row>
    <row r="4956" spans="3:14" x14ac:dyDescent="0.3">
      <c r="C4956" s="50"/>
      <c r="L4956" s="53">
        <v>0.61436554606223692</v>
      </c>
      <c r="M4956" s="72">
        <f t="shared" si="82"/>
        <v>480</v>
      </c>
      <c r="N4956" s="54"/>
    </row>
    <row r="4957" spans="3:14" x14ac:dyDescent="0.3">
      <c r="C4957" s="50"/>
      <c r="L4957" s="53">
        <v>0.16853663824281917</v>
      </c>
      <c r="M4957" s="72">
        <f t="shared" si="82"/>
        <v>-1040</v>
      </c>
      <c r="N4957" s="54"/>
    </row>
    <row r="4958" spans="3:14" x14ac:dyDescent="0.3">
      <c r="C4958" s="50"/>
      <c r="L4958" s="53">
        <v>0.26794548961998732</v>
      </c>
      <c r="M4958" s="72">
        <f t="shared" si="82"/>
        <v>-540</v>
      </c>
      <c r="N4958" s="54"/>
    </row>
    <row r="4959" spans="3:14" x14ac:dyDescent="0.3">
      <c r="C4959" s="50"/>
      <c r="L4959" s="53">
        <v>0.83111939745863861</v>
      </c>
      <c r="M4959" s="72">
        <f t="shared" si="82"/>
        <v>1000</v>
      </c>
      <c r="N4959" s="54"/>
    </row>
    <row r="4960" spans="3:14" x14ac:dyDescent="0.3">
      <c r="C4960" s="50"/>
      <c r="L4960" s="53">
        <v>0.51036540485425419</v>
      </c>
      <c r="M4960" s="72">
        <f t="shared" si="82"/>
        <v>-540</v>
      </c>
      <c r="N4960" s="54"/>
    </row>
    <row r="4961" spans="3:14" x14ac:dyDescent="0.3">
      <c r="C4961" s="50"/>
      <c r="L4961" s="53">
        <v>0.95564572832311012</v>
      </c>
      <c r="M4961" s="72">
        <f t="shared" si="82"/>
        <v>1000</v>
      </c>
      <c r="N4961" s="54"/>
    </row>
    <row r="4962" spans="3:14" x14ac:dyDescent="0.3">
      <c r="C4962" s="50"/>
      <c r="L4962" s="53">
        <v>0.4184475987688443</v>
      </c>
      <c r="M4962" s="72">
        <f t="shared" si="82"/>
        <v>-540</v>
      </c>
      <c r="N4962" s="54"/>
    </row>
    <row r="4963" spans="3:14" x14ac:dyDescent="0.3">
      <c r="C4963" s="50"/>
      <c r="L4963" s="53">
        <v>0.71287799646537775</v>
      </c>
      <c r="M4963" s="72">
        <f t="shared" si="82"/>
        <v>480</v>
      </c>
      <c r="N4963" s="54"/>
    </row>
    <row r="4964" spans="3:14" x14ac:dyDescent="0.3">
      <c r="C4964" s="50"/>
      <c r="L4964" s="53">
        <v>0.91577068970048825</v>
      </c>
      <c r="M4964" s="72">
        <f t="shared" si="82"/>
        <v>1000</v>
      </c>
      <c r="N4964" s="54"/>
    </row>
    <row r="4965" spans="3:14" x14ac:dyDescent="0.3">
      <c r="C4965" s="50"/>
      <c r="L4965" s="53">
        <v>1.0886804531029415E-2</v>
      </c>
      <c r="M4965" s="72">
        <f t="shared" si="82"/>
        <v>-1040</v>
      </c>
      <c r="N4965" s="54"/>
    </row>
    <row r="4966" spans="3:14" x14ac:dyDescent="0.3">
      <c r="C4966" s="50"/>
      <c r="L4966" s="53">
        <v>3.8000278347156136E-2</v>
      </c>
      <c r="M4966" s="72">
        <f t="shared" si="82"/>
        <v>-1040</v>
      </c>
      <c r="N4966" s="54"/>
    </row>
    <row r="4967" spans="3:14" x14ac:dyDescent="0.3">
      <c r="C4967" s="50"/>
      <c r="L4967" s="53">
        <v>8.89405104355383E-2</v>
      </c>
      <c r="M4967" s="72">
        <f t="shared" si="82"/>
        <v>-1040</v>
      </c>
      <c r="N4967" s="54"/>
    </row>
    <row r="4968" spans="3:14" x14ac:dyDescent="0.3">
      <c r="C4968" s="50"/>
      <c r="L4968" s="53">
        <v>0.9167946465621043</v>
      </c>
      <c r="M4968" s="72">
        <f t="shared" si="82"/>
        <v>1000</v>
      </c>
      <c r="N4968" s="54"/>
    </row>
    <row r="4969" spans="3:14" x14ac:dyDescent="0.3">
      <c r="C4969" s="50"/>
      <c r="L4969" s="53">
        <v>0.57802683613984329</v>
      </c>
      <c r="M4969" s="72">
        <f t="shared" si="82"/>
        <v>480</v>
      </c>
      <c r="N4969" s="54"/>
    </row>
    <row r="4970" spans="3:14" x14ac:dyDescent="0.3">
      <c r="C4970" s="50"/>
      <c r="L4970" s="53">
        <v>0.17787491292693614</v>
      </c>
      <c r="M4970" s="72">
        <f t="shared" si="82"/>
        <v>-1040</v>
      </c>
      <c r="N4970" s="54"/>
    </row>
    <row r="4971" spans="3:14" x14ac:dyDescent="0.3">
      <c r="C4971" s="50"/>
      <c r="L4971" s="53">
        <v>0.98881849089598972</v>
      </c>
      <c r="M4971" s="72">
        <f t="shared" si="82"/>
        <v>1000</v>
      </c>
      <c r="N4971" s="54"/>
    </row>
    <row r="4972" spans="3:14" x14ac:dyDescent="0.3">
      <c r="C4972" s="50"/>
      <c r="L4972" s="53">
        <v>0.5084223225474036</v>
      </c>
      <c r="M4972" s="72">
        <f t="shared" si="82"/>
        <v>-540</v>
      </c>
      <c r="N4972" s="54"/>
    </row>
    <row r="4973" spans="3:14" x14ac:dyDescent="0.3">
      <c r="C4973" s="50"/>
      <c r="L4973" s="53">
        <v>0.85820875013111297</v>
      </c>
      <c r="M4973" s="72">
        <f t="shared" si="82"/>
        <v>1000</v>
      </c>
      <c r="N4973" s="54"/>
    </row>
    <row r="4974" spans="3:14" x14ac:dyDescent="0.3">
      <c r="C4974" s="50"/>
      <c r="L4974" s="53">
        <v>0.9376757115626041</v>
      </c>
      <c r="M4974" s="72">
        <f t="shared" si="82"/>
        <v>1000</v>
      </c>
      <c r="N4974" s="54"/>
    </row>
    <row r="4975" spans="3:14" x14ac:dyDescent="0.3">
      <c r="C4975" s="50"/>
      <c r="L4975" s="53">
        <v>0.97413284533845168</v>
      </c>
      <c r="M4975" s="72">
        <f t="shared" si="82"/>
        <v>1000</v>
      </c>
      <c r="N4975" s="54"/>
    </row>
    <row r="4976" spans="3:14" x14ac:dyDescent="0.3">
      <c r="C4976" s="50"/>
      <c r="L4976" s="53">
        <v>0.31708703199266253</v>
      </c>
      <c r="M4976" s="72">
        <f t="shared" si="82"/>
        <v>-540</v>
      </c>
      <c r="N4976" s="54"/>
    </row>
    <row r="4977" spans="3:14" x14ac:dyDescent="0.3">
      <c r="C4977" s="50"/>
      <c r="L4977" s="53">
        <v>0.43884088620729522</v>
      </c>
      <c r="M4977" s="72">
        <f t="shared" si="82"/>
        <v>-540</v>
      </c>
      <c r="N4977" s="54"/>
    </row>
    <row r="4978" spans="3:14" x14ac:dyDescent="0.3">
      <c r="C4978" s="50"/>
      <c r="L4978" s="53">
        <v>0.72886125579147987</v>
      </c>
      <c r="M4978" s="72">
        <f t="shared" si="82"/>
        <v>480</v>
      </c>
      <c r="N4978" s="54"/>
    </row>
    <row r="4979" spans="3:14" x14ac:dyDescent="0.3">
      <c r="C4979" s="50"/>
      <c r="L4979" s="53">
        <v>0.38607867656447148</v>
      </c>
      <c r="M4979" s="72">
        <f t="shared" si="82"/>
        <v>-540</v>
      </c>
      <c r="N4979" s="54"/>
    </row>
    <row r="4980" spans="3:14" x14ac:dyDescent="0.3">
      <c r="C4980" s="50"/>
      <c r="L4980" s="53">
        <v>0.38593452034349396</v>
      </c>
      <c r="M4980" s="72">
        <f t="shared" si="82"/>
        <v>-540</v>
      </c>
      <c r="N4980" s="54"/>
    </row>
    <row r="4981" spans="3:14" x14ac:dyDescent="0.3">
      <c r="C4981" s="50"/>
      <c r="L4981" s="53">
        <v>0.11550047610297343</v>
      </c>
      <c r="M4981" s="72">
        <f t="shared" si="82"/>
        <v>-1040</v>
      </c>
      <c r="N4981" s="54"/>
    </row>
    <row r="4982" spans="3:14" x14ac:dyDescent="0.3">
      <c r="C4982" s="50"/>
      <c r="L4982" s="53">
        <v>9.0135467820320225E-2</v>
      </c>
      <c r="M4982" s="72">
        <f t="shared" si="82"/>
        <v>-1040</v>
      </c>
      <c r="N4982" s="54"/>
    </row>
    <row r="4983" spans="3:14" x14ac:dyDescent="0.3">
      <c r="C4983" s="50"/>
      <c r="L4983" s="53">
        <v>0.6075799802205456</v>
      </c>
      <c r="M4983" s="72">
        <f t="shared" si="82"/>
        <v>480</v>
      </c>
      <c r="N4983" s="54"/>
    </row>
    <row r="4984" spans="3:14" x14ac:dyDescent="0.3">
      <c r="C4984" s="50"/>
      <c r="L4984" s="53">
        <v>0.10161544148016699</v>
      </c>
      <c r="M4984" s="72">
        <f t="shared" si="82"/>
        <v>-1040</v>
      </c>
      <c r="N4984" s="54"/>
    </row>
    <row r="4985" spans="3:14" x14ac:dyDescent="0.3">
      <c r="C4985" s="50"/>
      <c r="L4985" s="53">
        <v>0.79498624676566432</v>
      </c>
      <c r="M4985" s="72">
        <f t="shared" si="82"/>
        <v>1000</v>
      </c>
      <c r="N4985" s="54"/>
    </row>
    <row r="4986" spans="3:14" x14ac:dyDescent="0.3">
      <c r="C4986" s="50"/>
      <c r="L4986" s="53">
        <v>0.74376837255535166</v>
      </c>
      <c r="M4986" s="72">
        <f t="shared" si="82"/>
        <v>1000</v>
      </c>
      <c r="N4986" s="54"/>
    </row>
    <row r="4987" spans="3:14" x14ac:dyDescent="0.3">
      <c r="C4987" s="50"/>
      <c r="L4987" s="53">
        <v>0.42575894998453512</v>
      </c>
      <c r="M4987" s="72">
        <f t="shared" si="82"/>
        <v>-540</v>
      </c>
      <c r="N4987" s="54"/>
    </row>
    <row r="4988" spans="3:14" x14ac:dyDescent="0.3">
      <c r="C4988" s="50"/>
      <c r="L4988" s="53">
        <v>0.3747538135193762</v>
      </c>
      <c r="M4988" s="72">
        <f t="shared" si="82"/>
        <v>-540</v>
      </c>
      <c r="N4988" s="54"/>
    </row>
    <row r="4989" spans="3:14" x14ac:dyDescent="0.3">
      <c r="C4989" s="50"/>
      <c r="L4989" s="53">
        <v>0.89553610215351442</v>
      </c>
      <c r="M4989" s="72">
        <f t="shared" si="82"/>
        <v>1000</v>
      </c>
      <c r="N4989" s="54"/>
    </row>
    <row r="4990" spans="3:14" x14ac:dyDescent="0.3">
      <c r="C4990" s="50"/>
      <c r="L4990" s="53">
        <v>0.73675405293839447</v>
      </c>
      <c r="M4990" s="72">
        <f t="shared" si="82"/>
        <v>480</v>
      </c>
      <c r="N4990" s="54"/>
    </row>
    <row r="4991" spans="3:14" x14ac:dyDescent="0.3">
      <c r="C4991" s="50"/>
      <c r="L4991" s="53">
        <v>0.10383553626577036</v>
      </c>
      <c r="M4991" s="72">
        <f t="shared" si="82"/>
        <v>-1040</v>
      </c>
      <c r="N4991" s="54"/>
    </row>
    <row r="4992" spans="3:14" x14ac:dyDescent="0.3">
      <c r="C4992" s="50"/>
      <c r="L4992" s="53">
        <v>0.99106201708446506</v>
      </c>
      <c r="M4992" s="72">
        <f t="shared" si="82"/>
        <v>1000</v>
      </c>
      <c r="N4992" s="54"/>
    </row>
    <row r="4993" spans="3:14" x14ac:dyDescent="0.3">
      <c r="C4993" s="50"/>
      <c r="L4993" s="53">
        <v>0.75093660609855473</v>
      </c>
      <c r="M4993" s="72">
        <f t="shared" si="82"/>
        <v>1000</v>
      </c>
      <c r="N4993" s="54"/>
    </row>
    <row r="4994" spans="3:14" x14ac:dyDescent="0.3">
      <c r="C4994" s="50"/>
      <c r="L4994" s="53">
        <v>0.70176891488804383</v>
      </c>
      <c r="M4994" s="72">
        <f t="shared" si="82"/>
        <v>480</v>
      </c>
      <c r="N4994" s="54"/>
    </row>
    <row r="4995" spans="3:14" x14ac:dyDescent="0.3">
      <c r="C4995" s="50"/>
      <c r="L4995" s="53">
        <v>0.68685190657805339</v>
      </c>
      <c r="M4995" s="72">
        <f t="shared" ref="M4995:M5058" si="83">IF(L4995&gt;$D$19,$E$18,IF(L4995&gt;$D$20,$E$19,IF(L4995&gt;$D$21,$E$20,$E$21)))</f>
        <v>480</v>
      </c>
      <c r="N4995" s="54"/>
    </row>
    <row r="4996" spans="3:14" x14ac:dyDescent="0.3">
      <c r="C4996" s="50"/>
      <c r="L4996" s="53">
        <v>0.77195578077846516</v>
      </c>
      <c r="M4996" s="72">
        <f t="shared" si="83"/>
        <v>1000</v>
      </c>
      <c r="N4996" s="54"/>
    </row>
    <row r="4997" spans="3:14" x14ac:dyDescent="0.3">
      <c r="C4997" s="50"/>
      <c r="L4997" s="53">
        <v>0.33001025453577915</v>
      </c>
      <c r="M4997" s="72">
        <f t="shared" si="83"/>
        <v>-540</v>
      </c>
      <c r="N4997" s="54"/>
    </row>
    <row r="4998" spans="3:14" x14ac:dyDescent="0.3">
      <c r="C4998" s="50"/>
      <c r="L4998" s="53">
        <v>2.8910952875519369E-3</v>
      </c>
      <c r="M4998" s="72">
        <f t="shared" si="83"/>
        <v>-1040</v>
      </c>
      <c r="N4998" s="54"/>
    </row>
    <row r="4999" spans="3:14" x14ac:dyDescent="0.3">
      <c r="C4999" s="50"/>
      <c r="L4999" s="53">
        <v>4.673376028119236E-3</v>
      </c>
      <c r="M4999" s="72">
        <f t="shared" si="83"/>
        <v>-1040</v>
      </c>
      <c r="N4999" s="54"/>
    </row>
    <row r="5000" spans="3:14" x14ac:dyDescent="0.3">
      <c r="C5000" s="50"/>
      <c r="L5000" s="53">
        <v>0.78505174563409674</v>
      </c>
      <c r="M5000" s="72">
        <f t="shared" si="83"/>
        <v>1000</v>
      </c>
      <c r="N5000" s="54"/>
    </row>
    <row r="5001" spans="3:14" x14ac:dyDescent="0.3">
      <c r="C5001" s="50"/>
      <c r="L5001" s="53">
        <v>0.93393172096845067</v>
      </c>
      <c r="M5001" s="72">
        <f t="shared" si="83"/>
        <v>1000</v>
      </c>
      <c r="N5001" s="54"/>
    </row>
    <row r="5002" spans="3:14" x14ac:dyDescent="0.3">
      <c r="C5002" s="50"/>
      <c r="L5002" s="53">
        <v>0.9781297970490308</v>
      </c>
      <c r="M5002" s="72">
        <f t="shared" si="83"/>
        <v>1000</v>
      </c>
      <c r="N5002" s="54"/>
    </row>
    <row r="5003" spans="3:14" x14ac:dyDescent="0.3">
      <c r="C5003" s="50"/>
      <c r="L5003" s="53">
        <v>0.72564046162453788</v>
      </c>
      <c r="M5003" s="72">
        <f t="shared" si="83"/>
        <v>480</v>
      </c>
      <c r="N5003" s="54"/>
    </row>
    <row r="5004" spans="3:14" x14ac:dyDescent="0.3">
      <c r="C5004" s="50"/>
      <c r="L5004" s="53">
        <v>0.28206002972947342</v>
      </c>
      <c r="M5004" s="72">
        <f t="shared" si="83"/>
        <v>-540</v>
      </c>
      <c r="N5004" s="54"/>
    </row>
    <row r="5005" spans="3:14" x14ac:dyDescent="0.3">
      <c r="C5005" s="50"/>
      <c r="L5005" s="53">
        <v>0.87223567911511601</v>
      </c>
      <c r="M5005" s="72">
        <f t="shared" si="83"/>
        <v>1000</v>
      </c>
      <c r="N5005" s="54"/>
    </row>
    <row r="5006" spans="3:14" x14ac:dyDescent="0.3">
      <c r="C5006" s="50"/>
      <c r="L5006" s="53">
        <v>0.89182290920897622</v>
      </c>
      <c r="M5006" s="72">
        <f t="shared" si="83"/>
        <v>1000</v>
      </c>
      <c r="N5006" s="54"/>
    </row>
    <row r="5007" spans="3:14" x14ac:dyDescent="0.3">
      <c r="C5007" s="50"/>
      <c r="L5007" s="53">
        <v>5.9008829738533386E-2</v>
      </c>
      <c r="M5007" s="72">
        <f t="shared" si="83"/>
        <v>-1040</v>
      </c>
      <c r="N5007" s="54"/>
    </row>
    <row r="5008" spans="3:14" x14ac:dyDescent="0.3">
      <c r="C5008" s="50"/>
      <c r="L5008" s="53">
        <v>0.21038113829892058</v>
      </c>
      <c r="M5008" s="72">
        <f t="shared" si="83"/>
        <v>-1040</v>
      </c>
      <c r="N5008" s="54"/>
    </row>
    <row r="5009" spans="3:14" x14ac:dyDescent="0.3">
      <c r="C5009" s="50"/>
      <c r="L5009" s="53">
        <v>9.3050979507945386E-2</v>
      </c>
      <c r="M5009" s="72">
        <f t="shared" si="83"/>
        <v>-1040</v>
      </c>
      <c r="N5009" s="54"/>
    </row>
    <row r="5010" spans="3:14" x14ac:dyDescent="0.3">
      <c r="C5010" s="50"/>
      <c r="L5010" s="53">
        <v>0.69769017388031285</v>
      </c>
      <c r="M5010" s="72">
        <f t="shared" si="83"/>
        <v>480</v>
      </c>
      <c r="N5010" s="54"/>
    </row>
    <row r="5011" spans="3:14" x14ac:dyDescent="0.3">
      <c r="C5011" s="50"/>
      <c r="L5011" s="53">
        <v>0.34821711961885515</v>
      </c>
      <c r="M5011" s="72">
        <f t="shared" si="83"/>
        <v>-540</v>
      </c>
      <c r="N5011" s="54"/>
    </row>
    <row r="5012" spans="3:14" x14ac:dyDescent="0.3">
      <c r="C5012" s="50"/>
      <c r="L5012" s="53">
        <v>0.30912850796169167</v>
      </c>
      <c r="M5012" s="72">
        <f t="shared" si="83"/>
        <v>-540</v>
      </c>
      <c r="N5012" s="54"/>
    </row>
    <row r="5013" spans="3:14" x14ac:dyDescent="0.3">
      <c r="C5013" s="50"/>
      <c r="L5013" s="53">
        <v>0.8165866210646886</v>
      </c>
      <c r="M5013" s="72">
        <f t="shared" si="83"/>
        <v>1000</v>
      </c>
      <c r="N5013" s="54"/>
    </row>
    <row r="5014" spans="3:14" x14ac:dyDescent="0.3">
      <c r="C5014" s="50"/>
      <c r="L5014" s="53">
        <v>0.18913350185061351</v>
      </c>
      <c r="M5014" s="72">
        <f t="shared" si="83"/>
        <v>-1040</v>
      </c>
      <c r="N5014" s="54"/>
    </row>
    <row r="5015" spans="3:14" x14ac:dyDescent="0.3">
      <c r="C5015" s="50"/>
      <c r="L5015" s="53">
        <v>0.67972120000774772</v>
      </c>
      <c r="M5015" s="72">
        <f t="shared" si="83"/>
        <v>480</v>
      </c>
      <c r="N5015" s="54"/>
    </row>
    <row r="5016" spans="3:14" x14ac:dyDescent="0.3">
      <c r="C5016" s="50"/>
      <c r="L5016" s="53">
        <v>0.85457593001913323</v>
      </c>
      <c r="M5016" s="72">
        <f t="shared" si="83"/>
        <v>1000</v>
      </c>
      <c r="N5016" s="54"/>
    </row>
    <row r="5017" spans="3:14" x14ac:dyDescent="0.3">
      <c r="C5017" s="50"/>
      <c r="L5017" s="53">
        <v>0.97486432124980549</v>
      </c>
      <c r="M5017" s="72">
        <f t="shared" si="83"/>
        <v>1000</v>
      </c>
      <c r="N5017" s="54"/>
    </row>
    <row r="5018" spans="3:14" x14ac:dyDescent="0.3">
      <c r="C5018" s="50"/>
      <c r="L5018" s="53">
        <v>0.12542757278044248</v>
      </c>
      <c r="M5018" s="72">
        <f t="shared" si="83"/>
        <v>-1040</v>
      </c>
      <c r="N5018" s="54"/>
    </row>
    <row r="5019" spans="3:14" x14ac:dyDescent="0.3">
      <c r="C5019" s="50"/>
      <c r="L5019" s="53">
        <v>0.73307859612531456</v>
      </c>
      <c r="M5019" s="72">
        <f t="shared" si="83"/>
        <v>480</v>
      </c>
      <c r="N5019" s="54"/>
    </row>
    <row r="5020" spans="3:14" x14ac:dyDescent="0.3">
      <c r="C5020" s="50"/>
      <c r="L5020" s="53">
        <v>0.73680313138811737</v>
      </c>
      <c r="M5020" s="72">
        <f t="shared" si="83"/>
        <v>480</v>
      </c>
      <c r="N5020" s="54"/>
    </row>
    <row r="5021" spans="3:14" x14ac:dyDescent="0.3">
      <c r="C5021" s="50"/>
      <c r="L5021" s="53">
        <v>0.14845204855138083</v>
      </c>
      <c r="M5021" s="72">
        <f t="shared" si="83"/>
        <v>-1040</v>
      </c>
      <c r="N5021" s="54"/>
    </row>
    <row r="5022" spans="3:14" x14ac:dyDescent="0.3">
      <c r="C5022" s="50"/>
      <c r="L5022" s="53">
        <v>0.43835255982146148</v>
      </c>
      <c r="M5022" s="72">
        <f t="shared" si="83"/>
        <v>-540</v>
      </c>
      <c r="N5022" s="54"/>
    </row>
    <row r="5023" spans="3:14" x14ac:dyDescent="0.3">
      <c r="C5023" s="50"/>
      <c r="L5023" s="53">
        <v>0.70737204829604583</v>
      </c>
      <c r="M5023" s="72">
        <f t="shared" si="83"/>
        <v>480</v>
      </c>
      <c r="N5023" s="54"/>
    </row>
    <row r="5024" spans="3:14" x14ac:dyDescent="0.3">
      <c r="C5024" s="50"/>
      <c r="L5024" s="53">
        <v>0.94221213831109496</v>
      </c>
      <c r="M5024" s="72">
        <f t="shared" si="83"/>
        <v>1000</v>
      </c>
      <c r="N5024" s="54"/>
    </row>
    <row r="5025" spans="3:14" x14ac:dyDescent="0.3">
      <c r="C5025" s="50"/>
      <c r="L5025" s="53">
        <v>0.19640547672392983</v>
      </c>
      <c r="M5025" s="72">
        <f t="shared" si="83"/>
        <v>-1040</v>
      </c>
      <c r="N5025" s="54"/>
    </row>
    <row r="5026" spans="3:14" x14ac:dyDescent="0.3">
      <c r="C5026" s="50"/>
      <c r="L5026" s="53">
        <v>0.20676992836088637</v>
      </c>
      <c r="M5026" s="72">
        <f t="shared" si="83"/>
        <v>-1040</v>
      </c>
      <c r="N5026" s="54"/>
    </row>
    <row r="5027" spans="3:14" x14ac:dyDescent="0.3">
      <c r="C5027" s="50"/>
      <c r="L5027" s="53">
        <v>0.82119979726900205</v>
      </c>
      <c r="M5027" s="72">
        <f t="shared" si="83"/>
        <v>1000</v>
      </c>
      <c r="N5027" s="54"/>
    </row>
    <row r="5028" spans="3:14" x14ac:dyDescent="0.3">
      <c r="C5028" s="50"/>
      <c r="L5028" s="53">
        <v>0.87394125916997834</v>
      </c>
      <c r="M5028" s="72">
        <f t="shared" si="83"/>
        <v>1000</v>
      </c>
      <c r="N5028" s="54"/>
    </row>
    <row r="5029" spans="3:14" x14ac:dyDescent="0.3">
      <c r="C5029" s="50"/>
      <c r="L5029" s="53">
        <v>0.21254907935722334</v>
      </c>
      <c r="M5029" s="72">
        <f t="shared" si="83"/>
        <v>-1040</v>
      </c>
      <c r="N5029" s="54"/>
    </row>
    <row r="5030" spans="3:14" x14ac:dyDescent="0.3">
      <c r="C5030" s="50"/>
      <c r="L5030" s="53">
        <v>0.46270928909432762</v>
      </c>
      <c r="M5030" s="72">
        <f t="shared" si="83"/>
        <v>-540</v>
      </c>
      <c r="N5030" s="54"/>
    </row>
    <row r="5031" spans="3:14" x14ac:dyDescent="0.3">
      <c r="C5031" s="50"/>
      <c r="L5031" s="53">
        <v>0.93249892226612652</v>
      </c>
      <c r="M5031" s="72">
        <f t="shared" si="83"/>
        <v>1000</v>
      </c>
      <c r="N5031" s="54"/>
    </row>
    <row r="5032" spans="3:14" x14ac:dyDescent="0.3">
      <c r="C5032" s="50"/>
      <c r="L5032" s="53">
        <v>0.62008151357990093</v>
      </c>
      <c r="M5032" s="72">
        <f t="shared" si="83"/>
        <v>480</v>
      </c>
      <c r="N5032" s="54"/>
    </row>
    <row r="5033" spans="3:14" x14ac:dyDescent="0.3">
      <c r="C5033" s="50"/>
      <c r="L5033" s="53">
        <v>0.56072305132770051</v>
      </c>
      <c r="M5033" s="72">
        <f t="shared" si="83"/>
        <v>480</v>
      </c>
      <c r="N5033" s="54"/>
    </row>
    <row r="5034" spans="3:14" x14ac:dyDescent="0.3">
      <c r="C5034" s="50"/>
      <c r="L5034" s="53">
        <v>0.13062665836418064</v>
      </c>
      <c r="M5034" s="72">
        <f t="shared" si="83"/>
        <v>-1040</v>
      </c>
      <c r="N5034" s="54"/>
    </row>
    <row r="5035" spans="3:14" x14ac:dyDescent="0.3">
      <c r="C5035" s="50"/>
      <c r="L5035" s="53">
        <v>0.19588870114260071</v>
      </c>
      <c r="M5035" s="72">
        <f t="shared" si="83"/>
        <v>-1040</v>
      </c>
      <c r="N5035" s="54"/>
    </row>
    <row r="5036" spans="3:14" x14ac:dyDescent="0.3">
      <c r="C5036" s="50"/>
      <c r="L5036" s="53">
        <v>0.30133634194295644</v>
      </c>
      <c r="M5036" s="72">
        <f t="shared" si="83"/>
        <v>-540</v>
      </c>
      <c r="N5036" s="54"/>
    </row>
    <row r="5037" spans="3:14" x14ac:dyDescent="0.3">
      <c r="C5037" s="50"/>
      <c r="L5037" s="53">
        <v>0.10947017140745929</v>
      </c>
      <c r="M5037" s="72">
        <f t="shared" si="83"/>
        <v>-1040</v>
      </c>
      <c r="N5037" s="54"/>
    </row>
    <row r="5038" spans="3:14" x14ac:dyDescent="0.3">
      <c r="C5038" s="50"/>
      <c r="L5038" s="53">
        <v>0.47998195749547257</v>
      </c>
      <c r="M5038" s="72">
        <f t="shared" si="83"/>
        <v>-540</v>
      </c>
      <c r="N5038" s="54"/>
    </row>
    <row r="5039" spans="3:14" x14ac:dyDescent="0.3">
      <c r="C5039" s="50"/>
      <c r="L5039" s="53">
        <v>0.87940902665927778</v>
      </c>
      <c r="M5039" s="72">
        <f t="shared" si="83"/>
        <v>1000</v>
      </c>
      <c r="N5039" s="54"/>
    </row>
    <row r="5040" spans="3:14" x14ac:dyDescent="0.3">
      <c r="C5040" s="50"/>
      <c r="L5040" s="53">
        <v>0.74796209644454847</v>
      </c>
      <c r="M5040" s="72">
        <f t="shared" si="83"/>
        <v>1000</v>
      </c>
      <c r="N5040" s="54"/>
    </row>
    <row r="5041" spans="3:14" x14ac:dyDescent="0.3">
      <c r="C5041" s="50"/>
      <c r="L5041" s="53">
        <v>0.92138357668380955</v>
      </c>
      <c r="M5041" s="72">
        <f t="shared" si="83"/>
        <v>1000</v>
      </c>
      <c r="N5041" s="54"/>
    </row>
    <row r="5042" spans="3:14" x14ac:dyDescent="0.3">
      <c r="C5042" s="50"/>
      <c r="L5042" s="53">
        <v>0.94072008703560317</v>
      </c>
      <c r="M5042" s="72">
        <f t="shared" si="83"/>
        <v>1000</v>
      </c>
      <c r="N5042" s="54"/>
    </row>
    <row r="5043" spans="3:14" x14ac:dyDescent="0.3">
      <c r="C5043" s="50"/>
      <c r="L5043" s="53">
        <v>0.35040233018384193</v>
      </c>
      <c r="M5043" s="72">
        <f t="shared" si="83"/>
        <v>-540</v>
      </c>
      <c r="N5043" s="54"/>
    </row>
    <row r="5044" spans="3:14" x14ac:dyDescent="0.3">
      <c r="C5044" s="50"/>
      <c r="L5044" s="53">
        <v>0.68986782623273712</v>
      </c>
      <c r="M5044" s="72">
        <f t="shared" si="83"/>
        <v>480</v>
      </c>
      <c r="N5044" s="54"/>
    </row>
    <row r="5045" spans="3:14" x14ac:dyDescent="0.3">
      <c r="C5045" s="50"/>
      <c r="L5045" s="53">
        <v>0.18084201317149762</v>
      </c>
      <c r="M5045" s="72">
        <f t="shared" si="83"/>
        <v>-1040</v>
      </c>
      <c r="N5045" s="54"/>
    </row>
    <row r="5046" spans="3:14" x14ac:dyDescent="0.3">
      <c r="C5046" s="50"/>
      <c r="L5046" s="53">
        <v>0.12679779932661539</v>
      </c>
      <c r="M5046" s="72">
        <f t="shared" si="83"/>
        <v>-1040</v>
      </c>
      <c r="N5046" s="54"/>
    </row>
    <row r="5047" spans="3:14" x14ac:dyDescent="0.3">
      <c r="C5047" s="50"/>
      <c r="L5047" s="53">
        <v>0.19850565398135611</v>
      </c>
      <c r="M5047" s="72">
        <f t="shared" si="83"/>
        <v>-1040</v>
      </c>
      <c r="N5047" s="54"/>
    </row>
    <row r="5048" spans="3:14" x14ac:dyDescent="0.3">
      <c r="C5048" s="50"/>
      <c r="L5048" s="53">
        <v>8.4111299408681006E-2</v>
      </c>
      <c r="M5048" s="72">
        <f t="shared" si="83"/>
        <v>-1040</v>
      </c>
      <c r="N5048" s="54"/>
    </row>
    <row r="5049" spans="3:14" x14ac:dyDescent="0.3">
      <c r="C5049" s="50"/>
      <c r="L5049" s="53">
        <v>0.2584709863091329</v>
      </c>
      <c r="M5049" s="72">
        <f t="shared" si="83"/>
        <v>-540</v>
      </c>
      <c r="N5049" s="54"/>
    </row>
    <row r="5050" spans="3:14" x14ac:dyDescent="0.3">
      <c r="C5050" s="50"/>
      <c r="L5050" s="53">
        <v>0.30597040499897032</v>
      </c>
      <c r="M5050" s="72">
        <f t="shared" si="83"/>
        <v>-540</v>
      </c>
      <c r="N5050" s="54"/>
    </row>
    <row r="5051" spans="3:14" x14ac:dyDescent="0.3">
      <c r="C5051" s="50"/>
      <c r="L5051" s="53">
        <v>0.77937641121649026</v>
      </c>
      <c r="M5051" s="72">
        <f t="shared" si="83"/>
        <v>1000</v>
      </c>
      <c r="N5051" s="54"/>
    </row>
    <row r="5052" spans="3:14" x14ac:dyDescent="0.3">
      <c r="C5052" s="50"/>
      <c r="L5052" s="53">
        <v>4.9307510375175001E-2</v>
      </c>
      <c r="M5052" s="72">
        <f t="shared" si="83"/>
        <v>-1040</v>
      </c>
      <c r="N5052" s="54"/>
    </row>
    <row r="5053" spans="3:14" x14ac:dyDescent="0.3">
      <c r="C5053" s="50"/>
      <c r="L5053" s="53">
        <v>0.2690485873321582</v>
      </c>
      <c r="M5053" s="72">
        <f t="shared" si="83"/>
        <v>-540</v>
      </c>
      <c r="N5053" s="54"/>
    </row>
    <row r="5054" spans="3:14" x14ac:dyDescent="0.3">
      <c r="C5054" s="50"/>
      <c r="L5054" s="53">
        <v>0.6253149282702527</v>
      </c>
      <c r="M5054" s="72">
        <f t="shared" si="83"/>
        <v>480</v>
      </c>
      <c r="N5054" s="54"/>
    </row>
    <row r="5055" spans="3:14" x14ac:dyDescent="0.3">
      <c r="C5055" s="50"/>
      <c r="L5055" s="53">
        <v>0.63864411968176693</v>
      </c>
      <c r="M5055" s="72">
        <f t="shared" si="83"/>
        <v>480</v>
      </c>
      <c r="N5055" s="54"/>
    </row>
    <row r="5056" spans="3:14" x14ac:dyDescent="0.3">
      <c r="C5056" s="50"/>
      <c r="L5056" s="53">
        <v>0.27485482187764754</v>
      </c>
      <c r="M5056" s="72">
        <f t="shared" si="83"/>
        <v>-540</v>
      </c>
      <c r="N5056" s="54"/>
    </row>
    <row r="5057" spans="3:14" x14ac:dyDescent="0.3">
      <c r="C5057" s="50"/>
      <c r="L5057" s="53">
        <v>0.66324402327144183</v>
      </c>
      <c r="M5057" s="72">
        <f t="shared" si="83"/>
        <v>480</v>
      </c>
      <c r="N5057" s="54"/>
    </row>
    <row r="5058" spans="3:14" x14ac:dyDescent="0.3">
      <c r="C5058" s="50"/>
      <c r="L5058" s="53">
        <v>0.72835866091119494</v>
      </c>
      <c r="M5058" s="72">
        <f t="shared" si="83"/>
        <v>480</v>
      </c>
      <c r="N5058" s="54"/>
    </row>
    <row r="5059" spans="3:14" x14ac:dyDescent="0.3">
      <c r="C5059" s="50"/>
      <c r="L5059" s="53">
        <v>0.1155111485315421</v>
      </c>
      <c r="M5059" s="72">
        <f t="shared" ref="M5059:M5122" si="84">IF(L5059&gt;$D$19,$E$18,IF(L5059&gt;$D$20,$E$19,IF(L5059&gt;$D$21,$E$20,$E$21)))</f>
        <v>-1040</v>
      </c>
      <c r="N5059" s="54"/>
    </row>
    <row r="5060" spans="3:14" x14ac:dyDescent="0.3">
      <c r="C5060" s="50"/>
      <c r="L5060" s="53">
        <v>0.93459621090302214</v>
      </c>
      <c r="M5060" s="72">
        <f t="shared" si="84"/>
        <v>1000</v>
      </c>
      <c r="N5060" s="54"/>
    </row>
    <row r="5061" spans="3:14" x14ac:dyDescent="0.3">
      <c r="C5061" s="50"/>
      <c r="L5061" s="53">
        <v>0.14875778975022413</v>
      </c>
      <c r="M5061" s="72">
        <f t="shared" si="84"/>
        <v>-1040</v>
      </c>
      <c r="N5061" s="54"/>
    </row>
    <row r="5062" spans="3:14" x14ac:dyDescent="0.3">
      <c r="C5062" s="50"/>
      <c r="L5062" s="53">
        <v>0.58392305331190497</v>
      </c>
      <c r="M5062" s="72">
        <f t="shared" si="84"/>
        <v>480</v>
      </c>
      <c r="N5062" s="54"/>
    </row>
    <row r="5063" spans="3:14" x14ac:dyDescent="0.3">
      <c r="C5063" s="50"/>
      <c r="L5063" s="53">
        <v>7.373487806933865E-2</v>
      </c>
      <c r="M5063" s="72">
        <f t="shared" si="84"/>
        <v>-1040</v>
      </c>
      <c r="N5063" s="54"/>
    </row>
    <row r="5064" spans="3:14" x14ac:dyDescent="0.3">
      <c r="C5064" s="50"/>
      <c r="L5064" s="53">
        <v>0.85587170405912327</v>
      </c>
      <c r="M5064" s="72">
        <f t="shared" si="84"/>
        <v>1000</v>
      </c>
      <c r="N5064" s="54"/>
    </row>
    <row r="5065" spans="3:14" x14ac:dyDescent="0.3">
      <c r="C5065" s="50"/>
      <c r="L5065" s="53">
        <v>0.56114289103379222</v>
      </c>
      <c r="M5065" s="72">
        <f t="shared" si="84"/>
        <v>480</v>
      </c>
      <c r="N5065" s="54"/>
    </row>
    <row r="5066" spans="3:14" x14ac:dyDescent="0.3">
      <c r="C5066" s="50"/>
      <c r="L5066" s="53">
        <v>0.31830553569132447</v>
      </c>
      <c r="M5066" s="72">
        <f t="shared" si="84"/>
        <v>-540</v>
      </c>
      <c r="N5066" s="54"/>
    </row>
    <row r="5067" spans="3:14" x14ac:dyDescent="0.3">
      <c r="C5067" s="50"/>
      <c r="L5067" s="53">
        <v>0.10461039481982093</v>
      </c>
      <c r="M5067" s="72">
        <f t="shared" si="84"/>
        <v>-1040</v>
      </c>
      <c r="N5067" s="54"/>
    </row>
    <row r="5068" spans="3:14" x14ac:dyDescent="0.3">
      <c r="C5068" s="50"/>
      <c r="L5068" s="53">
        <v>0.69096910507720999</v>
      </c>
      <c r="M5068" s="72">
        <f t="shared" si="84"/>
        <v>480</v>
      </c>
      <c r="N5068" s="54"/>
    </row>
    <row r="5069" spans="3:14" x14ac:dyDescent="0.3">
      <c r="C5069" s="50"/>
      <c r="L5069" s="53">
        <v>0.14994667633466086</v>
      </c>
      <c r="M5069" s="72">
        <f t="shared" si="84"/>
        <v>-1040</v>
      </c>
      <c r="N5069" s="54"/>
    </row>
    <row r="5070" spans="3:14" x14ac:dyDescent="0.3">
      <c r="C5070" s="50"/>
      <c r="L5070" s="53">
        <v>0.45186092454075177</v>
      </c>
      <c r="M5070" s="72">
        <f t="shared" si="84"/>
        <v>-540</v>
      </c>
      <c r="N5070" s="54"/>
    </row>
    <row r="5071" spans="3:14" x14ac:dyDescent="0.3">
      <c r="C5071" s="50"/>
      <c r="L5071" s="53">
        <v>0.50646591103836935</v>
      </c>
      <c r="M5071" s="72">
        <f t="shared" si="84"/>
        <v>-540</v>
      </c>
      <c r="N5071" s="54"/>
    </row>
    <row r="5072" spans="3:14" x14ac:dyDescent="0.3">
      <c r="C5072" s="50"/>
      <c r="L5072" s="53">
        <v>0.63480366654673825</v>
      </c>
      <c r="M5072" s="72">
        <f t="shared" si="84"/>
        <v>480</v>
      </c>
      <c r="N5072" s="54"/>
    </row>
    <row r="5073" spans="3:14" x14ac:dyDescent="0.3">
      <c r="C5073" s="50"/>
      <c r="L5073" s="53">
        <v>0.62930476038120742</v>
      </c>
      <c r="M5073" s="72">
        <f t="shared" si="84"/>
        <v>480</v>
      </c>
      <c r="N5073" s="54"/>
    </row>
    <row r="5074" spans="3:14" x14ac:dyDescent="0.3">
      <c r="C5074" s="50"/>
      <c r="L5074" s="53">
        <v>0.85802038255387325</v>
      </c>
      <c r="M5074" s="72">
        <f t="shared" si="84"/>
        <v>1000</v>
      </c>
      <c r="N5074" s="54"/>
    </row>
    <row r="5075" spans="3:14" x14ac:dyDescent="0.3">
      <c r="C5075" s="50"/>
      <c r="L5075" s="53">
        <v>2.012910289465264E-2</v>
      </c>
      <c r="M5075" s="72">
        <f t="shared" si="84"/>
        <v>-1040</v>
      </c>
      <c r="N5075" s="54"/>
    </row>
    <row r="5076" spans="3:14" x14ac:dyDescent="0.3">
      <c r="C5076" s="50"/>
      <c r="L5076" s="53">
        <v>0.47035418042738675</v>
      </c>
      <c r="M5076" s="72">
        <f t="shared" si="84"/>
        <v>-540</v>
      </c>
      <c r="N5076" s="54"/>
    </row>
    <row r="5077" spans="3:14" x14ac:dyDescent="0.3">
      <c r="C5077" s="50"/>
      <c r="L5077" s="53">
        <v>1.6977434059109675E-2</v>
      </c>
      <c r="M5077" s="72">
        <f t="shared" si="84"/>
        <v>-1040</v>
      </c>
      <c r="N5077" s="54"/>
    </row>
    <row r="5078" spans="3:14" x14ac:dyDescent="0.3">
      <c r="C5078" s="50"/>
      <c r="L5078" s="53">
        <v>0.21487271754055204</v>
      </c>
      <c r="M5078" s="72">
        <f t="shared" si="84"/>
        <v>-1040</v>
      </c>
      <c r="N5078" s="54"/>
    </row>
    <row r="5079" spans="3:14" x14ac:dyDescent="0.3">
      <c r="C5079" s="50"/>
      <c r="L5079" s="53">
        <v>0.73928933786166107</v>
      </c>
      <c r="M5079" s="72">
        <f t="shared" si="84"/>
        <v>480</v>
      </c>
      <c r="N5079" s="54"/>
    </row>
    <row r="5080" spans="3:14" x14ac:dyDescent="0.3">
      <c r="C5080" s="50"/>
      <c r="L5080" s="53">
        <v>0.13773907328046919</v>
      </c>
      <c r="M5080" s="72">
        <f t="shared" si="84"/>
        <v>-1040</v>
      </c>
      <c r="N5080" s="54"/>
    </row>
    <row r="5081" spans="3:14" x14ac:dyDescent="0.3">
      <c r="C5081" s="50"/>
      <c r="L5081" s="53">
        <v>0.958711804724104</v>
      </c>
      <c r="M5081" s="72">
        <f t="shared" si="84"/>
        <v>1000</v>
      </c>
      <c r="N5081" s="54"/>
    </row>
    <row r="5082" spans="3:14" x14ac:dyDescent="0.3">
      <c r="C5082" s="50"/>
      <c r="L5082" s="53">
        <v>0.58714953967284345</v>
      </c>
      <c r="M5082" s="72">
        <f t="shared" si="84"/>
        <v>480</v>
      </c>
      <c r="N5082" s="54"/>
    </row>
    <row r="5083" spans="3:14" x14ac:dyDescent="0.3">
      <c r="C5083" s="50"/>
      <c r="L5083" s="53">
        <v>9.3682006517661565E-2</v>
      </c>
      <c r="M5083" s="72">
        <f t="shared" si="84"/>
        <v>-1040</v>
      </c>
      <c r="N5083" s="54"/>
    </row>
    <row r="5084" spans="3:14" x14ac:dyDescent="0.3">
      <c r="C5084" s="50"/>
      <c r="L5084" s="53">
        <v>0.48665682931740639</v>
      </c>
      <c r="M5084" s="72">
        <f t="shared" si="84"/>
        <v>-540</v>
      </c>
      <c r="N5084" s="54"/>
    </row>
    <row r="5085" spans="3:14" x14ac:dyDescent="0.3">
      <c r="C5085" s="50"/>
      <c r="L5085" s="53">
        <v>9.0498735863853041E-2</v>
      </c>
      <c r="M5085" s="72">
        <f t="shared" si="84"/>
        <v>-1040</v>
      </c>
      <c r="N5085" s="54"/>
    </row>
    <row r="5086" spans="3:14" x14ac:dyDescent="0.3">
      <c r="C5086" s="50"/>
      <c r="L5086" s="53">
        <v>0.94365118414717453</v>
      </c>
      <c r="M5086" s="72">
        <f t="shared" si="84"/>
        <v>1000</v>
      </c>
      <c r="N5086" s="54"/>
    </row>
    <row r="5087" spans="3:14" x14ac:dyDescent="0.3">
      <c r="C5087" s="50"/>
      <c r="L5087" s="53">
        <v>0.74372623406377758</v>
      </c>
      <c r="M5087" s="72">
        <f t="shared" si="84"/>
        <v>1000</v>
      </c>
      <c r="N5087" s="54"/>
    </row>
    <row r="5088" spans="3:14" x14ac:dyDescent="0.3">
      <c r="C5088" s="50"/>
      <c r="L5088" s="53">
        <v>0.35961398593742255</v>
      </c>
      <c r="M5088" s="72">
        <f t="shared" si="84"/>
        <v>-540</v>
      </c>
      <c r="N5088" s="54"/>
    </row>
    <row r="5089" spans="3:14" x14ac:dyDescent="0.3">
      <c r="C5089" s="50"/>
      <c r="L5089" s="53">
        <v>7.1651591423636307E-2</v>
      </c>
      <c r="M5089" s="72">
        <f t="shared" si="84"/>
        <v>-1040</v>
      </c>
      <c r="N5089" s="54"/>
    </row>
    <row r="5090" spans="3:14" x14ac:dyDescent="0.3">
      <c r="C5090" s="50"/>
      <c r="L5090" s="53">
        <v>0.76287329067817433</v>
      </c>
      <c r="M5090" s="72">
        <f t="shared" si="84"/>
        <v>1000</v>
      </c>
      <c r="N5090" s="54"/>
    </row>
    <row r="5091" spans="3:14" x14ac:dyDescent="0.3">
      <c r="C5091" s="50"/>
      <c r="L5091" s="53">
        <v>0.65269591937420857</v>
      </c>
      <c r="M5091" s="72">
        <f t="shared" si="84"/>
        <v>480</v>
      </c>
      <c r="N5091" s="54"/>
    </row>
    <row r="5092" spans="3:14" x14ac:dyDescent="0.3">
      <c r="C5092" s="50"/>
      <c r="L5092" s="53">
        <v>0.95660272401357072</v>
      </c>
      <c r="M5092" s="72">
        <f t="shared" si="84"/>
        <v>1000</v>
      </c>
      <c r="N5092" s="54"/>
    </row>
    <row r="5093" spans="3:14" x14ac:dyDescent="0.3">
      <c r="C5093" s="50"/>
      <c r="L5093" s="53">
        <v>0.72991878263726218</v>
      </c>
      <c r="M5093" s="72">
        <f t="shared" si="84"/>
        <v>480</v>
      </c>
      <c r="N5093" s="54"/>
    </row>
    <row r="5094" spans="3:14" x14ac:dyDescent="0.3">
      <c r="C5094" s="50"/>
      <c r="L5094" s="53">
        <v>0.13041354484572709</v>
      </c>
      <c r="M5094" s="72">
        <f t="shared" si="84"/>
        <v>-1040</v>
      </c>
      <c r="N5094" s="54"/>
    </row>
    <row r="5095" spans="3:14" x14ac:dyDescent="0.3">
      <c r="C5095" s="50"/>
      <c r="L5095" s="53">
        <v>0.54626660376470648</v>
      </c>
      <c r="M5095" s="72">
        <f t="shared" si="84"/>
        <v>480</v>
      </c>
      <c r="N5095" s="54"/>
    </row>
    <row r="5096" spans="3:14" x14ac:dyDescent="0.3">
      <c r="C5096" s="50"/>
      <c r="L5096" s="53">
        <v>0.18462241042651739</v>
      </c>
      <c r="M5096" s="72">
        <f t="shared" si="84"/>
        <v>-1040</v>
      </c>
      <c r="N5096" s="54"/>
    </row>
    <row r="5097" spans="3:14" x14ac:dyDescent="0.3">
      <c r="C5097" s="50"/>
      <c r="L5097" s="53">
        <v>3.6534198086092706E-2</v>
      </c>
      <c r="M5097" s="72">
        <f t="shared" si="84"/>
        <v>-1040</v>
      </c>
      <c r="N5097" s="54"/>
    </row>
    <row r="5098" spans="3:14" x14ac:dyDescent="0.3">
      <c r="C5098" s="50"/>
      <c r="L5098" s="53">
        <v>0.80142647167919612</v>
      </c>
      <c r="M5098" s="72">
        <f t="shared" si="84"/>
        <v>1000</v>
      </c>
      <c r="N5098" s="54"/>
    </row>
    <row r="5099" spans="3:14" x14ac:dyDescent="0.3">
      <c r="C5099" s="50"/>
      <c r="L5099" s="53">
        <v>0.40852350214326394</v>
      </c>
      <c r="M5099" s="72">
        <f t="shared" si="84"/>
        <v>-540</v>
      </c>
      <c r="N5099" s="54"/>
    </row>
    <row r="5100" spans="3:14" x14ac:dyDescent="0.3">
      <c r="C5100" s="50"/>
      <c r="L5100" s="53">
        <v>0.74100984391033831</v>
      </c>
      <c r="M5100" s="72">
        <f t="shared" si="84"/>
        <v>480</v>
      </c>
      <c r="N5100" s="54"/>
    </row>
    <row r="5101" spans="3:14" x14ac:dyDescent="0.3">
      <c r="C5101" s="50"/>
      <c r="L5101" s="53">
        <v>0.8334294162120599</v>
      </c>
      <c r="M5101" s="72">
        <f t="shared" si="84"/>
        <v>1000</v>
      </c>
      <c r="N5101" s="54"/>
    </row>
    <row r="5102" spans="3:14" x14ac:dyDescent="0.3">
      <c r="C5102" s="50"/>
      <c r="L5102" s="53">
        <v>0.66363707223872659</v>
      </c>
      <c r="M5102" s="72">
        <f t="shared" si="84"/>
        <v>480</v>
      </c>
      <c r="N5102" s="54"/>
    </row>
    <row r="5103" spans="3:14" x14ac:dyDescent="0.3">
      <c r="C5103" s="50"/>
      <c r="L5103" s="53">
        <v>0.20594419973194922</v>
      </c>
      <c r="M5103" s="72">
        <f t="shared" si="84"/>
        <v>-1040</v>
      </c>
      <c r="N5103" s="54"/>
    </row>
    <row r="5104" spans="3:14" x14ac:dyDescent="0.3">
      <c r="C5104" s="50"/>
      <c r="L5104" s="53">
        <v>0.5973991874102379</v>
      </c>
      <c r="M5104" s="72">
        <f t="shared" si="84"/>
        <v>480</v>
      </c>
      <c r="N5104" s="54"/>
    </row>
    <row r="5105" spans="3:14" x14ac:dyDescent="0.3">
      <c r="C5105" s="50"/>
      <c r="L5105" s="53">
        <v>0.64803546838125836</v>
      </c>
      <c r="M5105" s="72">
        <f t="shared" si="84"/>
        <v>480</v>
      </c>
      <c r="N5105" s="54"/>
    </row>
    <row r="5106" spans="3:14" x14ac:dyDescent="0.3">
      <c r="C5106" s="50"/>
      <c r="L5106" s="53">
        <v>0.43533391348821582</v>
      </c>
      <c r="M5106" s="72">
        <f t="shared" si="84"/>
        <v>-540</v>
      </c>
      <c r="N5106" s="54"/>
    </row>
    <row r="5107" spans="3:14" x14ac:dyDescent="0.3">
      <c r="C5107" s="50"/>
      <c r="L5107" s="53">
        <v>0.80412579480115076</v>
      </c>
      <c r="M5107" s="72">
        <f t="shared" si="84"/>
        <v>1000</v>
      </c>
      <c r="N5107" s="54"/>
    </row>
    <row r="5108" spans="3:14" x14ac:dyDescent="0.3">
      <c r="C5108" s="50"/>
      <c r="L5108" s="53">
        <v>0.30764002101982524</v>
      </c>
      <c r="M5108" s="72">
        <f t="shared" si="84"/>
        <v>-540</v>
      </c>
      <c r="N5108" s="54"/>
    </row>
    <row r="5109" spans="3:14" x14ac:dyDescent="0.3">
      <c r="C5109" s="50"/>
      <c r="L5109" s="53">
        <v>0.37295754671523562</v>
      </c>
      <c r="M5109" s="72">
        <f t="shared" si="84"/>
        <v>-540</v>
      </c>
      <c r="N5109" s="54"/>
    </row>
    <row r="5110" spans="3:14" x14ac:dyDescent="0.3">
      <c r="C5110" s="50"/>
      <c r="L5110" s="53">
        <v>0.20453479883657355</v>
      </c>
      <c r="M5110" s="72">
        <f t="shared" si="84"/>
        <v>-1040</v>
      </c>
      <c r="N5110" s="54"/>
    </row>
    <row r="5111" spans="3:14" x14ac:dyDescent="0.3">
      <c r="C5111" s="50"/>
      <c r="L5111" s="53">
        <v>0.71135378603495614</v>
      </c>
      <c r="M5111" s="72">
        <f t="shared" si="84"/>
        <v>480</v>
      </c>
      <c r="N5111" s="54"/>
    </row>
    <row r="5112" spans="3:14" x14ac:dyDescent="0.3">
      <c r="C5112" s="50"/>
      <c r="L5112" s="53">
        <v>0.28219378699580122</v>
      </c>
      <c r="M5112" s="72">
        <f t="shared" si="84"/>
        <v>-540</v>
      </c>
      <c r="N5112" s="54"/>
    </row>
    <row r="5113" spans="3:14" x14ac:dyDescent="0.3">
      <c r="C5113" s="50"/>
      <c r="L5113" s="53">
        <v>0.69904830705187671</v>
      </c>
      <c r="M5113" s="72">
        <f t="shared" si="84"/>
        <v>480</v>
      </c>
      <c r="N5113" s="54"/>
    </row>
    <row r="5114" spans="3:14" x14ac:dyDescent="0.3">
      <c r="C5114" s="50"/>
      <c r="L5114" s="53">
        <v>0.1434402935067659</v>
      </c>
      <c r="M5114" s="72">
        <f t="shared" si="84"/>
        <v>-1040</v>
      </c>
      <c r="N5114" s="54"/>
    </row>
    <row r="5115" spans="3:14" x14ac:dyDescent="0.3">
      <c r="C5115" s="50"/>
      <c r="L5115" s="53">
        <v>0.77164614377937901</v>
      </c>
      <c r="M5115" s="72">
        <f t="shared" si="84"/>
        <v>1000</v>
      </c>
      <c r="N5115" s="54"/>
    </row>
    <row r="5116" spans="3:14" x14ac:dyDescent="0.3">
      <c r="C5116" s="50"/>
      <c r="L5116" s="53">
        <v>5.7756759844824646E-2</v>
      </c>
      <c r="M5116" s="72">
        <f t="shared" si="84"/>
        <v>-1040</v>
      </c>
      <c r="N5116" s="54"/>
    </row>
    <row r="5117" spans="3:14" x14ac:dyDescent="0.3">
      <c r="C5117" s="50"/>
      <c r="L5117" s="53">
        <v>0.21154304196485818</v>
      </c>
      <c r="M5117" s="72">
        <f t="shared" si="84"/>
        <v>-1040</v>
      </c>
      <c r="N5117" s="54"/>
    </row>
    <row r="5118" spans="3:14" x14ac:dyDescent="0.3">
      <c r="C5118" s="50"/>
      <c r="L5118" s="53">
        <v>0.63237990459545146</v>
      </c>
      <c r="M5118" s="72">
        <f t="shared" si="84"/>
        <v>480</v>
      </c>
      <c r="N5118" s="54"/>
    </row>
    <row r="5119" spans="3:14" x14ac:dyDescent="0.3">
      <c r="C5119" s="50"/>
      <c r="L5119" s="53">
        <v>0.96931339483747125</v>
      </c>
      <c r="M5119" s="72">
        <f t="shared" si="84"/>
        <v>1000</v>
      </c>
      <c r="N5119" s="54"/>
    </row>
    <row r="5120" spans="3:14" x14ac:dyDescent="0.3">
      <c r="C5120" s="50"/>
      <c r="L5120" s="53">
        <v>0.55371808566450831</v>
      </c>
      <c r="M5120" s="72">
        <f t="shared" si="84"/>
        <v>480</v>
      </c>
      <c r="N5120" s="54"/>
    </row>
    <row r="5121" spans="3:14" x14ac:dyDescent="0.3">
      <c r="C5121" s="50"/>
      <c r="L5121" s="53">
        <v>0.79715602671318664</v>
      </c>
      <c r="M5121" s="72">
        <f t="shared" si="84"/>
        <v>1000</v>
      </c>
      <c r="N5121" s="54"/>
    </row>
    <row r="5122" spans="3:14" x14ac:dyDescent="0.3">
      <c r="C5122" s="50"/>
      <c r="L5122" s="53">
        <v>0.6151702122568028</v>
      </c>
      <c r="M5122" s="72">
        <f t="shared" si="84"/>
        <v>480</v>
      </c>
      <c r="N5122" s="54"/>
    </row>
    <row r="5123" spans="3:14" x14ac:dyDescent="0.3">
      <c r="C5123" s="50"/>
      <c r="L5123" s="53">
        <v>0.13100673257973761</v>
      </c>
      <c r="M5123" s="72">
        <f t="shared" ref="M5123:M5186" si="85">IF(L5123&gt;$D$19,$E$18,IF(L5123&gt;$D$20,$E$19,IF(L5123&gt;$D$21,$E$20,$E$21)))</f>
        <v>-1040</v>
      </c>
      <c r="N5123" s="54"/>
    </row>
    <row r="5124" spans="3:14" x14ac:dyDescent="0.3">
      <c r="C5124" s="50"/>
      <c r="L5124" s="53">
        <v>0.46556157740789772</v>
      </c>
      <c r="M5124" s="72">
        <f t="shared" si="85"/>
        <v>-540</v>
      </c>
      <c r="N5124" s="54"/>
    </row>
    <row r="5125" spans="3:14" x14ac:dyDescent="0.3">
      <c r="C5125" s="50"/>
      <c r="L5125" s="53">
        <v>0.6982697799574521</v>
      </c>
      <c r="M5125" s="72">
        <f t="shared" si="85"/>
        <v>480</v>
      </c>
      <c r="N5125" s="54"/>
    </row>
    <row r="5126" spans="3:14" x14ac:dyDescent="0.3">
      <c r="C5126" s="50"/>
      <c r="L5126" s="53">
        <v>0.92846444306891396</v>
      </c>
      <c r="M5126" s="72">
        <f t="shared" si="85"/>
        <v>1000</v>
      </c>
      <c r="N5126" s="54"/>
    </row>
    <row r="5127" spans="3:14" x14ac:dyDescent="0.3">
      <c r="C5127" s="50"/>
      <c r="L5127" s="53">
        <v>0.59689239560049556</v>
      </c>
      <c r="M5127" s="72">
        <f t="shared" si="85"/>
        <v>480</v>
      </c>
      <c r="N5127" s="54"/>
    </row>
    <row r="5128" spans="3:14" x14ac:dyDescent="0.3">
      <c r="C5128" s="50"/>
      <c r="L5128" s="53">
        <v>0.41434095456214481</v>
      </c>
      <c r="M5128" s="72">
        <f t="shared" si="85"/>
        <v>-540</v>
      </c>
      <c r="N5128" s="54"/>
    </row>
    <row r="5129" spans="3:14" x14ac:dyDescent="0.3">
      <c r="C5129" s="50"/>
      <c r="L5129" s="53">
        <v>0.93453077889759029</v>
      </c>
      <c r="M5129" s="72">
        <f t="shared" si="85"/>
        <v>1000</v>
      </c>
      <c r="N5129" s="54"/>
    </row>
    <row r="5130" spans="3:14" x14ac:dyDescent="0.3">
      <c r="C5130" s="50"/>
      <c r="L5130" s="53">
        <v>0.37814192490378518</v>
      </c>
      <c r="M5130" s="72">
        <f t="shared" si="85"/>
        <v>-540</v>
      </c>
      <c r="N5130" s="54"/>
    </row>
    <row r="5131" spans="3:14" x14ac:dyDescent="0.3">
      <c r="C5131" s="50"/>
      <c r="L5131" s="53">
        <v>0.99176541742704316</v>
      </c>
      <c r="M5131" s="72">
        <f t="shared" si="85"/>
        <v>1000</v>
      </c>
      <c r="N5131" s="54"/>
    </row>
    <row r="5132" spans="3:14" x14ac:dyDescent="0.3">
      <c r="C5132" s="50"/>
      <c r="L5132" s="53">
        <v>1.0014413168646374E-4</v>
      </c>
      <c r="M5132" s="72">
        <f t="shared" si="85"/>
        <v>-1040</v>
      </c>
      <c r="N5132" s="54"/>
    </row>
    <row r="5133" spans="3:14" x14ac:dyDescent="0.3">
      <c r="C5133" s="50"/>
      <c r="L5133" s="53">
        <v>0.65071721084351075</v>
      </c>
      <c r="M5133" s="72">
        <f t="shared" si="85"/>
        <v>480</v>
      </c>
      <c r="N5133" s="54"/>
    </row>
    <row r="5134" spans="3:14" x14ac:dyDescent="0.3">
      <c r="C5134" s="50"/>
      <c r="L5134" s="53">
        <v>0.21042275123926535</v>
      </c>
      <c r="M5134" s="72">
        <f t="shared" si="85"/>
        <v>-1040</v>
      </c>
      <c r="N5134" s="54"/>
    </row>
    <row r="5135" spans="3:14" x14ac:dyDescent="0.3">
      <c r="C5135" s="50"/>
      <c r="L5135" s="53">
        <v>5.1649509463319254E-2</v>
      </c>
      <c r="M5135" s="72">
        <f t="shared" si="85"/>
        <v>-1040</v>
      </c>
      <c r="N5135" s="54"/>
    </row>
    <row r="5136" spans="3:14" x14ac:dyDescent="0.3">
      <c r="C5136" s="50"/>
      <c r="L5136" s="53">
        <v>0.59792471746938203</v>
      </c>
      <c r="M5136" s="72">
        <f t="shared" si="85"/>
        <v>480</v>
      </c>
      <c r="N5136" s="54"/>
    </row>
    <row r="5137" spans="3:14" x14ac:dyDescent="0.3">
      <c r="C5137" s="50"/>
      <c r="L5137" s="53">
        <v>2.6396534291227569E-3</v>
      </c>
      <c r="M5137" s="72">
        <f t="shared" si="85"/>
        <v>-1040</v>
      </c>
      <c r="N5137" s="54"/>
    </row>
    <row r="5138" spans="3:14" x14ac:dyDescent="0.3">
      <c r="C5138" s="50"/>
      <c r="L5138" s="53">
        <v>0.30486906849882534</v>
      </c>
      <c r="M5138" s="72">
        <f t="shared" si="85"/>
        <v>-540</v>
      </c>
      <c r="N5138" s="54"/>
    </row>
    <row r="5139" spans="3:14" x14ac:dyDescent="0.3">
      <c r="C5139" s="50"/>
      <c r="L5139" s="53">
        <v>0.17293556614046435</v>
      </c>
      <c r="M5139" s="72">
        <f t="shared" si="85"/>
        <v>-1040</v>
      </c>
      <c r="N5139" s="54"/>
    </row>
    <row r="5140" spans="3:14" x14ac:dyDescent="0.3">
      <c r="C5140" s="50"/>
      <c r="L5140" s="53">
        <v>0.76955808684031735</v>
      </c>
      <c r="M5140" s="72">
        <f t="shared" si="85"/>
        <v>1000</v>
      </c>
      <c r="N5140" s="54"/>
    </row>
    <row r="5141" spans="3:14" x14ac:dyDescent="0.3">
      <c r="C5141" s="50"/>
      <c r="L5141" s="53">
        <v>0.2670095040785343</v>
      </c>
      <c r="M5141" s="72">
        <f t="shared" si="85"/>
        <v>-540</v>
      </c>
      <c r="N5141" s="54"/>
    </row>
    <row r="5142" spans="3:14" x14ac:dyDescent="0.3">
      <c r="C5142" s="50"/>
      <c r="L5142" s="53">
        <v>0.28774790087708857</v>
      </c>
      <c r="M5142" s="72">
        <f t="shared" si="85"/>
        <v>-540</v>
      </c>
      <c r="N5142" s="54"/>
    </row>
    <row r="5143" spans="3:14" x14ac:dyDescent="0.3">
      <c r="C5143" s="50"/>
      <c r="L5143" s="53">
        <v>0.79776256495738296</v>
      </c>
      <c r="M5143" s="72">
        <f t="shared" si="85"/>
        <v>1000</v>
      </c>
      <c r="N5143" s="54"/>
    </row>
    <row r="5144" spans="3:14" x14ac:dyDescent="0.3">
      <c r="C5144" s="50"/>
      <c r="L5144" s="53">
        <v>0.13046125912683981</v>
      </c>
      <c r="M5144" s="72">
        <f t="shared" si="85"/>
        <v>-1040</v>
      </c>
      <c r="N5144" s="54"/>
    </row>
    <row r="5145" spans="3:14" x14ac:dyDescent="0.3">
      <c r="C5145" s="50"/>
      <c r="L5145" s="53">
        <v>0.17283862853582499</v>
      </c>
      <c r="M5145" s="72">
        <f t="shared" si="85"/>
        <v>-1040</v>
      </c>
      <c r="N5145" s="54"/>
    </row>
    <row r="5146" spans="3:14" x14ac:dyDescent="0.3">
      <c r="C5146" s="50"/>
      <c r="L5146" s="53">
        <v>0.29947846769477782</v>
      </c>
      <c r="M5146" s="72">
        <f t="shared" si="85"/>
        <v>-540</v>
      </c>
      <c r="N5146" s="54"/>
    </row>
    <row r="5147" spans="3:14" x14ac:dyDescent="0.3">
      <c r="C5147" s="50"/>
      <c r="L5147" s="53">
        <v>0.80544467607378789</v>
      </c>
      <c r="M5147" s="72">
        <f t="shared" si="85"/>
        <v>1000</v>
      </c>
      <c r="N5147" s="54"/>
    </row>
    <row r="5148" spans="3:14" x14ac:dyDescent="0.3">
      <c r="C5148" s="50"/>
      <c r="L5148" s="53">
        <v>0.53287738841921639</v>
      </c>
      <c r="M5148" s="72">
        <f t="shared" si="85"/>
        <v>480</v>
      </c>
      <c r="N5148" s="54"/>
    </row>
    <row r="5149" spans="3:14" x14ac:dyDescent="0.3">
      <c r="C5149" s="50"/>
      <c r="L5149" s="53">
        <v>7.184354704389162E-3</v>
      </c>
      <c r="M5149" s="72">
        <f t="shared" si="85"/>
        <v>-1040</v>
      </c>
      <c r="N5149" s="54"/>
    </row>
    <row r="5150" spans="3:14" x14ac:dyDescent="0.3">
      <c r="C5150" s="50"/>
      <c r="L5150" s="53">
        <v>0.5332500485241094</v>
      </c>
      <c r="M5150" s="72">
        <f t="shared" si="85"/>
        <v>480</v>
      </c>
      <c r="N5150" s="54"/>
    </row>
    <row r="5151" spans="3:14" x14ac:dyDescent="0.3">
      <c r="C5151" s="50"/>
      <c r="L5151" s="53">
        <v>0.36499529497882821</v>
      </c>
      <c r="M5151" s="72">
        <f t="shared" si="85"/>
        <v>-540</v>
      </c>
      <c r="N5151" s="54"/>
    </row>
    <row r="5152" spans="3:14" x14ac:dyDescent="0.3">
      <c r="C5152" s="50"/>
      <c r="L5152" s="53">
        <v>0.1408368350443655</v>
      </c>
      <c r="M5152" s="72">
        <f t="shared" si="85"/>
        <v>-1040</v>
      </c>
      <c r="N5152" s="54"/>
    </row>
    <row r="5153" spans="3:14" x14ac:dyDescent="0.3">
      <c r="C5153" s="50"/>
      <c r="L5153" s="53">
        <v>0.92072422412116672</v>
      </c>
      <c r="M5153" s="72">
        <f t="shared" si="85"/>
        <v>1000</v>
      </c>
      <c r="N5153" s="54"/>
    </row>
    <row r="5154" spans="3:14" x14ac:dyDescent="0.3">
      <c r="C5154" s="50"/>
      <c r="L5154" s="53">
        <v>0.44884192483293628</v>
      </c>
      <c r="M5154" s="72">
        <f t="shared" si="85"/>
        <v>-540</v>
      </c>
      <c r="N5154" s="54"/>
    </row>
    <row r="5155" spans="3:14" x14ac:dyDescent="0.3">
      <c r="C5155" s="50"/>
      <c r="L5155" s="53">
        <v>0.18038359424555017</v>
      </c>
      <c r="M5155" s="72">
        <f t="shared" si="85"/>
        <v>-1040</v>
      </c>
      <c r="N5155" s="54"/>
    </row>
    <row r="5156" spans="3:14" x14ac:dyDescent="0.3">
      <c r="C5156" s="50"/>
      <c r="L5156" s="53">
        <v>5.5091426972184165E-2</v>
      </c>
      <c r="M5156" s="72">
        <f t="shared" si="85"/>
        <v>-1040</v>
      </c>
      <c r="N5156" s="54"/>
    </row>
    <row r="5157" spans="3:14" x14ac:dyDescent="0.3">
      <c r="C5157" s="50"/>
      <c r="L5157" s="53">
        <v>0.35634014699143457</v>
      </c>
      <c r="M5157" s="72">
        <f t="shared" si="85"/>
        <v>-540</v>
      </c>
      <c r="N5157" s="54"/>
    </row>
    <row r="5158" spans="3:14" x14ac:dyDescent="0.3">
      <c r="C5158" s="50"/>
      <c r="L5158" s="53">
        <v>0.14393037017032551</v>
      </c>
      <c r="M5158" s="72">
        <f t="shared" si="85"/>
        <v>-1040</v>
      </c>
      <c r="N5158" s="54"/>
    </row>
    <row r="5159" spans="3:14" x14ac:dyDescent="0.3">
      <c r="C5159" s="50"/>
      <c r="L5159" s="53">
        <v>0.26693489584394892</v>
      </c>
      <c r="M5159" s="72">
        <f t="shared" si="85"/>
        <v>-540</v>
      </c>
      <c r="N5159" s="54"/>
    </row>
    <row r="5160" spans="3:14" x14ac:dyDescent="0.3">
      <c r="C5160" s="50"/>
      <c r="L5160" s="53">
        <v>0.37633812275068601</v>
      </c>
      <c r="M5160" s="72">
        <f t="shared" si="85"/>
        <v>-540</v>
      </c>
      <c r="N5160" s="54"/>
    </row>
    <row r="5161" spans="3:14" x14ac:dyDescent="0.3">
      <c r="C5161" s="50"/>
      <c r="L5161" s="53">
        <v>0.13574801017036886</v>
      </c>
      <c r="M5161" s="72">
        <f t="shared" si="85"/>
        <v>-1040</v>
      </c>
      <c r="N5161" s="54"/>
    </row>
    <row r="5162" spans="3:14" x14ac:dyDescent="0.3">
      <c r="C5162" s="50"/>
      <c r="L5162" s="53">
        <v>0.42820866677217928</v>
      </c>
      <c r="M5162" s="72">
        <f t="shared" si="85"/>
        <v>-540</v>
      </c>
      <c r="N5162" s="54"/>
    </row>
    <row r="5163" spans="3:14" x14ac:dyDescent="0.3">
      <c r="C5163" s="50"/>
      <c r="L5163" s="53">
        <v>0.17495549579118785</v>
      </c>
      <c r="M5163" s="72">
        <f t="shared" si="85"/>
        <v>-1040</v>
      </c>
      <c r="N5163" s="54"/>
    </row>
    <row r="5164" spans="3:14" x14ac:dyDescent="0.3">
      <c r="C5164" s="50"/>
      <c r="L5164" s="53">
        <v>0.5803103511800074</v>
      </c>
      <c r="M5164" s="72">
        <f t="shared" si="85"/>
        <v>480</v>
      </c>
      <c r="N5164" s="54"/>
    </row>
    <row r="5165" spans="3:14" x14ac:dyDescent="0.3">
      <c r="C5165" s="50"/>
      <c r="L5165" s="53">
        <v>0.72135759858883108</v>
      </c>
      <c r="M5165" s="72">
        <f t="shared" si="85"/>
        <v>480</v>
      </c>
      <c r="N5165" s="54"/>
    </row>
    <row r="5166" spans="3:14" x14ac:dyDescent="0.3">
      <c r="C5166" s="50"/>
      <c r="L5166" s="53">
        <v>0.49184183534960046</v>
      </c>
      <c r="M5166" s="72">
        <f t="shared" si="85"/>
        <v>-540</v>
      </c>
      <c r="N5166" s="54"/>
    </row>
    <row r="5167" spans="3:14" x14ac:dyDescent="0.3">
      <c r="C5167" s="50"/>
      <c r="L5167" s="53">
        <v>0.5784097677670369</v>
      </c>
      <c r="M5167" s="72">
        <f t="shared" si="85"/>
        <v>480</v>
      </c>
      <c r="N5167" s="54"/>
    </row>
    <row r="5168" spans="3:14" x14ac:dyDescent="0.3">
      <c r="C5168" s="50"/>
      <c r="L5168" s="53">
        <v>0.17251304713834426</v>
      </c>
      <c r="M5168" s="72">
        <f t="shared" si="85"/>
        <v>-1040</v>
      </c>
      <c r="N5168" s="54"/>
    </row>
    <row r="5169" spans="3:14" x14ac:dyDescent="0.3">
      <c r="C5169" s="50"/>
      <c r="L5169" s="53">
        <v>0.87639449794708213</v>
      </c>
      <c r="M5169" s="72">
        <f t="shared" si="85"/>
        <v>1000</v>
      </c>
      <c r="N5169" s="54"/>
    </row>
    <row r="5170" spans="3:14" x14ac:dyDescent="0.3">
      <c r="C5170" s="50"/>
      <c r="L5170" s="53">
        <v>0.31975543454938404</v>
      </c>
      <c r="M5170" s="72">
        <f t="shared" si="85"/>
        <v>-540</v>
      </c>
      <c r="N5170" s="54"/>
    </row>
    <row r="5171" spans="3:14" x14ac:dyDescent="0.3">
      <c r="C5171" s="50"/>
      <c r="L5171" s="53">
        <v>0.84746698728276604</v>
      </c>
      <c r="M5171" s="72">
        <f t="shared" si="85"/>
        <v>1000</v>
      </c>
      <c r="N5171" s="54"/>
    </row>
    <row r="5172" spans="3:14" x14ac:dyDescent="0.3">
      <c r="C5172" s="50"/>
      <c r="L5172" s="53">
        <v>1.7986986312359399E-3</v>
      </c>
      <c r="M5172" s="72">
        <f t="shared" si="85"/>
        <v>-1040</v>
      </c>
      <c r="N5172" s="54"/>
    </row>
    <row r="5173" spans="3:14" x14ac:dyDescent="0.3">
      <c r="C5173" s="50"/>
      <c r="L5173" s="53">
        <v>0.47861959662740772</v>
      </c>
      <c r="M5173" s="72">
        <f t="shared" si="85"/>
        <v>-540</v>
      </c>
      <c r="N5173" s="54"/>
    </row>
    <row r="5174" spans="3:14" x14ac:dyDescent="0.3">
      <c r="C5174" s="50"/>
      <c r="L5174" s="53">
        <v>0.29739720895409183</v>
      </c>
      <c r="M5174" s="72">
        <f t="shared" si="85"/>
        <v>-540</v>
      </c>
      <c r="N5174" s="54"/>
    </row>
    <row r="5175" spans="3:14" x14ac:dyDescent="0.3">
      <c r="C5175" s="50"/>
      <c r="L5175" s="53">
        <v>0.33441092262244609</v>
      </c>
      <c r="M5175" s="72">
        <f t="shared" si="85"/>
        <v>-540</v>
      </c>
      <c r="N5175" s="54"/>
    </row>
    <row r="5176" spans="3:14" x14ac:dyDescent="0.3">
      <c r="C5176" s="50"/>
      <c r="L5176" s="53">
        <v>0.4860309129165945</v>
      </c>
      <c r="M5176" s="72">
        <f t="shared" si="85"/>
        <v>-540</v>
      </c>
      <c r="N5176" s="54"/>
    </row>
    <row r="5177" spans="3:14" x14ac:dyDescent="0.3">
      <c r="C5177" s="50"/>
      <c r="L5177" s="53">
        <v>0.85735481223381482</v>
      </c>
      <c r="M5177" s="72">
        <f t="shared" si="85"/>
        <v>1000</v>
      </c>
      <c r="N5177" s="54"/>
    </row>
    <row r="5178" spans="3:14" x14ac:dyDescent="0.3">
      <c r="C5178" s="50"/>
      <c r="L5178" s="53">
        <v>0.43517623645066661</v>
      </c>
      <c r="M5178" s="72">
        <f t="shared" si="85"/>
        <v>-540</v>
      </c>
      <c r="N5178" s="54"/>
    </row>
    <row r="5179" spans="3:14" x14ac:dyDescent="0.3">
      <c r="C5179" s="50"/>
      <c r="L5179" s="53">
        <v>0.93940570340326301</v>
      </c>
      <c r="M5179" s="72">
        <f t="shared" si="85"/>
        <v>1000</v>
      </c>
      <c r="N5179" s="54"/>
    </row>
    <row r="5180" spans="3:14" x14ac:dyDescent="0.3">
      <c r="C5180" s="50"/>
      <c r="L5180" s="53">
        <v>0.23166166254567189</v>
      </c>
      <c r="M5180" s="72">
        <f t="shared" si="85"/>
        <v>-540</v>
      </c>
      <c r="N5180" s="54"/>
    </row>
    <row r="5181" spans="3:14" x14ac:dyDescent="0.3">
      <c r="C5181" s="50"/>
      <c r="L5181" s="53">
        <v>0.48454788429371809</v>
      </c>
      <c r="M5181" s="72">
        <f t="shared" si="85"/>
        <v>-540</v>
      </c>
      <c r="N5181" s="54"/>
    </row>
    <row r="5182" spans="3:14" x14ac:dyDescent="0.3">
      <c r="C5182" s="50"/>
      <c r="L5182" s="53">
        <v>0.59038623402255519</v>
      </c>
      <c r="M5182" s="72">
        <f t="shared" si="85"/>
        <v>480</v>
      </c>
      <c r="N5182" s="54"/>
    </row>
    <row r="5183" spans="3:14" x14ac:dyDescent="0.3">
      <c r="C5183" s="50"/>
      <c r="L5183" s="53">
        <v>0.57551800898384819</v>
      </c>
      <c r="M5183" s="72">
        <f t="shared" si="85"/>
        <v>480</v>
      </c>
      <c r="N5183" s="54"/>
    </row>
    <row r="5184" spans="3:14" x14ac:dyDescent="0.3">
      <c r="C5184" s="50"/>
      <c r="L5184" s="53">
        <v>0.8543636285437336</v>
      </c>
      <c r="M5184" s="72">
        <f t="shared" si="85"/>
        <v>1000</v>
      </c>
      <c r="N5184" s="54"/>
    </row>
    <row r="5185" spans="3:14" x14ac:dyDescent="0.3">
      <c r="C5185" s="50"/>
      <c r="L5185" s="53">
        <v>0.3244760043917414</v>
      </c>
      <c r="M5185" s="72">
        <f t="shared" si="85"/>
        <v>-540</v>
      </c>
      <c r="N5185" s="54"/>
    </row>
    <row r="5186" spans="3:14" x14ac:dyDescent="0.3">
      <c r="C5186" s="50"/>
      <c r="L5186" s="53">
        <v>0.1022935357309338</v>
      </c>
      <c r="M5186" s="72">
        <f t="shared" si="85"/>
        <v>-1040</v>
      </c>
      <c r="N5186" s="54"/>
    </row>
    <row r="5187" spans="3:14" x14ac:dyDescent="0.3">
      <c r="C5187" s="50"/>
      <c r="L5187" s="53">
        <v>0.62792216562084979</v>
      </c>
      <c r="M5187" s="72">
        <f t="shared" ref="M5187:M5250" si="86">IF(L5187&gt;$D$19,$E$18,IF(L5187&gt;$D$20,$E$19,IF(L5187&gt;$D$21,$E$20,$E$21)))</f>
        <v>480</v>
      </c>
      <c r="N5187" s="54"/>
    </row>
    <row r="5188" spans="3:14" x14ac:dyDescent="0.3">
      <c r="C5188" s="50"/>
      <c r="L5188" s="53">
        <v>0.50748374247466577</v>
      </c>
      <c r="M5188" s="72">
        <f t="shared" si="86"/>
        <v>-540</v>
      </c>
      <c r="N5188" s="54"/>
    </row>
    <row r="5189" spans="3:14" x14ac:dyDescent="0.3">
      <c r="C5189" s="50"/>
      <c r="L5189" s="53">
        <v>0.59128930196666152</v>
      </c>
      <c r="M5189" s="72">
        <f t="shared" si="86"/>
        <v>480</v>
      </c>
      <c r="N5189" s="54"/>
    </row>
    <row r="5190" spans="3:14" x14ac:dyDescent="0.3">
      <c r="C5190" s="50"/>
      <c r="L5190" s="53">
        <v>0.57064148225972311</v>
      </c>
      <c r="M5190" s="72">
        <f t="shared" si="86"/>
        <v>480</v>
      </c>
      <c r="N5190" s="54"/>
    </row>
    <row r="5191" spans="3:14" x14ac:dyDescent="0.3">
      <c r="C5191" s="50"/>
      <c r="L5191" s="53">
        <v>0.54846749677395379</v>
      </c>
      <c r="M5191" s="72">
        <f t="shared" si="86"/>
        <v>480</v>
      </c>
      <c r="N5191" s="54"/>
    </row>
    <row r="5192" spans="3:14" x14ac:dyDescent="0.3">
      <c r="C5192" s="50"/>
      <c r="L5192" s="53">
        <v>8.2195180288295089E-2</v>
      </c>
      <c r="M5192" s="72">
        <f t="shared" si="86"/>
        <v>-1040</v>
      </c>
      <c r="N5192" s="54"/>
    </row>
    <row r="5193" spans="3:14" x14ac:dyDescent="0.3">
      <c r="C5193" s="50"/>
      <c r="L5193" s="53">
        <v>0.98752617763086703</v>
      </c>
      <c r="M5193" s="72">
        <f t="shared" si="86"/>
        <v>1000</v>
      </c>
      <c r="N5193" s="54"/>
    </row>
    <row r="5194" spans="3:14" x14ac:dyDescent="0.3">
      <c r="C5194" s="50"/>
      <c r="L5194" s="53">
        <v>0.57149004940882542</v>
      </c>
      <c r="M5194" s="72">
        <f t="shared" si="86"/>
        <v>480</v>
      </c>
      <c r="N5194" s="54"/>
    </row>
    <row r="5195" spans="3:14" x14ac:dyDescent="0.3">
      <c r="C5195" s="50"/>
      <c r="L5195" s="53">
        <v>0.21347696581618558</v>
      </c>
      <c r="M5195" s="72">
        <f t="shared" si="86"/>
        <v>-1040</v>
      </c>
      <c r="N5195" s="54"/>
    </row>
    <row r="5196" spans="3:14" x14ac:dyDescent="0.3">
      <c r="C5196" s="50"/>
      <c r="L5196" s="53">
        <v>0.45807384401884699</v>
      </c>
      <c r="M5196" s="72">
        <f t="shared" si="86"/>
        <v>-540</v>
      </c>
      <c r="N5196" s="54"/>
    </row>
    <row r="5197" spans="3:14" x14ac:dyDescent="0.3">
      <c r="C5197" s="50"/>
      <c r="L5197" s="53">
        <v>0.86119655862915556</v>
      </c>
      <c r="M5197" s="72">
        <f t="shared" si="86"/>
        <v>1000</v>
      </c>
      <c r="N5197" s="54"/>
    </row>
    <row r="5198" spans="3:14" x14ac:dyDescent="0.3">
      <c r="C5198" s="50"/>
      <c r="L5198" s="53">
        <v>9.5879322477170015E-2</v>
      </c>
      <c r="M5198" s="72">
        <f t="shared" si="86"/>
        <v>-1040</v>
      </c>
      <c r="N5198" s="54"/>
    </row>
    <row r="5199" spans="3:14" x14ac:dyDescent="0.3">
      <c r="C5199" s="50"/>
      <c r="L5199" s="53">
        <v>0.52327906015919146</v>
      </c>
      <c r="M5199" s="72">
        <f t="shared" si="86"/>
        <v>480</v>
      </c>
      <c r="N5199" s="54"/>
    </row>
    <row r="5200" spans="3:14" x14ac:dyDescent="0.3">
      <c r="C5200" s="50"/>
      <c r="L5200" s="53">
        <v>0.17578565531125456</v>
      </c>
      <c r="M5200" s="72">
        <f t="shared" si="86"/>
        <v>-1040</v>
      </c>
      <c r="N5200" s="54"/>
    </row>
    <row r="5201" spans="3:14" x14ac:dyDescent="0.3">
      <c r="C5201" s="50"/>
      <c r="L5201" s="53">
        <v>0.82361064924921656</v>
      </c>
      <c r="M5201" s="72">
        <f t="shared" si="86"/>
        <v>1000</v>
      </c>
      <c r="N5201" s="54"/>
    </row>
    <row r="5202" spans="3:14" x14ac:dyDescent="0.3">
      <c r="C5202" s="50"/>
      <c r="L5202" s="53">
        <v>0.66687808406282523</v>
      </c>
      <c r="M5202" s="72">
        <f t="shared" si="86"/>
        <v>480</v>
      </c>
      <c r="N5202" s="54"/>
    </row>
    <row r="5203" spans="3:14" x14ac:dyDescent="0.3">
      <c r="C5203" s="50"/>
      <c r="L5203" s="53">
        <v>0.9660247324929524</v>
      </c>
      <c r="M5203" s="72">
        <f t="shared" si="86"/>
        <v>1000</v>
      </c>
      <c r="N5203" s="54"/>
    </row>
    <row r="5204" spans="3:14" x14ac:dyDescent="0.3">
      <c r="C5204" s="50"/>
      <c r="L5204" s="53">
        <v>0.72474816148819687</v>
      </c>
      <c r="M5204" s="72">
        <f t="shared" si="86"/>
        <v>480</v>
      </c>
      <c r="N5204" s="54"/>
    </row>
    <row r="5205" spans="3:14" x14ac:dyDescent="0.3">
      <c r="C5205" s="50"/>
      <c r="L5205" s="53">
        <v>0.53489977028583546</v>
      </c>
      <c r="M5205" s="72">
        <f t="shared" si="86"/>
        <v>480</v>
      </c>
      <c r="N5205" s="54"/>
    </row>
    <row r="5206" spans="3:14" x14ac:dyDescent="0.3">
      <c r="C5206" s="50"/>
      <c r="L5206" s="53">
        <v>0.25619154449625869</v>
      </c>
      <c r="M5206" s="72">
        <f t="shared" si="86"/>
        <v>-540</v>
      </c>
      <c r="N5206" s="54"/>
    </row>
    <row r="5207" spans="3:14" x14ac:dyDescent="0.3">
      <c r="C5207" s="50"/>
      <c r="L5207" s="53">
        <v>0.4060541276116918</v>
      </c>
      <c r="M5207" s="72">
        <f t="shared" si="86"/>
        <v>-540</v>
      </c>
      <c r="N5207" s="54"/>
    </row>
    <row r="5208" spans="3:14" x14ac:dyDescent="0.3">
      <c r="C5208" s="50"/>
      <c r="L5208" s="53">
        <v>0.51853058499260707</v>
      </c>
      <c r="M5208" s="72">
        <f t="shared" si="86"/>
        <v>-540</v>
      </c>
      <c r="N5208" s="54"/>
    </row>
    <row r="5209" spans="3:14" x14ac:dyDescent="0.3">
      <c r="C5209" s="50"/>
      <c r="L5209" s="53">
        <v>0.66772664593792264</v>
      </c>
      <c r="M5209" s="72">
        <f t="shared" si="86"/>
        <v>480</v>
      </c>
      <c r="N5209" s="54"/>
    </row>
    <row r="5210" spans="3:14" x14ac:dyDescent="0.3">
      <c r="C5210" s="50"/>
      <c r="L5210" s="53">
        <v>8.9180021442814783E-2</v>
      </c>
      <c r="M5210" s="72">
        <f t="shared" si="86"/>
        <v>-1040</v>
      </c>
      <c r="N5210" s="54"/>
    </row>
    <row r="5211" spans="3:14" x14ac:dyDescent="0.3">
      <c r="C5211" s="50"/>
      <c r="L5211" s="53">
        <v>0.25505476593974186</v>
      </c>
      <c r="M5211" s="72">
        <f t="shared" si="86"/>
        <v>-540</v>
      </c>
      <c r="N5211" s="54"/>
    </row>
    <row r="5212" spans="3:14" x14ac:dyDescent="0.3">
      <c r="C5212" s="50"/>
      <c r="L5212" s="53">
        <v>0.49048265460300844</v>
      </c>
      <c r="M5212" s="72">
        <f t="shared" si="86"/>
        <v>-540</v>
      </c>
      <c r="N5212" s="54"/>
    </row>
    <row r="5213" spans="3:14" x14ac:dyDescent="0.3">
      <c r="C5213" s="50"/>
      <c r="L5213" s="53">
        <v>0.86687839754139517</v>
      </c>
      <c r="M5213" s="72">
        <f t="shared" si="86"/>
        <v>1000</v>
      </c>
      <c r="N5213" s="54"/>
    </row>
    <row r="5214" spans="3:14" x14ac:dyDescent="0.3">
      <c r="C5214" s="50"/>
      <c r="L5214" s="53">
        <v>0.88722340993221893</v>
      </c>
      <c r="M5214" s="72">
        <f t="shared" si="86"/>
        <v>1000</v>
      </c>
      <c r="N5214" s="54"/>
    </row>
    <row r="5215" spans="3:14" x14ac:dyDescent="0.3">
      <c r="C5215" s="50"/>
      <c r="L5215" s="53">
        <v>0.57006414009231021</v>
      </c>
      <c r="M5215" s="72">
        <f t="shared" si="86"/>
        <v>480</v>
      </c>
      <c r="N5215" s="54"/>
    </row>
    <row r="5216" spans="3:14" x14ac:dyDescent="0.3">
      <c r="C5216" s="50"/>
      <c r="L5216" s="53">
        <v>0.82539338113460459</v>
      </c>
      <c r="M5216" s="72">
        <f t="shared" si="86"/>
        <v>1000</v>
      </c>
      <c r="N5216" s="54"/>
    </row>
    <row r="5217" spans="3:14" x14ac:dyDescent="0.3">
      <c r="C5217" s="50"/>
      <c r="L5217" s="53">
        <v>0.89620825277598926</v>
      </c>
      <c r="M5217" s="72">
        <f t="shared" si="86"/>
        <v>1000</v>
      </c>
      <c r="N5217" s="54"/>
    </row>
    <row r="5218" spans="3:14" x14ac:dyDescent="0.3">
      <c r="C5218" s="50"/>
      <c r="L5218" s="53">
        <v>0.65482238507087775</v>
      </c>
      <c r="M5218" s="72">
        <f t="shared" si="86"/>
        <v>480</v>
      </c>
      <c r="N5218" s="54"/>
    </row>
    <row r="5219" spans="3:14" x14ac:dyDescent="0.3">
      <c r="C5219" s="50"/>
      <c r="L5219" s="53">
        <v>8.998607241416634E-2</v>
      </c>
      <c r="M5219" s="72">
        <f t="shared" si="86"/>
        <v>-1040</v>
      </c>
      <c r="N5219" s="54"/>
    </row>
    <row r="5220" spans="3:14" x14ac:dyDescent="0.3">
      <c r="C5220" s="50"/>
      <c r="L5220" s="53">
        <v>0.64082611424309543</v>
      </c>
      <c r="M5220" s="72">
        <f t="shared" si="86"/>
        <v>480</v>
      </c>
      <c r="N5220" s="54"/>
    </row>
    <row r="5221" spans="3:14" x14ac:dyDescent="0.3">
      <c r="C5221" s="50"/>
      <c r="L5221" s="53">
        <v>0.3022761547171241</v>
      </c>
      <c r="M5221" s="72">
        <f t="shared" si="86"/>
        <v>-540</v>
      </c>
      <c r="N5221" s="54"/>
    </row>
    <row r="5222" spans="3:14" x14ac:dyDescent="0.3">
      <c r="C5222" s="50"/>
      <c r="L5222" s="53">
        <v>0.45512802898706384</v>
      </c>
      <c r="M5222" s="72">
        <f t="shared" si="86"/>
        <v>-540</v>
      </c>
      <c r="N5222" s="54"/>
    </row>
    <row r="5223" spans="3:14" x14ac:dyDescent="0.3">
      <c r="C5223" s="50"/>
      <c r="L5223" s="53">
        <v>0.66569180875060907</v>
      </c>
      <c r="M5223" s="72">
        <f t="shared" si="86"/>
        <v>480</v>
      </c>
      <c r="N5223" s="54"/>
    </row>
    <row r="5224" spans="3:14" x14ac:dyDescent="0.3">
      <c r="C5224" s="50"/>
      <c r="L5224" s="53">
        <v>0.96429714904451924</v>
      </c>
      <c r="M5224" s="72">
        <f t="shared" si="86"/>
        <v>1000</v>
      </c>
      <c r="N5224" s="54"/>
    </row>
    <row r="5225" spans="3:14" x14ac:dyDescent="0.3">
      <c r="C5225" s="50"/>
      <c r="L5225" s="53">
        <v>0.44485089878037376</v>
      </c>
      <c r="M5225" s="72">
        <f t="shared" si="86"/>
        <v>-540</v>
      </c>
      <c r="N5225" s="54"/>
    </row>
    <row r="5226" spans="3:14" x14ac:dyDescent="0.3">
      <c r="C5226" s="50"/>
      <c r="L5226" s="53">
        <v>0.23220099383505799</v>
      </c>
      <c r="M5226" s="72">
        <f t="shared" si="86"/>
        <v>-540</v>
      </c>
      <c r="N5226" s="54"/>
    </row>
    <row r="5227" spans="3:14" x14ac:dyDescent="0.3">
      <c r="C5227" s="50"/>
      <c r="L5227" s="53">
        <v>0.80992428079463397</v>
      </c>
      <c r="M5227" s="72">
        <f t="shared" si="86"/>
        <v>1000</v>
      </c>
      <c r="N5227" s="54"/>
    </row>
    <row r="5228" spans="3:14" x14ac:dyDescent="0.3">
      <c r="C5228" s="50"/>
      <c r="L5228" s="53">
        <v>0.1991302681377547</v>
      </c>
      <c r="M5228" s="72">
        <f t="shared" si="86"/>
        <v>-1040</v>
      </c>
      <c r="N5228" s="54"/>
    </row>
    <row r="5229" spans="3:14" x14ac:dyDescent="0.3">
      <c r="C5229" s="50"/>
      <c r="L5229" s="53">
        <v>0.60006787786028037</v>
      </c>
      <c r="M5229" s="72">
        <f t="shared" si="86"/>
        <v>480</v>
      </c>
      <c r="N5229" s="54"/>
    </row>
    <row r="5230" spans="3:14" x14ac:dyDescent="0.3">
      <c r="C5230" s="50"/>
      <c r="L5230" s="53">
        <v>0.77551532992522043</v>
      </c>
      <c r="M5230" s="72">
        <f t="shared" si="86"/>
        <v>1000</v>
      </c>
      <c r="N5230" s="54"/>
    </row>
    <row r="5231" spans="3:14" x14ac:dyDescent="0.3">
      <c r="C5231" s="50"/>
      <c r="L5231" s="53">
        <v>0.27990415952243219</v>
      </c>
      <c r="M5231" s="72">
        <f t="shared" si="86"/>
        <v>-540</v>
      </c>
      <c r="N5231" s="54"/>
    </row>
    <row r="5232" spans="3:14" x14ac:dyDescent="0.3">
      <c r="C5232" s="50"/>
      <c r="L5232" s="53">
        <v>0.80987234419827858</v>
      </c>
      <c r="M5232" s="72">
        <f t="shared" si="86"/>
        <v>1000</v>
      </c>
      <c r="N5232" s="54"/>
    </row>
    <row r="5233" spans="3:14" x14ac:dyDescent="0.3">
      <c r="C5233" s="50"/>
      <c r="L5233" s="53">
        <v>0.85413661198510127</v>
      </c>
      <c r="M5233" s="72">
        <f t="shared" si="86"/>
        <v>1000</v>
      </c>
      <c r="N5233" s="54"/>
    </row>
    <row r="5234" spans="3:14" x14ac:dyDescent="0.3">
      <c r="C5234" s="50"/>
      <c r="L5234" s="53">
        <v>6.5136816184617752E-2</v>
      </c>
      <c r="M5234" s="72">
        <f t="shared" si="86"/>
        <v>-1040</v>
      </c>
      <c r="N5234" s="54"/>
    </row>
    <row r="5235" spans="3:14" x14ac:dyDescent="0.3">
      <c r="C5235" s="50"/>
      <c r="L5235" s="53">
        <v>0.80942681617784018</v>
      </c>
      <c r="M5235" s="72">
        <f t="shared" si="86"/>
        <v>1000</v>
      </c>
      <c r="N5235" s="54"/>
    </row>
    <row r="5236" spans="3:14" x14ac:dyDescent="0.3">
      <c r="C5236" s="50"/>
      <c r="L5236" s="53">
        <v>0.92608725745829468</v>
      </c>
      <c r="M5236" s="72">
        <f t="shared" si="86"/>
        <v>1000</v>
      </c>
      <c r="N5236" s="54"/>
    </row>
    <row r="5237" spans="3:14" x14ac:dyDescent="0.3">
      <c r="C5237" s="50"/>
      <c r="L5237" s="53">
        <v>0.73700001764840206</v>
      </c>
      <c r="M5237" s="72">
        <f t="shared" si="86"/>
        <v>480</v>
      </c>
      <c r="N5237" s="54"/>
    </row>
    <row r="5238" spans="3:14" x14ac:dyDescent="0.3">
      <c r="C5238" s="50"/>
      <c r="L5238" s="53">
        <v>0.90373669202192597</v>
      </c>
      <c r="M5238" s="72">
        <f t="shared" si="86"/>
        <v>1000</v>
      </c>
      <c r="N5238" s="54"/>
    </row>
    <row r="5239" spans="3:14" x14ac:dyDescent="0.3">
      <c r="C5239" s="50"/>
      <c r="L5239" s="53">
        <v>0.34606365563643271</v>
      </c>
      <c r="M5239" s="72">
        <f t="shared" si="86"/>
        <v>-540</v>
      </c>
      <c r="N5239" s="54"/>
    </row>
    <row r="5240" spans="3:14" x14ac:dyDescent="0.3">
      <c r="C5240" s="50"/>
      <c r="L5240" s="53">
        <v>0.59086854170126046</v>
      </c>
      <c r="M5240" s="72">
        <f t="shared" si="86"/>
        <v>480</v>
      </c>
      <c r="N5240" s="54"/>
    </row>
    <row r="5241" spans="3:14" x14ac:dyDescent="0.3">
      <c r="C5241" s="50"/>
      <c r="L5241" s="53">
        <v>0.36622791319993264</v>
      </c>
      <c r="M5241" s="72">
        <f t="shared" si="86"/>
        <v>-540</v>
      </c>
      <c r="N5241" s="54"/>
    </row>
    <row r="5242" spans="3:14" x14ac:dyDescent="0.3">
      <c r="C5242" s="50"/>
      <c r="L5242" s="53">
        <v>0.47957144003104346</v>
      </c>
      <c r="M5242" s="72">
        <f t="shared" si="86"/>
        <v>-540</v>
      </c>
      <c r="N5242" s="54"/>
    </row>
    <row r="5243" spans="3:14" x14ac:dyDescent="0.3">
      <c r="C5243" s="50"/>
      <c r="L5243" s="53">
        <v>0.72329393411787513</v>
      </c>
      <c r="M5243" s="72">
        <f t="shared" si="86"/>
        <v>480</v>
      </c>
      <c r="N5243" s="54"/>
    </row>
    <row r="5244" spans="3:14" x14ac:dyDescent="0.3">
      <c r="C5244" s="50"/>
      <c r="L5244" s="53">
        <v>0.48519523904571871</v>
      </c>
      <c r="M5244" s="72">
        <f t="shared" si="86"/>
        <v>-540</v>
      </c>
      <c r="N5244" s="54"/>
    </row>
    <row r="5245" spans="3:14" x14ac:dyDescent="0.3">
      <c r="C5245" s="50"/>
      <c r="L5245" s="53">
        <v>0.22068539031422985</v>
      </c>
      <c r="M5245" s="72">
        <f t="shared" si="86"/>
        <v>-1040</v>
      </c>
      <c r="N5245" s="54"/>
    </row>
    <row r="5246" spans="3:14" x14ac:dyDescent="0.3">
      <c r="C5246" s="50"/>
      <c r="L5246" s="53">
        <v>0.78164900588210917</v>
      </c>
      <c r="M5246" s="72">
        <f t="shared" si="86"/>
        <v>1000</v>
      </c>
      <c r="N5246" s="54"/>
    </row>
    <row r="5247" spans="3:14" x14ac:dyDescent="0.3">
      <c r="C5247" s="50"/>
      <c r="L5247" s="53">
        <v>0.14098875950436651</v>
      </c>
      <c r="M5247" s="72">
        <f t="shared" si="86"/>
        <v>-1040</v>
      </c>
      <c r="N5247" s="54"/>
    </row>
    <row r="5248" spans="3:14" x14ac:dyDescent="0.3">
      <c r="C5248" s="50"/>
      <c r="L5248" s="53">
        <v>0.87642599179808212</v>
      </c>
      <c r="M5248" s="72">
        <f t="shared" si="86"/>
        <v>1000</v>
      </c>
      <c r="N5248" s="54"/>
    </row>
    <row r="5249" spans="3:14" x14ac:dyDescent="0.3">
      <c r="C5249" s="50"/>
      <c r="L5249" s="53">
        <v>0.42421630282215261</v>
      </c>
      <c r="M5249" s="72">
        <f t="shared" si="86"/>
        <v>-540</v>
      </c>
      <c r="N5249" s="54"/>
    </row>
    <row r="5250" spans="3:14" x14ac:dyDescent="0.3">
      <c r="C5250" s="50"/>
      <c r="L5250" s="53">
        <v>0.79169843623984426</v>
      </c>
      <c r="M5250" s="72">
        <f t="shared" si="86"/>
        <v>1000</v>
      </c>
      <c r="N5250" s="54"/>
    </row>
    <row r="5251" spans="3:14" x14ac:dyDescent="0.3">
      <c r="C5251" s="50"/>
      <c r="L5251" s="53">
        <v>0.20334225972514697</v>
      </c>
      <c r="M5251" s="72">
        <f t="shared" ref="M5251:M5314" si="87">IF(L5251&gt;$D$19,$E$18,IF(L5251&gt;$D$20,$E$19,IF(L5251&gt;$D$21,$E$20,$E$21)))</f>
        <v>-1040</v>
      </c>
      <c r="N5251" s="54"/>
    </row>
    <row r="5252" spans="3:14" x14ac:dyDescent="0.3">
      <c r="C5252" s="50"/>
      <c r="L5252" s="53">
        <v>0.74650813250037296</v>
      </c>
      <c r="M5252" s="72">
        <f t="shared" si="87"/>
        <v>1000</v>
      </c>
      <c r="N5252" s="54"/>
    </row>
    <row r="5253" spans="3:14" x14ac:dyDescent="0.3">
      <c r="C5253" s="50"/>
      <c r="L5253" s="53">
        <v>0.44717864017715014</v>
      </c>
      <c r="M5253" s="72">
        <f t="shared" si="87"/>
        <v>-540</v>
      </c>
      <c r="N5253" s="54"/>
    </row>
    <row r="5254" spans="3:14" x14ac:dyDescent="0.3">
      <c r="C5254" s="50"/>
      <c r="L5254" s="53">
        <v>0.25007623593320694</v>
      </c>
      <c r="M5254" s="72">
        <f t="shared" si="87"/>
        <v>-540</v>
      </c>
      <c r="N5254" s="54"/>
    </row>
    <row r="5255" spans="3:14" x14ac:dyDescent="0.3">
      <c r="C5255" s="50"/>
      <c r="L5255" s="53">
        <v>0.91779963381952223</v>
      </c>
      <c r="M5255" s="72">
        <f t="shared" si="87"/>
        <v>1000</v>
      </c>
      <c r="N5255" s="54"/>
    </row>
    <row r="5256" spans="3:14" x14ac:dyDescent="0.3">
      <c r="C5256" s="50"/>
      <c r="L5256" s="53">
        <v>0.19646889597062034</v>
      </c>
      <c r="M5256" s="72">
        <f t="shared" si="87"/>
        <v>-1040</v>
      </c>
      <c r="N5256" s="54"/>
    </row>
    <row r="5257" spans="3:14" x14ac:dyDescent="0.3">
      <c r="C5257" s="50"/>
      <c r="L5257" s="53">
        <v>0.15731308537817801</v>
      </c>
      <c r="M5257" s="72">
        <f t="shared" si="87"/>
        <v>-1040</v>
      </c>
      <c r="N5257" s="54"/>
    </row>
    <row r="5258" spans="3:14" x14ac:dyDescent="0.3">
      <c r="C5258" s="50"/>
      <c r="L5258" s="53">
        <v>0.30408561246516241</v>
      </c>
      <c r="M5258" s="72">
        <f t="shared" si="87"/>
        <v>-540</v>
      </c>
      <c r="N5258" s="54"/>
    </row>
    <row r="5259" spans="3:14" x14ac:dyDescent="0.3">
      <c r="C5259" s="50"/>
      <c r="L5259" s="53">
        <v>0.19742629016995039</v>
      </c>
      <c r="M5259" s="72">
        <f t="shared" si="87"/>
        <v>-1040</v>
      </c>
      <c r="N5259" s="54"/>
    </row>
    <row r="5260" spans="3:14" x14ac:dyDescent="0.3">
      <c r="C5260" s="50"/>
      <c r="L5260" s="53">
        <v>0.71266452590911422</v>
      </c>
      <c r="M5260" s="72">
        <f t="shared" si="87"/>
        <v>480</v>
      </c>
      <c r="N5260" s="54"/>
    </row>
    <row r="5261" spans="3:14" x14ac:dyDescent="0.3">
      <c r="C5261" s="50"/>
      <c r="L5261" s="53">
        <v>0.40313010761056067</v>
      </c>
      <c r="M5261" s="72">
        <f t="shared" si="87"/>
        <v>-540</v>
      </c>
      <c r="N5261" s="54"/>
    </row>
    <row r="5262" spans="3:14" x14ac:dyDescent="0.3">
      <c r="C5262" s="50"/>
      <c r="L5262" s="53">
        <v>6.7592280989173248E-2</v>
      </c>
      <c r="M5262" s="72">
        <f t="shared" si="87"/>
        <v>-1040</v>
      </c>
      <c r="N5262" s="54"/>
    </row>
    <row r="5263" spans="3:14" x14ac:dyDescent="0.3">
      <c r="C5263" s="50"/>
      <c r="L5263" s="53">
        <v>0.87862961247640758</v>
      </c>
      <c r="M5263" s="72">
        <f t="shared" si="87"/>
        <v>1000</v>
      </c>
      <c r="N5263" s="54"/>
    </row>
    <row r="5264" spans="3:14" x14ac:dyDescent="0.3">
      <c r="C5264" s="50"/>
      <c r="L5264" s="53">
        <v>0.2729884722890219</v>
      </c>
      <c r="M5264" s="72">
        <f t="shared" si="87"/>
        <v>-540</v>
      </c>
      <c r="N5264" s="54"/>
    </row>
    <row r="5265" spans="3:14" x14ac:dyDescent="0.3">
      <c r="C5265" s="50"/>
      <c r="L5265" s="53">
        <v>0.83028119230982711</v>
      </c>
      <c r="M5265" s="72">
        <f t="shared" si="87"/>
        <v>1000</v>
      </c>
      <c r="N5265" s="54"/>
    </row>
    <row r="5266" spans="3:14" x14ac:dyDescent="0.3">
      <c r="C5266" s="50"/>
      <c r="L5266" s="53">
        <v>9.0902645935600157E-2</v>
      </c>
      <c r="M5266" s="72">
        <f t="shared" si="87"/>
        <v>-1040</v>
      </c>
      <c r="N5266" s="54"/>
    </row>
    <row r="5267" spans="3:14" x14ac:dyDescent="0.3">
      <c r="C5267" s="50"/>
      <c r="L5267" s="53">
        <v>0.26719561286491367</v>
      </c>
      <c r="M5267" s="72">
        <f t="shared" si="87"/>
        <v>-540</v>
      </c>
      <c r="N5267" s="54"/>
    </row>
    <row r="5268" spans="3:14" x14ac:dyDescent="0.3">
      <c r="C5268" s="50"/>
      <c r="L5268" s="53">
        <v>0.80901512636211326</v>
      </c>
      <c r="M5268" s="72">
        <f t="shared" si="87"/>
        <v>1000</v>
      </c>
      <c r="N5268" s="54"/>
    </row>
    <row r="5269" spans="3:14" x14ac:dyDescent="0.3">
      <c r="C5269" s="50"/>
      <c r="L5269" s="53">
        <v>0.54936515028663135</v>
      </c>
      <c r="M5269" s="72">
        <f t="shared" si="87"/>
        <v>480</v>
      </c>
      <c r="N5269" s="54"/>
    </row>
    <row r="5270" spans="3:14" x14ac:dyDescent="0.3">
      <c r="C5270" s="50"/>
      <c r="L5270" s="53">
        <v>0.5773659566134105</v>
      </c>
      <c r="M5270" s="72">
        <f t="shared" si="87"/>
        <v>480</v>
      </c>
      <c r="N5270" s="54"/>
    </row>
    <row r="5271" spans="3:14" x14ac:dyDescent="0.3">
      <c r="C5271" s="50"/>
      <c r="L5271" s="53">
        <v>4.3815750879375615E-2</v>
      </c>
      <c r="M5271" s="72">
        <f t="shared" si="87"/>
        <v>-1040</v>
      </c>
      <c r="N5271" s="54"/>
    </row>
    <row r="5272" spans="3:14" x14ac:dyDescent="0.3">
      <c r="C5272" s="50"/>
      <c r="L5272" s="53">
        <v>0.11235423198485928</v>
      </c>
      <c r="M5272" s="72">
        <f t="shared" si="87"/>
        <v>-1040</v>
      </c>
      <c r="N5272" s="54"/>
    </row>
    <row r="5273" spans="3:14" x14ac:dyDescent="0.3">
      <c r="C5273" s="50"/>
      <c r="L5273" s="53">
        <v>0.45467569862496082</v>
      </c>
      <c r="M5273" s="72">
        <f t="shared" si="87"/>
        <v>-540</v>
      </c>
      <c r="N5273" s="54"/>
    </row>
    <row r="5274" spans="3:14" x14ac:dyDescent="0.3">
      <c r="C5274" s="50"/>
      <c r="L5274" s="53">
        <v>0.84046918438060836</v>
      </c>
      <c r="M5274" s="72">
        <f t="shared" si="87"/>
        <v>1000</v>
      </c>
      <c r="N5274" s="54"/>
    </row>
    <row r="5275" spans="3:14" x14ac:dyDescent="0.3">
      <c r="C5275" s="50"/>
      <c r="L5275" s="53">
        <v>0.32080691821863372</v>
      </c>
      <c r="M5275" s="72">
        <f t="shared" si="87"/>
        <v>-540</v>
      </c>
      <c r="N5275" s="54"/>
    </row>
    <row r="5276" spans="3:14" x14ac:dyDescent="0.3">
      <c r="C5276" s="50"/>
      <c r="L5276" s="53">
        <v>0.41026248730529535</v>
      </c>
      <c r="M5276" s="72">
        <f t="shared" si="87"/>
        <v>-540</v>
      </c>
      <c r="N5276" s="54"/>
    </row>
    <row r="5277" spans="3:14" x14ac:dyDescent="0.3">
      <c r="C5277" s="50"/>
      <c r="L5277" s="53">
        <v>0.34695989531580362</v>
      </c>
      <c r="M5277" s="72">
        <f t="shared" si="87"/>
        <v>-540</v>
      </c>
      <c r="N5277" s="54"/>
    </row>
    <row r="5278" spans="3:14" x14ac:dyDescent="0.3">
      <c r="C5278" s="50"/>
      <c r="L5278" s="53">
        <v>0.9990663218738679</v>
      </c>
      <c r="M5278" s="72">
        <f t="shared" si="87"/>
        <v>1000</v>
      </c>
      <c r="N5278" s="54"/>
    </row>
    <row r="5279" spans="3:14" x14ac:dyDescent="0.3">
      <c r="C5279" s="50"/>
      <c r="L5279" s="53">
        <v>0.50613211321645279</v>
      </c>
      <c r="M5279" s="72">
        <f t="shared" si="87"/>
        <v>-540</v>
      </c>
      <c r="N5279" s="54"/>
    </row>
    <row r="5280" spans="3:14" x14ac:dyDescent="0.3">
      <c r="C5280" s="50"/>
      <c r="L5280" s="53">
        <v>0.71329332367883769</v>
      </c>
      <c r="M5280" s="72">
        <f t="shared" si="87"/>
        <v>480</v>
      </c>
      <c r="N5280" s="54"/>
    </row>
    <row r="5281" spans="3:14" x14ac:dyDescent="0.3">
      <c r="C5281" s="50"/>
      <c r="L5281" s="53">
        <v>7.748409321218519E-2</v>
      </c>
      <c r="M5281" s="72">
        <f t="shared" si="87"/>
        <v>-1040</v>
      </c>
      <c r="N5281" s="54"/>
    </row>
    <row r="5282" spans="3:14" x14ac:dyDescent="0.3">
      <c r="C5282" s="50"/>
      <c r="L5282" s="53">
        <v>0.40297624399303766</v>
      </c>
      <c r="M5282" s="72">
        <f t="shared" si="87"/>
        <v>-540</v>
      </c>
      <c r="N5282" s="54"/>
    </row>
    <row r="5283" spans="3:14" x14ac:dyDescent="0.3">
      <c r="C5283" s="50"/>
      <c r="L5283" s="53">
        <v>0.8134804140998767</v>
      </c>
      <c r="M5283" s="72">
        <f t="shared" si="87"/>
        <v>1000</v>
      </c>
      <c r="N5283" s="54"/>
    </row>
    <row r="5284" spans="3:14" x14ac:dyDescent="0.3">
      <c r="C5284" s="50"/>
      <c r="L5284" s="53">
        <v>0.3001121930159405</v>
      </c>
      <c r="M5284" s="72">
        <f t="shared" si="87"/>
        <v>-540</v>
      </c>
      <c r="N5284" s="54"/>
    </row>
    <row r="5285" spans="3:14" x14ac:dyDescent="0.3">
      <c r="C5285" s="50"/>
      <c r="L5285" s="53">
        <v>0.71744784136922035</v>
      </c>
      <c r="M5285" s="72">
        <f t="shared" si="87"/>
        <v>480</v>
      </c>
      <c r="N5285" s="54"/>
    </row>
    <row r="5286" spans="3:14" x14ac:dyDescent="0.3">
      <c r="C5286" s="50"/>
      <c r="L5286" s="53">
        <v>0.14230019354119172</v>
      </c>
      <c r="M5286" s="72">
        <f t="shared" si="87"/>
        <v>-1040</v>
      </c>
      <c r="N5286" s="54"/>
    </row>
    <row r="5287" spans="3:14" x14ac:dyDescent="0.3">
      <c r="C5287" s="50"/>
      <c r="L5287" s="53">
        <v>0.88014582619837034</v>
      </c>
      <c r="M5287" s="72">
        <f t="shared" si="87"/>
        <v>1000</v>
      </c>
      <c r="N5287" s="54"/>
    </row>
    <row r="5288" spans="3:14" x14ac:dyDescent="0.3">
      <c r="C5288" s="50"/>
      <c r="L5288" s="53">
        <v>0.36905831212458529</v>
      </c>
      <c r="M5288" s="72">
        <f t="shared" si="87"/>
        <v>-540</v>
      </c>
      <c r="N5288" s="54"/>
    </row>
    <row r="5289" spans="3:14" x14ac:dyDescent="0.3">
      <c r="C5289" s="50"/>
      <c r="L5289" s="53">
        <v>0.76958283381662906</v>
      </c>
      <c r="M5289" s="72">
        <f t="shared" si="87"/>
        <v>1000</v>
      </c>
      <c r="N5289" s="54"/>
    </row>
    <row r="5290" spans="3:14" x14ac:dyDescent="0.3">
      <c r="C5290" s="50"/>
      <c r="L5290" s="53">
        <v>6.7980937518432594E-3</v>
      </c>
      <c r="M5290" s="72">
        <f t="shared" si="87"/>
        <v>-1040</v>
      </c>
      <c r="N5290" s="54"/>
    </row>
    <row r="5291" spans="3:14" x14ac:dyDescent="0.3">
      <c r="C5291" s="50"/>
      <c r="L5291" s="53">
        <v>0.54893422178252471</v>
      </c>
      <c r="M5291" s="72">
        <f t="shared" si="87"/>
        <v>480</v>
      </c>
      <c r="N5291" s="54"/>
    </row>
    <row r="5292" spans="3:14" x14ac:dyDescent="0.3">
      <c r="C5292" s="50"/>
      <c r="L5292" s="53">
        <v>0.50873360533020606</v>
      </c>
      <c r="M5292" s="72">
        <f t="shared" si="87"/>
        <v>-540</v>
      </c>
      <c r="N5292" s="54"/>
    </row>
    <row r="5293" spans="3:14" x14ac:dyDescent="0.3">
      <c r="C5293" s="50"/>
      <c r="L5293" s="53">
        <v>0.3111455019199344</v>
      </c>
      <c r="M5293" s="72">
        <f t="shared" si="87"/>
        <v>-540</v>
      </c>
      <c r="N5293" s="54"/>
    </row>
    <row r="5294" spans="3:14" x14ac:dyDescent="0.3">
      <c r="C5294" s="50"/>
      <c r="L5294" s="53">
        <v>0.59821620462101299</v>
      </c>
      <c r="M5294" s="72">
        <f t="shared" si="87"/>
        <v>480</v>
      </c>
      <c r="N5294" s="54"/>
    </row>
    <row r="5295" spans="3:14" x14ac:dyDescent="0.3">
      <c r="C5295" s="50"/>
      <c r="L5295" s="53">
        <v>0.71793363224446105</v>
      </c>
      <c r="M5295" s="72">
        <f t="shared" si="87"/>
        <v>480</v>
      </c>
      <c r="N5295" s="54"/>
    </row>
    <row r="5296" spans="3:14" x14ac:dyDescent="0.3">
      <c r="C5296" s="50"/>
      <c r="L5296" s="53">
        <v>0.35166162579724003</v>
      </c>
      <c r="M5296" s="72">
        <f t="shared" si="87"/>
        <v>-540</v>
      </c>
      <c r="N5296" s="54"/>
    </row>
    <row r="5297" spans="3:14" x14ac:dyDescent="0.3">
      <c r="C5297" s="50"/>
      <c r="L5297" s="53">
        <v>0.82180621329304004</v>
      </c>
      <c r="M5297" s="72">
        <f t="shared" si="87"/>
        <v>1000</v>
      </c>
      <c r="N5297" s="54"/>
    </row>
    <row r="5298" spans="3:14" x14ac:dyDescent="0.3">
      <c r="C5298" s="50"/>
      <c r="L5298" s="53">
        <v>0.12221635535087738</v>
      </c>
      <c r="M5298" s="72">
        <f t="shared" si="87"/>
        <v>-1040</v>
      </c>
      <c r="N5298" s="54"/>
    </row>
    <row r="5299" spans="3:14" x14ac:dyDescent="0.3">
      <c r="C5299" s="50"/>
      <c r="L5299" s="53">
        <v>0.24028641602921585</v>
      </c>
      <c r="M5299" s="72">
        <f t="shared" si="87"/>
        <v>-540</v>
      </c>
      <c r="N5299" s="54"/>
    </row>
    <row r="5300" spans="3:14" x14ac:dyDescent="0.3">
      <c r="C5300" s="50"/>
      <c r="L5300" s="53">
        <v>0.68950593762562329</v>
      </c>
      <c r="M5300" s="72">
        <f t="shared" si="87"/>
        <v>480</v>
      </c>
      <c r="N5300" s="54"/>
    </row>
    <row r="5301" spans="3:14" x14ac:dyDescent="0.3">
      <c r="C5301" s="50"/>
      <c r="L5301" s="53">
        <v>0.50427324014063069</v>
      </c>
      <c r="M5301" s="72">
        <f t="shared" si="87"/>
        <v>-540</v>
      </c>
      <c r="N5301" s="54"/>
    </row>
    <row r="5302" spans="3:14" x14ac:dyDescent="0.3">
      <c r="C5302" s="50"/>
      <c r="L5302" s="53">
        <v>8.2672948316552364E-2</v>
      </c>
      <c r="M5302" s="72">
        <f t="shared" si="87"/>
        <v>-1040</v>
      </c>
      <c r="N5302" s="54"/>
    </row>
    <row r="5303" spans="3:14" x14ac:dyDescent="0.3">
      <c r="C5303" s="50"/>
      <c r="L5303" s="53">
        <v>0.85939453853731351</v>
      </c>
      <c r="M5303" s="72">
        <f t="shared" si="87"/>
        <v>1000</v>
      </c>
      <c r="N5303" s="54"/>
    </row>
    <row r="5304" spans="3:14" x14ac:dyDescent="0.3">
      <c r="C5304" s="50"/>
      <c r="L5304" s="53">
        <v>0.98594614608352771</v>
      </c>
      <c r="M5304" s="72">
        <f t="shared" si="87"/>
        <v>1000</v>
      </c>
      <c r="N5304" s="54"/>
    </row>
    <row r="5305" spans="3:14" x14ac:dyDescent="0.3">
      <c r="C5305" s="50"/>
      <c r="L5305" s="53">
        <v>0.57853640391936278</v>
      </c>
      <c r="M5305" s="72">
        <f t="shared" si="87"/>
        <v>480</v>
      </c>
      <c r="N5305" s="54"/>
    </row>
    <row r="5306" spans="3:14" x14ac:dyDescent="0.3">
      <c r="C5306" s="50"/>
      <c r="L5306" s="53">
        <v>0.50442665062281389</v>
      </c>
      <c r="M5306" s="72">
        <f t="shared" si="87"/>
        <v>-540</v>
      </c>
      <c r="N5306" s="54"/>
    </row>
    <row r="5307" spans="3:14" x14ac:dyDescent="0.3">
      <c r="C5307" s="50"/>
      <c r="L5307" s="53">
        <v>1.8706007632381727E-2</v>
      </c>
      <c r="M5307" s="72">
        <f t="shared" si="87"/>
        <v>-1040</v>
      </c>
      <c r="N5307" s="54"/>
    </row>
    <row r="5308" spans="3:14" x14ac:dyDescent="0.3">
      <c r="C5308" s="50"/>
      <c r="L5308" s="53">
        <v>0.62952782918800954</v>
      </c>
      <c r="M5308" s="72">
        <f t="shared" si="87"/>
        <v>480</v>
      </c>
      <c r="N5308" s="54"/>
    </row>
    <row r="5309" spans="3:14" x14ac:dyDescent="0.3">
      <c r="C5309" s="50"/>
      <c r="L5309" s="53">
        <v>0.16144265850429584</v>
      </c>
      <c r="M5309" s="72">
        <f t="shared" si="87"/>
        <v>-1040</v>
      </c>
      <c r="N5309" s="54"/>
    </row>
    <row r="5310" spans="3:14" x14ac:dyDescent="0.3">
      <c r="C5310" s="50"/>
      <c r="L5310" s="53">
        <v>0.23013063658647737</v>
      </c>
      <c r="M5310" s="72">
        <f t="shared" si="87"/>
        <v>-540</v>
      </c>
      <c r="N5310" s="54"/>
    </row>
    <row r="5311" spans="3:14" x14ac:dyDescent="0.3">
      <c r="C5311" s="50"/>
      <c r="L5311" s="53">
        <v>0.87024871964981354</v>
      </c>
      <c r="M5311" s="72">
        <f t="shared" si="87"/>
        <v>1000</v>
      </c>
      <c r="N5311" s="54"/>
    </row>
    <row r="5312" spans="3:14" x14ac:dyDescent="0.3">
      <c r="C5312" s="50"/>
      <c r="L5312" s="53">
        <v>0.17197269750964017</v>
      </c>
      <c r="M5312" s="72">
        <f t="shared" si="87"/>
        <v>-1040</v>
      </c>
      <c r="N5312" s="54"/>
    </row>
    <row r="5313" spans="3:14" x14ac:dyDescent="0.3">
      <c r="C5313" s="50"/>
      <c r="L5313" s="53">
        <v>0.35965579065775655</v>
      </c>
      <c r="M5313" s="72">
        <f t="shared" si="87"/>
        <v>-540</v>
      </c>
      <c r="N5313" s="54"/>
    </row>
    <row r="5314" spans="3:14" x14ac:dyDescent="0.3">
      <c r="C5314" s="50"/>
      <c r="L5314" s="53">
        <v>0.33018337661227726</v>
      </c>
      <c r="M5314" s="72">
        <f t="shared" si="87"/>
        <v>-540</v>
      </c>
      <c r="N5314" s="54"/>
    </row>
    <row r="5315" spans="3:14" x14ac:dyDescent="0.3">
      <c r="C5315" s="50"/>
      <c r="L5315" s="53">
        <v>0.89363204129374207</v>
      </c>
      <c r="M5315" s="72">
        <f t="shared" ref="M5315:M5378" si="88">IF(L5315&gt;$D$19,$E$18,IF(L5315&gt;$D$20,$E$19,IF(L5315&gt;$D$21,$E$20,$E$21)))</f>
        <v>1000</v>
      </c>
      <c r="N5315" s="54"/>
    </row>
    <row r="5316" spans="3:14" x14ac:dyDescent="0.3">
      <c r="C5316" s="50"/>
      <c r="L5316" s="53">
        <v>0.94564377386674636</v>
      </c>
      <c r="M5316" s="72">
        <f t="shared" si="88"/>
        <v>1000</v>
      </c>
      <c r="N5316" s="54"/>
    </row>
    <row r="5317" spans="3:14" x14ac:dyDescent="0.3">
      <c r="C5317" s="50"/>
      <c r="L5317" s="53">
        <v>0.34580139825311362</v>
      </c>
      <c r="M5317" s="72">
        <f t="shared" si="88"/>
        <v>-540</v>
      </c>
      <c r="N5317" s="54"/>
    </row>
    <row r="5318" spans="3:14" x14ac:dyDescent="0.3">
      <c r="C5318" s="50"/>
      <c r="L5318" s="53">
        <v>0.99155410132606014</v>
      </c>
      <c r="M5318" s="72">
        <f t="shared" si="88"/>
        <v>1000</v>
      </c>
      <c r="N5318" s="54"/>
    </row>
    <row r="5319" spans="3:14" x14ac:dyDescent="0.3">
      <c r="C5319" s="50"/>
      <c r="L5319" s="53">
        <v>0.54364530893536755</v>
      </c>
      <c r="M5319" s="72">
        <f t="shared" si="88"/>
        <v>480</v>
      </c>
      <c r="N5319" s="54"/>
    </row>
    <row r="5320" spans="3:14" x14ac:dyDescent="0.3">
      <c r="C5320" s="50"/>
      <c r="L5320" s="53">
        <v>0.36441850595568859</v>
      </c>
      <c r="M5320" s="72">
        <f t="shared" si="88"/>
        <v>-540</v>
      </c>
      <c r="N5320" s="54"/>
    </row>
    <row r="5321" spans="3:14" x14ac:dyDescent="0.3">
      <c r="C5321" s="50"/>
      <c r="L5321" s="53">
        <v>0.21816032536277674</v>
      </c>
      <c r="M5321" s="72">
        <f t="shared" si="88"/>
        <v>-1040</v>
      </c>
      <c r="N5321" s="54"/>
    </row>
    <row r="5322" spans="3:14" x14ac:dyDescent="0.3">
      <c r="C5322" s="50"/>
      <c r="L5322" s="53">
        <v>0.65376474171571308</v>
      </c>
      <c r="M5322" s="72">
        <f t="shared" si="88"/>
        <v>480</v>
      </c>
      <c r="N5322" s="54"/>
    </row>
    <row r="5323" spans="3:14" x14ac:dyDescent="0.3">
      <c r="C5323" s="50"/>
      <c r="L5323" s="53">
        <v>0.76629026919119403</v>
      </c>
      <c r="M5323" s="72">
        <f t="shared" si="88"/>
        <v>1000</v>
      </c>
      <c r="N5323" s="54"/>
    </row>
    <row r="5324" spans="3:14" x14ac:dyDescent="0.3">
      <c r="C5324" s="50"/>
      <c r="L5324" s="53">
        <v>0.24223499839328588</v>
      </c>
      <c r="M5324" s="72">
        <f t="shared" si="88"/>
        <v>-540</v>
      </c>
      <c r="N5324" s="54"/>
    </row>
    <row r="5325" spans="3:14" x14ac:dyDescent="0.3">
      <c r="C5325" s="50"/>
      <c r="L5325" s="53">
        <v>0.43434022082763402</v>
      </c>
      <c r="M5325" s="72">
        <f t="shared" si="88"/>
        <v>-540</v>
      </c>
      <c r="N5325" s="54"/>
    </row>
    <row r="5326" spans="3:14" x14ac:dyDescent="0.3">
      <c r="C5326" s="50"/>
      <c r="L5326" s="53">
        <v>0.45744306208317564</v>
      </c>
      <c r="M5326" s="72">
        <f t="shared" si="88"/>
        <v>-540</v>
      </c>
      <c r="N5326" s="54"/>
    </row>
    <row r="5327" spans="3:14" x14ac:dyDescent="0.3">
      <c r="C5327" s="50"/>
      <c r="L5327" s="53">
        <v>0.99410402873425718</v>
      </c>
      <c r="M5327" s="72">
        <f t="shared" si="88"/>
        <v>1000</v>
      </c>
      <c r="N5327" s="54"/>
    </row>
    <row r="5328" spans="3:14" x14ac:dyDescent="0.3">
      <c r="C5328" s="50"/>
      <c r="L5328" s="53">
        <v>0.11829223191438576</v>
      </c>
      <c r="M5328" s="72">
        <f t="shared" si="88"/>
        <v>-1040</v>
      </c>
      <c r="N5328" s="54"/>
    </row>
    <row r="5329" spans="3:14" x14ac:dyDescent="0.3">
      <c r="C5329" s="50"/>
      <c r="L5329" s="53">
        <v>0.69698008251698262</v>
      </c>
      <c r="M5329" s="72">
        <f t="shared" si="88"/>
        <v>480</v>
      </c>
      <c r="N5329" s="54"/>
    </row>
    <row r="5330" spans="3:14" x14ac:dyDescent="0.3">
      <c r="C5330" s="50"/>
      <c r="L5330" s="53">
        <v>0.39560158060605632</v>
      </c>
      <c r="M5330" s="72">
        <f t="shared" si="88"/>
        <v>-540</v>
      </c>
      <c r="N5330" s="54"/>
    </row>
    <row r="5331" spans="3:14" x14ac:dyDescent="0.3">
      <c r="C5331" s="50"/>
      <c r="L5331" s="53">
        <v>0.22401063391393472</v>
      </c>
      <c r="M5331" s="72">
        <f t="shared" si="88"/>
        <v>-1040</v>
      </c>
      <c r="N5331" s="54"/>
    </row>
    <row r="5332" spans="3:14" x14ac:dyDescent="0.3">
      <c r="C5332" s="50"/>
      <c r="L5332" s="53">
        <v>0.40312333509970744</v>
      </c>
      <c r="M5332" s="72">
        <f t="shared" si="88"/>
        <v>-540</v>
      </c>
      <c r="N5332" s="54"/>
    </row>
    <row r="5333" spans="3:14" x14ac:dyDescent="0.3">
      <c r="C5333" s="50"/>
      <c r="L5333" s="53">
        <v>0.28473490300379078</v>
      </c>
      <c r="M5333" s="72">
        <f t="shared" si="88"/>
        <v>-540</v>
      </c>
      <c r="N5333" s="54"/>
    </row>
    <row r="5334" spans="3:14" x14ac:dyDescent="0.3">
      <c r="C5334" s="50"/>
      <c r="L5334" s="53">
        <v>0.62141089578425335</v>
      </c>
      <c r="M5334" s="72">
        <f t="shared" si="88"/>
        <v>480</v>
      </c>
      <c r="N5334" s="54"/>
    </row>
    <row r="5335" spans="3:14" x14ac:dyDescent="0.3">
      <c r="C5335" s="50"/>
      <c r="L5335" s="53">
        <v>0.12271081640814951</v>
      </c>
      <c r="M5335" s="72">
        <f t="shared" si="88"/>
        <v>-1040</v>
      </c>
      <c r="N5335" s="54"/>
    </row>
    <row r="5336" spans="3:14" x14ac:dyDescent="0.3">
      <c r="C5336" s="50"/>
      <c r="L5336" s="53">
        <v>0.28632770466608493</v>
      </c>
      <c r="M5336" s="72">
        <f t="shared" si="88"/>
        <v>-540</v>
      </c>
      <c r="N5336" s="54"/>
    </row>
    <row r="5337" spans="3:14" x14ac:dyDescent="0.3">
      <c r="C5337" s="50"/>
      <c r="L5337" s="53">
        <v>0.76978225310807458</v>
      </c>
      <c r="M5337" s="72">
        <f t="shared" si="88"/>
        <v>1000</v>
      </c>
      <c r="N5337" s="54"/>
    </row>
    <row r="5338" spans="3:14" x14ac:dyDescent="0.3">
      <c r="C5338" s="50"/>
      <c r="L5338" s="53">
        <v>0.3559374098378455</v>
      </c>
      <c r="M5338" s="72">
        <f t="shared" si="88"/>
        <v>-540</v>
      </c>
      <c r="N5338" s="54"/>
    </row>
    <row r="5339" spans="3:14" x14ac:dyDescent="0.3">
      <c r="C5339" s="50"/>
      <c r="L5339" s="53">
        <v>0.22057122132418927</v>
      </c>
      <c r="M5339" s="72">
        <f t="shared" si="88"/>
        <v>-1040</v>
      </c>
      <c r="N5339" s="54"/>
    </row>
    <row r="5340" spans="3:14" x14ac:dyDescent="0.3">
      <c r="C5340" s="50"/>
      <c r="L5340" s="53">
        <v>0.29781506761635212</v>
      </c>
      <c r="M5340" s="72">
        <f t="shared" si="88"/>
        <v>-540</v>
      </c>
      <c r="N5340" s="54"/>
    </row>
    <row r="5341" spans="3:14" x14ac:dyDescent="0.3">
      <c r="C5341" s="50"/>
      <c r="L5341" s="53">
        <v>0.62970814066003911</v>
      </c>
      <c r="M5341" s="72">
        <f t="shared" si="88"/>
        <v>480</v>
      </c>
      <c r="N5341" s="54"/>
    </row>
    <row r="5342" spans="3:14" x14ac:dyDescent="0.3">
      <c r="C5342" s="50"/>
      <c r="L5342" s="53">
        <v>4.6918867064829395E-2</v>
      </c>
      <c r="M5342" s="72">
        <f t="shared" si="88"/>
        <v>-1040</v>
      </c>
      <c r="N5342" s="54"/>
    </row>
    <row r="5343" spans="3:14" x14ac:dyDescent="0.3">
      <c r="C5343" s="50"/>
      <c r="L5343" s="53">
        <v>0.42071018996771092</v>
      </c>
      <c r="M5343" s="72">
        <f t="shared" si="88"/>
        <v>-540</v>
      </c>
      <c r="N5343" s="54"/>
    </row>
    <row r="5344" spans="3:14" x14ac:dyDescent="0.3">
      <c r="C5344" s="50"/>
      <c r="L5344" s="53">
        <v>0.25593786473858804</v>
      </c>
      <c r="M5344" s="72">
        <f t="shared" si="88"/>
        <v>-540</v>
      </c>
      <c r="N5344" s="54"/>
    </row>
    <row r="5345" spans="3:14" x14ac:dyDescent="0.3">
      <c r="C5345" s="50"/>
      <c r="L5345" s="53">
        <v>0.71828916074896154</v>
      </c>
      <c r="M5345" s="72">
        <f t="shared" si="88"/>
        <v>480</v>
      </c>
      <c r="N5345" s="54"/>
    </row>
    <row r="5346" spans="3:14" x14ac:dyDescent="0.3">
      <c r="C5346" s="50"/>
      <c r="L5346" s="53">
        <v>0.55356876360877394</v>
      </c>
      <c r="M5346" s="72">
        <f t="shared" si="88"/>
        <v>480</v>
      </c>
      <c r="N5346" s="54"/>
    </row>
    <row r="5347" spans="3:14" x14ac:dyDescent="0.3">
      <c r="C5347" s="50"/>
      <c r="L5347" s="53">
        <v>0.58158493437290737</v>
      </c>
      <c r="M5347" s="72">
        <f t="shared" si="88"/>
        <v>480</v>
      </c>
      <c r="N5347" s="54"/>
    </row>
    <row r="5348" spans="3:14" x14ac:dyDescent="0.3">
      <c r="C5348" s="50"/>
      <c r="L5348" s="53">
        <v>0.94150978680162178</v>
      </c>
      <c r="M5348" s="72">
        <f t="shared" si="88"/>
        <v>1000</v>
      </c>
      <c r="N5348" s="54"/>
    </row>
    <row r="5349" spans="3:14" x14ac:dyDescent="0.3">
      <c r="C5349" s="50"/>
      <c r="L5349" s="53">
        <v>0.33822707524360207</v>
      </c>
      <c r="M5349" s="72">
        <f t="shared" si="88"/>
        <v>-540</v>
      </c>
      <c r="N5349" s="54"/>
    </row>
    <row r="5350" spans="3:14" x14ac:dyDescent="0.3">
      <c r="C5350" s="50"/>
      <c r="L5350" s="53">
        <v>7.3756764720625312E-2</v>
      </c>
      <c r="M5350" s="72">
        <f t="shared" si="88"/>
        <v>-1040</v>
      </c>
      <c r="N5350" s="54"/>
    </row>
    <row r="5351" spans="3:14" x14ac:dyDescent="0.3">
      <c r="C5351" s="50"/>
      <c r="L5351" s="53">
        <v>0.93939305669303808</v>
      </c>
      <c r="M5351" s="72">
        <f t="shared" si="88"/>
        <v>1000</v>
      </c>
      <c r="N5351" s="54"/>
    </row>
    <row r="5352" spans="3:14" x14ac:dyDescent="0.3">
      <c r="C5352" s="50"/>
      <c r="L5352" s="53">
        <v>0.31366111184897816</v>
      </c>
      <c r="M5352" s="72">
        <f t="shared" si="88"/>
        <v>-540</v>
      </c>
      <c r="N5352" s="54"/>
    </row>
    <row r="5353" spans="3:14" x14ac:dyDescent="0.3">
      <c r="C5353" s="50"/>
      <c r="L5353" s="53">
        <v>0.86768380738322981</v>
      </c>
      <c r="M5353" s="72">
        <f t="shared" si="88"/>
        <v>1000</v>
      </c>
      <c r="N5353" s="54"/>
    </row>
    <row r="5354" spans="3:14" x14ac:dyDescent="0.3">
      <c r="C5354" s="50"/>
      <c r="L5354" s="53">
        <v>8.372054143726515E-2</v>
      </c>
      <c r="M5354" s="72">
        <f t="shared" si="88"/>
        <v>-1040</v>
      </c>
      <c r="N5354" s="54"/>
    </row>
    <row r="5355" spans="3:14" x14ac:dyDescent="0.3">
      <c r="C5355" s="50"/>
      <c r="L5355" s="53">
        <v>0.27779435950207909</v>
      </c>
      <c r="M5355" s="72">
        <f t="shared" si="88"/>
        <v>-540</v>
      </c>
      <c r="N5355" s="54"/>
    </row>
    <row r="5356" spans="3:14" x14ac:dyDescent="0.3">
      <c r="C5356" s="50"/>
      <c r="L5356" s="53">
        <v>0.4202819373467247</v>
      </c>
      <c r="M5356" s="72">
        <f t="shared" si="88"/>
        <v>-540</v>
      </c>
      <c r="N5356" s="54"/>
    </row>
    <row r="5357" spans="3:14" x14ac:dyDescent="0.3">
      <c r="C5357" s="50"/>
      <c r="L5357" s="53">
        <v>0.26281975750205055</v>
      </c>
      <c r="M5357" s="72">
        <f t="shared" si="88"/>
        <v>-540</v>
      </c>
      <c r="N5357" s="54"/>
    </row>
    <row r="5358" spans="3:14" x14ac:dyDescent="0.3">
      <c r="C5358" s="50"/>
      <c r="L5358" s="53">
        <v>0.91622416456273159</v>
      </c>
      <c r="M5358" s="72">
        <f t="shared" si="88"/>
        <v>1000</v>
      </c>
      <c r="N5358" s="54"/>
    </row>
    <row r="5359" spans="3:14" x14ac:dyDescent="0.3">
      <c r="C5359" s="50"/>
      <c r="L5359" s="53">
        <v>0.99651217811722159</v>
      </c>
      <c r="M5359" s="72">
        <f t="shared" si="88"/>
        <v>1000</v>
      </c>
      <c r="N5359" s="54"/>
    </row>
    <row r="5360" spans="3:14" x14ac:dyDescent="0.3">
      <c r="C5360" s="50"/>
      <c r="L5360" s="53">
        <v>9.2763231858903006E-2</v>
      </c>
      <c r="M5360" s="72">
        <f t="shared" si="88"/>
        <v>-1040</v>
      </c>
      <c r="N5360" s="54"/>
    </row>
    <row r="5361" spans="3:14" x14ac:dyDescent="0.3">
      <c r="C5361" s="50"/>
      <c r="L5361" s="53">
        <v>4.4125389247811064E-2</v>
      </c>
      <c r="M5361" s="72">
        <f t="shared" si="88"/>
        <v>-1040</v>
      </c>
      <c r="N5361" s="54"/>
    </row>
    <row r="5362" spans="3:14" x14ac:dyDescent="0.3">
      <c r="C5362" s="50"/>
      <c r="L5362" s="53">
        <v>2.3190817566128841E-3</v>
      </c>
      <c r="M5362" s="72">
        <f t="shared" si="88"/>
        <v>-1040</v>
      </c>
      <c r="N5362" s="54"/>
    </row>
    <row r="5363" spans="3:14" x14ac:dyDescent="0.3">
      <c r="C5363" s="50"/>
      <c r="L5363" s="53">
        <v>0.7388501050400702</v>
      </c>
      <c r="M5363" s="72">
        <f t="shared" si="88"/>
        <v>480</v>
      </c>
      <c r="N5363" s="54"/>
    </row>
    <row r="5364" spans="3:14" x14ac:dyDescent="0.3">
      <c r="C5364" s="50"/>
      <c r="L5364" s="53">
        <v>0.94225863016482103</v>
      </c>
      <c r="M5364" s="72">
        <f t="shared" si="88"/>
        <v>1000</v>
      </c>
      <c r="N5364" s="54"/>
    </row>
    <row r="5365" spans="3:14" x14ac:dyDescent="0.3">
      <c r="C5365" s="50"/>
      <c r="L5365" s="53">
        <v>0.45482902218849552</v>
      </c>
      <c r="M5365" s="72">
        <f t="shared" si="88"/>
        <v>-540</v>
      </c>
      <c r="N5365" s="54"/>
    </row>
    <row r="5366" spans="3:14" x14ac:dyDescent="0.3">
      <c r="C5366" s="50"/>
      <c r="L5366" s="53">
        <v>0.32604144824696424</v>
      </c>
      <c r="M5366" s="72">
        <f t="shared" si="88"/>
        <v>-540</v>
      </c>
      <c r="N5366" s="54"/>
    </row>
    <row r="5367" spans="3:14" x14ac:dyDescent="0.3">
      <c r="C5367" s="50"/>
      <c r="L5367" s="53">
        <v>0.45058175713719673</v>
      </c>
      <c r="M5367" s="72">
        <f t="shared" si="88"/>
        <v>-540</v>
      </c>
      <c r="N5367" s="54"/>
    </row>
    <row r="5368" spans="3:14" x14ac:dyDescent="0.3">
      <c r="C5368" s="50"/>
      <c r="L5368" s="53">
        <v>5.0194468016917182E-2</v>
      </c>
      <c r="M5368" s="72">
        <f t="shared" si="88"/>
        <v>-1040</v>
      </c>
      <c r="N5368" s="54"/>
    </row>
    <row r="5369" spans="3:14" x14ac:dyDescent="0.3">
      <c r="C5369" s="50"/>
      <c r="L5369" s="53">
        <v>0.60062056888471271</v>
      </c>
      <c r="M5369" s="72">
        <f t="shared" si="88"/>
        <v>480</v>
      </c>
      <c r="N5369" s="54"/>
    </row>
    <row r="5370" spans="3:14" x14ac:dyDescent="0.3">
      <c r="C5370" s="50"/>
      <c r="L5370" s="53">
        <v>0.54649797869846317</v>
      </c>
      <c r="M5370" s="72">
        <f t="shared" si="88"/>
        <v>480</v>
      </c>
      <c r="N5370" s="54"/>
    </row>
    <row r="5371" spans="3:14" x14ac:dyDescent="0.3">
      <c r="C5371" s="50"/>
      <c r="L5371" s="53">
        <v>0.1055627648995372</v>
      </c>
      <c r="M5371" s="72">
        <f t="shared" si="88"/>
        <v>-1040</v>
      </c>
      <c r="N5371" s="54"/>
    </row>
    <row r="5372" spans="3:14" x14ac:dyDescent="0.3">
      <c r="C5372" s="50"/>
      <c r="L5372" s="53">
        <v>0.70421893388773238</v>
      </c>
      <c r="M5372" s="72">
        <f t="shared" si="88"/>
        <v>480</v>
      </c>
      <c r="N5372" s="54"/>
    </row>
    <row r="5373" spans="3:14" x14ac:dyDescent="0.3">
      <c r="C5373" s="50"/>
      <c r="L5373" s="53">
        <v>0.93176469841384668</v>
      </c>
      <c r="M5373" s="72">
        <f t="shared" si="88"/>
        <v>1000</v>
      </c>
      <c r="N5373" s="54"/>
    </row>
    <row r="5374" spans="3:14" x14ac:dyDescent="0.3">
      <c r="C5374" s="50"/>
      <c r="L5374" s="53">
        <v>0.76341325346082267</v>
      </c>
      <c r="M5374" s="72">
        <f t="shared" si="88"/>
        <v>1000</v>
      </c>
      <c r="N5374" s="54"/>
    </row>
    <row r="5375" spans="3:14" x14ac:dyDescent="0.3">
      <c r="C5375" s="50"/>
      <c r="L5375" s="53">
        <v>0.37893862318467086</v>
      </c>
      <c r="M5375" s="72">
        <f t="shared" si="88"/>
        <v>-540</v>
      </c>
      <c r="N5375" s="54"/>
    </row>
    <row r="5376" spans="3:14" x14ac:dyDescent="0.3">
      <c r="C5376" s="50"/>
      <c r="L5376" s="53">
        <v>0.26153931370159655</v>
      </c>
      <c r="M5376" s="72">
        <f t="shared" si="88"/>
        <v>-540</v>
      </c>
      <c r="N5376" s="54"/>
    </row>
    <row r="5377" spans="3:14" x14ac:dyDescent="0.3">
      <c r="C5377" s="50"/>
      <c r="L5377" s="53">
        <v>0.28294118986503969</v>
      </c>
      <c r="M5377" s="72">
        <f t="shared" si="88"/>
        <v>-540</v>
      </c>
      <c r="N5377" s="54"/>
    </row>
    <row r="5378" spans="3:14" x14ac:dyDescent="0.3">
      <c r="C5378" s="50"/>
      <c r="L5378" s="53">
        <v>0.42095727269036454</v>
      </c>
      <c r="M5378" s="72">
        <f t="shared" si="88"/>
        <v>-540</v>
      </c>
      <c r="N5378" s="54"/>
    </row>
    <row r="5379" spans="3:14" x14ac:dyDescent="0.3">
      <c r="C5379" s="50"/>
      <c r="L5379" s="53">
        <v>0.38326085491581896</v>
      </c>
      <c r="M5379" s="72">
        <f t="shared" ref="M5379:M5442" si="89">IF(L5379&gt;$D$19,$E$18,IF(L5379&gt;$D$20,$E$19,IF(L5379&gt;$D$21,$E$20,$E$21)))</f>
        <v>-540</v>
      </c>
      <c r="N5379" s="54"/>
    </row>
    <row r="5380" spans="3:14" x14ac:dyDescent="0.3">
      <c r="C5380" s="50"/>
      <c r="L5380" s="53">
        <v>0.78329086284948757</v>
      </c>
      <c r="M5380" s="72">
        <f t="shared" si="89"/>
        <v>1000</v>
      </c>
      <c r="N5380" s="54"/>
    </row>
    <row r="5381" spans="3:14" x14ac:dyDescent="0.3">
      <c r="C5381" s="50"/>
      <c r="L5381" s="53">
        <v>0.11638104221357326</v>
      </c>
      <c r="M5381" s="72">
        <f t="shared" si="89"/>
        <v>-1040</v>
      </c>
      <c r="N5381" s="54"/>
    </row>
    <row r="5382" spans="3:14" x14ac:dyDescent="0.3">
      <c r="C5382" s="50"/>
      <c r="L5382" s="53">
        <v>0.85689010748755345</v>
      </c>
      <c r="M5382" s="72">
        <f t="shared" si="89"/>
        <v>1000</v>
      </c>
      <c r="N5382" s="54"/>
    </row>
    <row r="5383" spans="3:14" x14ac:dyDescent="0.3">
      <c r="C5383" s="50"/>
      <c r="L5383" s="53">
        <v>0.46662896405190912</v>
      </c>
      <c r="M5383" s="72">
        <f t="shared" si="89"/>
        <v>-540</v>
      </c>
      <c r="N5383" s="54"/>
    </row>
    <row r="5384" spans="3:14" x14ac:dyDescent="0.3">
      <c r="C5384" s="50"/>
      <c r="L5384" s="53">
        <v>0.77657762112854667</v>
      </c>
      <c r="M5384" s="72">
        <f t="shared" si="89"/>
        <v>1000</v>
      </c>
      <c r="N5384" s="54"/>
    </row>
    <row r="5385" spans="3:14" x14ac:dyDescent="0.3">
      <c r="C5385" s="50"/>
      <c r="L5385" s="53">
        <v>0.48038953455441336</v>
      </c>
      <c r="M5385" s="72">
        <f t="shared" si="89"/>
        <v>-540</v>
      </c>
      <c r="N5385" s="54"/>
    </row>
    <row r="5386" spans="3:14" x14ac:dyDescent="0.3">
      <c r="C5386" s="50"/>
      <c r="L5386" s="53">
        <v>0.43681912387871125</v>
      </c>
      <c r="M5386" s="72">
        <f t="shared" si="89"/>
        <v>-540</v>
      </c>
      <c r="N5386" s="54"/>
    </row>
    <row r="5387" spans="3:14" x14ac:dyDescent="0.3">
      <c r="C5387" s="50"/>
      <c r="L5387" s="53">
        <v>8.3596762492502918E-2</v>
      </c>
      <c r="M5387" s="72">
        <f t="shared" si="89"/>
        <v>-1040</v>
      </c>
      <c r="N5387" s="54"/>
    </row>
    <row r="5388" spans="3:14" x14ac:dyDescent="0.3">
      <c r="C5388" s="50"/>
      <c r="L5388" s="53">
        <v>0.74124159485553498</v>
      </c>
      <c r="M5388" s="72">
        <f t="shared" si="89"/>
        <v>480</v>
      </c>
      <c r="N5388" s="54"/>
    </row>
    <row r="5389" spans="3:14" x14ac:dyDescent="0.3">
      <c r="C5389" s="50"/>
      <c r="L5389" s="53">
        <v>0.46915551277407763</v>
      </c>
      <c r="M5389" s="72">
        <f t="shared" si="89"/>
        <v>-540</v>
      </c>
      <c r="N5389" s="54"/>
    </row>
    <row r="5390" spans="3:14" x14ac:dyDescent="0.3">
      <c r="C5390" s="50"/>
      <c r="L5390" s="53">
        <v>0.78253398455174827</v>
      </c>
      <c r="M5390" s="72">
        <f t="shared" si="89"/>
        <v>1000</v>
      </c>
      <c r="N5390" s="54"/>
    </row>
    <row r="5391" spans="3:14" x14ac:dyDescent="0.3">
      <c r="C5391" s="50"/>
      <c r="L5391" s="53">
        <v>0.8613716991855932</v>
      </c>
      <c r="M5391" s="72">
        <f t="shared" si="89"/>
        <v>1000</v>
      </c>
      <c r="N5391" s="54"/>
    </row>
    <row r="5392" spans="3:14" x14ac:dyDescent="0.3">
      <c r="C5392" s="50"/>
      <c r="L5392" s="53">
        <v>0.73002885750257918</v>
      </c>
      <c r="M5392" s="72">
        <f t="shared" si="89"/>
        <v>480</v>
      </c>
      <c r="N5392" s="54"/>
    </row>
    <row r="5393" spans="3:14" x14ac:dyDescent="0.3">
      <c r="C5393" s="50"/>
      <c r="L5393" s="53">
        <v>0.60184640165635361</v>
      </c>
      <c r="M5393" s="72">
        <f t="shared" si="89"/>
        <v>480</v>
      </c>
      <c r="N5393" s="54"/>
    </row>
    <row r="5394" spans="3:14" x14ac:dyDescent="0.3">
      <c r="C5394" s="50"/>
      <c r="L5394" s="53">
        <v>0.6034787906718958</v>
      </c>
      <c r="M5394" s="72">
        <f t="shared" si="89"/>
        <v>480</v>
      </c>
      <c r="N5394" s="54"/>
    </row>
    <row r="5395" spans="3:14" x14ac:dyDescent="0.3">
      <c r="C5395" s="50"/>
      <c r="L5395" s="53">
        <v>0.34345711311907023</v>
      </c>
      <c r="M5395" s="72">
        <f t="shared" si="89"/>
        <v>-540</v>
      </c>
      <c r="N5395" s="54"/>
    </row>
    <row r="5396" spans="3:14" x14ac:dyDescent="0.3">
      <c r="C5396" s="50"/>
      <c r="L5396" s="53">
        <v>0.36388531374882738</v>
      </c>
      <c r="M5396" s="72">
        <f t="shared" si="89"/>
        <v>-540</v>
      </c>
      <c r="N5396" s="54"/>
    </row>
    <row r="5397" spans="3:14" x14ac:dyDescent="0.3">
      <c r="C5397" s="50"/>
      <c r="L5397" s="53">
        <v>0.28758391963766616</v>
      </c>
      <c r="M5397" s="72">
        <f t="shared" si="89"/>
        <v>-540</v>
      </c>
      <c r="N5397" s="54"/>
    </row>
    <row r="5398" spans="3:14" x14ac:dyDescent="0.3">
      <c r="C5398" s="50"/>
      <c r="L5398" s="53">
        <v>0.52511031214972292</v>
      </c>
      <c r="M5398" s="72">
        <f t="shared" si="89"/>
        <v>480</v>
      </c>
      <c r="N5398" s="54"/>
    </row>
    <row r="5399" spans="3:14" x14ac:dyDescent="0.3">
      <c r="C5399" s="50"/>
      <c r="L5399" s="53">
        <v>0.23182972218237741</v>
      </c>
      <c r="M5399" s="72">
        <f t="shared" si="89"/>
        <v>-540</v>
      </c>
      <c r="N5399" s="54"/>
    </row>
    <row r="5400" spans="3:14" x14ac:dyDescent="0.3">
      <c r="C5400" s="50"/>
      <c r="L5400" s="53">
        <v>0.72659625745864453</v>
      </c>
      <c r="M5400" s="72">
        <f t="shared" si="89"/>
        <v>480</v>
      </c>
      <c r="N5400" s="54"/>
    </row>
    <row r="5401" spans="3:14" x14ac:dyDescent="0.3">
      <c r="C5401" s="50"/>
      <c r="L5401" s="53">
        <v>0.39699340944189987</v>
      </c>
      <c r="M5401" s="72">
        <f t="shared" si="89"/>
        <v>-540</v>
      </c>
      <c r="N5401" s="54"/>
    </row>
    <row r="5402" spans="3:14" x14ac:dyDescent="0.3">
      <c r="C5402" s="50"/>
      <c r="L5402" s="53">
        <v>0.9672807820116488</v>
      </c>
      <c r="M5402" s="72">
        <f t="shared" si="89"/>
        <v>1000</v>
      </c>
      <c r="N5402" s="54"/>
    </row>
    <row r="5403" spans="3:14" x14ac:dyDescent="0.3">
      <c r="C5403" s="50"/>
      <c r="L5403" s="53">
        <v>0.56407983357865432</v>
      </c>
      <c r="M5403" s="72">
        <f t="shared" si="89"/>
        <v>480</v>
      </c>
      <c r="N5403" s="54"/>
    </row>
    <row r="5404" spans="3:14" x14ac:dyDescent="0.3">
      <c r="C5404" s="50"/>
      <c r="L5404" s="53">
        <v>0.24709963891550313</v>
      </c>
      <c r="M5404" s="72">
        <f t="shared" si="89"/>
        <v>-540</v>
      </c>
      <c r="N5404" s="54"/>
    </row>
    <row r="5405" spans="3:14" x14ac:dyDescent="0.3">
      <c r="C5405" s="50"/>
      <c r="L5405" s="53">
        <v>0.81919421791993119</v>
      </c>
      <c r="M5405" s="72">
        <f t="shared" si="89"/>
        <v>1000</v>
      </c>
      <c r="N5405" s="54"/>
    </row>
    <row r="5406" spans="3:14" x14ac:dyDescent="0.3">
      <c r="C5406" s="50"/>
      <c r="L5406" s="53">
        <v>0.85641726320339462</v>
      </c>
      <c r="M5406" s="72">
        <f t="shared" si="89"/>
        <v>1000</v>
      </c>
      <c r="N5406" s="54"/>
    </row>
    <row r="5407" spans="3:14" x14ac:dyDescent="0.3">
      <c r="C5407" s="50"/>
      <c r="L5407" s="53">
        <v>0.10812029979051818</v>
      </c>
      <c r="M5407" s="72">
        <f t="shared" si="89"/>
        <v>-1040</v>
      </c>
      <c r="N5407" s="54"/>
    </row>
    <row r="5408" spans="3:14" x14ac:dyDescent="0.3">
      <c r="C5408" s="50"/>
      <c r="L5408" s="53">
        <v>0.72887333300291102</v>
      </c>
      <c r="M5408" s="72">
        <f t="shared" si="89"/>
        <v>480</v>
      </c>
      <c r="N5408" s="54"/>
    </row>
    <row r="5409" spans="3:14" x14ac:dyDescent="0.3">
      <c r="C5409" s="50"/>
      <c r="L5409" s="53">
        <v>0.85599971050249546</v>
      </c>
      <c r="M5409" s="72">
        <f t="shared" si="89"/>
        <v>1000</v>
      </c>
      <c r="N5409" s="54"/>
    </row>
    <row r="5410" spans="3:14" x14ac:dyDescent="0.3">
      <c r="C5410" s="50"/>
      <c r="L5410" s="53">
        <v>9.5893526293038045E-2</v>
      </c>
      <c r="M5410" s="72">
        <f t="shared" si="89"/>
        <v>-1040</v>
      </c>
      <c r="N5410" s="54"/>
    </row>
    <row r="5411" spans="3:14" x14ac:dyDescent="0.3">
      <c r="C5411" s="50"/>
      <c r="L5411" s="53">
        <v>0.76914851132674555</v>
      </c>
      <c r="M5411" s="72">
        <f t="shared" si="89"/>
        <v>1000</v>
      </c>
      <c r="N5411" s="54"/>
    </row>
    <row r="5412" spans="3:14" x14ac:dyDescent="0.3">
      <c r="C5412" s="50"/>
      <c r="L5412" s="53">
        <v>0.14674764339235513</v>
      </c>
      <c r="M5412" s="72">
        <f t="shared" si="89"/>
        <v>-1040</v>
      </c>
      <c r="N5412" s="54"/>
    </row>
    <row r="5413" spans="3:14" x14ac:dyDescent="0.3">
      <c r="C5413" s="50"/>
      <c r="L5413" s="53">
        <v>0.67112269978713601</v>
      </c>
      <c r="M5413" s="72">
        <f t="shared" si="89"/>
        <v>480</v>
      </c>
      <c r="N5413" s="54"/>
    </row>
    <row r="5414" spans="3:14" x14ac:dyDescent="0.3">
      <c r="C5414" s="50"/>
      <c r="L5414" s="53">
        <v>0.51724056230919679</v>
      </c>
      <c r="M5414" s="72">
        <f t="shared" si="89"/>
        <v>-540</v>
      </c>
      <c r="N5414" s="54"/>
    </row>
    <row r="5415" spans="3:14" x14ac:dyDescent="0.3">
      <c r="C5415" s="50"/>
      <c r="L5415" s="53">
        <v>8.949137849045985E-2</v>
      </c>
      <c r="M5415" s="72">
        <f t="shared" si="89"/>
        <v>-1040</v>
      </c>
      <c r="N5415" s="54"/>
    </row>
    <row r="5416" spans="3:14" x14ac:dyDescent="0.3">
      <c r="C5416" s="50"/>
      <c r="L5416" s="53">
        <v>5.6727965885661091E-2</v>
      </c>
      <c r="M5416" s="72">
        <f t="shared" si="89"/>
        <v>-1040</v>
      </c>
      <c r="N5416" s="54"/>
    </row>
    <row r="5417" spans="3:14" x14ac:dyDescent="0.3">
      <c r="C5417" s="50"/>
      <c r="L5417" s="53">
        <v>0.94719603668811903</v>
      </c>
      <c r="M5417" s="72">
        <f t="shared" si="89"/>
        <v>1000</v>
      </c>
      <c r="N5417" s="54"/>
    </row>
    <row r="5418" spans="3:14" x14ac:dyDescent="0.3">
      <c r="C5418" s="50"/>
      <c r="L5418" s="53">
        <v>4.6786933023431287E-2</v>
      </c>
      <c r="M5418" s="72">
        <f t="shared" si="89"/>
        <v>-1040</v>
      </c>
      <c r="N5418" s="54"/>
    </row>
    <row r="5419" spans="3:14" x14ac:dyDescent="0.3">
      <c r="C5419" s="50"/>
      <c r="L5419" s="53">
        <v>0.83389946731750164</v>
      </c>
      <c r="M5419" s="72">
        <f t="shared" si="89"/>
        <v>1000</v>
      </c>
      <c r="N5419" s="54"/>
    </row>
    <row r="5420" spans="3:14" x14ac:dyDescent="0.3">
      <c r="C5420" s="50"/>
      <c r="L5420" s="53">
        <v>0.95968002274754538</v>
      </c>
      <c r="M5420" s="72">
        <f t="shared" si="89"/>
        <v>1000</v>
      </c>
      <c r="N5420" s="54"/>
    </row>
    <row r="5421" spans="3:14" x14ac:dyDescent="0.3">
      <c r="C5421" s="50"/>
      <c r="L5421" s="53">
        <v>0.30865556761340929</v>
      </c>
      <c r="M5421" s="72">
        <f t="shared" si="89"/>
        <v>-540</v>
      </c>
      <c r="N5421" s="54"/>
    </row>
    <row r="5422" spans="3:14" x14ac:dyDescent="0.3">
      <c r="C5422" s="50"/>
      <c r="L5422" s="53">
        <v>0.28015472954421849</v>
      </c>
      <c r="M5422" s="72">
        <f t="shared" si="89"/>
        <v>-540</v>
      </c>
      <c r="N5422" s="54"/>
    </row>
    <row r="5423" spans="3:14" x14ac:dyDescent="0.3">
      <c r="C5423" s="50"/>
      <c r="L5423" s="53">
        <v>0.10695849731342555</v>
      </c>
      <c r="M5423" s="72">
        <f t="shared" si="89"/>
        <v>-1040</v>
      </c>
      <c r="N5423" s="54"/>
    </row>
    <row r="5424" spans="3:14" x14ac:dyDescent="0.3">
      <c r="C5424" s="50"/>
      <c r="L5424" s="53">
        <v>0.2661942203112142</v>
      </c>
      <c r="M5424" s="72">
        <f t="shared" si="89"/>
        <v>-540</v>
      </c>
      <c r="N5424" s="54"/>
    </row>
    <row r="5425" spans="3:14" x14ac:dyDescent="0.3">
      <c r="C5425" s="50"/>
      <c r="L5425" s="53">
        <v>0.47996012308310343</v>
      </c>
      <c r="M5425" s="72">
        <f t="shared" si="89"/>
        <v>-540</v>
      </c>
      <c r="N5425" s="54"/>
    </row>
    <row r="5426" spans="3:14" x14ac:dyDescent="0.3">
      <c r="C5426" s="50"/>
      <c r="L5426" s="53">
        <v>0.63045461150879278</v>
      </c>
      <c r="M5426" s="72">
        <f t="shared" si="89"/>
        <v>480</v>
      </c>
      <c r="N5426" s="54"/>
    </row>
    <row r="5427" spans="3:14" x14ac:dyDescent="0.3">
      <c r="C5427" s="50"/>
      <c r="L5427" s="53">
        <v>0.2615001867968112</v>
      </c>
      <c r="M5427" s="72">
        <f t="shared" si="89"/>
        <v>-540</v>
      </c>
      <c r="N5427" s="54"/>
    </row>
    <row r="5428" spans="3:14" x14ac:dyDescent="0.3">
      <c r="C5428" s="50"/>
      <c r="L5428" s="53">
        <v>0.5630354391412371</v>
      </c>
      <c r="M5428" s="72">
        <f t="shared" si="89"/>
        <v>480</v>
      </c>
      <c r="N5428" s="54"/>
    </row>
    <row r="5429" spans="3:14" x14ac:dyDescent="0.3">
      <c r="C5429" s="50"/>
      <c r="L5429" s="53">
        <v>0.12435942556190327</v>
      </c>
      <c r="M5429" s="72">
        <f t="shared" si="89"/>
        <v>-1040</v>
      </c>
      <c r="N5429" s="54"/>
    </row>
    <row r="5430" spans="3:14" x14ac:dyDescent="0.3">
      <c r="C5430" s="50"/>
      <c r="L5430" s="53">
        <v>0.85657895989761479</v>
      </c>
      <c r="M5430" s="72">
        <f t="shared" si="89"/>
        <v>1000</v>
      </c>
      <c r="N5430" s="54"/>
    </row>
    <row r="5431" spans="3:14" x14ac:dyDescent="0.3">
      <c r="C5431" s="50"/>
      <c r="L5431" s="53">
        <v>0.93575179998237035</v>
      </c>
      <c r="M5431" s="72">
        <f t="shared" si="89"/>
        <v>1000</v>
      </c>
      <c r="N5431" s="54"/>
    </row>
    <row r="5432" spans="3:14" x14ac:dyDescent="0.3">
      <c r="C5432" s="50"/>
      <c r="L5432" s="53">
        <v>0.2711189090296906</v>
      </c>
      <c r="M5432" s="72">
        <f t="shared" si="89"/>
        <v>-540</v>
      </c>
      <c r="N5432" s="54"/>
    </row>
    <row r="5433" spans="3:14" x14ac:dyDescent="0.3">
      <c r="C5433" s="50"/>
      <c r="L5433" s="53">
        <v>0.81639665133184713</v>
      </c>
      <c r="M5433" s="72">
        <f t="shared" si="89"/>
        <v>1000</v>
      </c>
      <c r="N5433" s="54"/>
    </row>
    <row r="5434" spans="3:14" x14ac:dyDescent="0.3">
      <c r="C5434" s="50"/>
      <c r="L5434" s="53">
        <v>0.94579724068795434</v>
      </c>
      <c r="M5434" s="72">
        <f t="shared" si="89"/>
        <v>1000</v>
      </c>
      <c r="N5434" s="54"/>
    </row>
    <row r="5435" spans="3:14" x14ac:dyDescent="0.3">
      <c r="C5435" s="50"/>
      <c r="L5435" s="53">
        <v>0.99275515685061511</v>
      </c>
      <c r="M5435" s="72">
        <f t="shared" si="89"/>
        <v>1000</v>
      </c>
      <c r="N5435" s="54"/>
    </row>
    <row r="5436" spans="3:14" x14ac:dyDescent="0.3">
      <c r="C5436" s="50"/>
      <c r="L5436" s="53">
        <v>0.36090733119572904</v>
      </c>
      <c r="M5436" s="72">
        <f t="shared" si="89"/>
        <v>-540</v>
      </c>
      <c r="N5436" s="54"/>
    </row>
    <row r="5437" spans="3:14" x14ac:dyDescent="0.3">
      <c r="C5437" s="50"/>
      <c r="L5437" s="53">
        <v>0.49340304500299237</v>
      </c>
      <c r="M5437" s="72">
        <f t="shared" si="89"/>
        <v>-540</v>
      </c>
      <c r="N5437" s="54"/>
    </row>
    <row r="5438" spans="3:14" x14ac:dyDescent="0.3">
      <c r="C5438" s="50"/>
      <c r="L5438" s="53">
        <v>0.74665929844528001</v>
      </c>
      <c r="M5438" s="72">
        <f t="shared" si="89"/>
        <v>1000</v>
      </c>
      <c r="N5438" s="54"/>
    </row>
    <row r="5439" spans="3:14" x14ac:dyDescent="0.3">
      <c r="C5439" s="50"/>
      <c r="L5439" s="53">
        <v>0.4631419064358917</v>
      </c>
      <c r="M5439" s="72">
        <f t="shared" si="89"/>
        <v>-540</v>
      </c>
      <c r="N5439" s="54"/>
    </row>
    <row r="5440" spans="3:14" x14ac:dyDescent="0.3">
      <c r="C5440" s="50"/>
      <c r="L5440" s="53">
        <v>0.59895554163776399</v>
      </c>
      <c r="M5440" s="72">
        <f t="shared" si="89"/>
        <v>480</v>
      </c>
      <c r="N5440" s="54"/>
    </row>
    <row r="5441" spans="3:14" x14ac:dyDescent="0.3">
      <c r="C5441" s="50"/>
      <c r="L5441" s="53">
        <v>6.66050467472038E-2</v>
      </c>
      <c r="M5441" s="72">
        <f t="shared" si="89"/>
        <v>-1040</v>
      </c>
      <c r="N5441" s="54"/>
    </row>
    <row r="5442" spans="3:14" x14ac:dyDescent="0.3">
      <c r="C5442" s="50"/>
      <c r="L5442" s="53">
        <v>0.41500530629814236</v>
      </c>
      <c r="M5442" s="72">
        <f t="shared" si="89"/>
        <v>-540</v>
      </c>
      <c r="N5442" s="54"/>
    </row>
    <row r="5443" spans="3:14" x14ac:dyDescent="0.3">
      <c r="C5443" s="50"/>
      <c r="L5443" s="53">
        <v>0.92228081560632147</v>
      </c>
      <c r="M5443" s="72">
        <f t="shared" ref="M5443:M5506" si="90">IF(L5443&gt;$D$19,$E$18,IF(L5443&gt;$D$20,$E$19,IF(L5443&gt;$D$21,$E$20,$E$21)))</f>
        <v>1000</v>
      </c>
      <c r="N5443" s="54"/>
    </row>
    <row r="5444" spans="3:14" x14ac:dyDescent="0.3">
      <c r="C5444" s="50"/>
      <c r="L5444" s="53">
        <v>0.57462815393066413</v>
      </c>
      <c r="M5444" s="72">
        <f t="shared" si="90"/>
        <v>480</v>
      </c>
      <c r="N5444" s="54"/>
    </row>
    <row r="5445" spans="3:14" x14ac:dyDescent="0.3">
      <c r="C5445" s="50"/>
      <c r="L5445" s="53">
        <v>0.99490189551395158</v>
      </c>
      <c r="M5445" s="72">
        <f t="shared" si="90"/>
        <v>1000</v>
      </c>
      <c r="N5445" s="54"/>
    </row>
    <row r="5446" spans="3:14" x14ac:dyDescent="0.3">
      <c r="C5446" s="50"/>
      <c r="L5446" s="53">
        <v>0.39225640586246713</v>
      </c>
      <c r="M5446" s="72">
        <f t="shared" si="90"/>
        <v>-540</v>
      </c>
      <c r="N5446" s="54"/>
    </row>
    <row r="5447" spans="3:14" x14ac:dyDescent="0.3">
      <c r="C5447" s="50"/>
      <c r="L5447" s="53">
        <v>6.4476370926707549E-2</v>
      </c>
      <c r="M5447" s="72">
        <f t="shared" si="90"/>
        <v>-1040</v>
      </c>
      <c r="N5447" s="54"/>
    </row>
    <row r="5448" spans="3:14" x14ac:dyDescent="0.3">
      <c r="C5448" s="50"/>
      <c r="L5448" s="53">
        <v>0.9835484995694731</v>
      </c>
      <c r="M5448" s="72">
        <f t="shared" si="90"/>
        <v>1000</v>
      </c>
      <c r="N5448" s="54"/>
    </row>
    <row r="5449" spans="3:14" x14ac:dyDescent="0.3">
      <c r="C5449" s="50"/>
      <c r="L5449" s="53">
        <v>0.90165967568314143</v>
      </c>
      <c r="M5449" s="72">
        <f t="shared" si="90"/>
        <v>1000</v>
      </c>
      <c r="N5449" s="54"/>
    </row>
    <row r="5450" spans="3:14" x14ac:dyDescent="0.3">
      <c r="C5450" s="50"/>
      <c r="L5450" s="53">
        <v>0.31130204065909606</v>
      </c>
      <c r="M5450" s="72">
        <f t="shared" si="90"/>
        <v>-540</v>
      </c>
      <c r="N5450" s="54"/>
    </row>
    <row r="5451" spans="3:14" x14ac:dyDescent="0.3">
      <c r="C5451" s="50"/>
      <c r="L5451" s="53">
        <v>0.97409271570682054</v>
      </c>
      <c r="M5451" s="72">
        <f t="shared" si="90"/>
        <v>1000</v>
      </c>
      <c r="N5451" s="54"/>
    </row>
    <row r="5452" spans="3:14" x14ac:dyDescent="0.3">
      <c r="C5452" s="50"/>
      <c r="L5452" s="53">
        <v>0.83141294825680767</v>
      </c>
      <c r="M5452" s="72">
        <f t="shared" si="90"/>
        <v>1000</v>
      </c>
      <c r="N5452" s="54"/>
    </row>
    <row r="5453" spans="3:14" x14ac:dyDescent="0.3">
      <c r="C5453" s="50"/>
      <c r="L5453" s="53">
        <v>0.17449026230838649</v>
      </c>
      <c r="M5453" s="72">
        <f t="shared" si="90"/>
        <v>-1040</v>
      </c>
      <c r="N5453" s="54"/>
    </row>
    <row r="5454" spans="3:14" x14ac:dyDescent="0.3">
      <c r="C5454" s="50"/>
      <c r="L5454" s="53">
        <v>0.73720933947143974</v>
      </c>
      <c r="M5454" s="72">
        <f t="shared" si="90"/>
        <v>480</v>
      </c>
      <c r="N5454" s="54"/>
    </row>
    <row r="5455" spans="3:14" x14ac:dyDescent="0.3">
      <c r="C5455" s="50"/>
      <c r="L5455" s="53">
        <v>8.7509393136278479E-2</v>
      </c>
      <c r="M5455" s="72">
        <f t="shared" si="90"/>
        <v>-1040</v>
      </c>
      <c r="N5455" s="54"/>
    </row>
    <row r="5456" spans="3:14" x14ac:dyDescent="0.3">
      <c r="C5456" s="50"/>
      <c r="L5456" s="53">
        <v>7.3366748059224718E-2</v>
      </c>
      <c r="M5456" s="72">
        <f t="shared" si="90"/>
        <v>-1040</v>
      </c>
      <c r="N5456" s="54"/>
    </row>
    <row r="5457" spans="3:14" x14ac:dyDescent="0.3">
      <c r="C5457" s="50"/>
      <c r="L5457" s="53">
        <v>0.28160537550354725</v>
      </c>
      <c r="M5457" s="72">
        <f t="shared" si="90"/>
        <v>-540</v>
      </c>
      <c r="N5457" s="54"/>
    </row>
    <row r="5458" spans="3:14" x14ac:dyDescent="0.3">
      <c r="C5458" s="50"/>
      <c r="L5458" s="53">
        <v>0.5401213282156887</v>
      </c>
      <c r="M5458" s="72">
        <f t="shared" si="90"/>
        <v>480</v>
      </c>
      <c r="N5458" s="54"/>
    </row>
    <row r="5459" spans="3:14" x14ac:dyDescent="0.3">
      <c r="C5459" s="50"/>
      <c r="L5459" s="53">
        <v>0.6112633160524199</v>
      </c>
      <c r="M5459" s="72">
        <f t="shared" si="90"/>
        <v>480</v>
      </c>
      <c r="N5459" s="54"/>
    </row>
    <row r="5460" spans="3:14" x14ac:dyDescent="0.3">
      <c r="C5460" s="50"/>
      <c r="L5460" s="53">
        <v>0.37646382319381555</v>
      </c>
      <c r="M5460" s="72">
        <f t="shared" si="90"/>
        <v>-540</v>
      </c>
      <c r="N5460" s="54"/>
    </row>
    <row r="5461" spans="3:14" x14ac:dyDescent="0.3">
      <c r="C5461" s="50"/>
      <c r="L5461" s="53">
        <v>0.91448694577534118</v>
      </c>
      <c r="M5461" s="72">
        <f t="shared" si="90"/>
        <v>1000</v>
      </c>
      <c r="N5461" s="54"/>
    </row>
    <row r="5462" spans="3:14" x14ac:dyDescent="0.3">
      <c r="C5462" s="50"/>
      <c r="L5462" s="53">
        <v>0.11753733494856566</v>
      </c>
      <c r="M5462" s="72">
        <f t="shared" si="90"/>
        <v>-1040</v>
      </c>
      <c r="N5462" s="54"/>
    </row>
    <row r="5463" spans="3:14" x14ac:dyDescent="0.3">
      <c r="C5463" s="50"/>
      <c r="L5463" s="53">
        <v>0.82013378430925277</v>
      </c>
      <c r="M5463" s="72">
        <f t="shared" si="90"/>
        <v>1000</v>
      </c>
      <c r="N5463" s="54"/>
    </row>
    <row r="5464" spans="3:14" x14ac:dyDescent="0.3">
      <c r="C5464" s="50"/>
      <c r="L5464" s="53">
        <v>0.67675755055435305</v>
      </c>
      <c r="M5464" s="72">
        <f t="shared" si="90"/>
        <v>480</v>
      </c>
      <c r="N5464" s="54"/>
    </row>
    <row r="5465" spans="3:14" x14ac:dyDescent="0.3">
      <c r="C5465" s="50"/>
      <c r="L5465" s="53">
        <v>0.46322409902592521</v>
      </c>
      <c r="M5465" s="72">
        <f t="shared" si="90"/>
        <v>-540</v>
      </c>
      <c r="N5465" s="54"/>
    </row>
    <row r="5466" spans="3:14" x14ac:dyDescent="0.3">
      <c r="C5466" s="50"/>
      <c r="L5466" s="53">
        <v>0.44653273035236229</v>
      </c>
      <c r="M5466" s="72">
        <f t="shared" si="90"/>
        <v>-540</v>
      </c>
      <c r="N5466" s="54"/>
    </row>
    <row r="5467" spans="3:14" x14ac:dyDescent="0.3">
      <c r="C5467" s="50"/>
      <c r="L5467" s="53">
        <v>0.65707164294230835</v>
      </c>
      <c r="M5467" s="72">
        <f t="shared" si="90"/>
        <v>480</v>
      </c>
      <c r="N5467" s="54"/>
    </row>
    <row r="5468" spans="3:14" x14ac:dyDescent="0.3">
      <c r="C5468" s="50"/>
      <c r="L5468" s="53">
        <v>0.73569622112799438</v>
      </c>
      <c r="M5468" s="72">
        <f t="shared" si="90"/>
        <v>480</v>
      </c>
      <c r="N5468" s="54"/>
    </row>
    <row r="5469" spans="3:14" x14ac:dyDescent="0.3">
      <c r="C5469" s="50"/>
      <c r="L5469" s="53">
        <v>2.5910132799154661E-2</v>
      </c>
      <c r="M5469" s="72">
        <f t="shared" si="90"/>
        <v>-1040</v>
      </c>
      <c r="N5469" s="54"/>
    </row>
    <row r="5470" spans="3:14" x14ac:dyDescent="0.3">
      <c r="C5470" s="50"/>
      <c r="L5470" s="53">
        <v>0.57663537065297588</v>
      </c>
      <c r="M5470" s="72">
        <f t="shared" si="90"/>
        <v>480</v>
      </c>
      <c r="N5470" s="54"/>
    </row>
    <row r="5471" spans="3:14" x14ac:dyDescent="0.3">
      <c r="C5471" s="50"/>
      <c r="L5471" s="53">
        <v>0.51573037179735037</v>
      </c>
      <c r="M5471" s="72">
        <f t="shared" si="90"/>
        <v>-540</v>
      </c>
      <c r="N5471" s="54"/>
    </row>
    <row r="5472" spans="3:14" x14ac:dyDescent="0.3">
      <c r="C5472" s="50"/>
      <c r="L5472" s="53">
        <v>0.7210942085607478</v>
      </c>
      <c r="M5472" s="72">
        <f t="shared" si="90"/>
        <v>480</v>
      </c>
      <c r="N5472" s="54"/>
    </row>
    <row r="5473" spans="3:14" x14ac:dyDescent="0.3">
      <c r="C5473" s="50"/>
      <c r="L5473" s="53">
        <v>0.83579557034506591</v>
      </c>
      <c r="M5473" s="72">
        <f t="shared" si="90"/>
        <v>1000</v>
      </c>
      <c r="N5473" s="54"/>
    </row>
    <row r="5474" spans="3:14" x14ac:dyDescent="0.3">
      <c r="C5474" s="50"/>
      <c r="L5474" s="53">
        <v>0.4263565008204353</v>
      </c>
      <c r="M5474" s="72">
        <f t="shared" si="90"/>
        <v>-540</v>
      </c>
      <c r="N5474" s="54"/>
    </row>
    <row r="5475" spans="3:14" x14ac:dyDescent="0.3">
      <c r="C5475" s="50"/>
      <c r="L5475" s="53">
        <v>0.76234577414283922</v>
      </c>
      <c r="M5475" s="72">
        <f t="shared" si="90"/>
        <v>1000</v>
      </c>
      <c r="N5475" s="54"/>
    </row>
    <row r="5476" spans="3:14" x14ac:dyDescent="0.3">
      <c r="C5476" s="50"/>
      <c r="L5476" s="53">
        <v>0.10606894858964866</v>
      </c>
      <c r="M5476" s="72">
        <f t="shared" si="90"/>
        <v>-1040</v>
      </c>
      <c r="N5476" s="54"/>
    </row>
    <row r="5477" spans="3:14" x14ac:dyDescent="0.3">
      <c r="C5477" s="50"/>
      <c r="L5477" s="53">
        <v>0.1272109334199748</v>
      </c>
      <c r="M5477" s="72">
        <f t="shared" si="90"/>
        <v>-1040</v>
      </c>
      <c r="N5477" s="54"/>
    </row>
    <row r="5478" spans="3:14" x14ac:dyDescent="0.3">
      <c r="C5478" s="50"/>
      <c r="L5478" s="53">
        <v>0.63626563832949135</v>
      </c>
      <c r="M5478" s="72">
        <f t="shared" si="90"/>
        <v>480</v>
      </c>
      <c r="N5478" s="54"/>
    </row>
    <row r="5479" spans="3:14" x14ac:dyDescent="0.3">
      <c r="C5479" s="50"/>
      <c r="L5479" s="53">
        <v>0.40921569996671969</v>
      </c>
      <c r="M5479" s="72">
        <f t="shared" si="90"/>
        <v>-540</v>
      </c>
      <c r="N5479" s="54"/>
    </row>
    <row r="5480" spans="3:14" x14ac:dyDescent="0.3">
      <c r="C5480" s="50"/>
      <c r="L5480" s="53">
        <v>0.63758940611647341</v>
      </c>
      <c r="M5480" s="72">
        <f t="shared" si="90"/>
        <v>480</v>
      </c>
      <c r="N5480" s="54"/>
    </row>
    <row r="5481" spans="3:14" x14ac:dyDescent="0.3">
      <c r="C5481" s="50"/>
      <c r="L5481" s="53">
        <v>0.11757192259527172</v>
      </c>
      <c r="M5481" s="72">
        <f t="shared" si="90"/>
        <v>-1040</v>
      </c>
      <c r="N5481" s="54"/>
    </row>
    <row r="5482" spans="3:14" x14ac:dyDescent="0.3">
      <c r="C5482" s="50"/>
      <c r="L5482" s="53">
        <v>0.58139476723556649</v>
      </c>
      <c r="M5482" s="72">
        <f t="shared" si="90"/>
        <v>480</v>
      </c>
      <c r="N5482" s="54"/>
    </row>
    <row r="5483" spans="3:14" x14ac:dyDescent="0.3">
      <c r="C5483" s="50"/>
      <c r="L5483" s="53">
        <v>0.56525324221254636</v>
      </c>
      <c r="M5483" s="72">
        <f t="shared" si="90"/>
        <v>480</v>
      </c>
      <c r="N5483" s="54"/>
    </row>
    <row r="5484" spans="3:14" x14ac:dyDescent="0.3">
      <c r="C5484" s="50"/>
      <c r="L5484" s="53">
        <v>0.21169650717805211</v>
      </c>
      <c r="M5484" s="72">
        <f t="shared" si="90"/>
        <v>-1040</v>
      </c>
      <c r="N5484" s="54"/>
    </row>
    <row r="5485" spans="3:14" x14ac:dyDescent="0.3">
      <c r="C5485" s="50"/>
      <c r="L5485" s="53">
        <v>0.2709328197814459</v>
      </c>
      <c r="M5485" s="72">
        <f t="shared" si="90"/>
        <v>-540</v>
      </c>
      <c r="N5485" s="54"/>
    </row>
    <row r="5486" spans="3:14" x14ac:dyDescent="0.3">
      <c r="C5486" s="50"/>
      <c r="L5486" s="53">
        <v>0.92689107624828249</v>
      </c>
      <c r="M5486" s="72">
        <f t="shared" si="90"/>
        <v>1000</v>
      </c>
      <c r="N5486" s="54"/>
    </row>
    <row r="5487" spans="3:14" x14ac:dyDescent="0.3">
      <c r="C5487" s="50"/>
      <c r="L5487" s="53">
        <v>0.88772780788658956</v>
      </c>
      <c r="M5487" s="72">
        <f t="shared" si="90"/>
        <v>1000</v>
      </c>
      <c r="N5487" s="54"/>
    </row>
    <row r="5488" spans="3:14" x14ac:dyDescent="0.3">
      <c r="C5488" s="50"/>
      <c r="L5488" s="53">
        <v>8.3850463431096145E-2</v>
      </c>
      <c r="M5488" s="72">
        <f t="shared" si="90"/>
        <v>-1040</v>
      </c>
      <c r="N5488" s="54"/>
    </row>
    <row r="5489" spans="3:14" x14ac:dyDescent="0.3">
      <c r="C5489" s="50"/>
      <c r="L5489" s="53">
        <v>0.84804137862005968</v>
      </c>
      <c r="M5489" s="72">
        <f t="shared" si="90"/>
        <v>1000</v>
      </c>
      <c r="N5489" s="54"/>
    </row>
    <row r="5490" spans="3:14" x14ac:dyDescent="0.3">
      <c r="C5490" s="50"/>
      <c r="L5490" s="53">
        <v>0.79333468497747817</v>
      </c>
      <c r="M5490" s="72">
        <f t="shared" si="90"/>
        <v>1000</v>
      </c>
      <c r="N5490" s="54"/>
    </row>
    <row r="5491" spans="3:14" x14ac:dyDescent="0.3">
      <c r="C5491" s="50"/>
      <c r="L5491" s="53">
        <v>0.47031362124457354</v>
      </c>
      <c r="M5491" s="72">
        <f t="shared" si="90"/>
        <v>-540</v>
      </c>
      <c r="N5491" s="54"/>
    </row>
    <row r="5492" spans="3:14" x14ac:dyDescent="0.3">
      <c r="C5492" s="50"/>
      <c r="L5492" s="53">
        <v>0.13644328367195024</v>
      </c>
      <c r="M5492" s="72">
        <f t="shared" si="90"/>
        <v>-1040</v>
      </c>
      <c r="N5492" s="54"/>
    </row>
    <row r="5493" spans="3:14" x14ac:dyDescent="0.3">
      <c r="C5493" s="50"/>
      <c r="L5493" s="53">
        <v>0.62777558448402671</v>
      </c>
      <c r="M5493" s="72">
        <f t="shared" si="90"/>
        <v>480</v>
      </c>
      <c r="N5493" s="54"/>
    </row>
    <row r="5494" spans="3:14" x14ac:dyDescent="0.3">
      <c r="C5494" s="50"/>
      <c r="L5494" s="53">
        <v>0.92791075214113738</v>
      </c>
      <c r="M5494" s="72">
        <f t="shared" si="90"/>
        <v>1000</v>
      </c>
      <c r="N5494" s="54"/>
    </row>
    <row r="5495" spans="3:14" x14ac:dyDescent="0.3">
      <c r="C5495" s="50"/>
      <c r="L5495" s="53">
        <v>0.29852584709285923</v>
      </c>
      <c r="M5495" s="72">
        <f t="shared" si="90"/>
        <v>-540</v>
      </c>
      <c r="N5495" s="54"/>
    </row>
    <row r="5496" spans="3:14" x14ac:dyDescent="0.3">
      <c r="C5496" s="50"/>
      <c r="L5496" s="53">
        <v>0.20465188963222847</v>
      </c>
      <c r="M5496" s="72">
        <f t="shared" si="90"/>
        <v>-1040</v>
      </c>
      <c r="N5496" s="54"/>
    </row>
    <row r="5497" spans="3:14" x14ac:dyDescent="0.3">
      <c r="C5497" s="50"/>
      <c r="L5497" s="53">
        <v>1.1235510480448352E-2</v>
      </c>
      <c r="M5497" s="72">
        <f t="shared" si="90"/>
        <v>-1040</v>
      </c>
      <c r="N5497" s="54"/>
    </row>
    <row r="5498" spans="3:14" x14ac:dyDescent="0.3">
      <c r="C5498" s="50"/>
      <c r="L5498" s="53">
        <v>0.85825466535472805</v>
      </c>
      <c r="M5498" s="72">
        <f t="shared" si="90"/>
        <v>1000</v>
      </c>
      <c r="N5498" s="54"/>
    </row>
    <row r="5499" spans="3:14" x14ac:dyDescent="0.3">
      <c r="C5499" s="50"/>
      <c r="L5499" s="53">
        <v>0.98065503570498325</v>
      </c>
      <c r="M5499" s="72">
        <f t="shared" si="90"/>
        <v>1000</v>
      </c>
      <c r="N5499" s="54"/>
    </row>
    <row r="5500" spans="3:14" x14ac:dyDescent="0.3">
      <c r="C5500" s="50"/>
      <c r="L5500" s="53">
        <v>0.46302346468458988</v>
      </c>
      <c r="M5500" s="72">
        <f t="shared" si="90"/>
        <v>-540</v>
      </c>
      <c r="N5500" s="54"/>
    </row>
    <row r="5501" spans="3:14" x14ac:dyDescent="0.3">
      <c r="C5501" s="50"/>
      <c r="L5501" s="53">
        <v>0.38029124579425255</v>
      </c>
      <c r="M5501" s="72">
        <f t="shared" si="90"/>
        <v>-540</v>
      </c>
      <c r="N5501" s="54"/>
    </row>
    <row r="5502" spans="3:14" x14ac:dyDescent="0.3">
      <c r="C5502" s="50"/>
      <c r="L5502" s="53">
        <v>0.30785186930944053</v>
      </c>
      <c r="M5502" s="72">
        <f t="shared" si="90"/>
        <v>-540</v>
      </c>
      <c r="N5502" s="54"/>
    </row>
    <row r="5503" spans="3:14" x14ac:dyDescent="0.3">
      <c r="C5503" s="50"/>
      <c r="L5503" s="53">
        <v>2.183838145424688E-2</v>
      </c>
      <c r="M5503" s="72">
        <f t="shared" si="90"/>
        <v>-1040</v>
      </c>
      <c r="N5503" s="54"/>
    </row>
    <row r="5504" spans="3:14" x14ac:dyDescent="0.3">
      <c r="C5504" s="50"/>
      <c r="L5504" s="53">
        <v>0.82216582077706468</v>
      </c>
      <c r="M5504" s="72">
        <f t="shared" si="90"/>
        <v>1000</v>
      </c>
      <c r="N5504" s="54"/>
    </row>
    <row r="5505" spans="3:14" x14ac:dyDescent="0.3">
      <c r="C5505" s="50"/>
      <c r="L5505" s="53">
        <v>0.43614863776854418</v>
      </c>
      <c r="M5505" s="72">
        <f t="shared" si="90"/>
        <v>-540</v>
      </c>
      <c r="N5505" s="54"/>
    </row>
    <row r="5506" spans="3:14" x14ac:dyDescent="0.3">
      <c r="C5506" s="50"/>
      <c r="L5506" s="53">
        <v>0.92078584627400961</v>
      </c>
      <c r="M5506" s="72">
        <f t="shared" si="90"/>
        <v>1000</v>
      </c>
      <c r="N5506" s="54"/>
    </row>
    <row r="5507" spans="3:14" x14ac:dyDescent="0.3">
      <c r="C5507" s="50"/>
      <c r="L5507" s="53">
        <v>0.25988233773924407</v>
      </c>
      <c r="M5507" s="72">
        <f t="shared" ref="M5507:M5570" si="91">IF(L5507&gt;$D$19,$E$18,IF(L5507&gt;$D$20,$E$19,IF(L5507&gt;$D$21,$E$20,$E$21)))</f>
        <v>-540</v>
      </c>
      <c r="N5507" s="54"/>
    </row>
    <row r="5508" spans="3:14" x14ac:dyDescent="0.3">
      <c r="C5508" s="50"/>
      <c r="L5508" s="53">
        <v>0.51550177718986134</v>
      </c>
      <c r="M5508" s="72">
        <f t="shared" si="91"/>
        <v>-540</v>
      </c>
      <c r="N5508" s="54"/>
    </row>
    <row r="5509" spans="3:14" x14ac:dyDescent="0.3">
      <c r="C5509" s="50"/>
      <c r="L5509" s="53">
        <v>0.81574953859973887</v>
      </c>
      <c r="M5509" s="72">
        <f t="shared" si="91"/>
        <v>1000</v>
      </c>
      <c r="N5509" s="54"/>
    </row>
    <row r="5510" spans="3:14" x14ac:dyDescent="0.3">
      <c r="C5510" s="50"/>
      <c r="L5510" s="53">
        <v>0.81648600103462232</v>
      </c>
      <c r="M5510" s="72">
        <f t="shared" si="91"/>
        <v>1000</v>
      </c>
      <c r="N5510" s="54"/>
    </row>
    <row r="5511" spans="3:14" x14ac:dyDescent="0.3">
      <c r="C5511" s="50"/>
      <c r="L5511" s="53">
        <v>0.20435628380770754</v>
      </c>
      <c r="M5511" s="72">
        <f t="shared" si="91"/>
        <v>-1040</v>
      </c>
      <c r="N5511" s="54"/>
    </row>
    <row r="5512" spans="3:14" x14ac:dyDescent="0.3">
      <c r="C5512" s="50"/>
      <c r="L5512" s="53">
        <v>0.68541161647006787</v>
      </c>
      <c r="M5512" s="72">
        <f t="shared" si="91"/>
        <v>480</v>
      </c>
      <c r="N5512" s="54"/>
    </row>
    <row r="5513" spans="3:14" x14ac:dyDescent="0.3">
      <c r="C5513" s="50"/>
      <c r="L5513" s="53">
        <v>0.10681748133952829</v>
      </c>
      <c r="M5513" s="72">
        <f t="shared" si="91"/>
        <v>-1040</v>
      </c>
      <c r="N5513" s="54"/>
    </row>
    <row r="5514" spans="3:14" x14ac:dyDescent="0.3">
      <c r="C5514" s="50"/>
      <c r="L5514" s="53">
        <v>0.95943919276397083</v>
      </c>
      <c r="M5514" s="72">
        <f t="shared" si="91"/>
        <v>1000</v>
      </c>
      <c r="N5514" s="54"/>
    </row>
    <row r="5515" spans="3:14" x14ac:dyDescent="0.3">
      <c r="C5515" s="50"/>
      <c r="L5515" s="53">
        <v>0.88872887702540349</v>
      </c>
      <c r="M5515" s="72">
        <f t="shared" si="91"/>
        <v>1000</v>
      </c>
      <c r="N5515" s="54"/>
    </row>
    <row r="5516" spans="3:14" x14ac:dyDescent="0.3">
      <c r="C5516" s="50"/>
      <c r="L5516" s="53">
        <v>6.318420077846798E-2</v>
      </c>
      <c r="M5516" s="72">
        <f t="shared" si="91"/>
        <v>-1040</v>
      </c>
      <c r="N5516" s="54"/>
    </row>
    <row r="5517" spans="3:14" x14ac:dyDescent="0.3">
      <c r="C5517" s="50"/>
      <c r="L5517" s="53">
        <v>9.1256527974470369E-2</v>
      </c>
      <c r="M5517" s="72">
        <f t="shared" si="91"/>
        <v>-1040</v>
      </c>
      <c r="N5517" s="54"/>
    </row>
    <row r="5518" spans="3:14" x14ac:dyDescent="0.3">
      <c r="C5518" s="50"/>
      <c r="L5518" s="53">
        <v>0.60524536956168107</v>
      </c>
      <c r="M5518" s="72">
        <f t="shared" si="91"/>
        <v>480</v>
      </c>
      <c r="N5518" s="54"/>
    </row>
    <row r="5519" spans="3:14" x14ac:dyDescent="0.3">
      <c r="C5519" s="50"/>
      <c r="L5519" s="53">
        <v>0.6311010852848038</v>
      </c>
      <c r="M5519" s="72">
        <f t="shared" si="91"/>
        <v>480</v>
      </c>
      <c r="N5519" s="54"/>
    </row>
    <row r="5520" spans="3:14" x14ac:dyDescent="0.3">
      <c r="C5520" s="50"/>
      <c r="L5520" s="53">
        <v>0.1684113064342313</v>
      </c>
      <c r="M5520" s="72">
        <f t="shared" si="91"/>
        <v>-1040</v>
      </c>
      <c r="N5520" s="54"/>
    </row>
    <row r="5521" spans="3:14" x14ac:dyDescent="0.3">
      <c r="C5521" s="50"/>
      <c r="L5521" s="53">
        <v>0.33079534663643728</v>
      </c>
      <c r="M5521" s="72">
        <f t="shared" si="91"/>
        <v>-540</v>
      </c>
      <c r="N5521" s="54"/>
    </row>
    <row r="5522" spans="3:14" x14ac:dyDescent="0.3">
      <c r="C5522" s="50"/>
      <c r="L5522" s="53">
        <v>0.72285335780732896</v>
      </c>
      <c r="M5522" s="72">
        <f t="shared" si="91"/>
        <v>480</v>
      </c>
      <c r="N5522" s="54"/>
    </row>
    <row r="5523" spans="3:14" x14ac:dyDescent="0.3">
      <c r="C5523" s="50"/>
      <c r="L5523" s="53">
        <v>0.22774595716058244</v>
      </c>
      <c r="M5523" s="72">
        <f t="shared" si="91"/>
        <v>-1040</v>
      </c>
      <c r="N5523" s="54"/>
    </row>
    <row r="5524" spans="3:14" x14ac:dyDescent="0.3">
      <c r="C5524" s="50"/>
      <c r="L5524" s="53">
        <v>9.4758981262200837E-2</v>
      </c>
      <c r="M5524" s="72">
        <f t="shared" si="91"/>
        <v>-1040</v>
      </c>
      <c r="N5524" s="54"/>
    </row>
    <row r="5525" spans="3:14" x14ac:dyDescent="0.3">
      <c r="C5525" s="50"/>
      <c r="L5525" s="53">
        <v>0.73867396904961891</v>
      </c>
      <c r="M5525" s="72">
        <f t="shared" si="91"/>
        <v>480</v>
      </c>
      <c r="N5525" s="54"/>
    </row>
    <row r="5526" spans="3:14" x14ac:dyDescent="0.3">
      <c r="C5526" s="50"/>
      <c r="L5526" s="53">
        <v>0.79025352289011308</v>
      </c>
      <c r="M5526" s="72">
        <f t="shared" si="91"/>
        <v>1000</v>
      </c>
      <c r="N5526" s="54"/>
    </row>
    <row r="5527" spans="3:14" x14ac:dyDescent="0.3">
      <c r="C5527" s="50"/>
      <c r="L5527" s="53">
        <v>0.26277577279783404</v>
      </c>
      <c r="M5527" s="72">
        <f t="shared" si="91"/>
        <v>-540</v>
      </c>
      <c r="N5527" s="54"/>
    </row>
    <row r="5528" spans="3:14" x14ac:dyDescent="0.3">
      <c r="C5528" s="50"/>
      <c r="L5528" s="53">
        <v>0.16880442094178416</v>
      </c>
      <c r="M5528" s="72">
        <f t="shared" si="91"/>
        <v>-1040</v>
      </c>
      <c r="N5528" s="54"/>
    </row>
    <row r="5529" spans="3:14" x14ac:dyDescent="0.3">
      <c r="C5529" s="50"/>
      <c r="L5529" s="53">
        <v>0.89427652725472517</v>
      </c>
      <c r="M5529" s="72">
        <f t="shared" si="91"/>
        <v>1000</v>
      </c>
      <c r="N5529" s="54"/>
    </row>
    <row r="5530" spans="3:14" x14ac:dyDescent="0.3">
      <c r="C5530" s="50"/>
      <c r="L5530" s="53">
        <v>0.983445022679313</v>
      </c>
      <c r="M5530" s="72">
        <f t="shared" si="91"/>
        <v>1000</v>
      </c>
      <c r="N5530" s="54"/>
    </row>
    <row r="5531" spans="3:14" x14ac:dyDescent="0.3">
      <c r="C5531" s="50"/>
      <c r="L5531" s="53">
        <v>0.88519832910893581</v>
      </c>
      <c r="M5531" s="72">
        <f t="shared" si="91"/>
        <v>1000</v>
      </c>
      <c r="N5531" s="54"/>
    </row>
    <row r="5532" spans="3:14" x14ac:dyDescent="0.3">
      <c r="C5532" s="50"/>
      <c r="L5532" s="53">
        <v>0.23784938620025176</v>
      </c>
      <c r="M5532" s="72">
        <f t="shared" si="91"/>
        <v>-540</v>
      </c>
      <c r="N5532" s="54"/>
    </row>
    <row r="5533" spans="3:14" x14ac:dyDescent="0.3">
      <c r="C5533" s="50"/>
      <c r="L5533" s="53">
        <v>0.52043666844960479</v>
      </c>
      <c r="M5533" s="72">
        <f t="shared" si="91"/>
        <v>-540</v>
      </c>
      <c r="N5533" s="54"/>
    </row>
    <row r="5534" spans="3:14" x14ac:dyDescent="0.3">
      <c r="C5534" s="50"/>
      <c r="L5534" s="53">
        <v>0.82632625623479694</v>
      </c>
      <c r="M5534" s="72">
        <f t="shared" si="91"/>
        <v>1000</v>
      </c>
      <c r="N5534" s="54"/>
    </row>
    <row r="5535" spans="3:14" x14ac:dyDescent="0.3">
      <c r="C5535" s="50"/>
      <c r="L5535" s="53">
        <v>0.75529437772847763</v>
      </c>
      <c r="M5535" s="72">
        <f t="shared" si="91"/>
        <v>1000</v>
      </c>
      <c r="N5535" s="54"/>
    </row>
    <row r="5536" spans="3:14" x14ac:dyDescent="0.3">
      <c r="C5536" s="50"/>
      <c r="L5536" s="53">
        <v>0.91283003197440404</v>
      </c>
      <c r="M5536" s="72">
        <f t="shared" si="91"/>
        <v>1000</v>
      </c>
      <c r="N5536" s="54"/>
    </row>
    <row r="5537" spans="3:14" x14ac:dyDescent="0.3">
      <c r="C5537" s="50"/>
      <c r="L5537" s="53">
        <v>0.82754870414942638</v>
      </c>
      <c r="M5537" s="72">
        <f t="shared" si="91"/>
        <v>1000</v>
      </c>
      <c r="N5537" s="54"/>
    </row>
    <row r="5538" spans="3:14" x14ac:dyDescent="0.3">
      <c r="C5538" s="50"/>
      <c r="L5538" s="53">
        <v>0.78927628284355378</v>
      </c>
      <c r="M5538" s="72">
        <f t="shared" si="91"/>
        <v>1000</v>
      </c>
      <c r="N5538" s="54"/>
    </row>
    <row r="5539" spans="3:14" x14ac:dyDescent="0.3">
      <c r="C5539" s="50"/>
      <c r="L5539" s="53">
        <v>0.51412494058616653</v>
      </c>
      <c r="M5539" s="72">
        <f t="shared" si="91"/>
        <v>-540</v>
      </c>
      <c r="N5539" s="54"/>
    </row>
    <row r="5540" spans="3:14" x14ac:dyDescent="0.3">
      <c r="C5540" s="50"/>
      <c r="L5540" s="53">
        <v>0.45781928749945378</v>
      </c>
      <c r="M5540" s="72">
        <f t="shared" si="91"/>
        <v>-540</v>
      </c>
      <c r="N5540" s="54"/>
    </row>
    <row r="5541" spans="3:14" x14ac:dyDescent="0.3">
      <c r="C5541" s="50"/>
      <c r="L5541" s="53">
        <v>0.20221043804670302</v>
      </c>
      <c r="M5541" s="72">
        <f t="shared" si="91"/>
        <v>-1040</v>
      </c>
      <c r="N5541" s="54"/>
    </row>
    <row r="5542" spans="3:14" x14ac:dyDescent="0.3">
      <c r="C5542" s="50"/>
      <c r="L5542" s="53">
        <v>0.53480950172401509</v>
      </c>
      <c r="M5542" s="72">
        <f t="shared" si="91"/>
        <v>480</v>
      </c>
      <c r="N5542" s="54"/>
    </row>
    <row r="5543" spans="3:14" x14ac:dyDescent="0.3">
      <c r="C5543" s="50"/>
      <c r="L5543" s="53">
        <v>5.647696809255276E-2</v>
      </c>
      <c r="M5543" s="72">
        <f t="shared" si="91"/>
        <v>-1040</v>
      </c>
      <c r="N5543" s="54"/>
    </row>
    <row r="5544" spans="3:14" x14ac:dyDescent="0.3">
      <c r="C5544" s="50"/>
      <c r="L5544" s="53">
        <v>0.91645944623132403</v>
      </c>
      <c r="M5544" s="72">
        <f t="shared" si="91"/>
        <v>1000</v>
      </c>
      <c r="N5544" s="54"/>
    </row>
    <row r="5545" spans="3:14" x14ac:dyDescent="0.3">
      <c r="C5545" s="50"/>
      <c r="L5545" s="53">
        <v>0.35368174480001391</v>
      </c>
      <c r="M5545" s="72">
        <f t="shared" si="91"/>
        <v>-540</v>
      </c>
      <c r="N5545" s="54"/>
    </row>
    <row r="5546" spans="3:14" x14ac:dyDescent="0.3">
      <c r="C5546" s="50"/>
      <c r="L5546" s="53">
        <v>1.9040582118962424E-2</v>
      </c>
      <c r="M5546" s="72">
        <f t="shared" si="91"/>
        <v>-1040</v>
      </c>
      <c r="N5546" s="54"/>
    </row>
    <row r="5547" spans="3:14" x14ac:dyDescent="0.3">
      <c r="C5547" s="50"/>
      <c r="L5547" s="53">
        <v>0.52322594537659994</v>
      </c>
      <c r="M5547" s="72">
        <f t="shared" si="91"/>
        <v>480</v>
      </c>
      <c r="N5547" s="54"/>
    </row>
    <row r="5548" spans="3:14" x14ac:dyDescent="0.3">
      <c r="C5548" s="50"/>
      <c r="L5548" s="53">
        <v>0.19121011666890364</v>
      </c>
      <c r="M5548" s="72">
        <f t="shared" si="91"/>
        <v>-1040</v>
      </c>
      <c r="N5548" s="54"/>
    </row>
    <row r="5549" spans="3:14" x14ac:dyDescent="0.3">
      <c r="C5549" s="50"/>
      <c r="L5549" s="53">
        <v>2.3354186417729017E-2</v>
      </c>
      <c r="M5549" s="72">
        <f t="shared" si="91"/>
        <v>-1040</v>
      </c>
      <c r="N5549" s="54"/>
    </row>
    <row r="5550" spans="3:14" x14ac:dyDescent="0.3">
      <c r="C5550" s="50"/>
      <c r="L5550" s="53">
        <v>0.48473544316856232</v>
      </c>
      <c r="M5550" s="72">
        <f t="shared" si="91"/>
        <v>-540</v>
      </c>
      <c r="N5550" s="54"/>
    </row>
    <row r="5551" spans="3:14" x14ac:dyDescent="0.3">
      <c r="C5551" s="50"/>
      <c r="L5551" s="53">
        <v>9.7012801239156343E-2</v>
      </c>
      <c r="M5551" s="72">
        <f t="shared" si="91"/>
        <v>-1040</v>
      </c>
      <c r="N5551" s="54"/>
    </row>
    <row r="5552" spans="3:14" x14ac:dyDescent="0.3">
      <c r="C5552" s="50"/>
      <c r="L5552" s="53">
        <v>0.58796495649490343</v>
      </c>
      <c r="M5552" s="72">
        <f t="shared" si="91"/>
        <v>480</v>
      </c>
      <c r="N5552" s="54"/>
    </row>
    <row r="5553" spans="3:14" x14ac:dyDescent="0.3">
      <c r="C5553" s="50"/>
      <c r="L5553" s="53">
        <v>0.86013950792660876</v>
      </c>
      <c r="M5553" s="72">
        <f t="shared" si="91"/>
        <v>1000</v>
      </c>
      <c r="N5553" s="54"/>
    </row>
    <row r="5554" spans="3:14" x14ac:dyDescent="0.3">
      <c r="C5554" s="50"/>
      <c r="L5554" s="53">
        <v>0.10946480751404331</v>
      </c>
      <c r="M5554" s="72">
        <f t="shared" si="91"/>
        <v>-1040</v>
      </c>
      <c r="N5554" s="54"/>
    </row>
    <row r="5555" spans="3:14" x14ac:dyDescent="0.3">
      <c r="C5555" s="50"/>
      <c r="L5555" s="53">
        <v>0.208089163150324</v>
      </c>
      <c r="M5555" s="72">
        <f t="shared" si="91"/>
        <v>-1040</v>
      </c>
      <c r="N5555" s="54"/>
    </row>
    <row r="5556" spans="3:14" x14ac:dyDescent="0.3">
      <c r="C5556" s="50"/>
      <c r="L5556" s="53">
        <v>0.50401731902921898</v>
      </c>
      <c r="M5556" s="72">
        <f t="shared" si="91"/>
        <v>-540</v>
      </c>
      <c r="N5556" s="54"/>
    </row>
    <row r="5557" spans="3:14" x14ac:dyDescent="0.3">
      <c r="C5557" s="50"/>
      <c r="L5557" s="53">
        <v>2.0606274152622173E-2</v>
      </c>
      <c r="M5557" s="72">
        <f t="shared" si="91"/>
        <v>-1040</v>
      </c>
      <c r="N5557" s="54"/>
    </row>
    <row r="5558" spans="3:14" x14ac:dyDescent="0.3">
      <c r="C5558" s="50"/>
      <c r="L5558" s="53">
        <v>0.4029692614691468</v>
      </c>
      <c r="M5558" s="72">
        <f t="shared" si="91"/>
        <v>-540</v>
      </c>
      <c r="N5558" s="54"/>
    </row>
    <row r="5559" spans="3:14" x14ac:dyDescent="0.3">
      <c r="C5559" s="50"/>
      <c r="L5559" s="53">
        <v>0.27834777073529637</v>
      </c>
      <c r="M5559" s="72">
        <f t="shared" si="91"/>
        <v>-540</v>
      </c>
      <c r="N5559" s="54"/>
    </row>
    <row r="5560" spans="3:14" x14ac:dyDescent="0.3">
      <c r="C5560" s="50"/>
      <c r="L5560" s="53">
        <v>0.86258127183537037</v>
      </c>
      <c r="M5560" s="72">
        <f t="shared" si="91"/>
        <v>1000</v>
      </c>
      <c r="N5560" s="54"/>
    </row>
    <row r="5561" spans="3:14" x14ac:dyDescent="0.3">
      <c r="C5561" s="50"/>
      <c r="L5561" s="53">
        <v>0.7602223194526746</v>
      </c>
      <c r="M5561" s="72">
        <f t="shared" si="91"/>
        <v>1000</v>
      </c>
      <c r="N5561" s="54"/>
    </row>
    <row r="5562" spans="3:14" x14ac:dyDescent="0.3">
      <c r="C5562" s="50"/>
      <c r="L5562" s="53">
        <v>0.80793252203558352</v>
      </c>
      <c r="M5562" s="72">
        <f t="shared" si="91"/>
        <v>1000</v>
      </c>
      <c r="N5562" s="54"/>
    </row>
    <row r="5563" spans="3:14" x14ac:dyDescent="0.3">
      <c r="C5563" s="50"/>
      <c r="L5563" s="53">
        <v>0.15929623949373184</v>
      </c>
      <c r="M5563" s="72">
        <f t="shared" si="91"/>
        <v>-1040</v>
      </c>
      <c r="N5563" s="54"/>
    </row>
    <row r="5564" spans="3:14" x14ac:dyDescent="0.3">
      <c r="C5564" s="50"/>
      <c r="L5564" s="53">
        <v>4.4807489243821386E-2</v>
      </c>
      <c r="M5564" s="72">
        <f t="shared" si="91"/>
        <v>-1040</v>
      </c>
      <c r="N5564" s="54"/>
    </row>
    <row r="5565" spans="3:14" x14ac:dyDescent="0.3">
      <c r="C5565" s="50"/>
      <c r="L5565" s="53">
        <v>0.15428012090371757</v>
      </c>
      <c r="M5565" s="72">
        <f t="shared" si="91"/>
        <v>-1040</v>
      </c>
      <c r="N5565" s="54"/>
    </row>
    <row r="5566" spans="3:14" x14ac:dyDescent="0.3">
      <c r="C5566" s="50"/>
      <c r="L5566" s="53">
        <v>0.49717227071945591</v>
      </c>
      <c r="M5566" s="72">
        <f t="shared" si="91"/>
        <v>-540</v>
      </c>
      <c r="N5566" s="54"/>
    </row>
    <row r="5567" spans="3:14" x14ac:dyDescent="0.3">
      <c r="C5567" s="50"/>
      <c r="L5567" s="53">
        <v>0.38549898684900608</v>
      </c>
      <c r="M5567" s="72">
        <f t="shared" si="91"/>
        <v>-540</v>
      </c>
      <c r="N5567" s="54"/>
    </row>
    <row r="5568" spans="3:14" x14ac:dyDescent="0.3">
      <c r="C5568" s="50"/>
      <c r="L5568" s="53">
        <v>0.63104275875517601</v>
      </c>
      <c r="M5568" s="72">
        <f t="shared" si="91"/>
        <v>480</v>
      </c>
      <c r="N5568" s="54"/>
    </row>
    <row r="5569" spans="3:14" x14ac:dyDescent="0.3">
      <c r="C5569" s="50"/>
      <c r="L5569" s="53">
        <v>0.36605346203720057</v>
      </c>
      <c r="M5569" s="72">
        <f t="shared" si="91"/>
        <v>-540</v>
      </c>
      <c r="N5569" s="54"/>
    </row>
    <row r="5570" spans="3:14" x14ac:dyDescent="0.3">
      <c r="C5570" s="50"/>
      <c r="L5570" s="53">
        <v>0.67781023469513735</v>
      </c>
      <c r="M5570" s="72">
        <f t="shared" si="91"/>
        <v>480</v>
      </c>
      <c r="N5570" s="54"/>
    </row>
    <row r="5571" spans="3:14" x14ac:dyDescent="0.3">
      <c r="C5571" s="50"/>
      <c r="L5571" s="53">
        <v>0.20284083530282537</v>
      </c>
      <c r="M5571" s="72">
        <f t="shared" ref="M5571:M5634" si="92">IF(L5571&gt;$D$19,$E$18,IF(L5571&gt;$D$20,$E$19,IF(L5571&gt;$D$21,$E$20,$E$21)))</f>
        <v>-1040</v>
      </c>
      <c r="N5571" s="54"/>
    </row>
    <row r="5572" spans="3:14" x14ac:dyDescent="0.3">
      <c r="C5572" s="50"/>
      <c r="L5572" s="53">
        <v>0.34152207368438536</v>
      </c>
      <c r="M5572" s="72">
        <f t="shared" si="92"/>
        <v>-540</v>
      </c>
      <c r="N5572" s="54"/>
    </row>
    <row r="5573" spans="3:14" x14ac:dyDescent="0.3">
      <c r="C5573" s="50"/>
      <c r="L5573" s="53">
        <v>0.49955640853366456</v>
      </c>
      <c r="M5573" s="72">
        <f t="shared" si="92"/>
        <v>-540</v>
      </c>
      <c r="N5573" s="54"/>
    </row>
    <row r="5574" spans="3:14" x14ac:dyDescent="0.3">
      <c r="C5574" s="50"/>
      <c r="L5574" s="53">
        <v>0.82927353336295351</v>
      </c>
      <c r="M5574" s="72">
        <f t="shared" si="92"/>
        <v>1000</v>
      </c>
      <c r="N5574" s="54"/>
    </row>
    <row r="5575" spans="3:14" x14ac:dyDescent="0.3">
      <c r="C5575" s="50"/>
      <c r="L5575" s="53">
        <v>0.95245209972094447</v>
      </c>
      <c r="M5575" s="72">
        <f t="shared" si="92"/>
        <v>1000</v>
      </c>
      <c r="N5575" s="54"/>
    </row>
    <row r="5576" spans="3:14" x14ac:dyDescent="0.3">
      <c r="C5576" s="50"/>
      <c r="L5576" s="53">
        <v>0.44715392028829404</v>
      </c>
      <c r="M5576" s="72">
        <f t="shared" si="92"/>
        <v>-540</v>
      </c>
      <c r="N5576" s="54"/>
    </row>
    <row r="5577" spans="3:14" x14ac:dyDescent="0.3">
      <c r="C5577" s="50"/>
      <c r="L5577" s="53">
        <v>0.5439290121458521</v>
      </c>
      <c r="M5577" s="72">
        <f t="shared" si="92"/>
        <v>480</v>
      </c>
      <c r="N5577" s="54"/>
    </row>
    <row r="5578" spans="3:14" x14ac:dyDescent="0.3">
      <c r="C5578" s="50"/>
      <c r="L5578" s="53">
        <v>0.31333058796891755</v>
      </c>
      <c r="M5578" s="72">
        <f t="shared" si="92"/>
        <v>-540</v>
      </c>
      <c r="N5578" s="54"/>
    </row>
    <row r="5579" spans="3:14" x14ac:dyDescent="0.3">
      <c r="C5579" s="50"/>
      <c r="L5579" s="53">
        <v>0.54476397327140513</v>
      </c>
      <c r="M5579" s="72">
        <f t="shared" si="92"/>
        <v>480</v>
      </c>
      <c r="N5579" s="54"/>
    </row>
    <row r="5580" spans="3:14" x14ac:dyDescent="0.3">
      <c r="C5580" s="50"/>
      <c r="L5580" s="53">
        <v>0.60954848962310548</v>
      </c>
      <c r="M5580" s="72">
        <f t="shared" si="92"/>
        <v>480</v>
      </c>
      <c r="N5580" s="54"/>
    </row>
    <row r="5581" spans="3:14" x14ac:dyDescent="0.3">
      <c r="C5581" s="50"/>
      <c r="L5581" s="53">
        <v>0.85524347514083043</v>
      </c>
      <c r="M5581" s="72">
        <f t="shared" si="92"/>
        <v>1000</v>
      </c>
      <c r="N5581" s="54"/>
    </row>
    <row r="5582" spans="3:14" x14ac:dyDescent="0.3">
      <c r="C5582" s="50"/>
      <c r="L5582" s="53">
        <v>0.90008384316300938</v>
      </c>
      <c r="M5582" s="72">
        <f t="shared" si="92"/>
        <v>1000</v>
      </c>
      <c r="N5582" s="54"/>
    </row>
    <row r="5583" spans="3:14" x14ac:dyDescent="0.3">
      <c r="C5583" s="50"/>
      <c r="L5583" s="53">
        <v>0.50278827211188915</v>
      </c>
      <c r="M5583" s="72">
        <f t="shared" si="92"/>
        <v>-540</v>
      </c>
      <c r="N5583" s="54"/>
    </row>
    <row r="5584" spans="3:14" x14ac:dyDescent="0.3">
      <c r="C5584" s="50"/>
      <c r="L5584" s="53">
        <v>0.80565958185201025</v>
      </c>
      <c r="M5584" s="72">
        <f t="shared" si="92"/>
        <v>1000</v>
      </c>
      <c r="N5584" s="54"/>
    </row>
    <row r="5585" spans="3:14" x14ac:dyDescent="0.3">
      <c r="C5585" s="50"/>
      <c r="L5585" s="53">
        <v>0.30868513405211506</v>
      </c>
      <c r="M5585" s="72">
        <f t="shared" si="92"/>
        <v>-540</v>
      </c>
      <c r="N5585" s="54"/>
    </row>
    <row r="5586" spans="3:14" x14ac:dyDescent="0.3">
      <c r="C5586" s="50"/>
      <c r="L5586" s="53">
        <v>0.63618065492888021</v>
      </c>
      <c r="M5586" s="72">
        <f t="shared" si="92"/>
        <v>480</v>
      </c>
      <c r="N5586" s="54"/>
    </row>
    <row r="5587" spans="3:14" x14ac:dyDescent="0.3">
      <c r="C5587" s="50"/>
      <c r="L5587" s="53">
        <v>0.95910111841118328</v>
      </c>
      <c r="M5587" s="72">
        <f t="shared" si="92"/>
        <v>1000</v>
      </c>
      <c r="N5587" s="54"/>
    </row>
    <row r="5588" spans="3:14" x14ac:dyDescent="0.3">
      <c r="C5588" s="50"/>
      <c r="L5588" s="53">
        <v>0.66423068821825748</v>
      </c>
      <c r="M5588" s="72">
        <f t="shared" si="92"/>
        <v>480</v>
      </c>
      <c r="N5588" s="54"/>
    </row>
    <row r="5589" spans="3:14" x14ac:dyDescent="0.3">
      <c r="C5589" s="50"/>
      <c r="L5589" s="53">
        <v>0.78587157151907228</v>
      </c>
      <c r="M5589" s="72">
        <f t="shared" si="92"/>
        <v>1000</v>
      </c>
      <c r="N5589" s="54"/>
    </row>
    <row r="5590" spans="3:14" x14ac:dyDescent="0.3">
      <c r="C5590" s="50"/>
      <c r="L5590" s="53">
        <v>0.18293960461712866</v>
      </c>
      <c r="M5590" s="72">
        <f t="shared" si="92"/>
        <v>-1040</v>
      </c>
      <c r="N5590" s="54"/>
    </row>
    <row r="5591" spans="3:14" x14ac:dyDescent="0.3">
      <c r="C5591" s="50"/>
      <c r="L5591" s="53">
        <v>0.26349043904422953</v>
      </c>
      <c r="M5591" s="72">
        <f t="shared" si="92"/>
        <v>-540</v>
      </c>
      <c r="N5591" s="54"/>
    </row>
    <row r="5592" spans="3:14" x14ac:dyDescent="0.3">
      <c r="C5592" s="50"/>
      <c r="L5592" s="53">
        <v>0.26673794111599158</v>
      </c>
      <c r="M5592" s="72">
        <f t="shared" si="92"/>
        <v>-540</v>
      </c>
      <c r="N5592" s="54"/>
    </row>
    <row r="5593" spans="3:14" x14ac:dyDescent="0.3">
      <c r="C5593" s="50"/>
      <c r="L5593" s="53">
        <v>0.97154009467532287</v>
      </c>
      <c r="M5593" s="72">
        <f t="shared" si="92"/>
        <v>1000</v>
      </c>
      <c r="N5593" s="54"/>
    </row>
    <row r="5594" spans="3:14" x14ac:dyDescent="0.3">
      <c r="C5594" s="50"/>
      <c r="L5594" s="53">
        <v>0.46574763087072679</v>
      </c>
      <c r="M5594" s="72">
        <f t="shared" si="92"/>
        <v>-540</v>
      </c>
      <c r="N5594" s="54"/>
    </row>
    <row r="5595" spans="3:14" x14ac:dyDescent="0.3">
      <c r="C5595" s="50"/>
      <c r="L5595" s="53">
        <v>1.6549288410829588E-2</v>
      </c>
      <c r="M5595" s="72">
        <f t="shared" si="92"/>
        <v>-1040</v>
      </c>
      <c r="N5595" s="54"/>
    </row>
    <row r="5596" spans="3:14" x14ac:dyDescent="0.3">
      <c r="C5596" s="50"/>
      <c r="L5596" s="53">
        <v>0.76187605439094508</v>
      </c>
      <c r="M5596" s="72">
        <f t="shared" si="92"/>
        <v>1000</v>
      </c>
      <c r="N5596" s="54"/>
    </row>
    <row r="5597" spans="3:14" x14ac:dyDescent="0.3">
      <c r="C5597" s="50"/>
      <c r="L5597" s="53">
        <v>0.18683356599699652</v>
      </c>
      <c r="M5597" s="72">
        <f t="shared" si="92"/>
        <v>-1040</v>
      </c>
      <c r="N5597" s="54"/>
    </row>
    <row r="5598" spans="3:14" x14ac:dyDescent="0.3">
      <c r="C5598" s="50"/>
      <c r="L5598" s="53">
        <v>0.19244149203743111</v>
      </c>
      <c r="M5598" s="72">
        <f t="shared" si="92"/>
        <v>-1040</v>
      </c>
      <c r="N5598" s="54"/>
    </row>
    <row r="5599" spans="3:14" x14ac:dyDescent="0.3">
      <c r="C5599" s="50"/>
      <c r="L5599" s="53">
        <v>0.53572488519486849</v>
      </c>
      <c r="M5599" s="72">
        <f t="shared" si="92"/>
        <v>480</v>
      </c>
      <c r="N5599" s="54"/>
    </row>
    <row r="5600" spans="3:14" x14ac:dyDescent="0.3">
      <c r="C5600" s="50"/>
      <c r="L5600" s="53">
        <v>0.13421592688043471</v>
      </c>
      <c r="M5600" s="72">
        <f t="shared" si="92"/>
        <v>-1040</v>
      </c>
      <c r="N5600" s="54"/>
    </row>
    <row r="5601" spans="3:14" x14ac:dyDescent="0.3">
      <c r="C5601" s="50"/>
      <c r="L5601" s="53">
        <v>0.81009120294675208</v>
      </c>
      <c r="M5601" s="72">
        <f t="shared" si="92"/>
        <v>1000</v>
      </c>
      <c r="N5601" s="54"/>
    </row>
    <row r="5602" spans="3:14" x14ac:dyDescent="0.3">
      <c r="C5602" s="50"/>
      <c r="L5602" s="53">
        <v>0.49186419426526184</v>
      </c>
      <c r="M5602" s="72">
        <f t="shared" si="92"/>
        <v>-540</v>
      </c>
      <c r="N5602" s="54"/>
    </row>
    <row r="5603" spans="3:14" x14ac:dyDescent="0.3">
      <c r="C5603" s="50"/>
      <c r="L5603" s="53">
        <v>0.31602205821987472</v>
      </c>
      <c r="M5603" s="72">
        <f t="shared" si="92"/>
        <v>-540</v>
      </c>
      <c r="N5603" s="54"/>
    </row>
    <row r="5604" spans="3:14" x14ac:dyDescent="0.3">
      <c r="C5604" s="50"/>
      <c r="L5604" s="53">
        <v>0.85600918356399025</v>
      </c>
      <c r="M5604" s="72">
        <f t="shared" si="92"/>
        <v>1000</v>
      </c>
      <c r="N5604" s="54"/>
    </row>
    <row r="5605" spans="3:14" x14ac:dyDescent="0.3">
      <c r="C5605" s="50"/>
      <c r="L5605" s="53">
        <v>0.15215070363758665</v>
      </c>
      <c r="M5605" s="72">
        <f t="shared" si="92"/>
        <v>-1040</v>
      </c>
      <c r="N5605" s="54"/>
    </row>
    <row r="5606" spans="3:14" x14ac:dyDescent="0.3">
      <c r="C5606" s="50"/>
      <c r="L5606" s="53">
        <v>0.25953218723556448</v>
      </c>
      <c r="M5606" s="72">
        <f t="shared" si="92"/>
        <v>-540</v>
      </c>
      <c r="N5606" s="54"/>
    </row>
    <row r="5607" spans="3:14" x14ac:dyDescent="0.3">
      <c r="C5607" s="50"/>
      <c r="L5607" s="53">
        <v>0.18808735249733943</v>
      </c>
      <c r="M5607" s="72">
        <f t="shared" si="92"/>
        <v>-1040</v>
      </c>
      <c r="N5607" s="54"/>
    </row>
    <row r="5608" spans="3:14" x14ac:dyDescent="0.3">
      <c r="C5608" s="50"/>
      <c r="L5608" s="53">
        <v>0.2876773537312538</v>
      </c>
      <c r="M5608" s="72">
        <f t="shared" si="92"/>
        <v>-540</v>
      </c>
      <c r="N5608" s="54"/>
    </row>
    <row r="5609" spans="3:14" x14ac:dyDescent="0.3">
      <c r="C5609" s="50"/>
      <c r="L5609" s="53">
        <v>0.16907976081578058</v>
      </c>
      <c r="M5609" s="72">
        <f t="shared" si="92"/>
        <v>-1040</v>
      </c>
      <c r="N5609" s="54"/>
    </row>
    <row r="5610" spans="3:14" x14ac:dyDescent="0.3">
      <c r="C5610" s="50"/>
      <c r="L5610" s="53">
        <v>0.84522375655736748</v>
      </c>
      <c r="M5610" s="72">
        <f t="shared" si="92"/>
        <v>1000</v>
      </c>
      <c r="N5610" s="54"/>
    </row>
    <row r="5611" spans="3:14" x14ac:dyDescent="0.3">
      <c r="C5611" s="50"/>
      <c r="L5611" s="53">
        <v>0.54611667073314607</v>
      </c>
      <c r="M5611" s="72">
        <f t="shared" si="92"/>
        <v>480</v>
      </c>
      <c r="N5611" s="54"/>
    </row>
    <row r="5612" spans="3:14" x14ac:dyDescent="0.3">
      <c r="C5612" s="50"/>
      <c r="L5612" s="53">
        <v>8.5963663455353889E-2</v>
      </c>
      <c r="M5612" s="72">
        <f t="shared" si="92"/>
        <v>-1040</v>
      </c>
      <c r="N5612" s="54"/>
    </row>
    <row r="5613" spans="3:14" x14ac:dyDescent="0.3">
      <c r="C5613" s="50"/>
      <c r="L5613" s="53">
        <v>0.89210433201379769</v>
      </c>
      <c r="M5613" s="72">
        <f t="shared" si="92"/>
        <v>1000</v>
      </c>
      <c r="N5613" s="54"/>
    </row>
    <row r="5614" spans="3:14" x14ac:dyDescent="0.3">
      <c r="C5614" s="50"/>
      <c r="L5614" s="53">
        <v>0.94043478107536627</v>
      </c>
      <c r="M5614" s="72">
        <f t="shared" si="92"/>
        <v>1000</v>
      </c>
      <c r="N5614" s="54"/>
    </row>
    <row r="5615" spans="3:14" x14ac:dyDescent="0.3">
      <c r="C5615" s="50"/>
      <c r="L5615" s="53">
        <v>9.7185868581609935E-2</v>
      </c>
      <c r="M5615" s="72">
        <f t="shared" si="92"/>
        <v>-1040</v>
      </c>
      <c r="N5615" s="54"/>
    </row>
    <row r="5616" spans="3:14" x14ac:dyDescent="0.3">
      <c r="C5616" s="50"/>
      <c r="L5616" s="53">
        <v>0.97360614351407471</v>
      </c>
      <c r="M5616" s="72">
        <f t="shared" si="92"/>
        <v>1000</v>
      </c>
      <c r="N5616" s="54"/>
    </row>
    <row r="5617" spans="3:14" x14ac:dyDescent="0.3">
      <c r="C5617" s="50"/>
      <c r="L5617" s="53">
        <v>0.76374727723652502</v>
      </c>
      <c r="M5617" s="72">
        <f t="shared" si="92"/>
        <v>1000</v>
      </c>
      <c r="N5617" s="54"/>
    </row>
    <row r="5618" spans="3:14" x14ac:dyDescent="0.3">
      <c r="C5618" s="50"/>
      <c r="L5618" s="53">
        <v>0.30197780968823751</v>
      </c>
      <c r="M5618" s="72">
        <f t="shared" si="92"/>
        <v>-540</v>
      </c>
      <c r="N5618" s="54"/>
    </row>
    <row r="5619" spans="3:14" x14ac:dyDescent="0.3">
      <c r="C5619" s="50"/>
      <c r="L5619" s="53">
        <v>0.92232640003072175</v>
      </c>
      <c r="M5619" s="72">
        <f t="shared" si="92"/>
        <v>1000</v>
      </c>
      <c r="N5619" s="54"/>
    </row>
    <row r="5620" spans="3:14" x14ac:dyDescent="0.3">
      <c r="C5620" s="50"/>
      <c r="L5620" s="53">
        <v>0.36850019730817829</v>
      </c>
      <c r="M5620" s="72">
        <f t="shared" si="92"/>
        <v>-540</v>
      </c>
      <c r="N5620" s="54"/>
    </row>
    <row r="5621" spans="3:14" x14ac:dyDescent="0.3">
      <c r="C5621" s="50"/>
      <c r="L5621" s="53">
        <v>0.45340150888078334</v>
      </c>
      <c r="M5621" s="72">
        <f t="shared" si="92"/>
        <v>-540</v>
      </c>
      <c r="N5621" s="54"/>
    </row>
    <row r="5622" spans="3:14" x14ac:dyDescent="0.3">
      <c r="C5622" s="50"/>
      <c r="L5622" s="53">
        <v>0.69553579019217804</v>
      </c>
      <c r="M5622" s="72">
        <f t="shared" si="92"/>
        <v>480</v>
      </c>
      <c r="N5622" s="54"/>
    </row>
    <row r="5623" spans="3:14" x14ac:dyDescent="0.3">
      <c r="C5623" s="50"/>
      <c r="L5623" s="53">
        <v>0.55095854589381466</v>
      </c>
      <c r="M5623" s="72">
        <f t="shared" si="92"/>
        <v>480</v>
      </c>
      <c r="N5623" s="54"/>
    </row>
    <row r="5624" spans="3:14" x14ac:dyDescent="0.3">
      <c r="C5624" s="50"/>
      <c r="L5624" s="53">
        <v>0.93138256337209036</v>
      </c>
      <c r="M5624" s="72">
        <f t="shared" si="92"/>
        <v>1000</v>
      </c>
      <c r="N5624" s="54"/>
    </row>
    <row r="5625" spans="3:14" x14ac:dyDescent="0.3">
      <c r="C5625" s="50"/>
      <c r="L5625" s="53">
        <v>0.19690772224580644</v>
      </c>
      <c r="M5625" s="72">
        <f t="shared" si="92"/>
        <v>-1040</v>
      </c>
      <c r="N5625" s="54"/>
    </row>
    <row r="5626" spans="3:14" x14ac:dyDescent="0.3">
      <c r="C5626" s="50"/>
      <c r="L5626" s="53">
        <v>0.68107626501057295</v>
      </c>
      <c r="M5626" s="72">
        <f t="shared" si="92"/>
        <v>480</v>
      </c>
      <c r="N5626" s="54"/>
    </row>
    <row r="5627" spans="3:14" x14ac:dyDescent="0.3">
      <c r="C5627" s="50"/>
      <c r="L5627" s="53">
        <v>0.13677007518518092</v>
      </c>
      <c r="M5627" s="72">
        <f t="shared" si="92"/>
        <v>-1040</v>
      </c>
      <c r="N5627" s="54"/>
    </row>
    <row r="5628" spans="3:14" x14ac:dyDescent="0.3">
      <c r="C5628" s="50"/>
      <c r="L5628" s="53">
        <v>0.39855967738587317</v>
      </c>
      <c r="M5628" s="72">
        <f t="shared" si="92"/>
        <v>-540</v>
      </c>
      <c r="N5628" s="54"/>
    </row>
    <row r="5629" spans="3:14" x14ac:dyDescent="0.3">
      <c r="C5629" s="50"/>
      <c r="L5629" s="53">
        <v>0.97475146196867457</v>
      </c>
      <c r="M5629" s="72">
        <f t="shared" si="92"/>
        <v>1000</v>
      </c>
      <c r="N5629" s="54"/>
    </row>
    <row r="5630" spans="3:14" x14ac:dyDescent="0.3">
      <c r="C5630" s="50"/>
      <c r="L5630" s="53">
        <v>0.53195416303557852</v>
      </c>
      <c r="M5630" s="72">
        <f t="shared" si="92"/>
        <v>480</v>
      </c>
      <c r="N5630" s="54"/>
    </row>
    <row r="5631" spans="3:14" x14ac:dyDescent="0.3">
      <c r="C5631" s="50"/>
      <c r="L5631" s="53">
        <v>0.57230817343023099</v>
      </c>
      <c r="M5631" s="72">
        <f t="shared" si="92"/>
        <v>480</v>
      </c>
      <c r="N5631" s="54"/>
    </row>
    <row r="5632" spans="3:14" x14ac:dyDescent="0.3">
      <c r="C5632" s="50"/>
      <c r="L5632" s="53">
        <v>0.36814537759897181</v>
      </c>
      <c r="M5632" s="72">
        <f t="shared" si="92"/>
        <v>-540</v>
      </c>
      <c r="N5632" s="54"/>
    </row>
    <row r="5633" spans="3:14" x14ac:dyDescent="0.3">
      <c r="C5633" s="50"/>
      <c r="L5633" s="53">
        <v>0.652046424528823</v>
      </c>
      <c r="M5633" s="72">
        <f t="shared" si="92"/>
        <v>480</v>
      </c>
      <c r="N5633" s="54"/>
    </row>
    <row r="5634" spans="3:14" x14ac:dyDescent="0.3">
      <c r="C5634" s="50"/>
      <c r="L5634" s="53">
        <v>0.59522522539890232</v>
      </c>
      <c r="M5634" s="72">
        <f t="shared" si="92"/>
        <v>480</v>
      </c>
      <c r="N5634" s="54"/>
    </row>
    <row r="5635" spans="3:14" x14ac:dyDescent="0.3">
      <c r="C5635" s="50"/>
      <c r="L5635" s="53">
        <v>0.24230520857722104</v>
      </c>
      <c r="M5635" s="72">
        <f t="shared" ref="M5635:M5698" si="93">IF(L5635&gt;$D$19,$E$18,IF(L5635&gt;$D$20,$E$19,IF(L5635&gt;$D$21,$E$20,$E$21)))</f>
        <v>-540</v>
      </c>
      <c r="N5635" s="54"/>
    </row>
    <row r="5636" spans="3:14" x14ac:dyDescent="0.3">
      <c r="C5636" s="50"/>
      <c r="L5636" s="53">
        <v>0.2054818163134905</v>
      </c>
      <c r="M5636" s="72">
        <f t="shared" si="93"/>
        <v>-1040</v>
      </c>
      <c r="N5636" s="54"/>
    </row>
    <row r="5637" spans="3:14" x14ac:dyDescent="0.3">
      <c r="C5637" s="50"/>
      <c r="L5637" s="53">
        <v>0.57785090519798166</v>
      </c>
      <c r="M5637" s="72">
        <f t="shared" si="93"/>
        <v>480</v>
      </c>
      <c r="N5637" s="54"/>
    </row>
    <row r="5638" spans="3:14" x14ac:dyDescent="0.3">
      <c r="C5638" s="50"/>
      <c r="L5638" s="53">
        <v>0.66960600501802536</v>
      </c>
      <c r="M5638" s="72">
        <f t="shared" si="93"/>
        <v>480</v>
      </c>
      <c r="N5638" s="54"/>
    </row>
    <row r="5639" spans="3:14" x14ac:dyDescent="0.3">
      <c r="C5639" s="50"/>
      <c r="L5639" s="53">
        <v>0.90931664521414768</v>
      </c>
      <c r="M5639" s="72">
        <f t="shared" si="93"/>
        <v>1000</v>
      </c>
      <c r="N5639" s="54"/>
    </row>
    <row r="5640" spans="3:14" x14ac:dyDescent="0.3">
      <c r="C5640" s="50"/>
      <c r="L5640" s="53">
        <v>0.8745201027139401</v>
      </c>
      <c r="M5640" s="72">
        <f t="shared" si="93"/>
        <v>1000</v>
      </c>
      <c r="N5640" s="54"/>
    </row>
    <row r="5641" spans="3:14" x14ac:dyDescent="0.3">
      <c r="C5641" s="50"/>
      <c r="L5641" s="53">
        <v>0.96732036680578837</v>
      </c>
      <c r="M5641" s="72">
        <f t="shared" si="93"/>
        <v>1000</v>
      </c>
      <c r="N5641" s="54"/>
    </row>
    <row r="5642" spans="3:14" x14ac:dyDescent="0.3">
      <c r="C5642" s="50"/>
      <c r="L5642" s="53">
        <v>0.68445476897857738</v>
      </c>
      <c r="M5642" s="72">
        <f t="shared" si="93"/>
        <v>480</v>
      </c>
      <c r="N5642" s="54"/>
    </row>
    <row r="5643" spans="3:14" x14ac:dyDescent="0.3">
      <c r="C5643" s="50"/>
      <c r="L5643" s="53">
        <v>0.76341273685049738</v>
      </c>
      <c r="M5643" s="72">
        <f t="shared" si="93"/>
        <v>1000</v>
      </c>
      <c r="N5643" s="54"/>
    </row>
    <row r="5644" spans="3:14" x14ac:dyDescent="0.3">
      <c r="C5644" s="50"/>
      <c r="L5644" s="53">
        <v>0.69643941915931107</v>
      </c>
      <c r="M5644" s="72">
        <f t="shared" si="93"/>
        <v>480</v>
      </c>
      <c r="N5644" s="54"/>
    </row>
    <row r="5645" spans="3:14" x14ac:dyDescent="0.3">
      <c r="C5645" s="50"/>
      <c r="L5645" s="53">
        <v>0.44945409240868084</v>
      </c>
      <c r="M5645" s="72">
        <f t="shared" si="93"/>
        <v>-540</v>
      </c>
      <c r="N5645" s="54"/>
    </row>
    <row r="5646" spans="3:14" x14ac:dyDescent="0.3">
      <c r="C5646" s="50"/>
      <c r="L5646" s="53">
        <v>0.54987170778369543</v>
      </c>
      <c r="M5646" s="72">
        <f t="shared" si="93"/>
        <v>480</v>
      </c>
      <c r="N5646" s="54"/>
    </row>
    <row r="5647" spans="3:14" x14ac:dyDescent="0.3">
      <c r="C5647" s="50"/>
      <c r="L5647" s="53">
        <v>0.87774860949267963</v>
      </c>
      <c r="M5647" s="72">
        <f t="shared" si="93"/>
        <v>1000</v>
      </c>
      <c r="N5647" s="54"/>
    </row>
    <row r="5648" spans="3:14" x14ac:dyDescent="0.3">
      <c r="C5648" s="50"/>
      <c r="L5648" s="53">
        <v>0.49291037604014065</v>
      </c>
      <c r="M5648" s="72">
        <f t="shared" si="93"/>
        <v>-540</v>
      </c>
      <c r="N5648" s="54"/>
    </row>
    <row r="5649" spans="3:14" x14ac:dyDescent="0.3">
      <c r="C5649" s="50"/>
      <c r="L5649" s="53">
        <v>0.57220126337417043</v>
      </c>
      <c r="M5649" s="72">
        <f t="shared" si="93"/>
        <v>480</v>
      </c>
      <c r="N5649" s="54"/>
    </row>
    <row r="5650" spans="3:14" x14ac:dyDescent="0.3">
      <c r="C5650" s="50"/>
      <c r="L5650" s="53">
        <v>0.93851467362806684</v>
      </c>
      <c r="M5650" s="72">
        <f t="shared" si="93"/>
        <v>1000</v>
      </c>
      <c r="N5650" s="54"/>
    </row>
    <row r="5651" spans="3:14" x14ac:dyDescent="0.3">
      <c r="C5651" s="50"/>
      <c r="L5651" s="53">
        <v>0.10803019930011082</v>
      </c>
      <c r="M5651" s="72">
        <f t="shared" si="93"/>
        <v>-1040</v>
      </c>
      <c r="N5651" s="54"/>
    </row>
    <row r="5652" spans="3:14" x14ac:dyDescent="0.3">
      <c r="C5652" s="50"/>
      <c r="L5652" s="53">
        <v>3.8048780338278743E-2</v>
      </c>
      <c r="M5652" s="72">
        <f t="shared" si="93"/>
        <v>-1040</v>
      </c>
      <c r="N5652" s="54"/>
    </row>
    <row r="5653" spans="3:14" x14ac:dyDescent="0.3">
      <c r="C5653" s="50"/>
      <c r="L5653" s="53">
        <v>0.83380291859376943</v>
      </c>
      <c r="M5653" s="72">
        <f t="shared" si="93"/>
        <v>1000</v>
      </c>
      <c r="N5653" s="54"/>
    </row>
    <row r="5654" spans="3:14" x14ac:dyDescent="0.3">
      <c r="C5654" s="50"/>
      <c r="L5654" s="53">
        <v>0.39824445174469536</v>
      </c>
      <c r="M5654" s="72">
        <f t="shared" si="93"/>
        <v>-540</v>
      </c>
      <c r="N5654" s="54"/>
    </row>
    <row r="5655" spans="3:14" x14ac:dyDescent="0.3">
      <c r="C5655" s="50"/>
      <c r="L5655" s="53">
        <v>0.4479153398528064</v>
      </c>
      <c r="M5655" s="72">
        <f t="shared" si="93"/>
        <v>-540</v>
      </c>
      <c r="N5655" s="54"/>
    </row>
    <row r="5656" spans="3:14" x14ac:dyDescent="0.3">
      <c r="C5656" s="50"/>
      <c r="L5656" s="53">
        <v>0.1091761227021254</v>
      </c>
      <c r="M5656" s="72">
        <f t="shared" si="93"/>
        <v>-1040</v>
      </c>
      <c r="N5656" s="54"/>
    </row>
    <row r="5657" spans="3:14" x14ac:dyDescent="0.3">
      <c r="C5657" s="50"/>
      <c r="L5657" s="53">
        <v>0.92121661279493894</v>
      </c>
      <c r="M5657" s="72">
        <f t="shared" si="93"/>
        <v>1000</v>
      </c>
      <c r="N5657" s="54"/>
    </row>
    <row r="5658" spans="3:14" x14ac:dyDescent="0.3">
      <c r="C5658" s="50"/>
      <c r="L5658" s="53">
        <v>0.55546300625772027</v>
      </c>
      <c r="M5658" s="72">
        <f t="shared" si="93"/>
        <v>480</v>
      </c>
      <c r="N5658" s="54"/>
    </row>
    <row r="5659" spans="3:14" x14ac:dyDescent="0.3">
      <c r="C5659" s="50"/>
      <c r="L5659" s="53">
        <v>0.60831643576672445</v>
      </c>
      <c r="M5659" s="72">
        <f t="shared" si="93"/>
        <v>480</v>
      </c>
      <c r="N5659" s="54"/>
    </row>
    <row r="5660" spans="3:14" x14ac:dyDescent="0.3">
      <c r="C5660" s="50"/>
      <c r="L5660" s="53">
        <v>0.50087291275327972</v>
      </c>
      <c r="M5660" s="72">
        <f t="shared" si="93"/>
        <v>-540</v>
      </c>
      <c r="N5660" s="54"/>
    </row>
    <row r="5661" spans="3:14" x14ac:dyDescent="0.3">
      <c r="C5661" s="50"/>
      <c r="L5661" s="53">
        <v>0.3115096707349615</v>
      </c>
      <c r="M5661" s="72">
        <f t="shared" si="93"/>
        <v>-540</v>
      </c>
      <c r="N5661" s="54"/>
    </row>
    <row r="5662" spans="3:14" x14ac:dyDescent="0.3">
      <c r="C5662" s="50"/>
      <c r="L5662" s="53">
        <v>0.54905301730658562</v>
      </c>
      <c r="M5662" s="72">
        <f t="shared" si="93"/>
        <v>480</v>
      </c>
      <c r="N5662" s="54"/>
    </row>
    <row r="5663" spans="3:14" x14ac:dyDescent="0.3">
      <c r="C5663" s="50"/>
      <c r="L5663" s="53">
        <v>0.93944235217433603</v>
      </c>
      <c r="M5663" s="72">
        <f t="shared" si="93"/>
        <v>1000</v>
      </c>
      <c r="N5663" s="54"/>
    </row>
    <row r="5664" spans="3:14" x14ac:dyDescent="0.3">
      <c r="C5664" s="50"/>
      <c r="L5664" s="53">
        <v>0.10851753610016734</v>
      </c>
      <c r="M5664" s="72">
        <f t="shared" si="93"/>
        <v>-1040</v>
      </c>
      <c r="N5664" s="54"/>
    </row>
    <row r="5665" spans="3:14" x14ac:dyDescent="0.3">
      <c r="C5665" s="50"/>
      <c r="L5665" s="53">
        <v>0.15901119829521004</v>
      </c>
      <c r="M5665" s="72">
        <f t="shared" si="93"/>
        <v>-1040</v>
      </c>
      <c r="N5665" s="54"/>
    </row>
    <row r="5666" spans="3:14" x14ac:dyDescent="0.3">
      <c r="C5666" s="50"/>
      <c r="L5666" s="53">
        <v>0.61844450363235415</v>
      </c>
      <c r="M5666" s="72">
        <f t="shared" si="93"/>
        <v>480</v>
      </c>
      <c r="N5666" s="54"/>
    </row>
    <row r="5667" spans="3:14" x14ac:dyDescent="0.3">
      <c r="C5667" s="50"/>
      <c r="L5667" s="53">
        <v>0.67972933823393011</v>
      </c>
      <c r="M5667" s="72">
        <f t="shared" si="93"/>
        <v>480</v>
      </c>
      <c r="N5667" s="54"/>
    </row>
    <row r="5668" spans="3:14" x14ac:dyDescent="0.3">
      <c r="C5668" s="50"/>
      <c r="L5668" s="53">
        <v>5.8249724238547129E-2</v>
      </c>
      <c r="M5668" s="72">
        <f t="shared" si="93"/>
        <v>-1040</v>
      </c>
      <c r="N5668" s="54"/>
    </row>
    <row r="5669" spans="3:14" x14ac:dyDescent="0.3">
      <c r="C5669" s="50"/>
      <c r="L5669" s="53">
        <v>0.53707150294856332</v>
      </c>
      <c r="M5669" s="72">
        <f t="shared" si="93"/>
        <v>480</v>
      </c>
      <c r="N5669" s="54"/>
    </row>
    <row r="5670" spans="3:14" x14ac:dyDescent="0.3">
      <c r="C5670" s="50"/>
      <c r="L5670" s="53">
        <v>0.62975440002814242</v>
      </c>
      <c r="M5670" s="72">
        <f t="shared" si="93"/>
        <v>480</v>
      </c>
      <c r="N5670" s="54"/>
    </row>
    <row r="5671" spans="3:14" x14ac:dyDescent="0.3">
      <c r="C5671" s="50"/>
      <c r="L5671" s="53">
        <v>0.77678431224320099</v>
      </c>
      <c r="M5671" s="72">
        <f t="shared" si="93"/>
        <v>1000</v>
      </c>
      <c r="N5671" s="54"/>
    </row>
    <row r="5672" spans="3:14" x14ac:dyDescent="0.3">
      <c r="C5672" s="50"/>
      <c r="L5672" s="53">
        <v>0.87284178092568043</v>
      </c>
      <c r="M5672" s="72">
        <f t="shared" si="93"/>
        <v>1000</v>
      </c>
      <c r="N5672" s="54"/>
    </row>
    <row r="5673" spans="3:14" x14ac:dyDescent="0.3">
      <c r="C5673" s="50"/>
      <c r="L5673" s="53">
        <v>0.27247320105807493</v>
      </c>
      <c r="M5673" s="72">
        <f t="shared" si="93"/>
        <v>-540</v>
      </c>
      <c r="N5673" s="54"/>
    </row>
    <row r="5674" spans="3:14" x14ac:dyDescent="0.3">
      <c r="C5674" s="50"/>
      <c r="L5674" s="53">
        <v>8.1724522693682466E-4</v>
      </c>
      <c r="M5674" s="72">
        <f t="shared" si="93"/>
        <v>-1040</v>
      </c>
      <c r="N5674" s="54"/>
    </row>
    <row r="5675" spans="3:14" x14ac:dyDescent="0.3">
      <c r="C5675" s="50"/>
      <c r="L5675" s="53">
        <v>0.33417586199369831</v>
      </c>
      <c r="M5675" s="72">
        <f t="shared" si="93"/>
        <v>-540</v>
      </c>
      <c r="N5675" s="54"/>
    </row>
    <row r="5676" spans="3:14" x14ac:dyDescent="0.3">
      <c r="C5676" s="50"/>
      <c r="L5676" s="53">
        <v>0.1570622905708895</v>
      </c>
      <c r="M5676" s="72">
        <f t="shared" si="93"/>
        <v>-1040</v>
      </c>
      <c r="N5676" s="54"/>
    </row>
    <row r="5677" spans="3:14" x14ac:dyDescent="0.3">
      <c r="C5677" s="50"/>
      <c r="L5677" s="53">
        <v>0.91565149600660634</v>
      </c>
      <c r="M5677" s="72">
        <f t="shared" si="93"/>
        <v>1000</v>
      </c>
      <c r="N5677" s="54"/>
    </row>
    <row r="5678" spans="3:14" x14ac:dyDescent="0.3">
      <c r="C5678" s="50"/>
      <c r="L5678" s="53">
        <v>0.99896806509919356</v>
      </c>
      <c r="M5678" s="72">
        <f t="shared" si="93"/>
        <v>1000</v>
      </c>
      <c r="N5678" s="54"/>
    </row>
    <row r="5679" spans="3:14" x14ac:dyDescent="0.3">
      <c r="C5679" s="50"/>
      <c r="L5679" s="53">
        <v>0.70800574632071234</v>
      </c>
      <c r="M5679" s="72">
        <f t="shared" si="93"/>
        <v>480</v>
      </c>
      <c r="N5679" s="54"/>
    </row>
    <row r="5680" spans="3:14" x14ac:dyDescent="0.3">
      <c r="C5680" s="50"/>
      <c r="L5680" s="53">
        <v>0.90883742897348319</v>
      </c>
      <c r="M5680" s="72">
        <f t="shared" si="93"/>
        <v>1000</v>
      </c>
      <c r="N5680" s="54"/>
    </row>
    <row r="5681" spans="3:14" x14ac:dyDescent="0.3">
      <c r="C5681" s="50"/>
      <c r="L5681" s="53">
        <v>0.81242406333625927</v>
      </c>
      <c r="M5681" s="72">
        <f t="shared" si="93"/>
        <v>1000</v>
      </c>
      <c r="N5681" s="54"/>
    </row>
    <row r="5682" spans="3:14" x14ac:dyDescent="0.3">
      <c r="C5682" s="50"/>
      <c r="L5682" s="53">
        <v>0.57347041300007962</v>
      </c>
      <c r="M5682" s="72">
        <f t="shared" si="93"/>
        <v>480</v>
      </c>
      <c r="N5682" s="54"/>
    </row>
    <row r="5683" spans="3:14" x14ac:dyDescent="0.3">
      <c r="C5683" s="50"/>
      <c r="L5683" s="53">
        <v>0.86011912056880468</v>
      </c>
      <c r="M5683" s="72">
        <f t="shared" si="93"/>
        <v>1000</v>
      </c>
      <c r="N5683" s="54"/>
    </row>
    <row r="5684" spans="3:14" x14ac:dyDescent="0.3">
      <c r="C5684" s="50"/>
      <c r="L5684" s="53">
        <v>0.26133092026334481</v>
      </c>
      <c r="M5684" s="72">
        <f t="shared" si="93"/>
        <v>-540</v>
      </c>
      <c r="N5684" s="54"/>
    </row>
    <row r="5685" spans="3:14" x14ac:dyDescent="0.3">
      <c r="C5685" s="50"/>
      <c r="L5685" s="53">
        <v>0.82240359337597246</v>
      </c>
      <c r="M5685" s="72">
        <f t="shared" si="93"/>
        <v>1000</v>
      </c>
      <c r="N5685" s="54"/>
    </row>
    <row r="5686" spans="3:14" x14ac:dyDescent="0.3">
      <c r="C5686" s="50"/>
      <c r="L5686" s="53">
        <v>0.50435633662877155</v>
      </c>
      <c r="M5686" s="72">
        <f t="shared" si="93"/>
        <v>-540</v>
      </c>
      <c r="N5686" s="54"/>
    </row>
    <row r="5687" spans="3:14" x14ac:dyDescent="0.3">
      <c r="C5687" s="50"/>
      <c r="L5687" s="53">
        <v>0.48350179230655455</v>
      </c>
      <c r="M5687" s="72">
        <f t="shared" si="93"/>
        <v>-540</v>
      </c>
      <c r="N5687" s="54"/>
    </row>
    <row r="5688" spans="3:14" x14ac:dyDescent="0.3">
      <c r="C5688" s="50"/>
      <c r="L5688" s="53">
        <v>0.64469317548779481</v>
      </c>
      <c r="M5688" s="72">
        <f t="shared" si="93"/>
        <v>480</v>
      </c>
      <c r="N5688" s="54"/>
    </row>
    <row r="5689" spans="3:14" x14ac:dyDescent="0.3">
      <c r="C5689" s="50"/>
      <c r="L5689" s="53">
        <v>0.1609096247336016</v>
      </c>
      <c r="M5689" s="72">
        <f t="shared" si="93"/>
        <v>-1040</v>
      </c>
      <c r="N5689" s="54"/>
    </row>
    <row r="5690" spans="3:14" x14ac:dyDescent="0.3">
      <c r="C5690" s="50"/>
      <c r="L5690" s="53">
        <v>0.75447108957735765</v>
      </c>
      <c r="M5690" s="72">
        <f t="shared" si="93"/>
        <v>1000</v>
      </c>
      <c r="N5690" s="54"/>
    </row>
    <row r="5691" spans="3:14" x14ac:dyDescent="0.3">
      <c r="C5691" s="50"/>
      <c r="L5691" s="53">
        <v>0.45210304997562401</v>
      </c>
      <c r="M5691" s="72">
        <f t="shared" si="93"/>
        <v>-540</v>
      </c>
      <c r="N5691" s="54"/>
    </row>
    <row r="5692" spans="3:14" x14ac:dyDescent="0.3">
      <c r="C5692" s="50"/>
      <c r="L5692" s="53">
        <v>0.30483482453976218</v>
      </c>
      <c r="M5692" s="72">
        <f t="shared" si="93"/>
        <v>-540</v>
      </c>
      <c r="N5692" s="54"/>
    </row>
    <row r="5693" spans="3:14" x14ac:dyDescent="0.3">
      <c r="C5693" s="50"/>
      <c r="L5693" s="53">
        <v>0.47667483613613315</v>
      </c>
      <c r="M5693" s="72">
        <f t="shared" si="93"/>
        <v>-540</v>
      </c>
      <c r="N5693" s="54"/>
    </row>
    <row r="5694" spans="3:14" x14ac:dyDescent="0.3">
      <c r="C5694" s="50"/>
      <c r="L5694" s="53">
        <v>0.71414114001147189</v>
      </c>
      <c r="M5694" s="72">
        <f t="shared" si="93"/>
        <v>480</v>
      </c>
      <c r="N5694" s="54"/>
    </row>
    <row r="5695" spans="3:14" x14ac:dyDescent="0.3">
      <c r="C5695" s="50"/>
      <c r="L5695" s="53">
        <v>0.3942584689246319</v>
      </c>
      <c r="M5695" s="72">
        <f t="shared" si="93"/>
        <v>-540</v>
      </c>
      <c r="N5695" s="54"/>
    </row>
    <row r="5696" spans="3:14" x14ac:dyDescent="0.3">
      <c r="C5696" s="50"/>
      <c r="L5696" s="53">
        <v>0.97314113688643655</v>
      </c>
      <c r="M5696" s="72">
        <f t="shared" si="93"/>
        <v>1000</v>
      </c>
      <c r="N5696" s="54"/>
    </row>
    <row r="5697" spans="3:14" x14ac:dyDescent="0.3">
      <c r="C5697" s="50"/>
      <c r="L5697" s="53">
        <v>7.2395857338679814E-2</v>
      </c>
      <c r="M5697" s="72">
        <f t="shared" si="93"/>
        <v>-1040</v>
      </c>
      <c r="N5697" s="54"/>
    </row>
    <row r="5698" spans="3:14" x14ac:dyDescent="0.3">
      <c r="C5698" s="50"/>
      <c r="L5698" s="53">
        <v>0.21121459217814842</v>
      </c>
      <c r="M5698" s="72">
        <f t="shared" si="93"/>
        <v>-1040</v>
      </c>
      <c r="N5698" s="54"/>
    </row>
    <row r="5699" spans="3:14" x14ac:dyDescent="0.3">
      <c r="C5699" s="50"/>
      <c r="L5699" s="53">
        <v>0.33753230867474937</v>
      </c>
      <c r="M5699" s="72">
        <f t="shared" ref="M5699:M5762" si="94">IF(L5699&gt;$D$19,$E$18,IF(L5699&gt;$D$20,$E$19,IF(L5699&gt;$D$21,$E$20,$E$21)))</f>
        <v>-540</v>
      </c>
      <c r="N5699" s="54"/>
    </row>
    <row r="5700" spans="3:14" x14ac:dyDescent="0.3">
      <c r="C5700" s="50"/>
      <c r="L5700" s="53">
        <v>9.56926135779127E-2</v>
      </c>
      <c r="M5700" s="72">
        <f t="shared" si="94"/>
        <v>-1040</v>
      </c>
      <c r="N5700" s="54"/>
    </row>
    <row r="5701" spans="3:14" x14ac:dyDescent="0.3">
      <c r="C5701" s="50"/>
      <c r="L5701" s="53">
        <v>0.37514135274283777</v>
      </c>
      <c r="M5701" s="72">
        <f t="shared" si="94"/>
        <v>-540</v>
      </c>
      <c r="N5701" s="54"/>
    </row>
    <row r="5702" spans="3:14" x14ac:dyDescent="0.3">
      <c r="C5702" s="50"/>
      <c r="L5702" s="53">
        <v>0.87070655466526647</v>
      </c>
      <c r="M5702" s="72">
        <f t="shared" si="94"/>
        <v>1000</v>
      </c>
      <c r="N5702" s="54"/>
    </row>
    <row r="5703" spans="3:14" x14ac:dyDescent="0.3">
      <c r="C5703" s="50"/>
      <c r="L5703" s="53">
        <v>2.3517329950986876E-2</v>
      </c>
      <c r="M5703" s="72">
        <f t="shared" si="94"/>
        <v>-1040</v>
      </c>
      <c r="N5703" s="54"/>
    </row>
    <row r="5704" spans="3:14" x14ac:dyDescent="0.3">
      <c r="C5704" s="50"/>
      <c r="L5704" s="53">
        <v>0.68123025550452565</v>
      </c>
      <c r="M5704" s="72">
        <f t="shared" si="94"/>
        <v>480</v>
      </c>
      <c r="N5704" s="54"/>
    </row>
    <row r="5705" spans="3:14" x14ac:dyDescent="0.3">
      <c r="C5705" s="50"/>
      <c r="L5705" s="53">
        <v>0.87639276830985613</v>
      </c>
      <c r="M5705" s="72">
        <f t="shared" si="94"/>
        <v>1000</v>
      </c>
      <c r="N5705" s="54"/>
    </row>
    <row r="5706" spans="3:14" x14ac:dyDescent="0.3">
      <c r="C5706" s="50"/>
      <c r="L5706" s="53">
        <v>0.32790121594591715</v>
      </c>
      <c r="M5706" s="72">
        <f t="shared" si="94"/>
        <v>-540</v>
      </c>
      <c r="N5706" s="54"/>
    </row>
    <row r="5707" spans="3:14" x14ac:dyDescent="0.3">
      <c r="C5707" s="50"/>
      <c r="L5707" s="53">
        <v>0.42958808814409555</v>
      </c>
      <c r="M5707" s="72">
        <f t="shared" si="94"/>
        <v>-540</v>
      </c>
      <c r="N5707" s="54"/>
    </row>
    <row r="5708" spans="3:14" x14ac:dyDescent="0.3">
      <c r="C5708" s="50"/>
      <c r="L5708" s="53">
        <v>0.19654668101689554</v>
      </c>
      <c r="M5708" s="72">
        <f t="shared" si="94"/>
        <v>-1040</v>
      </c>
      <c r="N5708" s="54"/>
    </row>
    <row r="5709" spans="3:14" x14ac:dyDescent="0.3">
      <c r="C5709" s="50"/>
      <c r="L5709" s="53">
        <v>0.48001734705294985</v>
      </c>
      <c r="M5709" s="72">
        <f t="shared" si="94"/>
        <v>-540</v>
      </c>
      <c r="N5709" s="54"/>
    </row>
    <row r="5710" spans="3:14" x14ac:dyDescent="0.3">
      <c r="C5710" s="50"/>
      <c r="L5710" s="53">
        <v>0.64138679934534959</v>
      </c>
      <c r="M5710" s="72">
        <f t="shared" si="94"/>
        <v>480</v>
      </c>
      <c r="N5710" s="54"/>
    </row>
    <row r="5711" spans="3:14" x14ac:dyDescent="0.3">
      <c r="C5711" s="50"/>
      <c r="L5711" s="53">
        <v>0.56396974665689825</v>
      </c>
      <c r="M5711" s="72">
        <f t="shared" si="94"/>
        <v>480</v>
      </c>
      <c r="N5711" s="54"/>
    </row>
    <row r="5712" spans="3:14" x14ac:dyDescent="0.3">
      <c r="C5712" s="50"/>
      <c r="L5712" s="53">
        <v>0.32283696106543147</v>
      </c>
      <c r="M5712" s="72">
        <f t="shared" si="94"/>
        <v>-540</v>
      </c>
      <c r="N5712" s="54"/>
    </row>
    <row r="5713" spans="3:14" x14ac:dyDescent="0.3">
      <c r="C5713" s="50"/>
      <c r="L5713" s="53">
        <v>0.88381444838419476</v>
      </c>
      <c r="M5713" s="72">
        <f t="shared" si="94"/>
        <v>1000</v>
      </c>
      <c r="N5713" s="54"/>
    </row>
    <row r="5714" spans="3:14" x14ac:dyDescent="0.3">
      <c r="C5714" s="50"/>
      <c r="L5714" s="53">
        <v>0.65008410070856348</v>
      </c>
      <c r="M5714" s="72">
        <f t="shared" si="94"/>
        <v>480</v>
      </c>
      <c r="N5714" s="54"/>
    </row>
    <row r="5715" spans="3:14" x14ac:dyDescent="0.3">
      <c r="C5715" s="50"/>
      <c r="L5715" s="53">
        <v>0.43248073948381627</v>
      </c>
      <c r="M5715" s="72">
        <f t="shared" si="94"/>
        <v>-540</v>
      </c>
      <c r="N5715" s="54"/>
    </row>
    <row r="5716" spans="3:14" x14ac:dyDescent="0.3">
      <c r="C5716" s="50"/>
      <c r="L5716" s="53">
        <v>0.4532014311184509</v>
      </c>
      <c r="M5716" s="72">
        <f t="shared" si="94"/>
        <v>-540</v>
      </c>
      <c r="N5716" s="54"/>
    </row>
    <row r="5717" spans="3:14" x14ac:dyDescent="0.3">
      <c r="C5717" s="50"/>
      <c r="L5717" s="53">
        <v>0.67900207865117113</v>
      </c>
      <c r="M5717" s="72">
        <f t="shared" si="94"/>
        <v>480</v>
      </c>
      <c r="N5717" s="54"/>
    </row>
    <row r="5718" spans="3:14" x14ac:dyDescent="0.3">
      <c r="C5718" s="50"/>
      <c r="L5718" s="53">
        <v>0.48347601940504892</v>
      </c>
      <c r="M5718" s="72">
        <f t="shared" si="94"/>
        <v>-540</v>
      </c>
      <c r="N5718" s="54"/>
    </row>
    <row r="5719" spans="3:14" x14ac:dyDescent="0.3">
      <c r="C5719" s="50"/>
      <c r="L5719" s="53">
        <v>0.54916227397896911</v>
      </c>
      <c r="M5719" s="72">
        <f t="shared" si="94"/>
        <v>480</v>
      </c>
      <c r="N5719" s="54"/>
    </row>
    <row r="5720" spans="3:14" x14ac:dyDescent="0.3">
      <c r="C5720" s="50"/>
      <c r="L5720" s="53">
        <v>7.3746520174207797E-2</v>
      </c>
      <c r="M5720" s="72">
        <f t="shared" si="94"/>
        <v>-1040</v>
      </c>
      <c r="N5720" s="54"/>
    </row>
    <row r="5721" spans="3:14" x14ac:dyDescent="0.3">
      <c r="C5721" s="50"/>
      <c r="L5721" s="53">
        <v>0.83102894663650728</v>
      </c>
      <c r="M5721" s="72">
        <f t="shared" si="94"/>
        <v>1000</v>
      </c>
      <c r="N5721" s="54"/>
    </row>
    <row r="5722" spans="3:14" x14ac:dyDescent="0.3">
      <c r="C5722" s="50"/>
      <c r="L5722" s="53">
        <v>0.17555397754673174</v>
      </c>
      <c r="M5722" s="72">
        <f t="shared" si="94"/>
        <v>-1040</v>
      </c>
      <c r="N5722" s="54"/>
    </row>
    <row r="5723" spans="3:14" x14ac:dyDescent="0.3">
      <c r="C5723" s="50"/>
      <c r="L5723" s="53">
        <v>0.40995150620615972</v>
      </c>
      <c r="M5723" s="72">
        <f t="shared" si="94"/>
        <v>-540</v>
      </c>
      <c r="N5723" s="54"/>
    </row>
    <row r="5724" spans="3:14" x14ac:dyDescent="0.3">
      <c r="C5724" s="50"/>
      <c r="L5724" s="53">
        <v>0.25936146627425183</v>
      </c>
      <c r="M5724" s="72">
        <f t="shared" si="94"/>
        <v>-540</v>
      </c>
      <c r="N5724" s="54"/>
    </row>
    <row r="5725" spans="3:14" x14ac:dyDescent="0.3">
      <c r="C5725" s="50"/>
      <c r="L5725" s="53">
        <v>0.1397170526227568</v>
      </c>
      <c r="M5725" s="72">
        <f t="shared" si="94"/>
        <v>-1040</v>
      </c>
      <c r="N5725" s="54"/>
    </row>
    <row r="5726" spans="3:14" x14ac:dyDescent="0.3">
      <c r="C5726" s="50"/>
      <c r="L5726" s="53">
        <v>0.11528092407509383</v>
      </c>
      <c r="M5726" s="72">
        <f t="shared" si="94"/>
        <v>-1040</v>
      </c>
      <c r="N5726" s="54"/>
    </row>
    <row r="5727" spans="3:14" x14ac:dyDescent="0.3">
      <c r="C5727" s="50"/>
      <c r="L5727" s="53">
        <v>0.93454099848129424</v>
      </c>
      <c r="M5727" s="72">
        <f t="shared" si="94"/>
        <v>1000</v>
      </c>
      <c r="N5727" s="54"/>
    </row>
    <row r="5728" spans="3:14" x14ac:dyDescent="0.3">
      <c r="C5728" s="50"/>
      <c r="L5728" s="53">
        <v>1.8936955393859423E-2</v>
      </c>
      <c r="M5728" s="72">
        <f t="shared" si="94"/>
        <v>-1040</v>
      </c>
      <c r="N5728" s="54"/>
    </row>
    <row r="5729" spans="3:14" x14ac:dyDescent="0.3">
      <c r="C5729" s="50"/>
      <c r="L5729" s="53">
        <v>0.47452927987356064</v>
      </c>
      <c r="M5729" s="72">
        <f t="shared" si="94"/>
        <v>-540</v>
      </c>
      <c r="N5729" s="54"/>
    </row>
    <row r="5730" spans="3:14" x14ac:dyDescent="0.3">
      <c r="C5730" s="50"/>
      <c r="L5730" s="53">
        <v>0.50770731949627224</v>
      </c>
      <c r="M5730" s="72">
        <f t="shared" si="94"/>
        <v>-540</v>
      </c>
      <c r="N5730" s="54"/>
    </row>
    <row r="5731" spans="3:14" x14ac:dyDescent="0.3">
      <c r="C5731" s="50"/>
      <c r="L5731" s="53">
        <v>0.37571828420630826</v>
      </c>
      <c r="M5731" s="72">
        <f t="shared" si="94"/>
        <v>-540</v>
      </c>
      <c r="N5731" s="54"/>
    </row>
    <row r="5732" spans="3:14" x14ac:dyDescent="0.3">
      <c r="C5732" s="50"/>
      <c r="L5732" s="53">
        <v>0.11281341722514937</v>
      </c>
      <c r="M5732" s="72">
        <f t="shared" si="94"/>
        <v>-1040</v>
      </c>
      <c r="N5732" s="54"/>
    </row>
    <row r="5733" spans="3:14" x14ac:dyDescent="0.3">
      <c r="C5733" s="50"/>
      <c r="L5733" s="53">
        <v>0.30647713473288074</v>
      </c>
      <c r="M5733" s="72">
        <f t="shared" si="94"/>
        <v>-540</v>
      </c>
      <c r="N5733" s="54"/>
    </row>
    <row r="5734" spans="3:14" x14ac:dyDescent="0.3">
      <c r="C5734" s="50"/>
      <c r="L5734" s="53">
        <v>0.72027276573397969</v>
      </c>
      <c r="M5734" s="72">
        <f t="shared" si="94"/>
        <v>480</v>
      </c>
      <c r="N5734" s="54"/>
    </row>
    <row r="5735" spans="3:14" x14ac:dyDescent="0.3">
      <c r="C5735" s="50"/>
      <c r="L5735" s="53">
        <v>0.69520762961250715</v>
      </c>
      <c r="M5735" s="72">
        <f t="shared" si="94"/>
        <v>480</v>
      </c>
      <c r="N5735" s="54"/>
    </row>
    <row r="5736" spans="3:14" x14ac:dyDescent="0.3">
      <c r="C5736" s="50"/>
      <c r="L5736" s="53">
        <v>0.16882394390667044</v>
      </c>
      <c r="M5736" s="72">
        <f t="shared" si="94"/>
        <v>-1040</v>
      </c>
      <c r="N5736" s="54"/>
    </row>
    <row r="5737" spans="3:14" x14ac:dyDescent="0.3">
      <c r="C5737" s="50"/>
      <c r="L5737" s="53">
        <v>0.24243034776020345</v>
      </c>
      <c r="M5737" s="72">
        <f t="shared" si="94"/>
        <v>-540</v>
      </c>
      <c r="N5737" s="54"/>
    </row>
    <row r="5738" spans="3:14" x14ac:dyDescent="0.3">
      <c r="C5738" s="50"/>
      <c r="L5738" s="53">
        <v>0.69636921782124273</v>
      </c>
      <c r="M5738" s="72">
        <f t="shared" si="94"/>
        <v>480</v>
      </c>
      <c r="N5738" s="54"/>
    </row>
    <row r="5739" spans="3:14" x14ac:dyDescent="0.3">
      <c r="C5739" s="50"/>
      <c r="L5739" s="53">
        <v>0.92629228118296203</v>
      </c>
      <c r="M5739" s="72">
        <f t="shared" si="94"/>
        <v>1000</v>
      </c>
      <c r="N5739" s="54"/>
    </row>
    <row r="5740" spans="3:14" x14ac:dyDescent="0.3">
      <c r="C5740" s="50"/>
      <c r="L5740" s="53">
        <v>0.91098357575072242</v>
      </c>
      <c r="M5740" s="72">
        <f t="shared" si="94"/>
        <v>1000</v>
      </c>
      <c r="N5740" s="54"/>
    </row>
    <row r="5741" spans="3:14" x14ac:dyDescent="0.3">
      <c r="C5741" s="50"/>
      <c r="L5741" s="53">
        <v>0.10265882791097602</v>
      </c>
      <c r="M5741" s="72">
        <f t="shared" si="94"/>
        <v>-1040</v>
      </c>
      <c r="N5741" s="54"/>
    </row>
    <row r="5742" spans="3:14" x14ac:dyDescent="0.3">
      <c r="C5742" s="50"/>
      <c r="L5742" s="53">
        <v>0.189153393526864</v>
      </c>
      <c r="M5742" s="72">
        <f t="shared" si="94"/>
        <v>-1040</v>
      </c>
      <c r="N5742" s="54"/>
    </row>
    <row r="5743" spans="3:14" x14ac:dyDescent="0.3">
      <c r="C5743" s="50"/>
      <c r="L5743" s="53">
        <v>0.42662001899460533</v>
      </c>
      <c r="M5743" s="72">
        <f t="shared" si="94"/>
        <v>-540</v>
      </c>
      <c r="N5743" s="54"/>
    </row>
    <row r="5744" spans="3:14" x14ac:dyDescent="0.3">
      <c r="C5744" s="50"/>
      <c r="L5744" s="53">
        <v>0.45284952220645613</v>
      </c>
      <c r="M5744" s="72">
        <f t="shared" si="94"/>
        <v>-540</v>
      </c>
      <c r="N5744" s="54"/>
    </row>
    <row r="5745" spans="3:14" x14ac:dyDescent="0.3">
      <c r="C5745" s="50"/>
      <c r="L5745" s="53">
        <v>7.756327925412565E-2</v>
      </c>
      <c r="M5745" s="72">
        <f t="shared" si="94"/>
        <v>-1040</v>
      </c>
      <c r="N5745" s="54"/>
    </row>
    <row r="5746" spans="3:14" x14ac:dyDescent="0.3">
      <c r="C5746" s="50"/>
      <c r="L5746" s="53">
        <v>0.72728628344211887</v>
      </c>
      <c r="M5746" s="72">
        <f t="shared" si="94"/>
        <v>480</v>
      </c>
      <c r="N5746" s="54"/>
    </row>
    <row r="5747" spans="3:14" x14ac:dyDescent="0.3">
      <c r="C5747" s="50"/>
      <c r="L5747" s="53">
        <v>3.9095997860436382E-2</v>
      </c>
      <c r="M5747" s="72">
        <f t="shared" si="94"/>
        <v>-1040</v>
      </c>
      <c r="N5747" s="54"/>
    </row>
    <row r="5748" spans="3:14" x14ac:dyDescent="0.3">
      <c r="C5748" s="50"/>
      <c r="L5748" s="53">
        <v>0.35020666445873139</v>
      </c>
      <c r="M5748" s="72">
        <f t="shared" si="94"/>
        <v>-540</v>
      </c>
      <c r="N5748" s="54"/>
    </row>
    <row r="5749" spans="3:14" x14ac:dyDescent="0.3">
      <c r="C5749" s="50"/>
      <c r="L5749" s="53">
        <v>0.61116885651585418</v>
      </c>
      <c r="M5749" s="72">
        <f t="shared" si="94"/>
        <v>480</v>
      </c>
      <c r="N5749" s="54"/>
    </row>
    <row r="5750" spans="3:14" x14ac:dyDescent="0.3">
      <c r="C5750" s="50"/>
      <c r="L5750" s="53">
        <v>9.4373501762242906E-2</v>
      </c>
      <c r="M5750" s="72">
        <f t="shared" si="94"/>
        <v>-1040</v>
      </c>
      <c r="N5750" s="54"/>
    </row>
    <row r="5751" spans="3:14" x14ac:dyDescent="0.3">
      <c r="C5751" s="50"/>
      <c r="L5751" s="53">
        <v>0.21241474278164585</v>
      </c>
      <c r="M5751" s="72">
        <f t="shared" si="94"/>
        <v>-1040</v>
      </c>
      <c r="N5751" s="54"/>
    </row>
    <row r="5752" spans="3:14" x14ac:dyDescent="0.3">
      <c r="C5752" s="50"/>
      <c r="L5752" s="53">
        <v>8.2775077767091032E-3</v>
      </c>
      <c r="M5752" s="72">
        <f t="shared" si="94"/>
        <v>-1040</v>
      </c>
      <c r="N5752" s="54"/>
    </row>
    <row r="5753" spans="3:14" x14ac:dyDescent="0.3">
      <c r="C5753" s="50"/>
      <c r="L5753" s="53">
        <v>0.40202027765371051</v>
      </c>
      <c r="M5753" s="72">
        <f t="shared" si="94"/>
        <v>-540</v>
      </c>
      <c r="N5753" s="54"/>
    </row>
    <row r="5754" spans="3:14" x14ac:dyDescent="0.3">
      <c r="C5754" s="50"/>
      <c r="L5754" s="53">
        <v>0.89046733649253107</v>
      </c>
      <c r="M5754" s="72">
        <f t="shared" si="94"/>
        <v>1000</v>
      </c>
      <c r="N5754" s="54"/>
    </row>
    <row r="5755" spans="3:14" x14ac:dyDescent="0.3">
      <c r="C5755" s="50"/>
      <c r="L5755" s="53">
        <v>0.19240317008672481</v>
      </c>
      <c r="M5755" s="72">
        <f t="shared" si="94"/>
        <v>-1040</v>
      </c>
      <c r="N5755" s="54"/>
    </row>
    <row r="5756" spans="3:14" x14ac:dyDescent="0.3">
      <c r="C5756" s="50"/>
      <c r="L5756" s="53">
        <v>0.57165185559162168</v>
      </c>
      <c r="M5756" s="72">
        <f t="shared" si="94"/>
        <v>480</v>
      </c>
      <c r="N5756" s="54"/>
    </row>
    <row r="5757" spans="3:14" x14ac:dyDescent="0.3">
      <c r="C5757" s="50"/>
      <c r="L5757" s="53">
        <v>0.66677511556624158</v>
      </c>
      <c r="M5757" s="72">
        <f t="shared" si="94"/>
        <v>480</v>
      </c>
      <c r="N5757" s="54"/>
    </row>
    <row r="5758" spans="3:14" x14ac:dyDescent="0.3">
      <c r="C5758" s="50"/>
      <c r="L5758" s="53">
        <v>0.33655028235684414</v>
      </c>
      <c r="M5758" s="72">
        <f t="shared" si="94"/>
        <v>-540</v>
      </c>
      <c r="N5758" s="54"/>
    </row>
    <row r="5759" spans="3:14" x14ac:dyDescent="0.3">
      <c r="C5759" s="50"/>
      <c r="L5759" s="53">
        <v>0.8295851458482516</v>
      </c>
      <c r="M5759" s="72">
        <f t="shared" si="94"/>
        <v>1000</v>
      </c>
      <c r="N5759" s="54"/>
    </row>
    <row r="5760" spans="3:14" x14ac:dyDescent="0.3">
      <c r="C5760" s="50"/>
      <c r="L5760" s="53">
        <v>0.97615557421783294</v>
      </c>
      <c r="M5760" s="72">
        <f t="shared" si="94"/>
        <v>1000</v>
      </c>
      <c r="N5760" s="54"/>
    </row>
    <row r="5761" spans="3:14" x14ac:dyDescent="0.3">
      <c r="C5761" s="50"/>
      <c r="L5761" s="53">
        <v>1.4132614921049447E-2</v>
      </c>
      <c r="M5761" s="72">
        <f t="shared" si="94"/>
        <v>-1040</v>
      </c>
      <c r="N5761" s="54"/>
    </row>
    <row r="5762" spans="3:14" x14ac:dyDescent="0.3">
      <c r="C5762" s="50"/>
      <c r="L5762" s="53">
        <v>0.31030204273535089</v>
      </c>
      <c r="M5762" s="72">
        <f t="shared" si="94"/>
        <v>-540</v>
      </c>
      <c r="N5762" s="54"/>
    </row>
    <row r="5763" spans="3:14" x14ac:dyDescent="0.3">
      <c r="C5763" s="50"/>
      <c r="L5763" s="53">
        <v>6.940792053325906E-2</v>
      </c>
      <c r="M5763" s="72">
        <f t="shared" ref="M5763:M5826" si="95">IF(L5763&gt;$D$19,$E$18,IF(L5763&gt;$D$20,$E$19,IF(L5763&gt;$D$21,$E$20,$E$21)))</f>
        <v>-1040</v>
      </c>
      <c r="N5763" s="54"/>
    </row>
    <row r="5764" spans="3:14" x14ac:dyDescent="0.3">
      <c r="C5764" s="50"/>
      <c r="L5764" s="53">
        <v>0.27954059006934506</v>
      </c>
      <c r="M5764" s="72">
        <f t="shared" si="95"/>
        <v>-540</v>
      </c>
      <c r="N5764" s="54"/>
    </row>
    <row r="5765" spans="3:14" x14ac:dyDescent="0.3">
      <c r="C5765" s="50"/>
      <c r="L5765" s="53">
        <v>0.34355853004223225</v>
      </c>
      <c r="M5765" s="72">
        <f t="shared" si="95"/>
        <v>-540</v>
      </c>
      <c r="N5765" s="54"/>
    </row>
    <row r="5766" spans="3:14" x14ac:dyDescent="0.3">
      <c r="C5766" s="50"/>
      <c r="L5766" s="53">
        <v>0.65861939654420354</v>
      </c>
      <c r="M5766" s="72">
        <f t="shared" si="95"/>
        <v>480</v>
      </c>
      <c r="N5766" s="54"/>
    </row>
    <row r="5767" spans="3:14" x14ac:dyDescent="0.3">
      <c r="C5767" s="50"/>
      <c r="L5767" s="53">
        <v>0.15627404226744523</v>
      </c>
      <c r="M5767" s="72">
        <f t="shared" si="95"/>
        <v>-1040</v>
      </c>
      <c r="N5767" s="54"/>
    </row>
    <row r="5768" spans="3:14" x14ac:dyDescent="0.3">
      <c r="C5768" s="50"/>
      <c r="L5768" s="53">
        <v>5.8033677803481232E-2</v>
      </c>
      <c r="M5768" s="72">
        <f t="shared" si="95"/>
        <v>-1040</v>
      </c>
      <c r="N5768" s="54"/>
    </row>
    <row r="5769" spans="3:14" x14ac:dyDescent="0.3">
      <c r="C5769" s="50"/>
      <c r="L5769" s="53">
        <v>0.25636283332345311</v>
      </c>
      <c r="M5769" s="72">
        <f t="shared" si="95"/>
        <v>-540</v>
      </c>
      <c r="N5769" s="54"/>
    </row>
    <row r="5770" spans="3:14" x14ac:dyDescent="0.3">
      <c r="C5770" s="50"/>
      <c r="L5770" s="53">
        <v>0.37129363841465901</v>
      </c>
      <c r="M5770" s="72">
        <f t="shared" si="95"/>
        <v>-540</v>
      </c>
      <c r="N5770" s="54"/>
    </row>
    <row r="5771" spans="3:14" x14ac:dyDescent="0.3">
      <c r="C5771" s="50"/>
      <c r="L5771" s="53">
        <v>0.3749069528998249</v>
      </c>
      <c r="M5771" s="72">
        <f t="shared" si="95"/>
        <v>-540</v>
      </c>
      <c r="N5771" s="54"/>
    </row>
    <row r="5772" spans="3:14" x14ac:dyDescent="0.3">
      <c r="C5772" s="50"/>
      <c r="L5772" s="53">
        <v>0.55696078842114161</v>
      </c>
      <c r="M5772" s="72">
        <f t="shared" si="95"/>
        <v>480</v>
      </c>
      <c r="N5772" s="54"/>
    </row>
    <row r="5773" spans="3:14" x14ac:dyDescent="0.3">
      <c r="C5773" s="50"/>
      <c r="L5773" s="53">
        <v>0.9211651077909736</v>
      </c>
      <c r="M5773" s="72">
        <f t="shared" si="95"/>
        <v>1000</v>
      </c>
      <c r="N5773" s="54"/>
    </row>
    <row r="5774" spans="3:14" x14ac:dyDescent="0.3">
      <c r="C5774" s="50"/>
      <c r="L5774" s="53">
        <v>0.60828820630600244</v>
      </c>
      <c r="M5774" s="72">
        <f t="shared" si="95"/>
        <v>480</v>
      </c>
      <c r="N5774" s="54"/>
    </row>
    <row r="5775" spans="3:14" x14ac:dyDescent="0.3">
      <c r="C5775" s="50"/>
      <c r="L5775" s="53">
        <v>0.40536541279916238</v>
      </c>
      <c r="M5775" s="72">
        <f t="shared" si="95"/>
        <v>-540</v>
      </c>
      <c r="N5775" s="54"/>
    </row>
    <row r="5776" spans="3:14" x14ac:dyDescent="0.3">
      <c r="C5776" s="50"/>
      <c r="L5776" s="53">
        <v>0.91056044494385713</v>
      </c>
      <c r="M5776" s="72">
        <f t="shared" si="95"/>
        <v>1000</v>
      </c>
      <c r="N5776" s="54"/>
    </row>
    <row r="5777" spans="3:14" x14ac:dyDescent="0.3">
      <c r="C5777" s="50"/>
      <c r="L5777" s="53">
        <v>0.24831744228919705</v>
      </c>
      <c r="M5777" s="72">
        <f t="shared" si="95"/>
        <v>-540</v>
      </c>
      <c r="N5777" s="54"/>
    </row>
    <row r="5778" spans="3:14" x14ac:dyDescent="0.3">
      <c r="C5778" s="50"/>
      <c r="L5778" s="53">
        <v>0.44083430093742992</v>
      </c>
      <c r="M5778" s="72">
        <f t="shared" si="95"/>
        <v>-540</v>
      </c>
      <c r="N5778" s="54"/>
    </row>
    <row r="5779" spans="3:14" x14ac:dyDescent="0.3">
      <c r="C5779" s="50"/>
      <c r="L5779" s="53">
        <v>0.27315654988462457</v>
      </c>
      <c r="M5779" s="72">
        <f t="shared" si="95"/>
        <v>-540</v>
      </c>
      <c r="N5779" s="54"/>
    </row>
    <row r="5780" spans="3:14" x14ac:dyDescent="0.3">
      <c r="C5780" s="50"/>
      <c r="L5780" s="53">
        <v>0.12795515713378502</v>
      </c>
      <c r="M5780" s="72">
        <f t="shared" si="95"/>
        <v>-1040</v>
      </c>
      <c r="N5780" s="54"/>
    </row>
    <row r="5781" spans="3:14" x14ac:dyDescent="0.3">
      <c r="C5781" s="50"/>
      <c r="L5781" s="53">
        <v>0.22993840819177358</v>
      </c>
      <c r="M5781" s="72">
        <f t="shared" si="95"/>
        <v>-540</v>
      </c>
      <c r="N5781" s="54"/>
    </row>
    <row r="5782" spans="3:14" x14ac:dyDescent="0.3">
      <c r="C5782" s="50"/>
      <c r="L5782" s="53">
        <v>1.9208147522257635E-2</v>
      </c>
      <c r="M5782" s="72">
        <f t="shared" si="95"/>
        <v>-1040</v>
      </c>
      <c r="N5782" s="54"/>
    </row>
    <row r="5783" spans="3:14" x14ac:dyDescent="0.3">
      <c r="C5783" s="50"/>
      <c r="L5783" s="53">
        <v>0.4277076875593685</v>
      </c>
      <c r="M5783" s="72">
        <f t="shared" si="95"/>
        <v>-540</v>
      </c>
      <c r="N5783" s="54"/>
    </row>
    <row r="5784" spans="3:14" x14ac:dyDescent="0.3">
      <c r="C5784" s="50"/>
      <c r="L5784" s="53">
        <v>8.8172604709357838E-3</v>
      </c>
      <c r="M5784" s="72">
        <f t="shared" si="95"/>
        <v>-1040</v>
      </c>
      <c r="N5784" s="54"/>
    </row>
    <row r="5785" spans="3:14" x14ac:dyDescent="0.3">
      <c r="C5785" s="50"/>
      <c r="L5785" s="53">
        <v>0.8349711032720567</v>
      </c>
      <c r="M5785" s="72">
        <f t="shared" si="95"/>
        <v>1000</v>
      </c>
      <c r="N5785" s="54"/>
    </row>
    <row r="5786" spans="3:14" x14ac:dyDescent="0.3">
      <c r="C5786" s="50"/>
      <c r="L5786" s="53">
        <v>0.1024841275411692</v>
      </c>
      <c r="M5786" s="72">
        <f t="shared" si="95"/>
        <v>-1040</v>
      </c>
      <c r="N5786" s="54"/>
    </row>
    <row r="5787" spans="3:14" x14ac:dyDescent="0.3">
      <c r="C5787" s="50"/>
      <c r="L5787" s="53">
        <v>0.64801242617221577</v>
      </c>
      <c r="M5787" s="72">
        <f t="shared" si="95"/>
        <v>480</v>
      </c>
      <c r="N5787" s="54"/>
    </row>
    <row r="5788" spans="3:14" x14ac:dyDescent="0.3">
      <c r="C5788" s="50"/>
      <c r="L5788" s="53">
        <v>0.14059729044330127</v>
      </c>
      <c r="M5788" s="72">
        <f t="shared" si="95"/>
        <v>-1040</v>
      </c>
      <c r="N5788" s="54"/>
    </row>
    <row r="5789" spans="3:14" x14ac:dyDescent="0.3">
      <c r="C5789" s="50"/>
      <c r="L5789" s="53">
        <v>0.74280221968033444</v>
      </c>
      <c r="M5789" s="72">
        <f t="shared" si="95"/>
        <v>1000</v>
      </c>
      <c r="N5789" s="54"/>
    </row>
    <row r="5790" spans="3:14" x14ac:dyDescent="0.3">
      <c r="C5790" s="50"/>
      <c r="L5790" s="53">
        <v>0.86498983073555358</v>
      </c>
      <c r="M5790" s="72">
        <f t="shared" si="95"/>
        <v>1000</v>
      </c>
      <c r="N5790" s="54"/>
    </row>
    <row r="5791" spans="3:14" x14ac:dyDescent="0.3">
      <c r="C5791" s="50"/>
      <c r="L5791" s="53">
        <v>0.74534686555582919</v>
      </c>
      <c r="M5791" s="72">
        <f t="shared" si="95"/>
        <v>1000</v>
      </c>
      <c r="N5791" s="54"/>
    </row>
    <row r="5792" spans="3:14" x14ac:dyDescent="0.3">
      <c r="C5792" s="50"/>
      <c r="L5792" s="53">
        <v>0.95873106292544619</v>
      </c>
      <c r="M5792" s="72">
        <f t="shared" si="95"/>
        <v>1000</v>
      </c>
      <c r="N5792" s="54"/>
    </row>
    <row r="5793" spans="3:14" x14ac:dyDescent="0.3">
      <c r="C5793" s="50"/>
      <c r="L5793" s="53">
        <v>7.1781129831829715E-2</v>
      </c>
      <c r="M5793" s="72">
        <f t="shared" si="95"/>
        <v>-1040</v>
      </c>
      <c r="N5793" s="54"/>
    </row>
    <row r="5794" spans="3:14" x14ac:dyDescent="0.3">
      <c r="C5794" s="50"/>
      <c r="L5794" s="53">
        <v>0.2691606526817949</v>
      </c>
      <c r="M5794" s="72">
        <f t="shared" si="95"/>
        <v>-540</v>
      </c>
      <c r="N5794" s="54"/>
    </row>
    <row r="5795" spans="3:14" x14ac:dyDescent="0.3">
      <c r="C5795" s="50"/>
      <c r="L5795" s="53">
        <v>0.39446480083615421</v>
      </c>
      <c r="M5795" s="72">
        <f t="shared" si="95"/>
        <v>-540</v>
      </c>
      <c r="N5795" s="54"/>
    </row>
    <row r="5796" spans="3:14" x14ac:dyDescent="0.3">
      <c r="C5796" s="50"/>
      <c r="L5796" s="53">
        <v>0.61094652670561633</v>
      </c>
      <c r="M5796" s="72">
        <f t="shared" si="95"/>
        <v>480</v>
      </c>
      <c r="N5796" s="54"/>
    </row>
    <row r="5797" spans="3:14" x14ac:dyDescent="0.3">
      <c r="C5797" s="50"/>
      <c r="L5797" s="53">
        <v>0.29606447492748611</v>
      </c>
      <c r="M5797" s="72">
        <f t="shared" si="95"/>
        <v>-540</v>
      </c>
      <c r="N5797" s="54"/>
    </row>
    <row r="5798" spans="3:14" x14ac:dyDescent="0.3">
      <c r="C5798" s="50"/>
      <c r="L5798" s="53">
        <v>0.11897634177646133</v>
      </c>
      <c r="M5798" s="72">
        <f t="shared" si="95"/>
        <v>-1040</v>
      </c>
      <c r="N5798" s="54"/>
    </row>
    <row r="5799" spans="3:14" x14ac:dyDescent="0.3">
      <c r="C5799" s="50"/>
      <c r="L5799" s="53">
        <v>0.61924528792071465</v>
      </c>
      <c r="M5799" s="72">
        <f t="shared" si="95"/>
        <v>480</v>
      </c>
      <c r="N5799" s="54"/>
    </row>
    <row r="5800" spans="3:14" x14ac:dyDescent="0.3">
      <c r="C5800" s="50"/>
      <c r="L5800" s="53">
        <v>0.22348829848971685</v>
      </c>
      <c r="M5800" s="72">
        <f t="shared" si="95"/>
        <v>-1040</v>
      </c>
      <c r="N5800" s="54"/>
    </row>
    <row r="5801" spans="3:14" x14ac:dyDescent="0.3">
      <c r="C5801" s="50"/>
      <c r="L5801" s="53">
        <v>0.17625908262408396</v>
      </c>
      <c r="M5801" s="72">
        <f t="shared" si="95"/>
        <v>-1040</v>
      </c>
      <c r="N5801" s="54"/>
    </row>
    <row r="5802" spans="3:14" x14ac:dyDescent="0.3">
      <c r="C5802" s="50"/>
      <c r="L5802" s="53">
        <v>0.84807860347112907</v>
      </c>
      <c r="M5802" s="72">
        <f t="shared" si="95"/>
        <v>1000</v>
      </c>
      <c r="N5802" s="54"/>
    </row>
    <row r="5803" spans="3:14" x14ac:dyDescent="0.3">
      <c r="C5803" s="50"/>
      <c r="L5803" s="53">
        <v>0.39306405407442113</v>
      </c>
      <c r="M5803" s="72">
        <f t="shared" si="95"/>
        <v>-540</v>
      </c>
      <c r="N5803" s="54"/>
    </row>
    <row r="5804" spans="3:14" x14ac:dyDescent="0.3">
      <c r="C5804" s="50"/>
      <c r="L5804" s="53">
        <v>0.11775263612141262</v>
      </c>
      <c r="M5804" s="72">
        <f t="shared" si="95"/>
        <v>-1040</v>
      </c>
      <c r="N5804" s="54"/>
    </row>
    <row r="5805" spans="3:14" x14ac:dyDescent="0.3">
      <c r="C5805" s="50"/>
      <c r="L5805" s="53">
        <v>0.12226290610288459</v>
      </c>
      <c r="M5805" s="72">
        <f t="shared" si="95"/>
        <v>-1040</v>
      </c>
      <c r="N5805" s="54"/>
    </row>
    <row r="5806" spans="3:14" x14ac:dyDescent="0.3">
      <c r="C5806" s="50"/>
      <c r="L5806" s="53">
        <v>0.8100832595624825</v>
      </c>
      <c r="M5806" s="72">
        <f t="shared" si="95"/>
        <v>1000</v>
      </c>
      <c r="N5806" s="54"/>
    </row>
    <row r="5807" spans="3:14" x14ac:dyDescent="0.3">
      <c r="C5807" s="50"/>
      <c r="L5807" s="53">
        <v>0.82849574225160882</v>
      </c>
      <c r="M5807" s="72">
        <f t="shared" si="95"/>
        <v>1000</v>
      </c>
      <c r="N5807" s="54"/>
    </row>
    <row r="5808" spans="3:14" x14ac:dyDescent="0.3">
      <c r="C5808" s="50"/>
      <c r="L5808" s="53">
        <v>0.54074772600287624</v>
      </c>
      <c r="M5808" s="72">
        <f t="shared" si="95"/>
        <v>480</v>
      </c>
      <c r="N5808" s="54"/>
    </row>
    <row r="5809" spans="3:14" x14ac:dyDescent="0.3">
      <c r="C5809" s="50"/>
      <c r="L5809" s="53">
        <v>0.22546187160973574</v>
      </c>
      <c r="M5809" s="72">
        <f t="shared" si="95"/>
        <v>-1040</v>
      </c>
      <c r="N5809" s="54"/>
    </row>
    <row r="5810" spans="3:14" x14ac:dyDescent="0.3">
      <c r="C5810" s="50"/>
      <c r="L5810" s="53">
        <v>0.14955130689567109</v>
      </c>
      <c r="M5810" s="72">
        <f t="shared" si="95"/>
        <v>-1040</v>
      </c>
      <c r="N5810" s="54"/>
    </row>
    <row r="5811" spans="3:14" x14ac:dyDescent="0.3">
      <c r="C5811" s="50"/>
      <c r="L5811" s="53">
        <v>0.76511753552999695</v>
      </c>
      <c r="M5811" s="72">
        <f t="shared" si="95"/>
        <v>1000</v>
      </c>
      <c r="N5811" s="54"/>
    </row>
    <row r="5812" spans="3:14" x14ac:dyDescent="0.3">
      <c r="C5812" s="50"/>
      <c r="L5812" s="53">
        <v>0.44246234828974795</v>
      </c>
      <c r="M5812" s="72">
        <f t="shared" si="95"/>
        <v>-540</v>
      </c>
      <c r="N5812" s="54"/>
    </row>
    <row r="5813" spans="3:14" x14ac:dyDescent="0.3">
      <c r="C5813" s="50"/>
      <c r="L5813" s="53">
        <v>0.93671917859586773</v>
      </c>
      <c r="M5813" s="72">
        <f t="shared" si="95"/>
        <v>1000</v>
      </c>
      <c r="N5813" s="54"/>
    </row>
    <row r="5814" spans="3:14" x14ac:dyDescent="0.3">
      <c r="C5814" s="50"/>
      <c r="L5814" s="53">
        <v>0.21078153507296393</v>
      </c>
      <c r="M5814" s="72">
        <f t="shared" si="95"/>
        <v>-1040</v>
      </c>
      <c r="N5814" s="54"/>
    </row>
    <row r="5815" spans="3:14" x14ac:dyDescent="0.3">
      <c r="C5815" s="50"/>
      <c r="L5815" s="53">
        <v>0.709823567825135</v>
      </c>
      <c r="M5815" s="72">
        <f t="shared" si="95"/>
        <v>480</v>
      </c>
      <c r="N5815" s="54"/>
    </row>
    <row r="5816" spans="3:14" x14ac:dyDescent="0.3">
      <c r="C5816" s="50"/>
      <c r="L5816" s="53">
        <v>0.62256405367331991</v>
      </c>
      <c r="M5816" s="72">
        <f t="shared" si="95"/>
        <v>480</v>
      </c>
      <c r="N5816" s="54"/>
    </row>
    <row r="5817" spans="3:14" x14ac:dyDescent="0.3">
      <c r="C5817" s="50"/>
      <c r="L5817" s="53">
        <v>0.59661691477142653</v>
      </c>
      <c r="M5817" s="72">
        <f t="shared" si="95"/>
        <v>480</v>
      </c>
      <c r="N5817" s="54"/>
    </row>
    <row r="5818" spans="3:14" x14ac:dyDescent="0.3">
      <c r="C5818" s="50"/>
      <c r="L5818" s="53">
        <v>0.34220610984233735</v>
      </c>
      <c r="M5818" s="72">
        <f t="shared" si="95"/>
        <v>-540</v>
      </c>
      <c r="N5818" s="54"/>
    </row>
    <row r="5819" spans="3:14" x14ac:dyDescent="0.3">
      <c r="C5819" s="50"/>
      <c r="L5819" s="53">
        <v>0.15488957720781893</v>
      </c>
      <c r="M5819" s="72">
        <f t="shared" si="95"/>
        <v>-1040</v>
      </c>
      <c r="N5819" s="54"/>
    </row>
    <row r="5820" spans="3:14" x14ac:dyDescent="0.3">
      <c r="C5820" s="50"/>
      <c r="L5820" s="53">
        <v>0.88026305047671194</v>
      </c>
      <c r="M5820" s="72">
        <f t="shared" si="95"/>
        <v>1000</v>
      </c>
      <c r="N5820" s="54"/>
    </row>
    <row r="5821" spans="3:14" x14ac:dyDescent="0.3">
      <c r="C5821" s="50"/>
      <c r="L5821" s="53">
        <v>0.36904788483296225</v>
      </c>
      <c r="M5821" s="72">
        <f t="shared" si="95"/>
        <v>-540</v>
      </c>
      <c r="N5821" s="54"/>
    </row>
    <row r="5822" spans="3:14" x14ac:dyDescent="0.3">
      <c r="C5822" s="50"/>
      <c r="L5822" s="53">
        <v>0.27319936591936556</v>
      </c>
      <c r="M5822" s="72">
        <f t="shared" si="95"/>
        <v>-540</v>
      </c>
      <c r="N5822" s="54"/>
    </row>
    <row r="5823" spans="3:14" x14ac:dyDescent="0.3">
      <c r="C5823" s="50"/>
      <c r="L5823" s="53">
        <v>9.6371321374260077E-3</v>
      </c>
      <c r="M5823" s="72">
        <f t="shared" si="95"/>
        <v>-1040</v>
      </c>
      <c r="N5823" s="54"/>
    </row>
    <row r="5824" spans="3:14" x14ac:dyDescent="0.3">
      <c r="C5824" s="50"/>
      <c r="L5824" s="53">
        <v>0.44136842945270371</v>
      </c>
      <c r="M5824" s="72">
        <f t="shared" si="95"/>
        <v>-540</v>
      </c>
      <c r="N5824" s="54"/>
    </row>
    <row r="5825" spans="3:14" x14ac:dyDescent="0.3">
      <c r="C5825" s="50"/>
      <c r="L5825" s="53">
        <v>0.30026585647753401</v>
      </c>
      <c r="M5825" s="72">
        <f t="shared" si="95"/>
        <v>-540</v>
      </c>
      <c r="N5825" s="54"/>
    </row>
    <row r="5826" spans="3:14" x14ac:dyDescent="0.3">
      <c r="C5826" s="50"/>
      <c r="L5826" s="53">
        <v>0.51257409077236271</v>
      </c>
      <c r="M5826" s="72">
        <f t="shared" si="95"/>
        <v>-540</v>
      </c>
      <c r="N5826" s="54"/>
    </row>
    <row r="5827" spans="3:14" x14ac:dyDescent="0.3">
      <c r="C5827" s="50"/>
      <c r="L5827" s="53">
        <v>0.82178706602488694</v>
      </c>
      <c r="M5827" s="72">
        <f t="shared" ref="M5827:M5890" si="96">IF(L5827&gt;$D$19,$E$18,IF(L5827&gt;$D$20,$E$19,IF(L5827&gt;$D$21,$E$20,$E$21)))</f>
        <v>1000</v>
      </c>
      <c r="N5827" s="54"/>
    </row>
    <row r="5828" spans="3:14" x14ac:dyDescent="0.3">
      <c r="C5828" s="50"/>
      <c r="L5828" s="53">
        <v>0.84124344799423878</v>
      </c>
      <c r="M5828" s="72">
        <f t="shared" si="96"/>
        <v>1000</v>
      </c>
      <c r="N5828" s="54"/>
    </row>
    <row r="5829" spans="3:14" x14ac:dyDescent="0.3">
      <c r="C5829" s="50"/>
      <c r="L5829" s="53">
        <v>0.92439693818692492</v>
      </c>
      <c r="M5829" s="72">
        <f t="shared" si="96"/>
        <v>1000</v>
      </c>
      <c r="N5829" s="54"/>
    </row>
    <row r="5830" spans="3:14" x14ac:dyDescent="0.3">
      <c r="C5830" s="50"/>
      <c r="L5830" s="53">
        <v>0.95052187951531686</v>
      </c>
      <c r="M5830" s="72">
        <f t="shared" si="96"/>
        <v>1000</v>
      </c>
      <c r="N5830" s="54"/>
    </row>
    <row r="5831" spans="3:14" x14ac:dyDescent="0.3">
      <c r="C5831" s="50"/>
      <c r="L5831" s="53">
        <v>0.27288841523897556</v>
      </c>
      <c r="M5831" s="72">
        <f t="shared" si="96"/>
        <v>-540</v>
      </c>
      <c r="N5831" s="54"/>
    </row>
    <row r="5832" spans="3:14" x14ac:dyDescent="0.3">
      <c r="C5832" s="50"/>
      <c r="L5832" s="53">
        <v>0.8631232754625755</v>
      </c>
      <c r="M5832" s="72">
        <f t="shared" si="96"/>
        <v>1000</v>
      </c>
      <c r="N5832" s="54"/>
    </row>
    <row r="5833" spans="3:14" x14ac:dyDescent="0.3">
      <c r="C5833" s="50"/>
      <c r="L5833" s="53">
        <v>0.96730085002112143</v>
      </c>
      <c r="M5833" s="72">
        <f t="shared" si="96"/>
        <v>1000</v>
      </c>
      <c r="N5833" s="54"/>
    </row>
    <row r="5834" spans="3:14" x14ac:dyDescent="0.3">
      <c r="C5834" s="50"/>
      <c r="L5834" s="53">
        <v>0.13539224055646781</v>
      </c>
      <c r="M5834" s="72">
        <f t="shared" si="96"/>
        <v>-1040</v>
      </c>
      <c r="N5834" s="54"/>
    </row>
    <row r="5835" spans="3:14" x14ac:dyDescent="0.3">
      <c r="C5835" s="50"/>
      <c r="L5835" s="53">
        <v>0.29445862746929763</v>
      </c>
      <c r="M5835" s="72">
        <f t="shared" si="96"/>
        <v>-540</v>
      </c>
      <c r="N5835" s="54"/>
    </row>
    <row r="5836" spans="3:14" x14ac:dyDescent="0.3">
      <c r="C5836" s="50"/>
      <c r="L5836" s="53">
        <v>0.79624788314263006</v>
      </c>
      <c r="M5836" s="72">
        <f t="shared" si="96"/>
        <v>1000</v>
      </c>
      <c r="N5836" s="54"/>
    </row>
    <row r="5837" spans="3:14" x14ac:dyDescent="0.3">
      <c r="C5837" s="50"/>
      <c r="L5837" s="53">
        <v>0.18177196066701973</v>
      </c>
      <c r="M5837" s="72">
        <f t="shared" si="96"/>
        <v>-1040</v>
      </c>
      <c r="N5837" s="54"/>
    </row>
    <row r="5838" spans="3:14" x14ac:dyDescent="0.3">
      <c r="C5838" s="50"/>
      <c r="L5838" s="53">
        <v>0.51547682774252113</v>
      </c>
      <c r="M5838" s="72">
        <f t="shared" si="96"/>
        <v>-540</v>
      </c>
      <c r="N5838" s="54"/>
    </row>
    <row r="5839" spans="3:14" x14ac:dyDescent="0.3">
      <c r="C5839" s="50"/>
      <c r="L5839" s="53">
        <v>0.81315825386314222</v>
      </c>
      <c r="M5839" s="72">
        <f t="shared" si="96"/>
        <v>1000</v>
      </c>
      <c r="N5839" s="54"/>
    </row>
    <row r="5840" spans="3:14" x14ac:dyDescent="0.3">
      <c r="C5840" s="50"/>
      <c r="L5840" s="53">
        <v>0.25697108072981456</v>
      </c>
      <c r="M5840" s="72">
        <f t="shared" si="96"/>
        <v>-540</v>
      </c>
      <c r="N5840" s="54"/>
    </row>
    <row r="5841" spans="3:14" x14ac:dyDescent="0.3">
      <c r="C5841" s="50"/>
      <c r="L5841" s="53">
        <v>0.30542728296971444</v>
      </c>
      <c r="M5841" s="72">
        <f t="shared" si="96"/>
        <v>-540</v>
      </c>
      <c r="N5841" s="54"/>
    </row>
    <row r="5842" spans="3:14" x14ac:dyDescent="0.3">
      <c r="C5842" s="50"/>
      <c r="L5842" s="53">
        <v>0.57793962206805582</v>
      </c>
      <c r="M5842" s="72">
        <f t="shared" si="96"/>
        <v>480</v>
      </c>
      <c r="N5842" s="54"/>
    </row>
    <row r="5843" spans="3:14" x14ac:dyDescent="0.3">
      <c r="C5843" s="50"/>
      <c r="L5843" s="53">
        <v>0.31882412339979027</v>
      </c>
      <c r="M5843" s="72">
        <f t="shared" si="96"/>
        <v>-540</v>
      </c>
      <c r="N5843" s="54"/>
    </row>
    <row r="5844" spans="3:14" x14ac:dyDescent="0.3">
      <c r="C5844" s="50"/>
      <c r="L5844" s="53">
        <v>1.2415134612437373E-2</v>
      </c>
      <c r="M5844" s="72">
        <f t="shared" si="96"/>
        <v>-1040</v>
      </c>
      <c r="N5844" s="54"/>
    </row>
    <row r="5845" spans="3:14" x14ac:dyDescent="0.3">
      <c r="C5845" s="50"/>
      <c r="L5845" s="53">
        <v>0.73589993236686013</v>
      </c>
      <c r="M5845" s="72">
        <f t="shared" si="96"/>
        <v>480</v>
      </c>
      <c r="N5845" s="54"/>
    </row>
    <row r="5846" spans="3:14" x14ac:dyDescent="0.3">
      <c r="C5846" s="50"/>
      <c r="L5846" s="53">
        <v>0.67972952793735819</v>
      </c>
      <c r="M5846" s="72">
        <f t="shared" si="96"/>
        <v>480</v>
      </c>
      <c r="N5846" s="54"/>
    </row>
    <row r="5847" spans="3:14" x14ac:dyDescent="0.3">
      <c r="C5847" s="50"/>
      <c r="L5847" s="53">
        <v>3.2473300873900213E-2</v>
      </c>
      <c r="M5847" s="72">
        <f t="shared" si="96"/>
        <v>-1040</v>
      </c>
      <c r="N5847" s="54"/>
    </row>
    <row r="5848" spans="3:14" x14ac:dyDescent="0.3">
      <c r="C5848" s="50"/>
      <c r="L5848" s="53">
        <v>0.97825348406364177</v>
      </c>
      <c r="M5848" s="72">
        <f t="shared" si="96"/>
        <v>1000</v>
      </c>
      <c r="N5848" s="54"/>
    </row>
    <row r="5849" spans="3:14" x14ac:dyDescent="0.3">
      <c r="C5849" s="50"/>
      <c r="L5849" s="53">
        <v>0.33293022853477272</v>
      </c>
      <c r="M5849" s="72">
        <f t="shared" si="96"/>
        <v>-540</v>
      </c>
      <c r="N5849" s="54"/>
    </row>
    <row r="5850" spans="3:14" x14ac:dyDescent="0.3">
      <c r="C5850" s="50"/>
      <c r="L5850" s="53">
        <v>0.40894662473973697</v>
      </c>
      <c r="M5850" s="72">
        <f t="shared" si="96"/>
        <v>-540</v>
      </c>
      <c r="N5850" s="54"/>
    </row>
    <row r="5851" spans="3:14" x14ac:dyDescent="0.3">
      <c r="C5851" s="50"/>
      <c r="L5851" s="53">
        <v>0.23483235313657957</v>
      </c>
      <c r="M5851" s="72">
        <f t="shared" si="96"/>
        <v>-540</v>
      </c>
      <c r="N5851" s="54"/>
    </row>
    <row r="5852" spans="3:14" x14ac:dyDescent="0.3">
      <c r="C5852" s="50"/>
      <c r="L5852" s="53">
        <v>0.3801968169054688</v>
      </c>
      <c r="M5852" s="72">
        <f t="shared" si="96"/>
        <v>-540</v>
      </c>
      <c r="N5852" s="54"/>
    </row>
    <row r="5853" spans="3:14" x14ac:dyDescent="0.3">
      <c r="C5853" s="50"/>
      <c r="L5853" s="53">
        <v>0.3465830252578127</v>
      </c>
      <c r="M5853" s="72">
        <f t="shared" si="96"/>
        <v>-540</v>
      </c>
      <c r="N5853" s="54"/>
    </row>
    <row r="5854" spans="3:14" x14ac:dyDescent="0.3">
      <c r="C5854" s="50"/>
      <c r="L5854" s="53">
        <v>0.19070918851202101</v>
      </c>
      <c r="M5854" s="72">
        <f t="shared" si="96"/>
        <v>-1040</v>
      </c>
      <c r="N5854" s="54"/>
    </row>
    <row r="5855" spans="3:14" x14ac:dyDescent="0.3">
      <c r="C5855" s="50"/>
      <c r="L5855" s="53">
        <v>6.0449763535632806E-2</v>
      </c>
      <c r="M5855" s="72">
        <f t="shared" si="96"/>
        <v>-1040</v>
      </c>
      <c r="N5855" s="54"/>
    </row>
    <row r="5856" spans="3:14" x14ac:dyDescent="0.3">
      <c r="C5856" s="50"/>
      <c r="L5856" s="53">
        <v>0.54590643278504103</v>
      </c>
      <c r="M5856" s="72">
        <f t="shared" si="96"/>
        <v>480</v>
      </c>
      <c r="N5856" s="54"/>
    </row>
    <row r="5857" spans="3:14" x14ac:dyDescent="0.3">
      <c r="C5857" s="50"/>
      <c r="L5857" s="53">
        <v>0.9265231695088999</v>
      </c>
      <c r="M5857" s="72">
        <f t="shared" si="96"/>
        <v>1000</v>
      </c>
      <c r="N5857" s="54"/>
    </row>
    <row r="5858" spans="3:14" x14ac:dyDescent="0.3">
      <c r="C5858" s="50"/>
      <c r="L5858" s="53">
        <v>0.64278196200957094</v>
      </c>
      <c r="M5858" s="72">
        <f t="shared" si="96"/>
        <v>480</v>
      </c>
      <c r="N5858" s="54"/>
    </row>
    <row r="5859" spans="3:14" x14ac:dyDescent="0.3">
      <c r="C5859" s="50"/>
      <c r="L5859" s="53">
        <v>0.62134039706704181</v>
      </c>
      <c r="M5859" s="72">
        <f t="shared" si="96"/>
        <v>480</v>
      </c>
      <c r="N5859" s="54"/>
    </row>
    <row r="5860" spans="3:14" x14ac:dyDescent="0.3">
      <c r="C5860" s="50"/>
      <c r="L5860" s="53">
        <v>0.55135838691832162</v>
      </c>
      <c r="M5860" s="72">
        <f t="shared" si="96"/>
        <v>480</v>
      </c>
      <c r="N5860" s="54"/>
    </row>
    <row r="5861" spans="3:14" x14ac:dyDescent="0.3">
      <c r="C5861" s="50"/>
      <c r="L5861" s="53">
        <v>0.52489844155085774</v>
      </c>
      <c r="M5861" s="72">
        <f t="shared" si="96"/>
        <v>480</v>
      </c>
      <c r="N5861" s="54"/>
    </row>
    <row r="5862" spans="3:14" x14ac:dyDescent="0.3">
      <c r="C5862" s="50"/>
      <c r="L5862" s="53">
        <v>0.49212159186095239</v>
      </c>
      <c r="M5862" s="72">
        <f t="shared" si="96"/>
        <v>-540</v>
      </c>
      <c r="N5862" s="54"/>
    </row>
    <row r="5863" spans="3:14" x14ac:dyDescent="0.3">
      <c r="C5863" s="50"/>
      <c r="L5863" s="53">
        <v>0.89304938955465574</v>
      </c>
      <c r="M5863" s="72">
        <f t="shared" si="96"/>
        <v>1000</v>
      </c>
      <c r="N5863" s="54"/>
    </row>
    <row r="5864" spans="3:14" x14ac:dyDescent="0.3">
      <c r="C5864" s="50"/>
      <c r="L5864" s="53">
        <v>1.5912473243439029E-2</v>
      </c>
      <c r="M5864" s="72">
        <f t="shared" si="96"/>
        <v>-1040</v>
      </c>
      <c r="N5864" s="54"/>
    </row>
    <row r="5865" spans="3:14" x14ac:dyDescent="0.3">
      <c r="C5865" s="50"/>
      <c r="L5865" s="53">
        <v>0.63352817532357852</v>
      </c>
      <c r="M5865" s="72">
        <f t="shared" si="96"/>
        <v>480</v>
      </c>
      <c r="N5865" s="54"/>
    </row>
    <row r="5866" spans="3:14" x14ac:dyDescent="0.3">
      <c r="C5866" s="50"/>
      <c r="L5866" s="53">
        <v>0.6648853357942045</v>
      </c>
      <c r="M5866" s="72">
        <f t="shared" si="96"/>
        <v>480</v>
      </c>
      <c r="N5866" s="54"/>
    </row>
    <row r="5867" spans="3:14" x14ac:dyDescent="0.3">
      <c r="C5867" s="50"/>
      <c r="L5867" s="53">
        <v>2.6629239220016698E-2</v>
      </c>
      <c r="M5867" s="72">
        <f t="shared" si="96"/>
        <v>-1040</v>
      </c>
      <c r="N5867" s="54"/>
    </row>
    <row r="5868" spans="3:14" x14ac:dyDescent="0.3">
      <c r="C5868" s="50"/>
      <c r="L5868" s="53">
        <v>2.2082359956908659E-2</v>
      </c>
      <c r="M5868" s="72">
        <f t="shared" si="96"/>
        <v>-1040</v>
      </c>
      <c r="N5868" s="54"/>
    </row>
    <row r="5869" spans="3:14" x14ac:dyDescent="0.3">
      <c r="C5869" s="50"/>
      <c r="L5869" s="53">
        <v>0.91072906315872948</v>
      </c>
      <c r="M5869" s="72">
        <f t="shared" si="96"/>
        <v>1000</v>
      </c>
      <c r="N5869" s="54"/>
    </row>
    <row r="5870" spans="3:14" x14ac:dyDescent="0.3">
      <c r="C5870" s="50"/>
      <c r="L5870" s="53">
        <v>0.13309727152905149</v>
      </c>
      <c r="M5870" s="72">
        <f t="shared" si="96"/>
        <v>-1040</v>
      </c>
      <c r="N5870" s="54"/>
    </row>
    <row r="5871" spans="3:14" x14ac:dyDescent="0.3">
      <c r="C5871" s="50"/>
      <c r="L5871" s="53">
        <v>0.27686767507866827</v>
      </c>
      <c r="M5871" s="72">
        <f t="shared" si="96"/>
        <v>-540</v>
      </c>
      <c r="N5871" s="54"/>
    </row>
    <row r="5872" spans="3:14" x14ac:dyDescent="0.3">
      <c r="C5872" s="50"/>
      <c r="L5872" s="53">
        <v>0.29090833223706158</v>
      </c>
      <c r="M5872" s="72">
        <f t="shared" si="96"/>
        <v>-540</v>
      </c>
      <c r="N5872" s="54"/>
    </row>
    <row r="5873" spans="3:14" x14ac:dyDescent="0.3">
      <c r="C5873" s="50"/>
      <c r="L5873" s="53">
        <v>0.94912259745253358</v>
      </c>
      <c r="M5873" s="72">
        <f t="shared" si="96"/>
        <v>1000</v>
      </c>
      <c r="N5873" s="54"/>
    </row>
    <row r="5874" spans="3:14" x14ac:dyDescent="0.3">
      <c r="C5874" s="50"/>
      <c r="L5874" s="53">
        <v>2.2407849431541949E-2</v>
      </c>
      <c r="M5874" s="72">
        <f t="shared" si="96"/>
        <v>-1040</v>
      </c>
      <c r="N5874" s="54"/>
    </row>
    <row r="5875" spans="3:14" x14ac:dyDescent="0.3">
      <c r="C5875" s="50"/>
      <c r="L5875" s="53">
        <v>0.3211141228367802</v>
      </c>
      <c r="M5875" s="72">
        <f t="shared" si="96"/>
        <v>-540</v>
      </c>
      <c r="N5875" s="54"/>
    </row>
    <row r="5876" spans="3:14" x14ac:dyDescent="0.3">
      <c r="C5876" s="50"/>
      <c r="L5876" s="53">
        <v>0.54777784515769989</v>
      </c>
      <c r="M5876" s="72">
        <f t="shared" si="96"/>
        <v>480</v>
      </c>
      <c r="N5876" s="54"/>
    </row>
    <row r="5877" spans="3:14" x14ac:dyDescent="0.3">
      <c r="C5877" s="50"/>
      <c r="L5877" s="53">
        <v>0.60165532537953803</v>
      </c>
      <c r="M5877" s="72">
        <f t="shared" si="96"/>
        <v>480</v>
      </c>
      <c r="N5877" s="54"/>
    </row>
    <row r="5878" spans="3:14" x14ac:dyDescent="0.3">
      <c r="C5878" s="50"/>
      <c r="L5878" s="53">
        <v>0.16363000828450724</v>
      </c>
      <c r="M5878" s="72">
        <f t="shared" si="96"/>
        <v>-1040</v>
      </c>
      <c r="N5878" s="54"/>
    </row>
    <row r="5879" spans="3:14" x14ac:dyDescent="0.3">
      <c r="C5879" s="50"/>
      <c r="L5879" s="53">
        <v>0.35961831417546719</v>
      </c>
      <c r="M5879" s="72">
        <f t="shared" si="96"/>
        <v>-540</v>
      </c>
      <c r="N5879" s="54"/>
    </row>
    <row r="5880" spans="3:14" x14ac:dyDescent="0.3">
      <c r="C5880" s="50"/>
      <c r="L5880" s="53">
        <v>0.14448002704143947</v>
      </c>
      <c r="M5880" s="72">
        <f t="shared" si="96"/>
        <v>-1040</v>
      </c>
      <c r="N5880" s="54"/>
    </row>
    <row r="5881" spans="3:14" x14ac:dyDescent="0.3">
      <c r="C5881" s="50"/>
      <c r="L5881" s="53">
        <v>0.68747341076684021</v>
      </c>
      <c r="M5881" s="72">
        <f t="shared" si="96"/>
        <v>480</v>
      </c>
      <c r="N5881" s="54"/>
    </row>
    <row r="5882" spans="3:14" x14ac:dyDescent="0.3">
      <c r="C5882" s="50"/>
      <c r="L5882" s="53">
        <v>0.82313336401774229</v>
      </c>
      <c r="M5882" s="72">
        <f t="shared" si="96"/>
        <v>1000</v>
      </c>
      <c r="N5882" s="54"/>
    </row>
    <row r="5883" spans="3:14" x14ac:dyDescent="0.3">
      <c r="C5883" s="50"/>
      <c r="L5883" s="53">
        <v>0.39065470043692652</v>
      </c>
      <c r="M5883" s="72">
        <f t="shared" si="96"/>
        <v>-540</v>
      </c>
      <c r="N5883" s="54"/>
    </row>
    <row r="5884" spans="3:14" x14ac:dyDescent="0.3">
      <c r="C5884" s="50"/>
      <c r="L5884" s="53">
        <v>0.12020292781208985</v>
      </c>
      <c r="M5884" s="72">
        <f t="shared" si="96"/>
        <v>-1040</v>
      </c>
      <c r="N5884" s="54"/>
    </row>
    <row r="5885" spans="3:14" x14ac:dyDescent="0.3">
      <c r="C5885" s="50"/>
      <c r="L5885" s="53">
        <v>0.28990099622353571</v>
      </c>
      <c r="M5885" s="72">
        <f t="shared" si="96"/>
        <v>-540</v>
      </c>
      <c r="N5885" s="54"/>
    </row>
    <row r="5886" spans="3:14" x14ac:dyDescent="0.3">
      <c r="C5886" s="50"/>
      <c r="L5886" s="53">
        <v>0.37754171728300523</v>
      </c>
      <c r="M5886" s="72">
        <f t="shared" si="96"/>
        <v>-540</v>
      </c>
      <c r="N5886" s="54"/>
    </row>
    <row r="5887" spans="3:14" x14ac:dyDescent="0.3">
      <c r="C5887" s="50"/>
      <c r="L5887" s="53">
        <v>0.49618131983486169</v>
      </c>
      <c r="M5887" s="72">
        <f t="shared" si="96"/>
        <v>-540</v>
      </c>
      <c r="N5887" s="54"/>
    </row>
    <row r="5888" spans="3:14" x14ac:dyDescent="0.3">
      <c r="C5888" s="50"/>
      <c r="L5888" s="53">
        <v>0.88254379454034637</v>
      </c>
      <c r="M5888" s="72">
        <f t="shared" si="96"/>
        <v>1000</v>
      </c>
      <c r="N5888" s="54"/>
    </row>
    <row r="5889" spans="3:14" x14ac:dyDescent="0.3">
      <c r="C5889" s="50"/>
      <c r="L5889" s="53">
        <v>0.66804439272766081</v>
      </c>
      <c r="M5889" s="72">
        <f t="shared" si="96"/>
        <v>480</v>
      </c>
      <c r="N5889" s="54"/>
    </row>
    <row r="5890" spans="3:14" x14ac:dyDescent="0.3">
      <c r="C5890" s="50"/>
      <c r="L5890" s="53">
        <v>0.89231117817906802</v>
      </c>
      <c r="M5890" s="72">
        <f t="shared" si="96"/>
        <v>1000</v>
      </c>
      <c r="N5890" s="54"/>
    </row>
    <row r="5891" spans="3:14" x14ac:dyDescent="0.3">
      <c r="C5891" s="50"/>
      <c r="L5891" s="53">
        <v>0.75056887453816556</v>
      </c>
      <c r="M5891" s="72">
        <f t="shared" ref="M5891:M5954" si="97">IF(L5891&gt;$D$19,$E$18,IF(L5891&gt;$D$20,$E$19,IF(L5891&gt;$D$21,$E$20,$E$21)))</f>
        <v>1000</v>
      </c>
      <c r="N5891" s="54"/>
    </row>
    <row r="5892" spans="3:14" x14ac:dyDescent="0.3">
      <c r="C5892" s="50"/>
      <c r="L5892" s="53">
        <v>0.20754670461946056</v>
      </c>
      <c r="M5892" s="72">
        <f t="shared" si="97"/>
        <v>-1040</v>
      </c>
      <c r="N5892" s="54"/>
    </row>
    <row r="5893" spans="3:14" x14ac:dyDescent="0.3">
      <c r="C5893" s="50"/>
      <c r="L5893" s="53">
        <v>0.97110614114336857</v>
      </c>
      <c r="M5893" s="72">
        <f t="shared" si="97"/>
        <v>1000</v>
      </c>
      <c r="N5893" s="54"/>
    </row>
    <row r="5894" spans="3:14" x14ac:dyDescent="0.3">
      <c r="C5894" s="50"/>
      <c r="L5894" s="53">
        <v>0.85466782285104903</v>
      </c>
      <c r="M5894" s="72">
        <f t="shared" si="97"/>
        <v>1000</v>
      </c>
      <c r="N5894" s="54"/>
    </row>
    <row r="5895" spans="3:14" x14ac:dyDescent="0.3">
      <c r="C5895" s="50"/>
      <c r="L5895" s="53">
        <v>0.48981224027232984</v>
      </c>
      <c r="M5895" s="72">
        <f t="shared" si="97"/>
        <v>-540</v>
      </c>
      <c r="N5895" s="54"/>
    </row>
    <row r="5896" spans="3:14" x14ac:dyDescent="0.3">
      <c r="C5896" s="50"/>
      <c r="L5896" s="53">
        <v>6.889960255050942E-2</v>
      </c>
      <c r="M5896" s="72">
        <f t="shared" si="97"/>
        <v>-1040</v>
      </c>
      <c r="N5896" s="54"/>
    </row>
    <row r="5897" spans="3:14" x14ac:dyDescent="0.3">
      <c r="C5897" s="50"/>
      <c r="L5897" s="53">
        <v>0.68301194248414399</v>
      </c>
      <c r="M5897" s="72">
        <f t="shared" si="97"/>
        <v>480</v>
      </c>
      <c r="N5897" s="54"/>
    </row>
    <row r="5898" spans="3:14" x14ac:dyDescent="0.3">
      <c r="C5898" s="50"/>
      <c r="L5898" s="53">
        <v>0.22793138324125561</v>
      </c>
      <c r="M5898" s="72">
        <f t="shared" si="97"/>
        <v>-1040</v>
      </c>
      <c r="N5898" s="54"/>
    </row>
    <row r="5899" spans="3:14" x14ac:dyDescent="0.3">
      <c r="C5899" s="50"/>
      <c r="L5899" s="53">
        <v>6.1777299894539728E-2</v>
      </c>
      <c r="M5899" s="72">
        <f t="shared" si="97"/>
        <v>-1040</v>
      </c>
      <c r="N5899" s="54"/>
    </row>
    <row r="5900" spans="3:14" x14ac:dyDescent="0.3">
      <c r="C5900" s="50"/>
      <c r="L5900" s="53">
        <v>0.76982988673464381</v>
      </c>
      <c r="M5900" s="72">
        <f t="shared" si="97"/>
        <v>1000</v>
      </c>
      <c r="N5900" s="54"/>
    </row>
    <row r="5901" spans="3:14" x14ac:dyDescent="0.3">
      <c r="C5901" s="50"/>
      <c r="L5901" s="53">
        <v>0.25567140297211122</v>
      </c>
      <c r="M5901" s="72">
        <f t="shared" si="97"/>
        <v>-540</v>
      </c>
      <c r="N5901" s="54"/>
    </row>
    <row r="5902" spans="3:14" x14ac:dyDescent="0.3">
      <c r="C5902" s="50"/>
      <c r="L5902" s="53">
        <v>0.68325845007849528</v>
      </c>
      <c r="M5902" s="72">
        <f t="shared" si="97"/>
        <v>480</v>
      </c>
      <c r="N5902" s="54"/>
    </row>
    <row r="5903" spans="3:14" x14ac:dyDescent="0.3">
      <c r="C5903" s="50"/>
      <c r="L5903" s="53">
        <v>0.34443124362515953</v>
      </c>
      <c r="M5903" s="72">
        <f t="shared" si="97"/>
        <v>-540</v>
      </c>
      <c r="N5903" s="54"/>
    </row>
    <row r="5904" spans="3:14" x14ac:dyDescent="0.3">
      <c r="C5904" s="50"/>
      <c r="L5904" s="53">
        <v>0.3513348482309947</v>
      </c>
      <c r="M5904" s="72">
        <f t="shared" si="97"/>
        <v>-540</v>
      </c>
      <c r="N5904" s="54"/>
    </row>
    <row r="5905" spans="3:14" x14ac:dyDescent="0.3">
      <c r="C5905" s="50"/>
      <c r="L5905" s="53">
        <v>0.70297153297073711</v>
      </c>
      <c r="M5905" s="72">
        <f t="shared" si="97"/>
        <v>480</v>
      </c>
      <c r="N5905" s="54"/>
    </row>
    <row r="5906" spans="3:14" x14ac:dyDescent="0.3">
      <c r="C5906" s="50"/>
      <c r="L5906" s="53">
        <v>0.7402770096699155</v>
      </c>
      <c r="M5906" s="72">
        <f t="shared" si="97"/>
        <v>480</v>
      </c>
      <c r="N5906" s="54"/>
    </row>
    <row r="5907" spans="3:14" x14ac:dyDescent="0.3">
      <c r="C5907" s="50"/>
      <c r="L5907" s="53">
        <v>0.22580365909924349</v>
      </c>
      <c r="M5907" s="72">
        <f t="shared" si="97"/>
        <v>-1040</v>
      </c>
      <c r="N5907" s="54"/>
    </row>
    <row r="5908" spans="3:14" x14ac:dyDescent="0.3">
      <c r="C5908" s="50"/>
      <c r="L5908" s="53">
        <v>0.77119094807410948</v>
      </c>
      <c r="M5908" s="72">
        <f t="shared" si="97"/>
        <v>1000</v>
      </c>
      <c r="N5908" s="54"/>
    </row>
    <row r="5909" spans="3:14" x14ac:dyDescent="0.3">
      <c r="C5909" s="50"/>
      <c r="L5909" s="53">
        <v>0.85355356881974243</v>
      </c>
      <c r="M5909" s="72">
        <f t="shared" si="97"/>
        <v>1000</v>
      </c>
      <c r="N5909" s="54"/>
    </row>
    <row r="5910" spans="3:14" x14ac:dyDescent="0.3">
      <c r="C5910" s="50"/>
      <c r="L5910" s="53">
        <v>0.5816649175001527</v>
      </c>
      <c r="M5910" s="72">
        <f t="shared" si="97"/>
        <v>480</v>
      </c>
      <c r="N5910" s="54"/>
    </row>
    <row r="5911" spans="3:14" x14ac:dyDescent="0.3">
      <c r="C5911" s="50"/>
      <c r="L5911" s="53">
        <v>0.76278041164374211</v>
      </c>
      <c r="M5911" s="72">
        <f t="shared" si="97"/>
        <v>1000</v>
      </c>
      <c r="N5911" s="54"/>
    </row>
    <row r="5912" spans="3:14" x14ac:dyDescent="0.3">
      <c r="C5912" s="50"/>
      <c r="L5912" s="53">
        <v>0.11075902512885372</v>
      </c>
      <c r="M5912" s="72">
        <f t="shared" si="97"/>
        <v>-1040</v>
      </c>
      <c r="N5912" s="54"/>
    </row>
    <row r="5913" spans="3:14" x14ac:dyDescent="0.3">
      <c r="C5913" s="50"/>
      <c r="L5913" s="53">
        <v>0.18778804072466604</v>
      </c>
      <c r="M5913" s="72">
        <f t="shared" si="97"/>
        <v>-1040</v>
      </c>
      <c r="N5913" s="54"/>
    </row>
    <row r="5914" spans="3:14" x14ac:dyDescent="0.3">
      <c r="C5914" s="50"/>
      <c r="L5914" s="53">
        <v>0.89075475359112832</v>
      </c>
      <c r="M5914" s="72">
        <f t="shared" si="97"/>
        <v>1000</v>
      </c>
      <c r="N5914" s="54"/>
    </row>
    <row r="5915" spans="3:14" x14ac:dyDescent="0.3">
      <c r="C5915" s="50"/>
      <c r="L5915" s="53">
        <v>0.97280150494132911</v>
      </c>
      <c r="M5915" s="72">
        <f t="shared" si="97"/>
        <v>1000</v>
      </c>
      <c r="N5915" s="54"/>
    </row>
    <row r="5916" spans="3:14" x14ac:dyDescent="0.3">
      <c r="C5916" s="50"/>
      <c r="L5916" s="53">
        <v>0.79745409099625142</v>
      </c>
      <c r="M5916" s="72">
        <f t="shared" si="97"/>
        <v>1000</v>
      </c>
      <c r="N5916" s="54"/>
    </row>
    <row r="5917" spans="3:14" x14ac:dyDescent="0.3">
      <c r="C5917" s="50"/>
      <c r="L5917" s="53">
        <v>0.38831018842873033</v>
      </c>
      <c r="M5917" s="72">
        <f t="shared" si="97"/>
        <v>-540</v>
      </c>
      <c r="N5917" s="54"/>
    </row>
    <row r="5918" spans="3:14" x14ac:dyDescent="0.3">
      <c r="C5918" s="50"/>
      <c r="L5918" s="53">
        <v>0.54754520202480061</v>
      </c>
      <c r="M5918" s="72">
        <f t="shared" si="97"/>
        <v>480</v>
      </c>
      <c r="N5918" s="54"/>
    </row>
    <row r="5919" spans="3:14" x14ac:dyDescent="0.3">
      <c r="C5919" s="50"/>
      <c r="L5919" s="53">
        <v>0.81629315424645166</v>
      </c>
      <c r="M5919" s="72">
        <f t="shared" si="97"/>
        <v>1000</v>
      </c>
      <c r="N5919" s="54"/>
    </row>
    <row r="5920" spans="3:14" x14ac:dyDescent="0.3">
      <c r="C5920" s="50"/>
      <c r="L5920" s="53">
        <v>0.98286335784904089</v>
      </c>
      <c r="M5920" s="72">
        <f t="shared" si="97"/>
        <v>1000</v>
      </c>
      <c r="N5920" s="54"/>
    </row>
    <row r="5921" spans="3:14" x14ac:dyDescent="0.3">
      <c r="C5921" s="50"/>
      <c r="L5921" s="53">
        <v>0.91781529669886752</v>
      </c>
      <c r="M5921" s="72">
        <f t="shared" si="97"/>
        <v>1000</v>
      </c>
      <c r="N5921" s="54"/>
    </row>
    <row r="5922" spans="3:14" x14ac:dyDescent="0.3">
      <c r="C5922" s="50"/>
      <c r="L5922" s="53">
        <v>0.86785277570286001</v>
      </c>
      <c r="M5922" s="72">
        <f t="shared" si="97"/>
        <v>1000</v>
      </c>
      <c r="N5922" s="54"/>
    </row>
    <row r="5923" spans="3:14" x14ac:dyDescent="0.3">
      <c r="C5923" s="50"/>
      <c r="L5923" s="53">
        <v>0.86306244592172232</v>
      </c>
      <c r="M5923" s="72">
        <f t="shared" si="97"/>
        <v>1000</v>
      </c>
      <c r="N5923" s="54"/>
    </row>
    <row r="5924" spans="3:14" x14ac:dyDescent="0.3">
      <c r="C5924" s="50"/>
      <c r="L5924" s="53">
        <v>0.68548441104849811</v>
      </c>
      <c r="M5924" s="72">
        <f t="shared" si="97"/>
        <v>480</v>
      </c>
      <c r="N5924" s="54"/>
    </row>
    <row r="5925" spans="3:14" x14ac:dyDescent="0.3">
      <c r="C5925" s="50"/>
      <c r="L5925" s="53">
        <v>0.89623851023369316</v>
      </c>
      <c r="M5925" s="72">
        <f t="shared" si="97"/>
        <v>1000</v>
      </c>
      <c r="N5925" s="54"/>
    </row>
    <row r="5926" spans="3:14" x14ac:dyDescent="0.3">
      <c r="C5926" s="50"/>
      <c r="L5926" s="53">
        <v>0.87878846139564881</v>
      </c>
      <c r="M5926" s="72">
        <f t="shared" si="97"/>
        <v>1000</v>
      </c>
      <c r="N5926" s="54"/>
    </row>
    <row r="5927" spans="3:14" x14ac:dyDescent="0.3">
      <c r="C5927" s="50"/>
      <c r="L5927" s="53">
        <v>0.51438206644879692</v>
      </c>
      <c r="M5927" s="72">
        <f t="shared" si="97"/>
        <v>-540</v>
      </c>
      <c r="N5927" s="54"/>
    </row>
    <row r="5928" spans="3:14" x14ac:dyDescent="0.3">
      <c r="C5928" s="50"/>
      <c r="L5928" s="53">
        <v>0.77989561626733805</v>
      </c>
      <c r="M5928" s="72">
        <f t="shared" si="97"/>
        <v>1000</v>
      </c>
      <c r="N5928" s="54"/>
    </row>
    <row r="5929" spans="3:14" x14ac:dyDescent="0.3">
      <c r="C5929" s="50"/>
      <c r="L5929" s="53">
        <v>3.4832760272413332E-2</v>
      </c>
      <c r="M5929" s="72">
        <f t="shared" si="97"/>
        <v>-1040</v>
      </c>
      <c r="N5929" s="54"/>
    </row>
    <row r="5930" spans="3:14" x14ac:dyDescent="0.3">
      <c r="C5930" s="50"/>
      <c r="L5930" s="53">
        <v>0.41856366592677507</v>
      </c>
      <c r="M5930" s="72">
        <f t="shared" si="97"/>
        <v>-540</v>
      </c>
      <c r="N5930" s="54"/>
    </row>
    <row r="5931" spans="3:14" x14ac:dyDescent="0.3">
      <c r="C5931" s="50"/>
      <c r="L5931" s="53">
        <v>0.16762894357265223</v>
      </c>
      <c r="M5931" s="72">
        <f t="shared" si="97"/>
        <v>-1040</v>
      </c>
      <c r="N5931" s="54"/>
    </row>
    <row r="5932" spans="3:14" x14ac:dyDescent="0.3">
      <c r="C5932" s="50"/>
      <c r="L5932" s="53">
        <v>0.28564561938767741</v>
      </c>
      <c r="M5932" s="72">
        <f t="shared" si="97"/>
        <v>-540</v>
      </c>
      <c r="N5932" s="54"/>
    </row>
    <row r="5933" spans="3:14" x14ac:dyDescent="0.3">
      <c r="C5933" s="50"/>
      <c r="L5933" s="53">
        <v>0.32516749502078024</v>
      </c>
      <c r="M5933" s="72">
        <f t="shared" si="97"/>
        <v>-540</v>
      </c>
      <c r="N5933" s="54"/>
    </row>
    <row r="5934" spans="3:14" x14ac:dyDescent="0.3">
      <c r="C5934" s="50"/>
      <c r="L5934" s="53">
        <v>0.27948195415277588</v>
      </c>
      <c r="M5934" s="72">
        <f t="shared" si="97"/>
        <v>-540</v>
      </c>
      <c r="N5934" s="54"/>
    </row>
    <row r="5935" spans="3:14" x14ac:dyDescent="0.3">
      <c r="C5935" s="50"/>
      <c r="L5935" s="53">
        <v>0.48044409826840773</v>
      </c>
      <c r="M5935" s="72">
        <f t="shared" si="97"/>
        <v>-540</v>
      </c>
      <c r="N5935" s="54"/>
    </row>
    <row r="5936" spans="3:14" x14ac:dyDescent="0.3">
      <c r="C5936" s="50"/>
      <c r="L5936" s="53">
        <v>0.86175139820848312</v>
      </c>
      <c r="M5936" s="72">
        <f t="shared" si="97"/>
        <v>1000</v>
      </c>
      <c r="N5936" s="54"/>
    </row>
    <row r="5937" spans="3:14" x14ac:dyDescent="0.3">
      <c r="C5937" s="50"/>
      <c r="L5937" s="53">
        <v>0.32298079690432846</v>
      </c>
      <c r="M5937" s="72">
        <f t="shared" si="97"/>
        <v>-540</v>
      </c>
      <c r="N5937" s="54"/>
    </row>
    <row r="5938" spans="3:14" x14ac:dyDescent="0.3">
      <c r="C5938" s="50"/>
      <c r="L5938" s="53">
        <v>0.62765975417678543</v>
      </c>
      <c r="M5938" s="72">
        <f t="shared" si="97"/>
        <v>480</v>
      </c>
      <c r="N5938" s="54"/>
    </row>
    <row r="5939" spans="3:14" x14ac:dyDescent="0.3">
      <c r="C5939" s="50"/>
      <c r="L5939" s="53">
        <v>0.43182788660795235</v>
      </c>
      <c r="M5939" s="72">
        <f t="shared" si="97"/>
        <v>-540</v>
      </c>
      <c r="N5939" s="54"/>
    </row>
    <row r="5940" spans="3:14" x14ac:dyDescent="0.3">
      <c r="C5940" s="50"/>
      <c r="L5940" s="53">
        <v>0.35790435977634261</v>
      </c>
      <c r="M5940" s="72">
        <f t="shared" si="97"/>
        <v>-540</v>
      </c>
      <c r="N5940" s="54"/>
    </row>
    <row r="5941" spans="3:14" x14ac:dyDescent="0.3">
      <c r="C5941" s="50"/>
      <c r="L5941" s="53">
        <v>0.11794634932336356</v>
      </c>
      <c r="M5941" s="72">
        <f t="shared" si="97"/>
        <v>-1040</v>
      </c>
      <c r="N5941" s="54"/>
    </row>
    <row r="5942" spans="3:14" x14ac:dyDescent="0.3">
      <c r="C5942" s="50"/>
      <c r="L5942" s="53">
        <v>0.52985246267565533</v>
      </c>
      <c r="M5942" s="72">
        <f t="shared" si="97"/>
        <v>480</v>
      </c>
      <c r="N5942" s="54"/>
    </row>
    <row r="5943" spans="3:14" x14ac:dyDescent="0.3">
      <c r="C5943" s="50"/>
      <c r="L5943" s="53">
        <v>7.5614481684695978E-2</v>
      </c>
      <c r="M5943" s="72">
        <f t="shared" si="97"/>
        <v>-1040</v>
      </c>
      <c r="N5943" s="54"/>
    </row>
    <row r="5944" spans="3:14" x14ac:dyDescent="0.3">
      <c r="C5944" s="50"/>
      <c r="L5944" s="53">
        <v>4.3717191421635881E-2</v>
      </c>
      <c r="M5944" s="72">
        <f t="shared" si="97"/>
        <v>-1040</v>
      </c>
      <c r="N5944" s="54"/>
    </row>
    <row r="5945" spans="3:14" x14ac:dyDescent="0.3">
      <c r="C5945" s="50"/>
      <c r="L5945" s="53">
        <v>7.8020074788231364E-2</v>
      </c>
      <c r="M5945" s="72">
        <f t="shared" si="97"/>
        <v>-1040</v>
      </c>
      <c r="N5945" s="54"/>
    </row>
    <row r="5946" spans="3:14" x14ac:dyDescent="0.3">
      <c r="C5946" s="50"/>
      <c r="L5946" s="53">
        <v>0.31680145516052438</v>
      </c>
      <c r="M5946" s="72">
        <f t="shared" si="97"/>
        <v>-540</v>
      </c>
      <c r="N5946" s="54"/>
    </row>
    <row r="5947" spans="3:14" x14ac:dyDescent="0.3">
      <c r="C5947" s="50"/>
      <c r="L5947" s="53">
        <v>0.29480519536543937</v>
      </c>
      <c r="M5947" s="72">
        <f t="shared" si="97"/>
        <v>-540</v>
      </c>
      <c r="N5947" s="54"/>
    </row>
    <row r="5948" spans="3:14" x14ac:dyDescent="0.3">
      <c r="C5948" s="50"/>
      <c r="L5948" s="53">
        <v>0.59448129270190098</v>
      </c>
      <c r="M5948" s="72">
        <f t="shared" si="97"/>
        <v>480</v>
      </c>
      <c r="N5948" s="54"/>
    </row>
    <row r="5949" spans="3:14" x14ac:dyDescent="0.3">
      <c r="C5949" s="50"/>
      <c r="L5949" s="53">
        <v>0.85694102119111437</v>
      </c>
      <c r="M5949" s="72">
        <f t="shared" si="97"/>
        <v>1000</v>
      </c>
      <c r="N5949" s="54"/>
    </row>
    <row r="5950" spans="3:14" x14ac:dyDescent="0.3">
      <c r="C5950" s="50"/>
      <c r="L5950" s="53">
        <v>6.4242706106790504E-2</v>
      </c>
      <c r="M5950" s="72">
        <f t="shared" si="97"/>
        <v>-1040</v>
      </c>
      <c r="N5950" s="54"/>
    </row>
    <row r="5951" spans="3:14" x14ac:dyDescent="0.3">
      <c r="C5951" s="50"/>
      <c r="L5951" s="53">
        <v>0.93216346386981819</v>
      </c>
      <c r="M5951" s="72">
        <f t="shared" si="97"/>
        <v>1000</v>
      </c>
      <c r="N5951" s="54"/>
    </row>
    <row r="5952" spans="3:14" x14ac:dyDescent="0.3">
      <c r="C5952" s="50"/>
      <c r="L5952" s="53">
        <v>0.26604986001246</v>
      </c>
      <c r="M5952" s="72">
        <f t="shared" si="97"/>
        <v>-540</v>
      </c>
      <c r="N5952" s="54"/>
    </row>
    <row r="5953" spans="3:14" x14ac:dyDescent="0.3">
      <c r="C5953" s="50"/>
      <c r="L5953" s="53">
        <v>0.42388226260532103</v>
      </c>
      <c r="M5953" s="72">
        <f t="shared" si="97"/>
        <v>-540</v>
      </c>
      <c r="N5953" s="54"/>
    </row>
    <row r="5954" spans="3:14" x14ac:dyDescent="0.3">
      <c r="C5954" s="50"/>
      <c r="L5954" s="53">
        <v>0.91109753773641367</v>
      </c>
      <c r="M5954" s="72">
        <f t="shared" si="97"/>
        <v>1000</v>
      </c>
      <c r="N5954" s="54"/>
    </row>
    <row r="5955" spans="3:14" x14ac:dyDescent="0.3">
      <c r="C5955" s="50"/>
      <c r="L5955" s="53">
        <v>0.59623304131741384</v>
      </c>
      <c r="M5955" s="72">
        <f t="shared" ref="M5955:M6018" si="98">IF(L5955&gt;$D$19,$E$18,IF(L5955&gt;$D$20,$E$19,IF(L5955&gt;$D$21,$E$20,$E$21)))</f>
        <v>480</v>
      </c>
      <c r="N5955" s="54"/>
    </row>
    <row r="5956" spans="3:14" x14ac:dyDescent="0.3">
      <c r="C5956" s="50"/>
      <c r="L5956" s="53">
        <v>0.74835869078233308</v>
      </c>
      <c r="M5956" s="72">
        <f t="shared" si="98"/>
        <v>1000</v>
      </c>
      <c r="N5956" s="54"/>
    </row>
    <row r="5957" spans="3:14" x14ac:dyDescent="0.3">
      <c r="C5957" s="50"/>
      <c r="L5957" s="53">
        <v>0.3641556075888891</v>
      </c>
      <c r="M5957" s="72">
        <f t="shared" si="98"/>
        <v>-540</v>
      </c>
      <c r="N5957" s="54"/>
    </row>
    <row r="5958" spans="3:14" x14ac:dyDescent="0.3">
      <c r="C5958" s="50"/>
      <c r="L5958" s="53">
        <v>0.16920640204167436</v>
      </c>
      <c r="M5958" s="72">
        <f t="shared" si="98"/>
        <v>-1040</v>
      </c>
      <c r="N5958" s="54"/>
    </row>
    <row r="5959" spans="3:14" x14ac:dyDescent="0.3">
      <c r="C5959" s="50"/>
      <c r="L5959" s="53">
        <v>0.73840381129846533</v>
      </c>
      <c r="M5959" s="72">
        <f t="shared" si="98"/>
        <v>480</v>
      </c>
      <c r="N5959" s="54"/>
    </row>
    <row r="5960" spans="3:14" x14ac:dyDescent="0.3">
      <c r="C5960" s="50"/>
      <c r="L5960" s="53">
        <v>0.67219879190775511</v>
      </c>
      <c r="M5960" s="72">
        <f t="shared" si="98"/>
        <v>480</v>
      </c>
      <c r="N5960" s="54"/>
    </row>
    <row r="5961" spans="3:14" x14ac:dyDescent="0.3">
      <c r="C5961" s="50"/>
      <c r="L5961" s="53">
        <v>0.84058708388708869</v>
      </c>
      <c r="M5961" s="72">
        <f t="shared" si="98"/>
        <v>1000</v>
      </c>
      <c r="N5961" s="54"/>
    </row>
    <row r="5962" spans="3:14" x14ac:dyDescent="0.3">
      <c r="C5962" s="50"/>
      <c r="L5962" s="53">
        <v>8.3011765325791242E-2</v>
      </c>
      <c r="M5962" s="72">
        <f t="shared" si="98"/>
        <v>-1040</v>
      </c>
      <c r="N5962" s="54"/>
    </row>
    <row r="5963" spans="3:14" x14ac:dyDescent="0.3">
      <c r="C5963" s="50"/>
      <c r="L5963" s="53">
        <v>0.82738881657453711</v>
      </c>
      <c r="M5963" s="72">
        <f t="shared" si="98"/>
        <v>1000</v>
      </c>
      <c r="N5963" s="54"/>
    </row>
    <row r="5964" spans="3:14" x14ac:dyDescent="0.3">
      <c r="C5964" s="50"/>
      <c r="L5964" s="53">
        <v>2.2238122368002822E-2</v>
      </c>
      <c r="M5964" s="72">
        <f t="shared" si="98"/>
        <v>-1040</v>
      </c>
      <c r="N5964" s="54"/>
    </row>
    <row r="5965" spans="3:14" x14ac:dyDescent="0.3">
      <c r="C5965" s="50"/>
      <c r="L5965" s="53">
        <v>3.7678323492423504E-2</v>
      </c>
      <c r="M5965" s="72">
        <f t="shared" si="98"/>
        <v>-1040</v>
      </c>
      <c r="N5965" s="54"/>
    </row>
    <row r="5966" spans="3:14" x14ac:dyDescent="0.3">
      <c r="C5966" s="50"/>
      <c r="L5966" s="53">
        <v>0.27536586181789113</v>
      </c>
      <c r="M5966" s="72">
        <f t="shared" si="98"/>
        <v>-540</v>
      </c>
      <c r="N5966" s="54"/>
    </row>
    <row r="5967" spans="3:14" x14ac:dyDescent="0.3">
      <c r="C5967" s="50"/>
      <c r="L5967" s="53">
        <v>0.1944355810544256</v>
      </c>
      <c r="M5967" s="72">
        <f t="shared" si="98"/>
        <v>-1040</v>
      </c>
      <c r="N5967" s="54"/>
    </row>
    <row r="5968" spans="3:14" x14ac:dyDescent="0.3">
      <c r="C5968" s="50"/>
      <c r="L5968" s="53">
        <v>0.47502639835230254</v>
      </c>
      <c r="M5968" s="72">
        <f t="shared" si="98"/>
        <v>-540</v>
      </c>
      <c r="N5968" s="54"/>
    </row>
    <row r="5969" spans="3:14" x14ac:dyDescent="0.3">
      <c r="C5969" s="50"/>
      <c r="L5969" s="53">
        <v>0.13923492261951709</v>
      </c>
      <c r="M5969" s="72">
        <f t="shared" si="98"/>
        <v>-1040</v>
      </c>
      <c r="N5969" s="54"/>
    </row>
    <row r="5970" spans="3:14" x14ac:dyDescent="0.3">
      <c r="C5970" s="50"/>
      <c r="L5970" s="53">
        <v>0.59673074055354702</v>
      </c>
      <c r="M5970" s="72">
        <f t="shared" si="98"/>
        <v>480</v>
      </c>
      <c r="N5970" s="54"/>
    </row>
    <row r="5971" spans="3:14" x14ac:dyDescent="0.3">
      <c r="C5971" s="50"/>
      <c r="L5971" s="53">
        <v>0.47435041874540784</v>
      </c>
      <c r="M5971" s="72">
        <f t="shared" si="98"/>
        <v>-540</v>
      </c>
      <c r="N5971" s="54"/>
    </row>
    <row r="5972" spans="3:14" x14ac:dyDescent="0.3">
      <c r="C5972" s="50"/>
      <c r="L5972" s="53">
        <v>0.7785010053696515</v>
      </c>
      <c r="M5972" s="72">
        <f t="shared" si="98"/>
        <v>1000</v>
      </c>
      <c r="N5972" s="54"/>
    </row>
    <row r="5973" spans="3:14" x14ac:dyDescent="0.3">
      <c r="C5973" s="50"/>
      <c r="L5973" s="53">
        <v>0.74414447907823955</v>
      </c>
      <c r="M5973" s="72">
        <f t="shared" si="98"/>
        <v>1000</v>
      </c>
      <c r="N5973" s="54"/>
    </row>
    <row r="5974" spans="3:14" x14ac:dyDescent="0.3">
      <c r="C5974" s="50"/>
      <c r="L5974" s="53">
        <v>0.58994971721486733</v>
      </c>
      <c r="M5974" s="72">
        <f t="shared" si="98"/>
        <v>480</v>
      </c>
      <c r="N5974" s="54"/>
    </row>
    <row r="5975" spans="3:14" x14ac:dyDescent="0.3">
      <c r="C5975" s="50"/>
      <c r="L5975" s="53">
        <v>0.84062164659393523</v>
      </c>
      <c r="M5975" s="72">
        <f t="shared" si="98"/>
        <v>1000</v>
      </c>
      <c r="N5975" s="54"/>
    </row>
    <row r="5976" spans="3:14" x14ac:dyDescent="0.3">
      <c r="C5976" s="50"/>
      <c r="L5976" s="53">
        <v>0.3657550699108415</v>
      </c>
      <c r="M5976" s="72">
        <f t="shared" si="98"/>
        <v>-540</v>
      </c>
      <c r="N5976" s="54"/>
    </row>
    <row r="5977" spans="3:14" x14ac:dyDescent="0.3">
      <c r="C5977" s="50"/>
      <c r="L5977" s="53">
        <v>0.78417395746239371</v>
      </c>
      <c r="M5977" s="72">
        <f t="shared" si="98"/>
        <v>1000</v>
      </c>
      <c r="N5977" s="54"/>
    </row>
    <row r="5978" spans="3:14" x14ac:dyDescent="0.3">
      <c r="C5978" s="50"/>
      <c r="L5978" s="53">
        <v>0.80808299111605297</v>
      </c>
      <c r="M5978" s="72">
        <f t="shared" si="98"/>
        <v>1000</v>
      </c>
      <c r="N5978" s="54"/>
    </row>
    <row r="5979" spans="3:14" x14ac:dyDescent="0.3">
      <c r="C5979" s="50"/>
      <c r="L5979" s="53">
        <v>0.21849994657477922</v>
      </c>
      <c r="M5979" s="72">
        <f t="shared" si="98"/>
        <v>-1040</v>
      </c>
      <c r="N5979" s="54"/>
    </row>
    <row r="5980" spans="3:14" x14ac:dyDescent="0.3">
      <c r="C5980" s="50"/>
      <c r="L5980" s="53">
        <v>0.96125447742005987</v>
      </c>
      <c r="M5980" s="72">
        <f t="shared" si="98"/>
        <v>1000</v>
      </c>
      <c r="N5980" s="54"/>
    </row>
    <row r="5981" spans="3:14" x14ac:dyDescent="0.3">
      <c r="C5981" s="50"/>
      <c r="L5981" s="53">
        <v>0.29463354676915776</v>
      </c>
      <c r="M5981" s="72">
        <f t="shared" si="98"/>
        <v>-540</v>
      </c>
      <c r="N5981" s="54"/>
    </row>
    <row r="5982" spans="3:14" x14ac:dyDescent="0.3">
      <c r="C5982" s="50"/>
      <c r="L5982" s="53">
        <v>0.93369044471404183</v>
      </c>
      <c r="M5982" s="72">
        <f t="shared" si="98"/>
        <v>1000</v>
      </c>
      <c r="N5982" s="54"/>
    </row>
    <row r="5983" spans="3:14" x14ac:dyDescent="0.3">
      <c r="C5983" s="50"/>
      <c r="L5983" s="53">
        <v>0.68695959402574724</v>
      </c>
      <c r="M5983" s="72">
        <f t="shared" si="98"/>
        <v>480</v>
      </c>
      <c r="N5983" s="54"/>
    </row>
    <row r="5984" spans="3:14" x14ac:dyDescent="0.3">
      <c r="C5984" s="50"/>
      <c r="L5984" s="53">
        <v>0.57562000301114846</v>
      </c>
      <c r="M5984" s="72">
        <f t="shared" si="98"/>
        <v>480</v>
      </c>
      <c r="N5984" s="54"/>
    </row>
    <row r="5985" spans="3:14" x14ac:dyDescent="0.3">
      <c r="C5985" s="50"/>
      <c r="L5985" s="53">
        <v>0.91226675365981846</v>
      </c>
      <c r="M5985" s="72">
        <f t="shared" si="98"/>
        <v>1000</v>
      </c>
      <c r="N5985" s="54"/>
    </row>
    <row r="5986" spans="3:14" x14ac:dyDescent="0.3">
      <c r="C5986" s="50"/>
      <c r="L5986" s="53">
        <v>0.43305171820598864</v>
      </c>
      <c r="M5986" s="72">
        <f t="shared" si="98"/>
        <v>-540</v>
      </c>
      <c r="N5986" s="54"/>
    </row>
    <row r="5987" spans="3:14" x14ac:dyDescent="0.3">
      <c r="C5987" s="50"/>
      <c r="L5987" s="53">
        <v>0.2084964085912786</v>
      </c>
      <c r="M5987" s="72">
        <f t="shared" si="98"/>
        <v>-1040</v>
      </c>
      <c r="N5987" s="54"/>
    </row>
    <row r="5988" spans="3:14" x14ac:dyDescent="0.3">
      <c r="C5988" s="50"/>
      <c r="L5988" s="53">
        <v>0.68740310096167145</v>
      </c>
      <c r="M5988" s="72">
        <f t="shared" si="98"/>
        <v>480</v>
      </c>
      <c r="N5988" s="54"/>
    </row>
    <row r="5989" spans="3:14" x14ac:dyDescent="0.3">
      <c r="C5989" s="50"/>
      <c r="L5989" s="53">
        <v>0.78825701743632592</v>
      </c>
      <c r="M5989" s="72">
        <f t="shared" si="98"/>
        <v>1000</v>
      </c>
      <c r="N5989" s="54"/>
    </row>
    <row r="5990" spans="3:14" x14ac:dyDescent="0.3">
      <c r="C5990" s="50"/>
      <c r="L5990" s="53">
        <v>5.8037639108804329E-2</v>
      </c>
      <c r="M5990" s="72">
        <f t="shared" si="98"/>
        <v>-1040</v>
      </c>
      <c r="N5990" s="54"/>
    </row>
    <row r="5991" spans="3:14" x14ac:dyDescent="0.3">
      <c r="C5991" s="50"/>
      <c r="L5991" s="53">
        <v>0.68863515807658615</v>
      </c>
      <c r="M5991" s="72">
        <f t="shared" si="98"/>
        <v>480</v>
      </c>
      <c r="N5991" s="54"/>
    </row>
    <row r="5992" spans="3:14" x14ac:dyDescent="0.3">
      <c r="C5992" s="50"/>
      <c r="L5992" s="53">
        <v>1.0162723188769318E-2</v>
      </c>
      <c r="M5992" s="72">
        <f t="shared" si="98"/>
        <v>-1040</v>
      </c>
      <c r="N5992" s="54"/>
    </row>
    <row r="5993" spans="3:14" x14ac:dyDescent="0.3">
      <c r="C5993" s="50"/>
      <c r="L5993" s="53">
        <v>0.20312136230297106</v>
      </c>
      <c r="M5993" s="72">
        <f t="shared" si="98"/>
        <v>-1040</v>
      </c>
      <c r="N5993" s="54"/>
    </row>
    <row r="5994" spans="3:14" x14ac:dyDescent="0.3">
      <c r="C5994" s="50"/>
      <c r="L5994" s="53">
        <v>0.63164976197446743</v>
      </c>
      <c r="M5994" s="72">
        <f t="shared" si="98"/>
        <v>480</v>
      </c>
      <c r="N5994" s="54"/>
    </row>
    <row r="5995" spans="3:14" x14ac:dyDescent="0.3">
      <c r="C5995" s="50"/>
      <c r="L5995" s="53">
        <v>0.18974972242811106</v>
      </c>
      <c r="M5995" s="72">
        <f t="shared" si="98"/>
        <v>-1040</v>
      </c>
      <c r="N5995" s="54"/>
    </row>
    <row r="5996" spans="3:14" x14ac:dyDescent="0.3">
      <c r="C5996" s="50"/>
      <c r="L5996" s="53">
        <v>0.7246870218688134</v>
      </c>
      <c r="M5996" s="72">
        <f t="shared" si="98"/>
        <v>480</v>
      </c>
      <c r="N5996" s="54"/>
    </row>
    <row r="5997" spans="3:14" x14ac:dyDescent="0.3">
      <c r="C5997" s="50"/>
      <c r="L5997" s="53">
        <v>0.53960025971544689</v>
      </c>
      <c r="M5997" s="72">
        <f t="shared" si="98"/>
        <v>480</v>
      </c>
      <c r="N5997" s="54"/>
    </row>
    <row r="5998" spans="3:14" x14ac:dyDescent="0.3">
      <c r="C5998" s="50"/>
      <c r="L5998" s="53">
        <v>1.9025468937695522E-2</v>
      </c>
      <c r="M5998" s="72">
        <f t="shared" si="98"/>
        <v>-1040</v>
      </c>
      <c r="N5998" s="54"/>
    </row>
    <row r="5999" spans="3:14" x14ac:dyDescent="0.3">
      <c r="C5999" s="50"/>
      <c r="L5999" s="53">
        <v>0.43786148236706324</v>
      </c>
      <c r="M5999" s="72">
        <f t="shared" si="98"/>
        <v>-540</v>
      </c>
      <c r="N5999" s="54"/>
    </row>
    <row r="6000" spans="3:14" x14ac:dyDescent="0.3">
      <c r="C6000" s="50"/>
      <c r="L6000" s="53">
        <v>0.99456844904006059</v>
      </c>
      <c r="M6000" s="72">
        <f t="shared" si="98"/>
        <v>1000</v>
      </c>
      <c r="N6000" s="54"/>
    </row>
    <row r="6001" spans="3:14" x14ac:dyDescent="0.3">
      <c r="C6001" s="50"/>
      <c r="L6001" s="53">
        <v>0.73847490573941599</v>
      </c>
      <c r="M6001" s="72">
        <f t="shared" si="98"/>
        <v>480</v>
      </c>
      <c r="N6001" s="54"/>
    </row>
    <row r="6002" spans="3:14" x14ac:dyDescent="0.3">
      <c r="C6002" s="50"/>
      <c r="L6002" s="53">
        <v>0.83709947709732579</v>
      </c>
      <c r="M6002" s="72">
        <f t="shared" si="98"/>
        <v>1000</v>
      </c>
      <c r="N6002" s="54"/>
    </row>
    <row r="6003" spans="3:14" x14ac:dyDescent="0.3">
      <c r="C6003" s="50"/>
      <c r="L6003" s="53">
        <v>0.34379735156407054</v>
      </c>
      <c r="M6003" s="72">
        <f t="shared" si="98"/>
        <v>-540</v>
      </c>
      <c r="N6003" s="54"/>
    </row>
    <row r="6004" spans="3:14" x14ac:dyDescent="0.3">
      <c r="C6004" s="50"/>
      <c r="L6004" s="53">
        <v>0.44533873704279892</v>
      </c>
      <c r="M6004" s="72">
        <f t="shared" si="98"/>
        <v>-540</v>
      </c>
      <c r="N6004" s="54"/>
    </row>
    <row r="6005" spans="3:14" x14ac:dyDescent="0.3">
      <c r="C6005" s="50"/>
      <c r="L6005" s="53">
        <v>0.74797230746182908</v>
      </c>
      <c r="M6005" s="72">
        <f t="shared" si="98"/>
        <v>1000</v>
      </c>
      <c r="N6005" s="54"/>
    </row>
    <row r="6006" spans="3:14" x14ac:dyDescent="0.3">
      <c r="C6006" s="50"/>
      <c r="L6006" s="53">
        <v>4.9019097672976075E-2</v>
      </c>
      <c r="M6006" s="72">
        <f t="shared" si="98"/>
        <v>-1040</v>
      </c>
      <c r="N6006" s="54"/>
    </row>
    <row r="6007" spans="3:14" x14ac:dyDescent="0.3">
      <c r="C6007" s="50"/>
      <c r="L6007" s="53">
        <v>0.66534281789776262</v>
      </c>
      <c r="M6007" s="72">
        <f t="shared" si="98"/>
        <v>480</v>
      </c>
      <c r="N6007" s="54"/>
    </row>
    <row r="6008" spans="3:14" x14ac:dyDescent="0.3">
      <c r="C6008" s="50"/>
      <c r="L6008" s="53">
        <v>0.11010897251982865</v>
      </c>
      <c r="M6008" s="72">
        <f t="shared" si="98"/>
        <v>-1040</v>
      </c>
      <c r="N6008" s="54"/>
    </row>
    <row r="6009" spans="3:14" x14ac:dyDescent="0.3">
      <c r="C6009" s="50"/>
      <c r="L6009" s="53">
        <v>7.7380290738747304E-2</v>
      </c>
      <c r="M6009" s="72">
        <f t="shared" si="98"/>
        <v>-1040</v>
      </c>
      <c r="N6009" s="54"/>
    </row>
    <row r="6010" spans="3:14" x14ac:dyDescent="0.3">
      <c r="C6010" s="50"/>
      <c r="L6010" s="53">
        <v>0.34833236769414411</v>
      </c>
      <c r="M6010" s="72">
        <f t="shared" si="98"/>
        <v>-540</v>
      </c>
      <c r="N6010" s="54"/>
    </row>
    <row r="6011" spans="3:14" x14ac:dyDescent="0.3">
      <c r="C6011" s="50"/>
      <c r="L6011" s="53">
        <v>0.9936825873658891</v>
      </c>
      <c r="M6011" s="72">
        <f t="shared" si="98"/>
        <v>1000</v>
      </c>
      <c r="N6011" s="54"/>
    </row>
    <row r="6012" spans="3:14" x14ac:dyDescent="0.3">
      <c r="C6012" s="50"/>
      <c r="L6012" s="53">
        <v>0.76844385423963646</v>
      </c>
      <c r="M6012" s="72">
        <f t="shared" si="98"/>
        <v>1000</v>
      </c>
      <c r="N6012" s="54"/>
    </row>
    <row r="6013" spans="3:14" x14ac:dyDescent="0.3">
      <c r="C6013" s="50"/>
      <c r="L6013" s="53">
        <v>0.65826905932984603</v>
      </c>
      <c r="M6013" s="72">
        <f t="shared" si="98"/>
        <v>480</v>
      </c>
      <c r="N6013" s="54"/>
    </row>
    <row r="6014" spans="3:14" x14ac:dyDescent="0.3">
      <c r="C6014" s="50"/>
      <c r="L6014" s="53">
        <v>0.25415999663770095</v>
      </c>
      <c r="M6014" s="72">
        <f t="shared" si="98"/>
        <v>-540</v>
      </c>
      <c r="N6014" s="54"/>
    </row>
    <row r="6015" spans="3:14" x14ac:dyDescent="0.3">
      <c r="C6015" s="50"/>
      <c r="L6015" s="53">
        <v>0.63632598100497761</v>
      </c>
      <c r="M6015" s="72">
        <f t="shared" si="98"/>
        <v>480</v>
      </c>
      <c r="N6015" s="54"/>
    </row>
    <row r="6016" spans="3:14" x14ac:dyDescent="0.3">
      <c r="C6016" s="50"/>
      <c r="L6016" s="53">
        <v>0.16165209861887608</v>
      </c>
      <c r="M6016" s="72">
        <f t="shared" si="98"/>
        <v>-1040</v>
      </c>
      <c r="N6016" s="54"/>
    </row>
    <row r="6017" spans="3:14" x14ac:dyDescent="0.3">
      <c r="C6017" s="50"/>
      <c r="L6017" s="53">
        <v>0.32125290485769653</v>
      </c>
      <c r="M6017" s="72">
        <f t="shared" si="98"/>
        <v>-540</v>
      </c>
      <c r="N6017" s="54"/>
    </row>
    <row r="6018" spans="3:14" x14ac:dyDescent="0.3">
      <c r="C6018" s="50"/>
      <c r="L6018" s="53">
        <v>0.775199754087743</v>
      </c>
      <c r="M6018" s="72">
        <f t="shared" si="98"/>
        <v>1000</v>
      </c>
      <c r="N6018" s="54"/>
    </row>
    <row r="6019" spans="3:14" x14ac:dyDescent="0.3">
      <c r="C6019" s="50"/>
      <c r="L6019" s="53">
        <v>0.38945000594778778</v>
      </c>
      <c r="M6019" s="72">
        <f t="shared" ref="M6019:M6082" si="99">IF(L6019&gt;$D$19,$E$18,IF(L6019&gt;$D$20,$E$19,IF(L6019&gt;$D$21,$E$20,$E$21)))</f>
        <v>-540</v>
      </c>
      <c r="N6019" s="54"/>
    </row>
    <row r="6020" spans="3:14" x14ac:dyDescent="0.3">
      <c r="C6020" s="50"/>
      <c r="L6020" s="53">
        <v>1.9651109176029524E-2</v>
      </c>
      <c r="M6020" s="72">
        <f t="shared" si="99"/>
        <v>-1040</v>
      </c>
      <c r="N6020" s="54"/>
    </row>
    <row r="6021" spans="3:14" x14ac:dyDescent="0.3">
      <c r="C6021" s="50"/>
      <c r="L6021" s="53">
        <v>7.2698055061535038E-2</v>
      </c>
      <c r="M6021" s="72">
        <f t="shared" si="99"/>
        <v>-1040</v>
      </c>
      <c r="N6021" s="54"/>
    </row>
    <row r="6022" spans="3:14" x14ac:dyDescent="0.3">
      <c r="C6022" s="50"/>
      <c r="L6022" s="53">
        <v>0.59578981055883173</v>
      </c>
      <c r="M6022" s="72">
        <f t="shared" si="99"/>
        <v>480</v>
      </c>
      <c r="N6022" s="54"/>
    </row>
    <row r="6023" spans="3:14" x14ac:dyDescent="0.3">
      <c r="C6023" s="50"/>
      <c r="L6023" s="53">
        <v>0.12233161450353591</v>
      </c>
      <c r="M6023" s="72">
        <f t="shared" si="99"/>
        <v>-1040</v>
      </c>
      <c r="N6023" s="54"/>
    </row>
    <row r="6024" spans="3:14" x14ac:dyDescent="0.3">
      <c r="C6024" s="50"/>
      <c r="L6024" s="53">
        <v>0.47951438257871415</v>
      </c>
      <c r="M6024" s="72">
        <f t="shared" si="99"/>
        <v>-540</v>
      </c>
      <c r="N6024" s="54"/>
    </row>
    <row r="6025" spans="3:14" x14ac:dyDescent="0.3">
      <c r="C6025" s="50"/>
      <c r="L6025" s="53">
        <v>0.21063723341289098</v>
      </c>
      <c r="M6025" s="72">
        <f t="shared" si="99"/>
        <v>-1040</v>
      </c>
      <c r="N6025" s="54"/>
    </row>
    <row r="6026" spans="3:14" x14ac:dyDescent="0.3">
      <c r="C6026" s="50"/>
      <c r="L6026" s="53">
        <v>0.80386076311949251</v>
      </c>
      <c r="M6026" s="72">
        <f t="shared" si="99"/>
        <v>1000</v>
      </c>
      <c r="N6026" s="54"/>
    </row>
    <row r="6027" spans="3:14" x14ac:dyDescent="0.3">
      <c r="C6027" s="50"/>
      <c r="L6027" s="53">
        <v>1.3948387271729201E-2</v>
      </c>
      <c r="M6027" s="72">
        <f t="shared" si="99"/>
        <v>-1040</v>
      </c>
      <c r="N6027" s="54"/>
    </row>
    <row r="6028" spans="3:14" x14ac:dyDescent="0.3">
      <c r="C6028" s="50"/>
      <c r="L6028" s="53">
        <v>0.67696489084479838</v>
      </c>
      <c r="M6028" s="72">
        <f t="shared" si="99"/>
        <v>480</v>
      </c>
      <c r="N6028" s="54"/>
    </row>
    <row r="6029" spans="3:14" x14ac:dyDescent="0.3">
      <c r="C6029" s="50"/>
      <c r="L6029" s="53">
        <v>0.12881238765684921</v>
      </c>
      <c r="M6029" s="72">
        <f t="shared" si="99"/>
        <v>-1040</v>
      </c>
      <c r="N6029" s="54"/>
    </row>
    <row r="6030" spans="3:14" x14ac:dyDescent="0.3">
      <c r="C6030" s="50"/>
      <c r="L6030" s="53">
        <v>0.60004185668765431</v>
      </c>
      <c r="M6030" s="72">
        <f t="shared" si="99"/>
        <v>480</v>
      </c>
      <c r="N6030" s="54"/>
    </row>
    <row r="6031" spans="3:14" x14ac:dyDescent="0.3">
      <c r="C6031" s="50"/>
      <c r="L6031" s="53">
        <v>0.58199704399448338</v>
      </c>
      <c r="M6031" s="72">
        <f t="shared" si="99"/>
        <v>480</v>
      </c>
      <c r="N6031" s="54"/>
    </row>
    <row r="6032" spans="3:14" x14ac:dyDescent="0.3">
      <c r="C6032" s="50"/>
      <c r="L6032" s="53">
        <v>0.79670187726519481</v>
      </c>
      <c r="M6032" s="72">
        <f t="shared" si="99"/>
        <v>1000</v>
      </c>
      <c r="N6032" s="54"/>
    </row>
    <row r="6033" spans="3:14" x14ac:dyDescent="0.3">
      <c r="C6033" s="50"/>
      <c r="L6033" s="53">
        <v>0.88373838705789565</v>
      </c>
      <c r="M6033" s="72">
        <f t="shared" si="99"/>
        <v>1000</v>
      </c>
      <c r="N6033" s="54"/>
    </row>
    <row r="6034" spans="3:14" x14ac:dyDescent="0.3">
      <c r="C6034" s="50"/>
      <c r="L6034" s="53">
        <v>0.19945162739764899</v>
      </c>
      <c r="M6034" s="72">
        <f t="shared" si="99"/>
        <v>-1040</v>
      </c>
      <c r="N6034" s="54"/>
    </row>
    <row r="6035" spans="3:14" x14ac:dyDescent="0.3">
      <c r="C6035" s="50"/>
      <c r="L6035" s="53">
        <v>0.75444233457210286</v>
      </c>
      <c r="M6035" s="72">
        <f t="shared" si="99"/>
        <v>1000</v>
      </c>
      <c r="N6035" s="54"/>
    </row>
    <row r="6036" spans="3:14" x14ac:dyDescent="0.3">
      <c r="C6036" s="50"/>
      <c r="L6036" s="53">
        <v>0.75303928655164842</v>
      </c>
      <c r="M6036" s="72">
        <f t="shared" si="99"/>
        <v>1000</v>
      </c>
      <c r="N6036" s="54"/>
    </row>
    <row r="6037" spans="3:14" x14ac:dyDescent="0.3">
      <c r="C6037" s="50"/>
      <c r="L6037" s="53">
        <v>0.57064815381993472</v>
      </c>
      <c r="M6037" s="72">
        <f t="shared" si="99"/>
        <v>480</v>
      </c>
      <c r="N6037" s="54"/>
    </row>
    <row r="6038" spans="3:14" x14ac:dyDescent="0.3">
      <c r="C6038" s="50"/>
      <c r="L6038" s="53">
        <v>0.14767879854121591</v>
      </c>
      <c r="M6038" s="72">
        <f t="shared" si="99"/>
        <v>-1040</v>
      </c>
      <c r="N6038" s="54"/>
    </row>
    <row r="6039" spans="3:14" x14ac:dyDescent="0.3">
      <c r="C6039" s="50"/>
      <c r="L6039" s="53">
        <v>0.34487928024126169</v>
      </c>
      <c r="M6039" s="72">
        <f t="shared" si="99"/>
        <v>-540</v>
      </c>
      <c r="N6039" s="54"/>
    </row>
    <row r="6040" spans="3:14" x14ac:dyDescent="0.3">
      <c r="C6040" s="50"/>
      <c r="L6040" s="53">
        <v>0.98063127313300313</v>
      </c>
      <c r="M6040" s="72">
        <f t="shared" si="99"/>
        <v>1000</v>
      </c>
      <c r="N6040" s="54"/>
    </row>
    <row r="6041" spans="3:14" x14ac:dyDescent="0.3">
      <c r="C6041" s="50"/>
      <c r="L6041" s="53">
        <v>0.88564402798545305</v>
      </c>
      <c r="M6041" s="72">
        <f t="shared" si="99"/>
        <v>1000</v>
      </c>
      <c r="N6041" s="54"/>
    </row>
    <row r="6042" spans="3:14" x14ac:dyDescent="0.3">
      <c r="C6042" s="50"/>
      <c r="L6042" s="53">
        <v>0.27940039041595532</v>
      </c>
      <c r="M6042" s="72">
        <f t="shared" si="99"/>
        <v>-540</v>
      </c>
      <c r="N6042" s="54"/>
    </row>
    <row r="6043" spans="3:14" x14ac:dyDescent="0.3">
      <c r="C6043" s="50"/>
      <c r="L6043" s="53">
        <v>2.1515149177588344E-2</v>
      </c>
      <c r="M6043" s="72">
        <f t="shared" si="99"/>
        <v>-1040</v>
      </c>
      <c r="N6043" s="54"/>
    </row>
    <row r="6044" spans="3:14" x14ac:dyDescent="0.3">
      <c r="C6044" s="50"/>
      <c r="L6044" s="53">
        <v>0.31537681860912037</v>
      </c>
      <c r="M6044" s="72">
        <f t="shared" si="99"/>
        <v>-540</v>
      </c>
      <c r="N6044" s="54"/>
    </row>
    <row r="6045" spans="3:14" x14ac:dyDescent="0.3">
      <c r="C6045" s="50"/>
      <c r="L6045" s="53">
        <v>0.32705983725057219</v>
      </c>
      <c r="M6045" s="72">
        <f t="shared" si="99"/>
        <v>-540</v>
      </c>
      <c r="N6045" s="54"/>
    </row>
    <row r="6046" spans="3:14" x14ac:dyDescent="0.3">
      <c r="C6046" s="50"/>
      <c r="L6046" s="53">
        <v>0.93291429372217194</v>
      </c>
      <c r="M6046" s="72">
        <f t="shared" si="99"/>
        <v>1000</v>
      </c>
      <c r="N6046" s="54"/>
    </row>
    <row r="6047" spans="3:14" x14ac:dyDescent="0.3">
      <c r="C6047" s="50"/>
      <c r="L6047" s="53">
        <v>0.7859388108939892</v>
      </c>
      <c r="M6047" s="72">
        <f t="shared" si="99"/>
        <v>1000</v>
      </c>
      <c r="N6047" s="54"/>
    </row>
    <row r="6048" spans="3:14" x14ac:dyDescent="0.3">
      <c r="C6048" s="50"/>
      <c r="L6048" s="53">
        <v>6.9554712501958438E-2</v>
      </c>
      <c r="M6048" s="72">
        <f t="shared" si="99"/>
        <v>-1040</v>
      </c>
      <c r="N6048" s="54"/>
    </row>
    <row r="6049" spans="3:14" x14ac:dyDescent="0.3">
      <c r="C6049" s="50"/>
      <c r="L6049" s="53">
        <v>0.97234899401353414</v>
      </c>
      <c r="M6049" s="72">
        <f t="shared" si="99"/>
        <v>1000</v>
      </c>
      <c r="N6049" s="54"/>
    </row>
    <row r="6050" spans="3:14" x14ac:dyDescent="0.3">
      <c r="C6050" s="50"/>
      <c r="L6050" s="53">
        <v>0.10719258652810282</v>
      </c>
      <c r="M6050" s="72">
        <f t="shared" si="99"/>
        <v>-1040</v>
      </c>
      <c r="N6050" s="54"/>
    </row>
    <row r="6051" spans="3:14" x14ac:dyDescent="0.3">
      <c r="C6051" s="50"/>
      <c r="L6051" s="53">
        <v>0.16002872915592958</v>
      </c>
      <c r="M6051" s="72">
        <f t="shared" si="99"/>
        <v>-1040</v>
      </c>
      <c r="N6051" s="54"/>
    </row>
    <row r="6052" spans="3:14" x14ac:dyDescent="0.3">
      <c r="C6052" s="50"/>
      <c r="L6052" s="53">
        <v>0.57966272020446197</v>
      </c>
      <c r="M6052" s="72">
        <f t="shared" si="99"/>
        <v>480</v>
      </c>
      <c r="N6052" s="54"/>
    </row>
    <row r="6053" spans="3:14" x14ac:dyDescent="0.3">
      <c r="C6053" s="50"/>
      <c r="L6053" s="53">
        <v>0.88580049152440199</v>
      </c>
      <c r="M6053" s="72">
        <f t="shared" si="99"/>
        <v>1000</v>
      </c>
      <c r="N6053" s="54"/>
    </row>
    <row r="6054" spans="3:14" x14ac:dyDescent="0.3">
      <c r="C6054" s="50"/>
      <c r="L6054" s="53">
        <v>0.22013571257844733</v>
      </c>
      <c r="M6054" s="72">
        <f t="shared" si="99"/>
        <v>-1040</v>
      </c>
      <c r="N6054" s="54"/>
    </row>
    <row r="6055" spans="3:14" x14ac:dyDescent="0.3">
      <c r="C6055" s="50"/>
      <c r="L6055" s="53">
        <v>0.72416185760858531</v>
      </c>
      <c r="M6055" s="72">
        <f t="shared" si="99"/>
        <v>480</v>
      </c>
      <c r="N6055" s="54"/>
    </row>
    <row r="6056" spans="3:14" x14ac:dyDescent="0.3">
      <c r="C6056" s="50"/>
      <c r="L6056" s="53">
        <v>0.7735544376950203</v>
      </c>
      <c r="M6056" s="72">
        <f t="shared" si="99"/>
        <v>1000</v>
      </c>
      <c r="N6056" s="54"/>
    </row>
    <row r="6057" spans="3:14" x14ac:dyDescent="0.3">
      <c r="C6057" s="50"/>
      <c r="L6057" s="53">
        <v>0.86460258596005402</v>
      </c>
      <c r="M6057" s="72">
        <f t="shared" si="99"/>
        <v>1000</v>
      </c>
      <c r="N6057" s="54"/>
    </row>
    <row r="6058" spans="3:14" x14ac:dyDescent="0.3">
      <c r="C6058" s="50"/>
      <c r="L6058" s="53">
        <v>0.42656808503337751</v>
      </c>
      <c r="M6058" s="72">
        <f t="shared" si="99"/>
        <v>-540</v>
      </c>
      <c r="N6058" s="54"/>
    </row>
    <row r="6059" spans="3:14" x14ac:dyDescent="0.3">
      <c r="C6059" s="50"/>
      <c r="L6059" s="53">
        <v>0.51420813026460244</v>
      </c>
      <c r="M6059" s="72">
        <f t="shared" si="99"/>
        <v>-540</v>
      </c>
      <c r="N6059" s="54"/>
    </row>
    <row r="6060" spans="3:14" x14ac:dyDescent="0.3">
      <c r="C6060" s="50"/>
      <c r="L6060" s="53">
        <v>0.88547009602941762</v>
      </c>
      <c r="M6060" s="72">
        <f t="shared" si="99"/>
        <v>1000</v>
      </c>
      <c r="N6060" s="54"/>
    </row>
    <row r="6061" spans="3:14" x14ac:dyDescent="0.3">
      <c r="C6061" s="50"/>
      <c r="L6061" s="53">
        <v>0.39847453161613633</v>
      </c>
      <c r="M6061" s="72">
        <f t="shared" si="99"/>
        <v>-540</v>
      </c>
      <c r="N6061" s="54"/>
    </row>
    <row r="6062" spans="3:14" x14ac:dyDescent="0.3">
      <c r="C6062" s="50"/>
      <c r="L6062" s="53">
        <v>0.94868569963630511</v>
      </c>
      <c r="M6062" s="72">
        <f t="shared" si="99"/>
        <v>1000</v>
      </c>
      <c r="N6062" s="54"/>
    </row>
    <row r="6063" spans="3:14" x14ac:dyDescent="0.3">
      <c r="C6063" s="50"/>
      <c r="L6063" s="53">
        <v>0.40388689821485413</v>
      </c>
      <c r="M6063" s="72">
        <f t="shared" si="99"/>
        <v>-540</v>
      </c>
      <c r="N6063" s="54"/>
    </row>
    <row r="6064" spans="3:14" x14ac:dyDescent="0.3">
      <c r="C6064" s="50"/>
      <c r="L6064" s="53">
        <v>0.49421083435417512</v>
      </c>
      <c r="M6064" s="72">
        <f t="shared" si="99"/>
        <v>-540</v>
      </c>
      <c r="N6064" s="54"/>
    </row>
    <row r="6065" spans="3:14" x14ac:dyDescent="0.3">
      <c r="C6065" s="50"/>
      <c r="L6065" s="53">
        <v>0.19472690974854923</v>
      </c>
      <c r="M6065" s="72">
        <f t="shared" si="99"/>
        <v>-1040</v>
      </c>
      <c r="N6065" s="54"/>
    </row>
    <row r="6066" spans="3:14" x14ac:dyDescent="0.3">
      <c r="C6066" s="50"/>
      <c r="L6066" s="53">
        <v>0.87302451467819042</v>
      </c>
      <c r="M6066" s="72">
        <f t="shared" si="99"/>
        <v>1000</v>
      </c>
      <c r="N6066" s="54"/>
    </row>
    <row r="6067" spans="3:14" x14ac:dyDescent="0.3">
      <c r="C6067" s="50"/>
      <c r="L6067" s="53">
        <v>0.77283249978178781</v>
      </c>
      <c r="M6067" s="72">
        <f t="shared" si="99"/>
        <v>1000</v>
      </c>
      <c r="N6067" s="54"/>
    </row>
    <row r="6068" spans="3:14" x14ac:dyDescent="0.3">
      <c r="C6068" s="50"/>
      <c r="L6068" s="53">
        <v>0.27889882636957908</v>
      </c>
      <c r="M6068" s="72">
        <f t="shared" si="99"/>
        <v>-540</v>
      </c>
      <c r="N6068" s="54"/>
    </row>
    <row r="6069" spans="3:14" x14ac:dyDescent="0.3">
      <c r="C6069" s="50"/>
      <c r="L6069" s="53">
        <v>0.41363604297181311</v>
      </c>
      <c r="M6069" s="72">
        <f t="shared" si="99"/>
        <v>-540</v>
      </c>
      <c r="N6069" s="54"/>
    </row>
    <row r="6070" spans="3:14" x14ac:dyDescent="0.3">
      <c r="C6070" s="50"/>
      <c r="L6070" s="53">
        <v>0.66433294721449732</v>
      </c>
      <c r="M6070" s="72">
        <f t="shared" si="99"/>
        <v>480</v>
      </c>
      <c r="N6070" s="54"/>
    </row>
    <row r="6071" spans="3:14" x14ac:dyDescent="0.3">
      <c r="C6071" s="50"/>
      <c r="L6071" s="53">
        <v>0.69875492107929393</v>
      </c>
      <c r="M6071" s="72">
        <f t="shared" si="99"/>
        <v>480</v>
      </c>
      <c r="N6071" s="54"/>
    </row>
    <row r="6072" spans="3:14" x14ac:dyDescent="0.3">
      <c r="C6072" s="50"/>
      <c r="L6072" s="53">
        <v>0.31595746313044371</v>
      </c>
      <c r="M6072" s="72">
        <f t="shared" si="99"/>
        <v>-540</v>
      </c>
      <c r="N6072" s="54"/>
    </row>
    <row r="6073" spans="3:14" x14ac:dyDescent="0.3">
      <c r="C6073" s="50"/>
      <c r="L6073" s="53">
        <v>0.16375452799158707</v>
      </c>
      <c r="M6073" s="72">
        <f t="shared" si="99"/>
        <v>-1040</v>
      </c>
      <c r="N6073" s="54"/>
    </row>
    <row r="6074" spans="3:14" x14ac:dyDescent="0.3">
      <c r="C6074" s="50"/>
      <c r="L6074" s="53">
        <v>0.16549803528665574</v>
      </c>
      <c r="M6074" s="72">
        <f t="shared" si="99"/>
        <v>-1040</v>
      </c>
      <c r="N6074" s="54"/>
    </row>
    <row r="6075" spans="3:14" x14ac:dyDescent="0.3">
      <c r="C6075" s="50"/>
      <c r="L6075" s="53">
        <v>0.44776763557705301</v>
      </c>
      <c r="M6075" s="72">
        <f t="shared" si="99"/>
        <v>-540</v>
      </c>
      <c r="N6075" s="54"/>
    </row>
    <row r="6076" spans="3:14" x14ac:dyDescent="0.3">
      <c r="C6076" s="50"/>
      <c r="L6076" s="53">
        <v>0.29180420493127923</v>
      </c>
      <c r="M6076" s="72">
        <f t="shared" si="99"/>
        <v>-540</v>
      </c>
      <c r="N6076" s="54"/>
    </row>
    <row r="6077" spans="3:14" x14ac:dyDescent="0.3">
      <c r="C6077" s="50"/>
      <c r="L6077" s="53">
        <v>0.61641497709074256</v>
      </c>
      <c r="M6077" s="72">
        <f t="shared" si="99"/>
        <v>480</v>
      </c>
      <c r="N6077" s="54"/>
    </row>
    <row r="6078" spans="3:14" x14ac:dyDescent="0.3">
      <c r="C6078" s="50"/>
      <c r="L6078" s="53">
        <v>0.10799101651187271</v>
      </c>
      <c r="M6078" s="72">
        <f t="shared" si="99"/>
        <v>-1040</v>
      </c>
      <c r="N6078" s="54"/>
    </row>
    <row r="6079" spans="3:14" x14ac:dyDescent="0.3">
      <c r="C6079" s="50"/>
      <c r="L6079" s="53">
        <v>0.27107416495742875</v>
      </c>
      <c r="M6079" s="72">
        <f t="shared" si="99"/>
        <v>-540</v>
      </c>
      <c r="N6079" s="54"/>
    </row>
    <row r="6080" spans="3:14" x14ac:dyDescent="0.3">
      <c r="C6080" s="50"/>
      <c r="L6080" s="53">
        <v>0.24414732396156014</v>
      </c>
      <c r="M6080" s="72">
        <f t="shared" si="99"/>
        <v>-540</v>
      </c>
      <c r="N6080" s="54"/>
    </row>
    <row r="6081" spans="3:14" x14ac:dyDescent="0.3">
      <c r="C6081" s="50"/>
      <c r="L6081" s="53">
        <v>0.35872670277991303</v>
      </c>
      <c r="M6081" s="72">
        <f t="shared" si="99"/>
        <v>-540</v>
      </c>
      <c r="N6081" s="54"/>
    </row>
    <row r="6082" spans="3:14" x14ac:dyDescent="0.3">
      <c r="C6082" s="50"/>
      <c r="L6082" s="53">
        <v>0.42955919655538888</v>
      </c>
      <c r="M6082" s="72">
        <f t="shared" si="99"/>
        <v>-540</v>
      </c>
      <c r="N6082" s="54"/>
    </row>
    <row r="6083" spans="3:14" x14ac:dyDescent="0.3">
      <c r="C6083" s="50"/>
      <c r="L6083" s="53">
        <v>0.23870832004851394</v>
      </c>
      <c r="M6083" s="72">
        <f t="shared" ref="M6083:M6146" si="100">IF(L6083&gt;$D$19,$E$18,IF(L6083&gt;$D$20,$E$19,IF(L6083&gt;$D$21,$E$20,$E$21)))</f>
        <v>-540</v>
      </c>
      <c r="N6083" s="54"/>
    </row>
    <row r="6084" spans="3:14" x14ac:dyDescent="0.3">
      <c r="C6084" s="50"/>
      <c r="L6084" s="53">
        <v>0.12948123490464236</v>
      </c>
      <c r="M6084" s="72">
        <f t="shared" si="100"/>
        <v>-1040</v>
      </c>
      <c r="N6084" s="54"/>
    </row>
    <row r="6085" spans="3:14" x14ac:dyDescent="0.3">
      <c r="C6085" s="50"/>
      <c r="L6085" s="53">
        <v>0.71308712728949564</v>
      </c>
      <c r="M6085" s="72">
        <f t="shared" si="100"/>
        <v>480</v>
      </c>
      <c r="N6085" s="54"/>
    </row>
    <row r="6086" spans="3:14" x14ac:dyDescent="0.3">
      <c r="C6086" s="50"/>
      <c r="L6086" s="53">
        <v>5.7888660340684073E-2</v>
      </c>
      <c r="M6086" s="72">
        <f t="shared" si="100"/>
        <v>-1040</v>
      </c>
      <c r="N6086" s="54"/>
    </row>
    <row r="6087" spans="3:14" x14ac:dyDescent="0.3">
      <c r="C6087" s="50"/>
      <c r="L6087" s="53">
        <v>0.39398326661403338</v>
      </c>
      <c r="M6087" s="72">
        <f t="shared" si="100"/>
        <v>-540</v>
      </c>
      <c r="N6087" s="54"/>
    </row>
    <row r="6088" spans="3:14" x14ac:dyDescent="0.3">
      <c r="C6088" s="50"/>
      <c r="L6088" s="53">
        <v>0.19996314402956894</v>
      </c>
      <c r="M6088" s="72">
        <f t="shared" si="100"/>
        <v>-1040</v>
      </c>
      <c r="N6088" s="54"/>
    </row>
    <row r="6089" spans="3:14" x14ac:dyDescent="0.3">
      <c r="C6089" s="50"/>
      <c r="L6089" s="53">
        <v>0.26475570852500963</v>
      </c>
      <c r="M6089" s="72">
        <f t="shared" si="100"/>
        <v>-540</v>
      </c>
      <c r="N6089" s="54"/>
    </row>
    <row r="6090" spans="3:14" x14ac:dyDescent="0.3">
      <c r="C6090" s="50"/>
      <c r="L6090" s="53">
        <v>0.98963813410198209</v>
      </c>
      <c r="M6090" s="72">
        <f t="shared" si="100"/>
        <v>1000</v>
      </c>
      <c r="N6090" s="54"/>
    </row>
    <row r="6091" spans="3:14" x14ac:dyDescent="0.3">
      <c r="C6091" s="50"/>
      <c r="L6091" s="53">
        <v>0.72431926830757354</v>
      </c>
      <c r="M6091" s="72">
        <f t="shared" si="100"/>
        <v>480</v>
      </c>
      <c r="N6091" s="54"/>
    </row>
    <row r="6092" spans="3:14" x14ac:dyDescent="0.3">
      <c r="C6092" s="50"/>
      <c r="L6092" s="53">
        <v>0.60307915039574211</v>
      </c>
      <c r="M6092" s="72">
        <f t="shared" si="100"/>
        <v>480</v>
      </c>
      <c r="N6092" s="54"/>
    </row>
    <row r="6093" spans="3:14" x14ac:dyDescent="0.3">
      <c r="C6093" s="50"/>
      <c r="L6093" s="53">
        <v>0.8807870131047576</v>
      </c>
      <c r="M6093" s="72">
        <f t="shared" si="100"/>
        <v>1000</v>
      </c>
      <c r="N6093" s="54"/>
    </row>
    <row r="6094" spans="3:14" x14ac:dyDescent="0.3">
      <c r="C6094" s="50"/>
      <c r="L6094" s="53">
        <v>0.53655881695131125</v>
      </c>
      <c r="M6094" s="72">
        <f t="shared" si="100"/>
        <v>480</v>
      </c>
      <c r="N6094" s="54"/>
    </row>
    <row r="6095" spans="3:14" x14ac:dyDescent="0.3">
      <c r="C6095" s="50"/>
      <c r="L6095" s="53">
        <v>0.24105088167321176</v>
      </c>
      <c r="M6095" s="72">
        <f t="shared" si="100"/>
        <v>-540</v>
      </c>
      <c r="N6095" s="54"/>
    </row>
    <row r="6096" spans="3:14" x14ac:dyDescent="0.3">
      <c r="C6096" s="50"/>
      <c r="L6096" s="53">
        <v>0.59376876833072789</v>
      </c>
      <c r="M6096" s="72">
        <f t="shared" si="100"/>
        <v>480</v>
      </c>
      <c r="N6096" s="54"/>
    </row>
    <row r="6097" spans="3:14" x14ac:dyDescent="0.3">
      <c r="C6097" s="50"/>
      <c r="L6097" s="53">
        <v>0.75990906930014268</v>
      </c>
      <c r="M6097" s="72">
        <f t="shared" si="100"/>
        <v>1000</v>
      </c>
      <c r="N6097" s="54"/>
    </row>
    <row r="6098" spans="3:14" x14ac:dyDescent="0.3">
      <c r="C6098" s="50"/>
      <c r="L6098" s="53">
        <v>0.25150006612223164</v>
      </c>
      <c r="M6098" s="72">
        <f t="shared" si="100"/>
        <v>-540</v>
      </c>
      <c r="N6098" s="54"/>
    </row>
    <row r="6099" spans="3:14" x14ac:dyDescent="0.3">
      <c r="C6099" s="50"/>
      <c r="L6099" s="53">
        <v>1.5780508319026221E-2</v>
      </c>
      <c r="M6099" s="72">
        <f t="shared" si="100"/>
        <v>-1040</v>
      </c>
      <c r="N6099" s="54"/>
    </row>
    <row r="6100" spans="3:14" x14ac:dyDescent="0.3">
      <c r="C6100" s="50"/>
      <c r="L6100" s="53">
        <v>0.73248339602122681</v>
      </c>
      <c r="M6100" s="72">
        <f t="shared" si="100"/>
        <v>480</v>
      </c>
      <c r="N6100" s="54"/>
    </row>
    <row r="6101" spans="3:14" x14ac:dyDescent="0.3">
      <c r="C6101" s="50"/>
      <c r="L6101" s="53">
        <v>0.85253176197921243</v>
      </c>
      <c r="M6101" s="72">
        <f t="shared" si="100"/>
        <v>1000</v>
      </c>
      <c r="N6101" s="54"/>
    </row>
    <row r="6102" spans="3:14" x14ac:dyDescent="0.3">
      <c r="C6102" s="50"/>
      <c r="L6102" s="53">
        <v>0.74743504710121977</v>
      </c>
      <c r="M6102" s="72">
        <f t="shared" si="100"/>
        <v>1000</v>
      </c>
      <c r="N6102" s="54"/>
    </row>
    <row r="6103" spans="3:14" x14ac:dyDescent="0.3">
      <c r="C6103" s="50"/>
      <c r="L6103" s="53">
        <v>0.20062703567276363</v>
      </c>
      <c r="M6103" s="72">
        <f t="shared" si="100"/>
        <v>-1040</v>
      </c>
      <c r="N6103" s="54"/>
    </row>
    <row r="6104" spans="3:14" x14ac:dyDescent="0.3">
      <c r="C6104" s="50"/>
      <c r="L6104" s="53">
        <v>0.96482043762092684</v>
      </c>
      <c r="M6104" s="72">
        <f t="shared" si="100"/>
        <v>1000</v>
      </c>
      <c r="N6104" s="54"/>
    </row>
    <row r="6105" spans="3:14" x14ac:dyDescent="0.3">
      <c r="C6105" s="50"/>
      <c r="L6105" s="53">
        <v>0.82102031912189943</v>
      </c>
      <c r="M6105" s="72">
        <f t="shared" si="100"/>
        <v>1000</v>
      </c>
      <c r="N6105" s="54"/>
    </row>
    <row r="6106" spans="3:14" x14ac:dyDescent="0.3">
      <c r="C6106" s="50"/>
      <c r="L6106" s="53">
        <v>0.557293149734708</v>
      </c>
      <c r="M6106" s="72">
        <f t="shared" si="100"/>
        <v>480</v>
      </c>
      <c r="N6106" s="54"/>
    </row>
    <row r="6107" spans="3:14" x14ac:dyDescent="0.3">
      <c r="C6107" s="50"/>
      <c r="L6107" s="53">
        <v>0.64570500205827797</v>
      </c>
      <c r="M6107" s="72">
        <f t="shared" si="100"/>
        <v>480</v>
      </c>
      <c r="N6107" s="54"/>
    </row>
    <row r="6108" spans="3:14" x14ac:dyDescent="0.3">
      <c r="C6108" s="50"/>
      <c r="L6108" s="53">
        <v>7.7058727776410652E-2</v>
      </c>
      <c r="M6108" s="72">
        <f t="shared" si="100"/>
        <v>-1040</v>
      </c>
      <c r="N6108" s="54"/>
    </row>
    <row r="6109" spans="3:14" x14ac:dyDescent="0.3">
      <c r="C6109" s="50"/>
      <c r="L6109" s="53">
        <v>0.9267349531107858</v>
      </c>
      <c r="M6109" s="72">
        <f t="shared" si="100"/>
        <v>1000</v>
      </c>
      <c r="N6109" s="54"/>
    </row>
    <row r="6110" spans="3:14" x14ac:dyDescent="0.3">
      <c r="C6110" s="50"/>
      <c r="L6110" s="53">
        <v>0.94305079054836383</v>
      </c>
      <c r="M6110" s="72">
        <f t="shared" si="100"/>
        <v>1000</v>
      </c>
      <c r="N6110" s="54"/>
    </row>
    <row r="6111" spans="3:14" x14ac:dyDescent="0.3">
      <c r="C6111" s="50"/>
      <c r="L6111" s="53">
        <v>0.23922009961916768</v>
      </c>
      <c r="M6111" s="72">
        <f t="shared" si="100"/>
        <v>-540</v>
      </c>
      <c r="N6111" s="54"/>
    </row>
    <row r="6112" spans="3:14" x14ac:dyDescent="0.3">
      <c r="C6112" s="50"/>
      <c r="L6112" s="53">
        <v>0.88237299524882895</v>
      </c>
      <c r="M6112" s="72">
        <f t="shared" si="100"/>
        <v>1000</v>
      </c>
      <c r="N6112" s="54"/>
    </row>
    <row r="6113" spans="3:14" x14ac:dyDescent="0.3">
      <c r="C6113" s="50"/>
      <c r="L6113" s="53">
        <v>0.39753316484632095</v>
      </c>
      <c r="M6113" s="72">
        <f t="shared" si="100"/>
        <v>-540</v>
      </c>
      <c r="N6113" s="54"/>
    </row>
    <row r="6114" spans="3:14" x14ac:dyDescent="0.3">
      <c r="C6114" s="50"/>
      <c r="L6114" s="53">
        <v>0.79856275409382338</v>
      </c>
      <c r="M6114" s="72">
        <f t="shared" si="100"/>
        <v>1000</v>
      </c>
      <c r="N6114" s="54"/>
    </row>
    <row r="6115" spans="3:14" x14ac:dyDescent="0.3">
      <c r="C6115" s="50"/>
      <c r="L6115" s="53">
        <v>4.413701370849954E-2</v>
      </c>
      <c r="M6115" s="72">
        <f t="shared" si="100"/>
        <v>-1040</v>
      </c>
      <c r="N6115" s="54"/>
    </row>
    <row r="6116" spans="3:14" x14ac:dyDescent="0.3">
      <c r="C6116" s="50"/>
      <c r="L6116" s="53">
        <v>0.69182345431298786</v>
      </c>
      <c r="M6116" s="72">
        <f t="shared" si="100"/>
        <v>480</v>
      </c>
      <c r="N6116" s="54"/>
    </row>
    <row r="6117" spans="3:14" x14ac:dyDescent="0.3">
      <c r="C6117" s="50"/>
      <c r="L6117" s="53">
        <v>0.1925362808904868</v>
      </c>
      <c r="M6117" s="72">
        <f t="shared" si="100"/>
        <v>-1040</v>
      </c>
      <c r="N6117" s="54"/>
    </row>
    <row r="6118" spans="3:14" x14ac:dyDescent="0.3">
      <c r="C6118" s="50"/>
      <c r="L6118" s="53">
        <v>4.2325070183405256E-2</v>
      </c>
      <c r="M6118" s="72">
        <f t="shared" si="100"/>
        <v>-1040</v>
      </c>
      <c r="N6118" s="54"/>
    </row>
    <row r="6119" spans="3:14" x14ac:dyDescent="0.3">
      <c r="C6119" s="50"/>
      <c r="L6119" s="53">
        <v>0.9483071712700295</v>
      </c>
      <c r="M6119" s="72">
        <f t="shared" si="100"/>
        <v>1000</v>
      </c>
      <c r="N6119" s="54"/>
    </row>
    <row r="6120" spans="3:14" x14ac:dyDescent="0.3">
      <c r="C6120" s="50"/>
      <c r="L6120" s="53">
        <v>0.92789545728050815</v>
      </c>
      <c r="M6120" s="72">
        <f t="shared" si="100"/>
        <v>1000</v>
      </c>
      <c r="N6120" s="54"/>
    </row>
    <row r="6121" spans="3:14" x14ac:dyDescent="0.3">
      <c r="C6121" s="50"/>
      <c r="L6121" s="53">
        <v>7.770240622664748E-2</v>
      </c>
      <c r="M6121" s="72">
        <f t="shared" si="100"/>
        <v>-1040</v>
      </c>
      <c r="N6121" s="54"/>
    </row>
    <row r="6122" spans="3:14" x14ac:dyDescent="0.3">
      <c r="C6122" s="50"/>
      <c r="L6122" s="53">
        <v>0.62961547578711041</v>
      </c>
      <c r="M6122" s="72">
        <f t="shared" si="100"/>
        <v>480</v>
      </c>
      <c r="N6122" s="54"/>
    </row>
    <row r="6123" spans="3:14" x14ac:dyDescent="0.3">
      <c r="C6123" s="50"/>
      <c r="L6123" s="53">
        <v>0.99979885072852825</v>
      </c>
      <c r="M6123" s="72">
        <f t="shared" si="100"/>
        <v>1000</v>
      </c>
      <c r="N6123" s="54"/>
    </row>
    <row r="6124" spans="3:14" x14ac:dyDescent="0.3">
      <c r="C6124" s="50"/>
      <c r="L6124" s="53">
        <v>0.51636681504162019</v>
      </c>
      <c r="M6124" s="72">
        <f t="shared" si="100"/>
        <v>-540</v>
      </c>
      <c r="N6124" s="54"/>
    </row>
    <row r="6125" spans="3:14" x14ac:dyDescent="0.3">
      <c r="C6125" s="50"/>
      <c r="L6125" s="53">
        <v>0.11265126670449266</v>
      </c>
      <c r="M6125" s="72">
        <f t="shared" si="100"/>
        <v>-1040</v>
      </c>
      <c r="N6125" s="54"/>
    </row>
    <row r="6126" spans="3:14" x14ac:dyDescent="0.3">
      <c r="C6126" s="50"/>
      <c r="L6126" s="53">
        <v>0.73691440134122066</v>
      </c>
      <c r="M6126" s="72">
        <f t="shared" si="100"/>
        <v>480</v>
      </c>
      <c r="N6126" s="54"/>
    </row>
    <row r="6127" spans="3:14" x14ac:dyDescent="0.3">
      <c r="C6127" s="50"/>
      <c r="L6127" s="53">
        <v>0.7847549967030476</v>
      </c>
      <c r="M6127" s="72">
        <f t="shared" si="100"/>
        <v>1000</v>
      </c>
      <c r="N6127" s="54"/>
    </row>
    <row r="6128" spans="3:14" x14ac:dyDescent="0.3">
      <c r="C6128" s="50"/>
      <c r="L6128" s="53">
        <v>4.644600299406576E-2</v>
      </c>
      <c r="M6128" s="72">
        <f t="shared" si="100"/>
        <v>-1040</v>
      </c>
      <c r="N6128" s="54"/>
    </row>
    <row r="6129" spans="3:14" x14ac:dyDescent="0.3">
      <c r="C6129" s="50"/>
      <c r="L6129" s="53">
        <v>0.64308941286313326</v>
      </c>
      <c r="M6129" s="72">
        <f t="shared" si="100"/>
        <v>480</v>
      </c>
      <c r="N6129" s="54"/>
    </row>
    <row r="6130" spans="3:14" x14ac:dyDescent="0.3">
      <c r="C6130" s="50"/>
      <c r="L6130" s="53">
        <v>0.49747897018109355</v>
      </c>
      <c r="M6130" s="72">
        <f t="shared" si="100"/>
        <v>-540</v>
      </c>
      <c r="N6130" s="54"/>
    </row>
    <row r="6131" spans="3:14" x14ac:dyDescent="0.3">
      <c r="C6131" s="50"/>
      <c r="L6131" s="53">
        <v>0.37997939012603066</v>
      </c>
      <c r="M6131" s="72">
        <f t="shared" si="100"/>
        <v>-540</v>
      </c>
      <c r="N6131" s="54"/>
    </row>
    <row r="6132" spans="3:14" x14ac:dyDescent="0.3">
      <c r="C6132" s="50"/>
      <c r="L6132" s="53">
        <v>0.81393654107999136</v>
      </c>
      <c r="M6132" s="72">
        <f t="shared" si="100"/>
        <v>1000</v>
      </c>
      <c r="N6132" s="54"/>
    </row>
    <row r="6133" spans="3:14" x14ac:dyDescent="0.3">
      <c r="C6133" s="50"/>
      <c r="L6133" s="53">
        <v>0.52371118093850588</v>
      </c>
      <c r="M6133" s="72">
        <f t="shared" si="100"/>
        <v>480</v>
      </c>
      <c r="N6133" s="54"/>
    </row>
    <row r="6134" spans="3:14" x14ac:dyDescent="0.3">
      <c r="C6134" s="50"/>
      <c r="L6134" s="53">
        <v>0.24337056403288015</v>
      </c>
      <c r="M6134" s="72">
        <f t="shared" si="100"/>
        <v>-540</v>
      </c>
      <c r="N6134" s="54"/>
    </row>
    <row r="6135" spans="3:14" x14ac:dyDescent="0.3">
      <c r="C6135" s="50"/>
      <c r="L6135" s="53">
        <v>0.92439509547197496</v>
      </c>
      <c r="M6135" s="72">
        <f t="shared" si="100"/>
        <v>1000</v>
      </c>
      <c r="N6135" s="54"/>
    </row>
    <row r="6136" spans="3:14" x14ac:dyDescent="0.3">
      <c r="C6136" s="50"/>
      <c r="L6136" s="53">
        <v>0.92229795491717104</v>
      </c>
      <c r="M6136" s="72">
        <f t="shared" si="100"/>
        <v>1000</v>
      </c>
      <c r="N6136" s="54"/>
    </row>
    <row r="6137" spans="3:14" x14ac:dyDescent="0.3">
      <c r="C6137" s="50"/>
      <c r="L6137" s="53">
        <v>0.87263969826805565</v>
      </c>
      <c r="M6137" s="72">
        <f t="shared" si="100"/>
        <v>1000</v>
      </c>
      <c r="N6137" s="54"/>
    </row>
    <row r="6138" spans="3:14" x14ac:dyDescent="0.3">
      <c r="C6138" s="50"/>
      <c r="L6138" s="53">
        <v>0.78548371308171561</v>
      </c>
      <c r="M6138" s="72">
        <f t="shared" si="100"/>
        <v>1000</v>
      </c>
      <c r="N6138" s="54"/>
    </row>
    <row r="6139" spans="3:14" x14ac:dyDescent="0.3">
      <c r="C6139" s="50"/>
      <c r="L6139" s="53">
        <v>0.2234442551137219</v>
      </c>
      <c r="M6139" s="72">
        <f t="shared" si="100"/>
        <v>-1040</v>
      </c>
      <c r="N6139" s="54"/>
    </row>
    <row r="6140" spans="3:14" x14ac:dyDescent="0.3">
      <c r="C6140" s="50"/>
      <c r="L6140" s="53">
        <v>7.4571082506344699E-2</v>
      </c>
      <c r="M6140" s="72">
        <f t="shared" si="100"/>
        <v>-1040</v>
      </c>
      <c r="N6140" s="54"/>
    </row>
    <row r="6141" spans="3:14" x14ac:dyDescent="0.3">
      <c r="C6141" s="50"/>
      <c r="L6141" s="53">
        <v>0.53984303151227542</v>
      </c>
      <c r="M6141" s="72">
        <f t="shared" si="100"/>
        <v>480</v>
      </c>
      <c r="N6141" s="54"/>
    </row>
    <row r="6142" spans="3:14" x14ac:dyDescent="0.3">
      <c r="C6142" s="50"/>
      <c r="L6142" s="53">
        <v>0.5038595661196561</v>
      </c>
      <c r="M6142" s="72">
        <f t="shared" si="100"/>
        <v>-540</v>
      </c>
      <c r="N6142" s="54"/>
    </row>
    <row r="6143" spans="3:14" x14ac:dyDescent="0.3">
      <c r="C6143" s="50"/>
      <c r="L6143" s="53">
        <v>0.37384940899646601</v>
      </c>
      <c r="M6143" s="72">
        <f t="shared" si="100"/>
        <v>-540</v>
      </c>
      <c r="N6143" s="54"/>
    </row>
    <row r="6144" spans="3:14" x14ac:dyDescent="0.3">
      <c r="C6144" s="50"/>
      <c r="L6144" s="53">
        <v>0.50895476904474202</v>
      </c>
      <c r="M6144" s="72">
        <f t="shared" si="100"/>
        <v>-540</v>
      </c>
      <c r="N6144" s="54"/>
    </row>
    <row r="6145" spans="3:14" x14ac:dyDescent="0.3">
      <c r="C6145" s="50"/>
      <c r="L6145" s="53">
        <v>0.15218248013767</v>
      </c>
      <c r="M6145" s="72">
        <f t="shared" si="100"/>
        <v>-1040</v>
      </c>
      <c r="N6145" s="54"/>
    </row>
    <row r="6146" spans="3:14" x14ac:dyDescent="0.3">
      <c r="C6146" s="50"/>
      <c r="L6146" s="53">
        <v>0.41658263325502976</v>
      </c>
      <c r="M6146" s="72">
        <f t="shared" si="100"/>
        <v>-540</v>
      </c>
      <c r="N6146" s="54"/>
    </row>
    <row r="6147" spans="3:14" x14ac:dyDescent="0.3">
      <c r="C6147" s="50"/>
      <c r="L6147" s="53">
        <v>0.42555524887608509</v>
      </c>
      <c r="M6147" s="72">
        <f t="shared" ref="M6147:M6210" si="101">IF(L6147&gt;$D$19,$E$18,IF(L6147&gt;$D$20,$E$19,IF(L6147&gt;$D$21,$E$20,$E$21)))</f>
        <v>-540</v>
      </c>
      <c r="N6147" s="54"/>
    </row>
    <row r="6148" spans="3:14" x14ac:dyDescent="0.3">
      <c r="C6148" s="50"/>
      <c r="L6148" s="53">
        <v>0.85148622192000856</v>
      </c>
      <c r="M6148" s="72">
        <f t="shared" si="101"/>
        <v>1000</v>
      </c>
      <c r="N6148" s="54"/>
    </row>
    <row r="6149" spans="3:14" x14ac:dyDescent="0.3">
      <c r="C6149" s="50"/>
      <c r="L6149" s="53">
        <v>0.89423421724302066</v>
      </c>
      <c r="M6149" s="72">
        <f t="shared" si="101"/>
        <v>1000</v>
      </c>
      <c r="N6149" s="54"/>
    </row>
    <row r="6150" spans="3:14" x14ac:dyDescent="0.3">
      <c r="C6150" s="50"/>
      <c r="L6150" s="53">
        <v>0.50980561461693519</v>
      </c>
      <c r="M6150" s="72">
        <f t="shared" si="101"/>
        <v>-540</v>
      </c>
      <c r="N6150" s="54"/>
    </row>
    <row r="6151" spans="3:14" x14ac:dyDescent="0.3">
      <c r="C6151" s="50"/>
      <c r="L6151" s="53">
        <v>0.46151962672006641</v>
      </c>
      <c r="M6151" s="72">
        <f t="shared" si="101"/>
        <v>-540</v>
      </c>
      <c r="N6151" s="54"/>
    </row>
    <row r="6152" spans="3:14" x14ac:dyDescent="0.3">
      <c r="C6152" s="50"/>
      <c r="L6152" s="53">
        <v>8.353579915627718E-2</v>
      </c>
      <c r="M6152" s="72">
        <f t="shared" si="101"/>
        <v>-1040</v>
      </c>
      <c r="N6152" s="54"/>
    </row>
    <row r="6153" spans="3:14" x14ac:dyDescent="0.3">
      <c r="C6153" s="50"/>
      <c r="L6153" s="53">
        <v>0.56048807909514209</v>
      </c>
      <c r="M6153" s="72">
        <f t="shared" si="101"/>
        <v>480</v>
      </c>
      <c r="N6153" s="54"/>
    </row>
    <row r="6154" spans="3:14" x14ac:dyDescent="0.3">
      <c r="C6154" s="50"/>
      <c r="L6154" s="53">
        <v>0.77516571939847756</v>
      </c>
      <c r="M6154" s="72">
        <f t="shared" si="101"/>
        <v>1000</v>
      </c>
      <c r="N6154" s="54"/>
    </row>
    <row r="6155" spans="3:14" x14ac:dyDescent="0.3">
      <c r="C6155" s="50"/>
      <c r="L6155" s="53">
        <v>8.0279146634170573E-2</v>
      </c>
      <c r="M6155" s="72">
        <f t="shared" si="101"/>
        <v>-1040</v>
      </c>
      <c r="N6155" s="54"/>
    </row>
    <row r="6156" spans="3:14" x14ac:dyDescent="0.3">
      <c r="C6156" s="50"/>
      <c r="L6156" s="53">
        <v>2.3449947617288913E-2</v>
      </c>
      <c r="M6156" s="72">
        <f t="shared" si="101"/>
        <v>-1040</v>
      </c>
      <c r="N6156" s="54"/>
    </row>
    <row r="6157" spans="3:14" x14ac:dyDescent="0.3">
      <c r="C6157" s="50"/>
      <c r="L6157" s="53">
        <v>0.8117810460082211</v>
      </c>
      <c r="M6157" s="72">
        <f t="shared" si="101"/>
        <v>1000</v>
      </c>
      <c r="N6157" s="54"/>
    </row>
    <row r="6158" spans="3:14" x14ac:dyDescent="0.3">
      <c r="C6158" s="50"/>
      <c r="L6158" s="53">
        <v>0.79545721698697458</v>
      </c>
      <c r="M6158" s="72">
        <f t="shared" si="101"/>
        <v>1000</v>
      </c>
      <c r="N6158" s="54"/>
    </row>
    <row r="6159" spans="3:14" x14ac:dyDescent="0.3">
      <c r="C6159" s="50"/>
      <c r="L6159" s="53">
        <v>0.69753040915141939</v>
      </c>
      <c r="M6159" s="72">
        <f t="shared" si="101"/>
        <v>480</v>
      </c>
      <c r="N6159" s="54"/>
    </row>
    <row r="6160" spans="3:14" x14ac:dyDescent="0.3">
      <c r="C6160" s="50"/>
      <c r="L6160" s="53">
        <v>0.1523654867808355</v>
      </c>
      <c r="M6160" s="72">
        <f t="shared" si="101"/>
        <v>-1040</v>
      </c>
      <c r="N6160" s="54"/>
    </row>
    <row r="6161" spans="3:14" x14ac:dyDescent="0.3">
      <c r="C6161" s="50"/>
      <c r="L6161" s="53">
        <v>0.88011182504242336</v>
      </c>
      <c r="M6161" s="72">
        <f t="shared" si="101"/>
        <v>1000</v>
      </c>
      <c r="N6161" s="54"/>
    </row>
    <row r="6162" spans="3:14" x14ac:dyDescent="0.3">
      <c r="C6162" s="50"/>
      <c r="L6162" s="53">
        <v>0.66949545622332651</v>
      </c>
      <c r="M6162" s="72">
        <f t="shared" si="101"/>
        <v>480</v>
      </c>
      <c r="N6162" s="54"/>
    </row>
    <row r="6163" spans="3:14" x14ac:dyDescent="0.3">
      <c r="C6163" s="50"/>
      <c r="L6163" s="53">
        <v>0.71214654317733628</v>
      </c>
      <c r="M6163" s="72">
        <f t="shared" si="101"/>
        <v>480</v>
      </c>
      <c r="N6163" s="54"/>
    </row>
    <row r="6164" spans="3:14" x14ac:dyDescent="0.3">
      <c r="C6164" s="50"/>
      <c r="L6164" s="53">
        <v>0.78769265647315156</v>
      </c>
      <c r="M6164" s="72">
        <f t="shared" si="101"/>
        <v>1000</v>
      </c>
      <c r="N6164" s="54"/>
    </row>
    <row r="6165" spans="3:14" x14ac:dyDescent="0.3">
      <c r="C6165" s="50"/>
      <c r="L6165" s="53">
        <v>0.71185583350952275</v>
      </c>
      <c r="M6165" s="72">
        <f t="shared" si="101"/>
        <v>480</v>
      </c>
      <c r="N6165" s="54"/>
    </row>
    <row r="6166" spans="3:14" x14ac:dyDescent="0.3">
      <c r="C6166" s="50"/>
      <c r="L6166" s="53">
        <v>0.27981281600969554</v>
      </c>
      <c r="M6166" s="72">
        <f t="shared" si="101"/>
        <v>-540</v>
      </c>
      <c r="N6166" s="54"/>
    </row>
    <row r="6167" spans="3:14" x14ac:dyDescent="0.3">
      <c r="C6167" s="50"/>
      <c r="L6167" s="53">
        <v>0.88980753943303281</v>
      </c>
      <c r="M6167" s="72">
        <f t="shared" si="101"/>
        <v>1000</v>
      </c>
      <c r="N6167" s="54"/>
    </row>
    <row r="6168" spans="3:14" x14ac:dyDescent="0.3">
      <c r="C6168" s="50"/>
      <c r="L6168" s="53">
        <v>0.26218718906749927</v>
      </c>
      <c r="M6168" s="72">
        <f t="shared" si="101"/>
        <v>-540</v>
      </c>
      <c r="N6168" s="54"/>
    </row>
    <row r="6169" spans="3:14" x14ac:dyDescent="0.3">
      <c r="C6169" s="50"/>
      <c r="L6169" s="53">
        <v>0.83758471425315628</v>
      </c>
      <c r="M6169" s="72">
        <f t="shared" si="101"/>
        <v>1000</v>
      </c>
      <c r="N6169" s="54"/>
    </row>
    <row r="6170" spans="3:14" x14ac:dyDescent="0.3">
      <c r="C6170" s="50"/>
      <c r="L6170" s="53">
        <v>0.75665435608291787</v>
      </c>
      <c r="M6170" s="72">
        <f t="shared" si="101"/>
        <v>1000</v>
      </c>
      <c r="N6170" s="54"/>
    </row>
    <row r="6171" spans="3:14" x14ac:dyDescent="0.3">
      <c r="C6171" s="50"/>
      <c r="L6171" s="53">
        <v>0.64862344557057039</v>
      </c>
      <c r="M6171" s="72">
        <f t="shared" si="101"/>
        <v>480</v>
      </c>
      <c r="N6171" s="54"/>
    </row>
    <row r="6172" spans="3:14" x14ac:dyDescent="0.3">
      <c r="C6172" s="50"/>
      <c r="L6172" s="53">
        <v>0.480844447064387</v>
      </c>
      <c r="M6172" s="72">
        <f t="shared" si="101"/>
        <v>-540</v>
      </c>
      <c r="N6172" s="54"/>
    </row>
    <row r="6173" spans="3:14" x14ac:dyDescent="0.3">
      <c r="C6173" s="50"/>
      <c r="L6173" s="53">
        <v>0.88592894245470499</v>
      </c>
      <c r="M6173" s="72">
        <f t="shared" si="101"/>
        <v>1000</v>
      </c>
      <c r="N6173" s="54"/>
    </row>
    <row r="6174" spans="3:14" x14ac:dyDescent="0.3">
      <c r="C6174" s="50"/>
      <c r="L6174" s="53">
        <v>0.88125282717310138</v>
      </c>
      <c r="M6174" s="72">
        <f t="shared" si="101"/>
        <v>1000</v>
      </c>
      <c r="N6174" s="54"/>
    </row>
    <row r="6175" spans="3:14" x14ac:dyDescent="0.3">
      <c r="C6175" s="50"/>
      <c r="L6175" s="53">
        <v>0.18992942954068404</v>
      </c>
      <c r="M6175" s="72">
        <f t="shared" si="101"/>
        <v>-1040</v>
      </c>
      <c r="N6175" s="54"/>
    </row>
    <row r="6176" spans="3:14" x14ac:dyDescent="0.3">
      <c r="C6176" s="50"/>
      <c r="L6176" s="53">
        <v>0.58397558357105517</v>
      </c>
      <c r="M6176" s="72">
        <f t="shared" si="101"/>
        <v>480</v>
      </c>
      <c r="N6176" s="54"/>
    </row>
    <row r="6177" spans="3:14" x14ac:dyDescent="0.3">
      <c r="C6177" s="50"/>
      <c r="L6177" s="53">
        <v>2.3278016464898021E-2</v>
      </c>
      <c r="M6177" s="72">
        <f t="shared" si="101"/>
        <v>-1040</v>
      </c>
      <c r="N6177" s="54"/>
    </row>
    <row r="6178" spans="3:14" x14ac:dyDescent="0.3">
      <c r="C6178" s="50"/>
      <c r="L6178" s="53">
        <v>0.94948615603354758</v>
      </c>
      <c r="M6178" s="72">
        <f t="shared" si="101"/>
        <v>1000</v>
      </c>
      <c r="N6178" s="54"/>
    </row>
    <row r="6179" spans="3:14" x14ac:dyDescent="0.3">
      <c r="C6179" s="50"/>
      <c r="L6179" s="53">
        <v>0.77213627073651236</v>
      </c>
      <c r="M6179" s="72">
        <f t="shared" si="101"/>
        <v>1000</v>
      </c>
      <c r="N6179" s="54"/>
    </row>
    <row r="6180" spans="3:14" x14ac:dyDescent="0.3">
      <c r="C6180" s="50"/>
      <c r="L6180" s="53">
        <v>0.94944991609816565</v>
      </c>
      <c r="M6180" s="72">
        <f t="shared" si="101"/>
        <v>1000</v>
      </c>
      <c r="N6180" s="54"/>
    </row>
    <row r="6181" spans="3:14" x14ac:dyDescent="0.3">
      <c r="C6181" s="50"/>
      <c r="L6181" s="53">
        <v>0.11662846161520179</v>
      </c>
      <c r="M6181" s="72">
        <f t="shared" si="101"/>
        <v>-1040</v>
      </c>
      <c r="N6181" s="54"/>
    </row>
    <row r="6182" spans="3:14" x14ac:dyDescent="0.3">
      <c r="C6182" s="50"/>
      <c r="L6182" s="53">
        <v>0.99045506209344303</v>
      </c>
      <c r="M6182" s="72">
        <f t="shared" si="101"/>
        <v>1000</v>
      </c>
      <c r="N6182" s="54"/>
    </row>
    <row r="6183" spans="3:14" x14ac:dyDescent="0.3">
      <c r="C6183" s="50"/>
      <c r="L6183" s="53">
        <v>0.14769518310286778</v>
      </c>
      <c r="M6183" s="72">
        <f t="shared" si="101"/>
        <v>-1040</v>
      </c>
      <c r="N6183" s="54"/>
    </row>
    <row r="6184" spans="3:14" x14ac:dyDescent="0.3">
      <c r="C6184" s="50"/>
      <c r="L6184" s="53">
        <v>0.42943070526336391</v>
      </c>
      <c r="M6184" s="72">
        <f t="shared" si="101"/>
        <v>-540</v>
      </c>
      <c r="N6184" s="54"/>
    </row>
    <row r="6185" spans="3:14" x14ac:dyDescent="0.3">
      <c r="C6185" s="50"/>
      <c r="L6185" s="53">
        <v>0.48366671579124576</v>
      </c>
      <c r="M6185" s="72">
        <f t="shared" si="101"/>
        <v>-540</v>
      </c>
      <c r="N6185" s="54"/>
    </row>
    <row r="6186" spans="3:14" x14ac:dyDescent="0.3">
      <c r="C6186" s="50"/>
      <c r="L6186" s="53">
        <v>0.55003738967479665</v>
      </c>
      <c r="M6186" s="72">
        <f t="shared" si="101"/>
        <v>480</v>
      </c>
      <c r="N6186" s="54"/>
    </row>
    <row r="6187" spans="3:14" x14ac:dyDescent="0.3">
      <c r="C6187" s="50"/>
      <c r="L6187" s="53">
        <v>5.6393249052663852E-2</v>
      </c>
      <c r="M6187" s="72">
        <f t="shared" si="101"/>
        <v>-1040</v>
      </c>
      <c r="N6187" s="54"/>
    </row>
    <row r="6188" spans="3:14" x14ac:dyDescent="0.3">
      <c r="C6188" s="50"/>
      <c r="L6188" s="53">
        <v>0.55778070278438974</v>
      </c>
      <c r="M6188" s="72">
        <f t="shared" si="101"/>
        <v>480</v>
      </c>
      <c r="N6188" s="54"/>
    </row>
    <row r="6189" spans="3:14" x14ac:dyDescent="0.3">
      <c r="C6189" s="50"/>
      <c r="L6189" s="53">
        <v>1.1262685530259886E-2</v>
      </c>
      <c r="M6189" s="72">
        <f t="shared" si="101"/>
        <v>-1040</v>
      </c>
      <c r="N6189" s="54"/>
    </row>
    <row r="6190" spans="3:14" x14ac:dyDescent="0.3">
      <c r="C6190" s="50"/>
      <c r="L6190" s="53">
        <v>0.21420999648907191</v>
      </c>
      <c r="M6190" s="72">
        <f t="shared" si="101"/>
        <v>-1040</v>
      </c>
      <c r="N6190" s="54"/>
    </row>
    <row r="6191" spans="3:14" x14ac:dyDescent="0.3">
      <c r="C6191" s="50"/>
      <c r="L6191" s="53">
        <v>0.55453980220021937</v>
      </c>
      <c r="M6191" s="72">
        <f t="shared" si="101"/>
        <v>480</v>
      </c>
      <c r="N6191" s="54"/>
    </row>
    <row r="6192" spans="3:14" x14ac:dyDescent="0.3">
      <c r="C6192" s="50"/>
      <c r="L6192" s="53">
        <v>0.56025417787655596</v>
      </c>
      <c r="M6192" s="72">
        <f t="shared" si="101"/>
        <v>480</v>
      </c>
      <c r="N6192" s="54"/>
    </row>
    <row r="6193" spans="3:14" x14ac:dyDescent="0.3">
      <c r="C6193" s="50"/>
      <c r="L6193" s="53">
        <v>0.1608652687683606</v>
      </c>
      <c r="M6193" s="72">
        <f t="shared" si="101"/>
        <v>-1040</v>
      </c>
      <c r="N6193" s="54"/>
    </row>
    <row r="6194" spans="3:14" x14ac:dyDescent="0.3">
      <c r="C6194" s="50"/>
      <c r="L6194" s="53">
        <v>0.37972355988196282</v>
      </c>
      <c r="M6194" s="72">
        <f t="shared" si="101"/>
        <v>-540</v>
      </c>
      <c r="N6194" s="54"/>
    </row>
    <row r="6195" spans="3:14" x14ac:dyDescent="0.3">
      <c r="C6195" s="50"/>
      <c r="L6195" s="53">
        <v>0.87705933201680131</v>
      </c>
      <c r="M6195" s="72">
        <f t="shared" si="101"/>
        <v>1000</v>
      </c>
      <c r="N6195" s="54"/>
    </row>
    <row r="6196" spans="3:14" x14ac:dyDescent="0.3">
      <c r="C6196" s="50"/>
      <c r="L6196" s="53">
        <v>0.97007852976586662</v>
      </c>
      <c r="M6196" s="72">
        <f t="shared" si="101"/>
        <v>1000</v>
      </c>
      <c r="N6196" s="54"/>
    </row>
    <row r="6197" spans="3:14" x14ac:dyDescent="0.3">
      <c r="C6197" s="50"/>
      <c r="L6197" s="53">
        <v>0.85614883699718924</v>
      </c>
      <c r="M6197" s="72">
        <f t="shared" si="101"/>
        <v>1000</v>
      </c>
      <c r="N6197" s="54"/>
    </row>
    <row r="6198" spans="3:14" x14ac:dyDescent="0.3">
      <c r="C6198" s="50"/>
      <c r="L6198" s="53">
        <v>2.2526498282983143E-2</v>
      </c>
      <c r="M6198" s="72">
        <f t="shared" si="101"/>
        <v>-1040</v>
      </c>
      <c r="N6198" s="54"/>
    </row>
    <row r="6199" spans="3:14" x14ac:dyDescent="0.3">
      <c r="C6199" s="50"/>
      <c r="L6199" s="53">
        <v>0.19471364112596756</v>
      </c>
      <c r="M6199" s="72">
        <f t="shared" si="101"/>
        <v>-1040</v>
      </c>
      <c r="N6199" s="54"/>
    </row>
    <row r="6200" spans="3:14" x14ac:dyDescent="0.3">
      <c r="C6200" s="50"/>
      <c r="L6200" s="53">
        <v>1.7468413335723909E-2</v>
      </c>
      <c r="M6200" s="72">
        <f t="shared" si="101"/>
        <v>-1040</v>
      </c>
      <c r="N6200" s="54"/>
    </row>
    <row r="6201" spans="3:14" x14ac:dyDescent="0.3">
      <c r="C6201" s="50"/>
      <c r="L6201" s="53">
        <v>0.1868487977811828</v>
      </c>
      <c r="M6201" s="72">
        <f t="shared" si="101"/>
        <v>-1040</v>
      </c>
      <c r="N6201" s="54"/>
    </row>
    <row r="6202" spans="3:14" x14ac:dyDescent="0.3">
      <c r="C6202" s="50"/>
      <c r="L6202" s="53">
        <v>0.6784213067804743</v>
      </c>
      <c r="M6202" s="72">
        <f t="shared" si="101"/>
        <v>480</v>
      </c>
      <c r="N6202" s="54"/>
    </row>
    <row r="6203" spans="3:14" x14ac:dyDescent="0.3">
      <c r="C6203" s="50"/>
      <c r="L6203" s="53">
        <v>0.13160051907591963</v>
      </c>
      <c r="M6203" s="72">
        <f t="shared" si="101"/>
        <v>-1040</v>
      </c>
      <c r="N6203" s="54"/>
    </row>
    <row r="6204" spans="3:14" x14ac:dyDescent="0.3">
      <c r="C6204" s="50"/>
      <c r="L6204" s="53">
        <v>0.88947192449235679</v>
      </c>
      <c r="M6204" s="72">
        <f t="shared" si="101"/>
        <v>1000</v>
      </c>
      <c r="N6204" s="54"/>
    </row>
    <row r="6205" spans="3:14" x14ac:dyDescent="0.3">
      <c r="C6205" s="50"/>
      <c r="L6205" s="53">
        <v>0.13624479712990345</v>
      </c>
      <c r="M6205" s="72">
        <f t="shared" si="101"/>
        <v>-1040</v>
      </c>
      <c r="N6205" s="54"/>
    </row>
    <row r="6206" spans="3:14" x14ac:dyDescent="0.3">
      <c r="C6206" s="50"/>
      <c r="L6206" s="53">
        <v>0.84979096267637089</v>
      </c>
      <c r="M6206" s="72">
        <f t="shared" si="101"/>
        <v>1000</v>
      </c>
      <c r="N6206" s="54"/>
    </row>
    <row r="6207" spans="3:14" x14ac:dyDescent="0.3">
      <c r="C6207" s="50"/>
      <c r="L6207" s="53">
        <v>0.75716600116369193</v>
      </c>
      <c r="M6207" s="72">
        <f t="shared" si="101"/>
        <v>1000</v>
      </c>
      <c r="N6207" s="54"/>
    </row>
    <row r="6208" spans="3:14" x14ac:dyDescent="0.3">
      <c r="C6208" s="50"/>
      <c r="L6208" s="53">
        <v>0.60209110375764752</v>
      </c>
      <c r="M6208" s="72">
        <f t="shared" si="101"/>
        <v>480</v>
      </c>
      <c r="N6208" s="54"/>
    </row>
    <row r="6209" spans="3:14" x14ac:dyDescent="0.3">
      <c r="C6209" s="50"/>
      <c r="L6209" s="53">
        <v>0.2520677841730089</v>
      </c>
      <c r="M6209" s="72">
        <f t="shared" si="101"/>
        <v>-540</v>
      </c>
      <c r="N6209" s="54"/>
    </row>
    <row r="6210" spans="3:14" x14ac:dyDescent="0.3">
      <c r="C6210" s="50"/>
      <c r="L6210" s="53">
        <v>0.37465421947056099</v>
      </c>
      <c r="M6210" s="72">
        <f t="shared" si="101"/>
        <v>-540</v>
      </c>
      <c r="N6210" s="54"/>
    </row>
    <row r="6211" spans="3:14" x14ac:dyDescent="0.3">
      <c r="C6211" s="50"/>
      <c r="L6211" s="53">
        <v>0.90126061898676424</v>
      </c>
      <c r="M6211" s="72">
        <f t="shared" ref="M6211:M6274" si="102">IF(L6211&gt;$D$19,$E$18,IF(L6211&gt;$D$20,$E$19,IF(L6211&gt;$D$21,$E$20,$E$21)))</f>
        <v>1000</v>
      </c>
      <c r="N6211" s="54"/>
    </row>
    <row r="6212" spans="3:14" x14ac:dyDescent="0.3">
      <c r="C6212" s="50"/>
      <c r="L6212" s="53">
        <v>0.45665205506636974</v>
      </c>
      <c r="M6212" s="72">
        <f t="shared" si="102"/>
        <v>-540</v>
      </c>
      <c r="N6212" s="54"/>
    </row>
    <row r="6213" spans="3:14" x14ac:dyDescent="0.3">
      <c r="C6213" s="50"/>
      <c r="L6213" s="53">
        <v>0.91709803558280723</v>
      </c>
      <c r="M6213" s="72">
        <f t="shared" si="102"/>
        <v>1000</v>
      </c>
      <c r="N6213" s="54"/>
    </row>
    <row r="6214" spans="3:14" x14ac:dyDescent="0.3">
      <c r="C6214" s="50"/>
      <c r="L6214" s="53">
        <v>0.65737486074070317</v>
      </c>
      <c r="M6214" s="72">
        <f t="shared" si="102"/>
        <v>480</v>
      </c>
      <c r="N6214" s="54"/>
    </row>
    <row r="6215" spans="3:14" x14ac:dyDescent="0.3">
      <c r="C6215" s="50"/>
      <c r="L6215" s="53">
        <v>0.75598619823035096</v>
      </c>
      <c r="M6215" s="72">
        <f t="shared" si="102"/>
        <v>1000</v>
      </c>
      <c r="N6215" s="54"/>
    </row>
    <row r="6216" spans="3:14" x14ac:dyDescent="0.3">
      <c r="C6216" s="50"/>
      <c r="L6216" s="53">
        <v>0.88988174124258301</v>
      </c>
      <c r="M6216" s="72">
        <f t="shared" si="102"/>
        <v>1000</v>
      </c>
      <c r="N6216" s="54"/>
    </row>
    <row r="6217" spans="3:14" x14ac:dyDescent="0.3">
      <c r="C6217" s="50"/>
      <c r="L6217" s="53">
        <v>0.59981529882505413</v>
      </c>
      <c r="M6217" s="72">
        <f t="shared" si="102"/>
        <v>480</v>
      </c>
      <c r="N6217" s="54"/>
    </row>
    <row r="6218" spans="3:14" x14ac:dyDescent="0.3">
      <c r="C6218" s="50"/>
      <c r="L6218" s="53">
        <v>0.22110663894203375</v>
      </c>
      <c r="M6218" s="72">
        <f t="shared" si="102"/>
        <v>-1040</v>
      </c>
      <c r="N6218" s="54"/>
    </row>
    <row r="6219" spans="3:14" x14ac:dyDescent="0.3">
      <c r="C6219" s="50"/>
      <c r="L6219" s="53">
        <v>0.38378961789208876</v>
      </c>
      <c r="M6219" s="72">
        <f t="shared" si="102"/>
        <v>-540</v>
      </c>
      <c r="N6219" s="54"/>
    </row>
    <row r="6220" spans="3:14" x14ac:dyDescent="0.3">
      <c r="C6220" s="50"/>
      <c r="L6220" s="53">
        <v>0.28062324365041469</v>
      </c>
      <c r="M6220" s="72">
        <f t="shared" si="102"/>
        <v>-540</v>
      </c>
      <c r="N6220" s="54"/>
    </row>
    <row r="6221" spans="3:14" x14ac:dyDescent="0.3">
      <c r="C6221" s="50"/>
      <c r="L6221" s="53">
        <v>0.10265503278896493</v>
      </c>
      <c r="M6221" s="72">
        <f t="shared" si="102"/>
        <v>-1040</v>
      </c>
      <c r="N6221" s="54"/>
    </row>
    <row r="6222" spans="3:14" x14ac:dyDescent="0.3">
      <c r="C6222" s="50"/>
      <c r="L6222" s="53">
        <v>0.24914050430200441</v>
      </c>
      <c r="M6222" s="72">
        <f t="shared" si="102"/>
        <v>-540</v>
      </c>
      <c r="N6222" s="54"/>
    </row>
    <row r="6223" spans="3:14" x14ac:dyDescent="0.3">
      <c r="C6223" s="50"/>
      <c r="L6223" s="53">
        <v>5.6715807649687422E-2</v>
      </c>
      <c r="M6223" s="72">
        <f t="shared" si="102"/>
        <v>-1040</v>
      </c>
      <c r="N6223" s="54"/>
    </row>
    <row r="6224" spans="3:14" x14ac:dyDescent="0.3">
      <c r="C6224" s="50"/>
      <c r="L6224" s="53">
        <v>0.37040306173118842</v>
      </c>
      <c r="M6224" s="72">
        <f t="shared" si="102"/>
        <v>-540</v>
      </c>
      <c r="N6224" s="54"/>
    </row>
    <row r="6225" spans="3:14" x14ac:dyDescent="0.3">
      <c r="C6225" s="50"/>
      <c r="L6225" s="53">
        <v>0.73018514230255538</v>
      </c>
      <c r="M6225" s="72">
        <f t="shared" si="102"/>
        <v>480</v>
      </c>
      <c r="N6225" s="54"/>
    </row>
    <row r="6226" spans="3:14" x14ac:dyDescent="0.3">
      <c r="C6226" s="50"/>
      <c r="L6226" s="53">
        <v>0.2104051640754192</v>
      </c>
      <c r="M6226" s="72">
        <f t="shared" si="102"/>
        <v>-1040</v>
      </c>
      <c r="N6226" s="54"/>
    </row>
    <row r="6227" spans="3:14" x14ac:dyDescent="0.3">
      <c r="C6227" s="50"/>
      <c r="L6227" s="53">
        <v>0.25712790694289911</v>
      </c>
      <c r="M6227" s="72">
        <f t="shared" si="102"/>
        <v>-540</v>
      </c>
      <c r="N6227" s="54"/>
    </row>
    <row r="6228" spans="3:14" x14ac:dyDescent="0.3">
      <c r="C6228" s="50"/>
      <c r="L6228" s="53">
        <v>0.61797520617170931</v>
      </c>
      <c r="M6228" s="72">
        <f t="shared" si="102"/>
        <v>480</v>
      </c>
      <c r="N6228" s="54"/>
    </row>
    <row r="6229" spans="3:14" x14ac:dyDescent="0.3">
      <c r="C6229" s="50"/>
      <c r="L6229" s="53">
        <v>0.16084352188483775</v>
      </c>
      <c r="M6229" s="72">
        <f t="shared" si="102"/>
        <v>-1040</v>
      </c>
      <c r="N6229" s="54"/>
    </row>
    <row r="6230" spans="3:14" x14ac:dyDescent="0.3">
      <c r="C6230" s="50"/>
      <c r="L6230" s="53">
        <v>0.15817305213087829</v>
      </c>
      <c r="M6230" s="72">
        <f t="shared" si="102"/>
        <v>-1040</v>
      </c>
      <c r="N6230" s="54"/>
    </row>
    <row r="6231" spans="3:14" x14ac:dyDescent="0.3">
      <c r="C6231" s="50"/>
      <c r="L6231" s="53">
        <v>0.16333119534002294</v>
      </c>
      <c r="M6231" s="72">
        <f t="shared" si="102"/>
        <v>-1040</v>
      </c>
      <c r="N6231" s="54"/>
    </row>
    <row r="6232" spans="3:14" x14ac:dyDescent="0.3">
      <c r="C6232" s="50"/>
      <c r="L6232" s="53">
        <v>0.45383510829053808</v>
      </c>
      <c r="M6232" s="72">
        <f t="shared" si="102"/>
        <v>-540</v>
      </c>
      <c r="N6232" s="54"/>
    </row>
    <row r="6233" spans="3:14" x14ac:dyDescent="0.3">
      <c r="C6233" s="50"/>
      <c r="L6233" s="53">
        <v>0.48970604584245692</v>
      </c>
      <c r="M6233" s="72">
        <f t="shared" si="102"/>
        <v>-540</v>
      </c>
      <c r="N6233" s="54"/>
    </row>
    <row r="6234" spans="3:14" x14ac:dyDescent="0.3">
      <c r="C6234" s="50"/>
      <c r="L6234" s="53">
        <v>0.60189067193876589</v>
      </c>
      <c r="M6234" s="72">
        <f t="shared" si="102"/>
        <v>480</v>
      </c>
      <c r="N6234" s="54"/>
    </row>
    <row r="6235" spans="3:14" x14ac:dyDescent="0.3">
      <c r="C6235" s="50"/>
      <c r="L6235" s="53">
        <v>0.65615430478222725</v>
      </c>
      <c r="M6235" s="72">
        <f t="shared" si="102"/>
        <v>480</v>
      </c>
      <c r="N6235" s="54"/>
    </row>
    <row r="6236" spans="3:14" x14ac:dyDescent="0.3">
      <c r="C6236" s="50"/>
      <c r="L6236" s="53">
        <v>0.78721918254311651</v>
      </c>
      <c r="M6236" s="72">
        <f t="shared" si="102"/>
        <v>1000</v>
      </c>
      <c r="N6236" s="54"/>
    </row>
    <row r="6237" spans="3:14" x14ac:dyDescent="0.3">
      <c r="C6237" s="50"/>
      <c r="L6237" s="53">
        <v>0.49666776734408546</v>
      </c>
      <c r="M6237" s="72">
        <f t="shared" si="102"/>
        <v>-540</v>
      </c>
      <c r="N6237" s="54"/>
    </row>
    <row r="6238" spans="3:14" x14ac:dyDescent="0.3">
      <c r="C6238" s="50"/>
      <c r="L6238" s="53">
        <v>0.30018750566837671</v>
      </c>
      <c r="M6238" s="72">
        <f t="shared" si="102"/>
        <v>-540</v>
      </c>
      <c r="N6238" s="54"/>
    </row>
    <row r="6239" spans="3:14" x14ac:dyDescent="0.3">
      <c r="C6239" s="50"/>
      <c r="L6239" s="53">
        <v>0.95411081748271898</v>
      </c>
      <c r="M6239" s="72">
        <f t="shared" si="102"/>
        <v>1000</v>
      </c>
      <c r="N6239" s="54"/>
    </row>
    <row r="6240" spans="3:14" x14ac:dyDescent="0.3">
      <c r="C6240" s="50"/>
      <c r="L6240" s="53">
        <v>0.30641815711467335</v>
      </c>
      <c r="M6240" s="72">
        <f t="shared" si="102"/>
        <v>-540</v>
      </c>
      <c r="N6240" s="54"/>
    </row>
    <row r="6241" spans="3:14" x14ac:dyDescent="0.3">
      <c r="C6241" s="50"/>
      <c r="L6241" s="53">
        <v>1.8793344311405891E-2</v>
      </c>
      <c r="M6241" s="72">
        <f t="shared" si="102"/>
        <v>-1040</v>
      </c>
      <c r="N6241" s="54"/>
    </row>
    <row r="6242" spans="3:14" x14ac:dyDescent="0.3">
      <c r="C6242" s="50"/>
      <c r="L6242" s="53">
        <v>0.42370487506701304</v>
      </c>
      <c r="M6242" s="72">
        <f t="shared" si="102"/>
        <v>-540</v>
      </c>
      <c r="N6242" s="54"/>
    </row>
    <row r="6243" spans="3:14" x14ac:dyDescent="0.3">
      <c r="C6243" s="50"/>
      <c r="L6243" s="53">
        <v>0.34729795045604483</v>
      </c>
      <c r="M6243" s="72">
        <f t="shared" si="102"/>
        <v>-540</v>
      </c>
      <c r="N6243" s="54"/>
    </row>
    <row r="6244" spans="3:14" x14ac:dyDescent="0.3">
      <c r="C6244" s="50"/>
      <c r="L6244" s="53">
        <v>0.67403113351161825</v>
      </c>
      <c r="M6244" s="72">
        <f t="shared" si="102"/>
        <v>480</v>
      </c>
      <c r="N6244" s="54"/>
    </row>
    <row r="6245" spans="3:14" x14ac:dyDescent="0.3">
      <c r="C6245" s="50"/>
      <c r="L6245" s="53">
        <v>0.67389262007851014</v>
      </c>
      <c r="M6245" s="72">
        <f t="shared" si="102"/>
        <v>480</v>
      </c>
      <c r="N6245" s="54"/>
    </row>
    <row r="6246" spans="3:14" x14ac:dyDescent="0.3">
      <c r="C6246" s="50"/>
      <c r="L6246" s="53">
        <v>0.54403310612376254</v>
      </c>
      <c r="M6246" s="72">
        <f t="shared" si="102"/>
        <v>480</v>
      </c>
      <c r="N6246" s="54"/>
    </row>
    <row r="6247" spans="3:14" x14ac:dyDescent="0.3">
      <c r="C6247" s="50"/>
      <c r="L6247" s="53">
        <v>0.91125898463502741</v>
      </c>
      <c r="M6247" s="72">
        <f t="shared" si="102"/>
        <v>1000</v>
      </c>
      <c r="N6247" s="54"/>
    </row>
    <row r="6248" spans="3:14" x14ac:dyDescent="0.3">
      <c r="C6248" s="50"/>
      <c r="L6248" s="53">
        <v>0.70525602938619336</v>
      </c>
      <c r="M6248" s="72">
        <f t="shared" si="102"/>
        <v>480</v>
      </c>
      <c r="N6248" s="54"/>
    </row>
    <row r="6249" spans="3:14" x14ac:dyDescent="0.3">
      <c r="C6249" s="50"/>
      <c r="L6249" s="53">
        <v>0.97753552309898717</v>
      </c>
      <c r="M6249" s="72">
        <f t="shared" si="102"/>
        <v>1000</v>
      </c>
      <c r="N6249" s="54"/>
    </row>
    <row r="6250" spans="3:14" x14ac:dyDescent="0.3">
      <c r="C6250" s="50"/>
      <c r="L6250" s="53">
        <v>0.25895102067076192</v>
      </c>
      <c r="M6250" s="72">
        <f t="shared" si="102"/>
        <v>-540</v>
      </c>
      <c r="N6250" s="54"/>
    </row>
    <row r="6251" spans="3:14" x14ac:dyDescent="0.3">
      <c r="C6251" s="50"/>
      <c r="L6251" s="53">
        <v>0.23527996045917909</v>
      </c>
      <c r="M6251" s="72">
        <f t="shared" si="102"/>
        <v>-540</v>
      </c>
      <c r="N6251" s="54"/>
    </row>
    <row r="6252" spans="3:14" x14ac:dyDescent="0.3">
      <c r="C6252" s="50"/>
      <c r="L6252" s="53">
        <v>0.99934152024470002</v>
      </c>
      <c r="M6252" s="72">
        <f t="shared" si="102"/>
        <v>1000</v>
      </c>
      <c r="N6252" s="54"/>
    </row>
    <row r="6253" spans="3:14" x14ac:dyDescent="0.3">
      <c r="C6253" s="50"/>
      <c r="L6253" s="53">
        <v>0.72191814060156778</v>
      </c>
      <c r="M6253" s="72">
        <f t="shared" si="102"/>
        <v>480</v>
      </c>
      <c r="N6253" s="54"/>
    </row>
    <row r="6254" spans="3:14" x14ac:dyDescent="0.3">
      <c r="C6254" s="50"/>
      <c r="L6254" s="53">
        <v>4.4561652677599373E-3</v>
      </c>
      <c r="M6254" s="72">
        <f t="shared" si="102"/>
        <v>-1040</v>
      </c>
      <c r="N6254" s="54"/>
    </row>
    <row r="6255" spans="3:14" x14ac:dyDescent="0.3">
      <c r="C6255" s="50"/>
      <c r="L6255" s="53">
        <v>0.82009541985208778</v>
      </c>
      <c r="M6255" s="72">
        <f t="shared" si="102"/>
        <v>1000</v>
      </c>
      <c r="N6255" s="54"/>
    </row>
    <row r="6256" spans="3:14" x14ac:dyDescent="0.3">
      <c r="C6256" s="50"/>
      <c r="L6256" s="53">
        <v>0.56762277468126499</v>
      </c>
      <c r="M6256" s="72">
        <f t="shared" si="102"/>
        <v>480</v>
      </c>
      <c r="N6256" s="54"/>
    </row>
    <row r="6257" spans="3:14" x14ac:dyDescent="0.3">
      <c r="C6257" s="50"/>
      <c r="L6257" s="53">
        <v>0.12778947144433694</v>
      </c>
      <c r="M6257" s="72">
        <f t="shared" si="102"/>
        <v>-1040</v>
      </c>
      <c r="N6257" s="54"/>
    </row>
    <row r="6258" spans="3:14" x14ac:dyDescent="0.3">
      <c r="C6258" s="50"/>
      <c r="L6258" s="53">
        <v>0.56482450154285979</v>
      </c>
      <c r="M6258" s="72">
        <f t="shared" si="102"/>
        <v>480</v>
      </c>
      <c r="N6258" s="54"/>
    </row>
    <row r="6259" spans="3:14" x14ac:dyDescent="0.3">
      <c r="C6259" s="50"/>
      <c r="L6259" s="53">
        <v>0.53736525218381792</v>
      </c>
      <c r="M6259" s="72">
        <f t="shared" si="102"/>
        <v>480</v>
      </c>
      <c r="N6259" s="54"/>
    </row>
    <row r="6260" spans="3:14" x14ac:dyDescent="0.3">
      <c r="C6260" s="50"/>
      <c r="L6260" s="53">
        <v>0.11787257764078696</v>
      </c>
      <c r="M6260" s="72">
        <f t="shared" si="102"/>
        <v>-1040</v>
      </c>
      <c r="N6260" s="54"/>
    </row>
    <row r="6261" spans="3:14" x14ac:dyDescent="0.3">
      <c r="C6261" s="50"/>
      <c r="L6261" s="53">
        <v>1.3309470168606952E-2</v>
      </c>
      <c r="M6261" s="72">
        <f t="shared" si="102"/>
        <v>-1040</v>
      </c>
      <c r="N6261" s="54"/>
    </row>
    <row r="6262" spans="3:14" x14ac:dyDescent="0.3">
      <c r="C6262" s="50"/>
      <c r="L6262" s="53">
        <v>0.72333018139784322</v>
      </c>
      <c r="M6262" s="72">
        <f t="shared" si="102"/>
        <v>480</v>
      </c>
      <c r="N6262" s="54"/>
    </row>
    <row r="6263" spans="3:14" x14ac:dyDescent="0.3">
      <c r="C6263" s="50"/>
      <c r="L6263" s="53">
        <v>0.90840823588106534</v>
      </c>
      <c r="M6263" s="72">
        <f t="shared" si="102"/>
        <v>1000</v>
      </c>
      <c r="N6263" s="54"/>
    </row>
    <row r="6264" spans="3:14" x14ac:dyDescent="0.3">
      <c r="C6264" s="50"/>
      <c r="L6264" s="53">
        <v>0.49652019183364926</v>
      </c>
      <c r="M6264" s="72">
        <f t="shared" si="102"/>
        <v>-540</v>
      </c>
      <c r="N6264" s="54"/>
    </row>
    <row r="6265" spans="3:14" x14ac:dyDescent="0.3">
      <c r="C6265" s="50"/>
      <c r="L6265" s="53">
        <v>0.87429357071607761</v>
      </c>
      <c r="M6265" s="72">
        <f t="shared" si="102"/>
        <v>1000</v>
      </c>
      <c r="N6265" s="54"/>
    </row>
    <row r="6266" spans="3:14" x14ac:dyDescent="0.3">
      <c r="C6266" s="50"/>
      <c r="L6266" s="53">
        <v>8.2846846261387275E-2</v>
      </c>
      <c r="M6266" s="72">
        <f t="shared" si="102"/>
        <v>-1040</v>
      </c>
      <c r="N6266" s="54"/>
    </row>
    <row r="6267" spans="3:14" x14ac:dyDescent="0.3">
      <c r="C6267" s="50"/>
      <c r="L6267" s="53">
        <v>0.99312074122224092</v>
      </c>
      <c r="M6267" s="72">
        <f t="shared" si="102"/>
        <v>1000</v>
      </c>
      <c r="N6267" s="54"/>
    </row>
    <row r="6268" spans="3:14" x14ac:dyDescent="0.3">
      <c r="C6268" s="50"/>
      <c r="L6268" s="53">
        <v>0.75002679560034002</v>
      </c>
      <c r="M6268" s="72">
        <f t="shared" si="102"/>
        <v>1000</v>
      </c>
      <c r="N6268" s="54"/>
    </row>
    <row r="6269" spans="3:14" x14ac:dyDescent="0.3">
      <c r="C6269" s="50"/>
      <c r="L6269" s="53">
        <v>0.31075458000821521</v>
      </c>
      <c r="M6269" s="72">
        <f t="shared" si="102"/>
        <v>-540</v>
      </c>
      <c r="N6269" s="54"/>
    </row>
    <row r="6270" spans="3:14" x14ac:dyDescent="0.3">
      <c r="C6270" s="50"/>
      <c r="L6270" s="53">
        <v>0.35752794269961696</v>
      </c>
      <c r="M6270" s="72">
        <f t="shared" si="102"/>
        <v>-540</v>
      </c>
      <c r="N6270" s="54"/>
    </row>
    <row r="6271" spans="3:14" x14ac:dyDescent="0.3">
      <c r="C6271" s="50"/>
      <c r="L6271" s="53">
        <v>0.56093895624910728</v>
      </c>
      <c r="M6271" s="72">
        <f t="shared" si="102"/>
        <v>480</v>
      </c>
      <c r="N6271" s="54"/>
    </row>
    <row r="6272" spans="3:14" x14ac:dyDescent="0.3">
      <c r="C6272" s="50"/>
      <c r="L6272" s="53">
        <v>0.40306023490889653</v>
      </c>
      <c r="M6272" s="72">
        <f t="shared" si="102"/>
        <v>-540</v>
      </c>
      <c r="N6272" s="54"/>
    </row>
    <row r="6273" spans="3:14" x14ac:dyDescent="0.3">
      <c r="C6273" s="50"/>
      <c r="L6273" s="53">
        <v>0.1336504909968883</v>
      </c>
      <c r="M6273" s="72">
        <f t="shared" si="102"/>
        <v>-1040</v>
      </c>
      <c r="N6273" s="54"/>
    </row>
    <row r="6274" spans="3:14" x14ac:dyDescent="0.3">
      <c r="C6274" s="50"/>
      <c r="L6274" s="53">
        <v>0.13507405606280076</v>
      </c>
      <c r="M6274" s="72">
        <f t="shared" si="102"/>
        <v>-1040</v>
      </c>
      <c r="N6274" s="54"/>
    </row>
    <row r="6275" spans="3:14" x14ac:dyDescent="0.3">
      <c r="C6275" s="50"/>
      <c r="L6275" s="53">
        <v>0.27940173893138465</v>
      </c>
      <c r="M6275" s="72">
        <f t="shared" ref="M6275:M6338" si="103">IF(L6275&gt;$D$19,$E$18,IF(L6275&gt;$D$20,$E$19,IF(L6275&gt;$D$21,$E$20,$E$21)))</f>
        <v>-540</v>
      </c>
      <c r="N6275" s="54"/>
    </row>
    <row r="6276" spans="3:14" x14ac:dyDescent="0.3">
      <c r="C6276" s="50"/>
      <c r="L6276" s="53">
        <v>7.9501905160800357E-2</v>
      </c>
      <c r="M6276" s="72">
        <f t="shared" si="103"/>
        <v>-1040</v>
      </c>
      <c r="N6276" s="54"/>
    </row>
    <row r="6277" spans="3:14" x14ac:dyDescent="0.3">
      <c r="C6277" s="50"/>
      <c r="L6277" s="53">
        <v>0.29879675318396592</v>
      </c>
      <c r="M6277" s="72">
        <f t="shared" si="103"/>
        <v>-540</v>
      </c>
      <c r="N6277" s="54"/>
    </row>
    <row r="6278" spans="3:14" x14ac:dyDescent="0.3">
      <c r="C6278" s="50"/>
      <c r="L6278" s="53">
        <v>7.8501019444625397E-2</v>
      </c>
      <c r="M6278" s="72">
        <f t="shared" si="103"/>
        <v>-1040</v>
      </c>
      <c r="N6278" s="54"/>
    </row>
    <row r="6279" spans="3:14" x14ac:dyDescent="0.3">
      <c r="C6279" s="50"/>
      <c r="L6279" s="53">
        <v>0.72856065575699658</v>
      </c>
      <c r="M6279" s="72">
        <f t="shared" si="103"/>
        <v>480</v>
      </c>
      <c r="N6279" s="54"/>
    </row>
    <row r="6280" spans="3:14" x14ac:dyDescent="0.3">
      <c r="C6280" s="50"/>
      <c r="L6280" s="53">
        <v>0.49183713307950372</v>
      </c>
      <c r="M6280" s="72">
        <f t="shared" si="103"/>
        <v>-540</v>
      </c>
      <c r="N6280" s="54"/>
    </row>
    <row r="6281" spans="3:14" x14ac:dyDescent="0.3">
      <c r="C6281" s="50"/>
      <c r="L6281" s="53">
        <v>0.20210043635080532</v>
      </c>
      <c r="M6281" s="72">
        <f t="shared" si="103"/>
        <v>-1040</v>
      </c>
      <c r="N6281" s="54"/>
    </row>
    <row r="6282" spans="3:14" x14ac:dyDescent="0.3">
      <c r="C6282" s="50"/>
      <c r="L6282" s="53">
        <v>0.30929440526241048</v>
      </c>
      <c r="M6282" s="72">
        <f t="shared" si="103"/>
        <v>-540</v>
      </c>
      <c r="N6282" s="54"/>
    </row>
    <row r="6283" spans="3:14" x14ac:dyDescent="0.3">
      <c r="C6283" s="50"/>
      <c r="L6283" s="53">
        <v>4.3632634342817611E-2</v>
      </c>
      <c r="M6283" s="72">
        <f t="shared" si="103"/>
        <v>-1040</v>
      </c>
      <c r="N6283" s="54"/>
    </row>
    <row r="6284" spans="3:14" x14ac:dyDescent="0.3">
      <c r="C6284" s="50"/>
      <c r="L6284" s="53">
        <v>0.99415506356872707</v>
      </c>
      <c r="M6284" s="72">
        <f t="shared" si="103"/>
        <v>1000</v>
      </c>
      <c r="N6284" s="54"/>
    </row>
    <row r="6285" spans="3:14" x14ac:dyDescent="0.3">
      <c r="C6285" s="50"/>
      <c r="L6285" s="53">
        <v>0.48964812407796965</v>
      </c>
      <c r="M6285" s="72">
        <f t="shared" si="103"/>
        <v>-540</v>
      </c>
      <c r="N6285" s="54"/>
    </row>
    <row r="6286" spans="3:14" x14ac:dyDescent="0.3">
      <c r="C6286" s="50"/>
      <c r="L6286" s="53">
        <v>4.2859273481890559E-2</v>
      </c>
      <c r="M6286" s="72">
        <f t="shared" si="103"/>
        <v>-1040</v>
      </c>
      <c r="N6286" s="54"/>
    </row>
    <row r="6287" spans="3:14" x14ac:dyDescent="0.3">
      <c r="C6287" s="50"/>
      <c r="L6287" s="53">
        <v>0.32755894400877061</v>
      </c>
      <c r="M6287" s="72">
        <f t="shared" si="103"/>
        <v>-540</v>
      </c>
      <c r="N6287" s="54"/>
    </row>
    <row r="6288" spans="3:14" x14ac:dyDescent="0.3">
      <c r="C6288" s="50"/>
      <c r="L6288" s="53">
        <v>0.23763019545223751</v>
      </c>
      <c r="M6288" s="72">
        <f t="shared" si="103"/>
        <v>-540</v>
      </c>
      <c r="N6288" s="54"/>
    </row>
    <row r="6289" spans="3:14" x14ac:dyDescent="0.3">
      <c r="C6289" s="50"/>
      <c r="L6289" s="53">
        <v>0.95187880513075751</v>
      </c>
      <c r="M6289" s="72">
        <f t="shared" si="103"/>
        <v>1000</v>
      </c>
      <c r="N6289" s="54"/>
    </row>
    <row r="6290" spans="3:14" x14ac:dyDescent="0.3">
      <c r="C6290" s="50"/>
      <c r="L6290" s="53">
        <v>4.3766012043551128E-2</v>
      </c>
      <c r="M6290" s="72">
        <f t="shared" si="103"/>
        <v>-1040</v>
      </c>
      <c r="N6290" s="54"/>
    </row>
    <row r="6291" spans="3:14" x14ac:dyDescent="0.3">
      <c r="C6291" s="50"/>
      <c r="L6291" s="53">
        <v>0.64778108704305659</v>
      </c>
      <c r="M6291" s="72">
        <f t="shared" si="103"/>
        <v>480</v>
      </c>
      <c r="N6291" s="54"/>
    </row>
    <row r="6292" spans="3:14" x14ac:dyDescent="0.3">
      <c r="C6292" s="50"/>
      <c r="L6292" s="53">
        <v>0.31111110851195301</v>
      </c>
      <c r="M6292" s="72">
        <f t="shared" si="103"/>
        <v>-540</v>
      </c>
      <c r="N6292" s="54"/>
    </row>
    <row r="6293" spans="3:14" x14ac:dyDescent="0.3">
      <c r="C6293" s="50"/>
      <c r="L6293" s="53">
        <v>0.75052774233800201</v>
      </c>
      <c r="M6293" s="72">
        <f t="shared" si="103"/>
        <v>1000</v>
      </c>
      <c r="N6293" s="54"/>
    </row>
    <row r="6294" spans="3:14" x14ac:dyDescent="0.3">
      <c r="C6294" s="50"/>
      <c r="L6294" s="53">
        <v>2.834946975493835E-2</v>
      </c>
      <c r="M6294" s="72">
        <f t="shared" si="103"/>
        <v>-1040</v>
      </c>
      <c r="N6294" s="54"/>
    </row>
    <row r="6295" spans="3:14" x14ac:dyDescent="0.3">
      <c r="C6295" s="50"/>
      <c r="L6295" s="53">
        <v>0.69052150984785687</v>
      </c>
      <c r="M6295" s="72">
        <f t="shared" si="103"/>
        <v>480</v>
      </c>
      <c r="N6295" s="54"/>
    </row>
    <row r="6296" spans="3:14" x14ac:dyDescent="0.3">
      <c r="C6296" s="50"/>
      <c r="L6296" s="53">
        <v>0.21688274718057465</v>
      </c>
      <c r="M6296" s="72">
        <f t="shared" si="103"/>
        <v>-1040</v>
      </c>
      <c r="N6296" s="54"/>
    </row>
    <row r="6297" spans="3:14" x14ac:dyDescent="0.3">
      <c r="C6297" s="50"/>
      <c r="L6297" s="53">
        <v>0.66341612599274358</v>
      </c>
      <c r="M6297" s="72">
        <f t="shared" si="103"/>
        <v>480</v>
      </c>
      <c r="N6297" s="54"/>
    </row>
    <row r="6298" spans="3:14" x14ac:dyDescent="0.3">
      <c r="C6298" s="50"/>
      <c r="L6298" s="53">
        <v>0.9087463319539244</v>
      </c>
      <c r="M6298" s="72">
        <f t="shared" si="103"/>
        <v>1000</v>
      </c>
      <c r="N6298" s="54"/>
    </row>
    <row r="6299" spans="3:14" x14ac:dyDescent="0.3">
      <c r="C6299" s="50"/>
      <c r="L6299" s="53">
        <v>0.92997070357700318</v>
      </c>
      <c r="M6299" s="72">
        <f t="shared" si="103"/>
        <v>1000</v>
      </c>
      <c r="N6299" s="54"/>
    </row>
    <row r="6300" spans="3:14" x14ac:dyDescent="0.3">
      <c r="C6300" s="50"/>
      <c r="L6300" s="53">
        <v>0.53963180823897561</v>
      </c>
      <c r="M6300" s="72">
        <f t="shared" si="103"/>
        <v>480</v>
      </c>
      <c r="N6300" s="54"/>
    </row>
    <row r="6301" spans="3:14" x14ac:dyDescent="0.3">
      <c r="C6301" s="50"/>
      <c r="L6301" s="53">
        <v>0.65425387274679914</v>
      </c>
      <c r="M6301" s="72">
        <f t="shared" si="103"/>
        <v>480</v>
      </c>
      <c r="N6301" s="54"/>
    </row>
    <row r="6302" spans="3:14" x14ac:dyDescent="0.3">
      <c r="C6302" s="50"/>
      <c r="L6302" s="53">
        <v>5.2993410955247233E-2</v>
      </c>
      <c r="M6302" s="72">
        <f t="shared" si="103"/>
        <v>-1040</v>
      </c>
      <c r="N6302" s="54"/>
    </row>
    <row r="6303" spans="3:14" x14ac:dyDescent="0.3">
      <c r="C6303" s="50"/>
      <c r="L6303" s="53">
        <v>0.16715739668858942</v>
      </c>
      <c r="M6303" s="72">
        <f t="shared" si="103"/>
        <v>-1040</v>
      </c>
      <c r="N6303" s="54"/>
    </row>
    <row r="6304" spans="3:14" x14ac:dyDescent="0.3">
      <c r="C6304" s="50"/>
      <c r="L6304" s="53">
        <v>0.51585585060375716</v>
      </c>
      <c r="M6304" s="72">
        <f t="shared" si="103"/>
        <v>-540</v>
      </c>
      <c r="N6304" s="54"/>
    </row>
    <row r="6305" spans="3:14" x14ac:dyDescent="0.3">
      <c r="C6305" s="50"/>
      <c r="L6305" s="53">
        <v>0.93614863167254059</v>
      </c>
      <c r="M6305" s="72">
        <f t="shared" si="103"/>
        <v>1000</v>
      </c>
      <c r="N6305" s="54"/>
    </row>
    <row r="6306" spans="3:14" x14ac:dyDescent="0.3">
      <c r="C6306" s="50"/>
      <c r="L6306" s="53">
        <v>0.9251863859853745</v>
      </c>
      <c r="M6306" s="72">
        <f t="shared" si="103"/>
        <v>1000</v>
      </c>
      <c r="N6306" s="54"/>
    </row>
    <row r="6307" spans="3:14" x14ac:dyDescent="0.3">
      <c r="C6307" s="50"/>
      <c r="L6307" s="53">
        <v>0.51049028061276214</v>
      </c>
      <c r="M6307" s="72">
        <f t="shared" si="103"/>
        <v>-540</v>
      </c>
      <c r="N6307" s="54"/>
    </row>
    <row r="6308" spans="3:14" x14ac:dyDescent="0.3">
      <c r="C6308" s="50"/>
      <c r="L6308" s="53">
        <v>0.35280293070525282</v>
      </c>
      <c r="M6308" s="72">
        <f t="shared" si="103"/>
        <v>-540</v>
      </c>
      <c r="N6308" s="54"/>
    </row>
    <row r="6309" spans="3:14" x14ac:dyDescent="0.3">
      <c r="C6309" s="50"/>
      <c r="L6309" s="53">
        <v>0.21347378398464512</v>
      </c>
      <c r="M6309" s="72">
        <f t="shared" si="103"/>
        <v>-1040</v>
      </c>
      <c r="N6309" s="54"/>
    </row>
    <row r="6310" spans="3:14" x14ac:dyDescent="0.3">
      <c r="C6310" s="50"/>
      <c r="L6310" s="53">
        <v>0.94160356212103524</v>
      </c>
      <c r="M6310" s="72">
        <f t="shared" si="103"/>
        <v>1000</v>
      </c>
      <c r="N6310" s="54"/>
    </row>
    <row r="6311" spans="3:14" x14ac:dyDescent="0.3">
      <c r="C6311" s="50"/>
      <c r="L6311" s="53">
        <v>0.99961588109929345</v>
      </c>
      <c r="M6311" s="72">
        <f t="shared" si="103"/>
        <v>1000</v>
      </c>
      <c r="N6311" s="54"/>
    </row>
    <row r="6312" spans="3:14" x14ac:dyDescent="0.3">
      <c r="C6312" s="50"/>
      <c r="L6312" s="53">
        <v>0.17265916926912528</v>
      </c>
      <c r="M6312" s="72">
        <f t="shared" si="103"/>
        <v>-1040</v>
      </c>
      <c r="N6312" s="54"/>
    </row>
    <row r="6313" spans="3:14" x14ac:dyDescent="0.3">
      <c r="C6313" s="50"/>
      <c r="L6313" s="53">
        <v>0.60459368761667265</v>
      </c>
      <c r="M6313" s="72">
        <f t="shared" si="103"/>
        <v>480</v>
      </c>
      <c r="N6313" s="54"/>
    </row>
    <row r="6314" spans="3:14" x14ac:dyDescent="0.3">
      <c r="C6314" s="50"/>
      <c r="L6314" s="53">
        <v>0.97388879355004021</v>
      </c>
      <c r="M6314" s="72">
        <f t="shared" si="103"/>
        <v>1000</v>
      </c>
      <c r="N6314" s="54"/>
    </row>
    <row r="6315" spans="3:14" x14ac:dyDescent="0.3">
      <c r="C6315" s="50"/>
      <c r="L6315" s="53">
        <v>0.84976752202085992</v>
      </c>
      <c r="M6315" s="72">
        <f t="shared" si="103"/>
        <v>1000</v>
      </c>
      <c r="N6315" s="54"/>
    </row>
    <row r="6316" spans="3:14" x14ac:dyDescent="0.3">
      <c r="C6316" s="50"/>
      <c r="L6316" s="53">
        <v>0.62785804124673694</v>
      </c>
      <c r="M6316" s="72">
        <f t="shared" si="103"/>
        <v>480</v>
      </c>
      <c r="N6316" s="54"/>
    </row>
    <row r="6317" spans="3:14" x14ac:dyDescent="0.3">
      <c r="C6317" s="50"/>
      <c r="L6317" s="53">
        <v>0.18058059852516128</v>
      </c>
      <c r="M6317" s="72">
        <f t="shared" si="103"/>
        <v>-1040</v>
      </c>
      <c r="N6317" s="54"/>
    </row>
    <row r="6318" spans="3:14" x14ac:dyDescent="0.3">
      <c r="C6318" s="50"/>
      <c r="L6318" s="53">
        <v>0.13982360768678725</v>
      </c>
      <c r="M6318" s="72">
        <f t="shared" si="103"/>
        <v>-1040</v>
      </c>
      <c r="N6318" s="54"/>
    </row>
    <row r="6319" spans="3:14" x14ac:dyDescent="0.3">
      <c r="C6319" s="50"/>
      <c r="L6319" s="53">
        <v>1.217411174530747E-2</v>
      </c>
      <c r="M6319" s="72">
        <f t="shared" si="103"/>
        <v>-1040</v>
      </c>
      <c r="N6319" s="54"/>
    </row>
    <row r="6320" spans="3:14" x14ac:dyDescent="0.3">
      <c r="C6320" s="50"/>
      <c r="L6320" s="53">
        <v>0.70718076160941923</v>
      </c>
      <c r="M6320" s="72">
        <f t="shared" si="103"/>
        <v>480</v>
      </c>
      <c r="N6320" s="54"/>
    </row>
    <row r="6321" spans="3:14" x14ac:dyDescent="0.3">
      <c r="C6321" s="50"/>
      <c r="L6321" s="53">
        <v>0.71708834686203249</v>
      </c>
      <c r="M6321" s="72">
        <f t="shared" si="103"/>
        <v>480</v>
      </c>
      <c r="N6321" s="54"/>
    </row>
    <row r="6322" spans="3:14" x14ac:dyDescent="0.3">
      <c r="C6322" s="50"/>
      <c r="L6322" s="53">
        <v>0.94587029065155137</v>
      </c>
      <c r="M6322" s="72">
        <f t="shared" si="103"/>
        <v>1000</v>
      </c>
      <c r="N6322" s="54"/>
    </row>
    <row r="6323" spans="3:14" x14ac:dyDescent="0.3">
      <c r="C6323" s="50"/>
      <c r="L6323" s="53">
        <v>0.60603550516734983</v>
      </c>
      <c r="M6323" s="72">
        <f t="shared" si="103"/>
        <v>480</v>
      </c>
      <c r="N6323" s="54"/>
    </row>
    <row r="6324" spans="3:14" x14ac:dyDescent="0.3">
      <c r="C6324" s="50"/>
      <c r="L6324" s="53">
        <v>0.94560163492498472</v>
      </c>
      <c r="M6324" s="72">
        <f t="shared" si="103"/>
        <v>1000</v>
      </c>
      <c r="N6324" s="54"/>
    </row>
    <row r="6325" spans="3:14" x14ac:dyDescent="0.3">
      <c r="C6325" s="50"/>
      <c r="L6325" s="53">
        <v>0.16086335804660945</v>
      </c>
      <c r="M6325" s="72">
        <f t="shared" si="103"/>
        <v>-1040</v>
      </c>
      <c r="N6325" s="54"/>
    </row>
    <row r="6326" spans="3:14" x14ac:dyDescent="0.3">
      <c r="C6326" s="50"/>
      <c r="L6326" s="53">
        <v>0.43736680682683071</v>
      </c>
      <c r="M6326" s="72">
        <f t="shared" si="103"/>
        <v>-540</v>
      </c>
      <c r="N6326" s="54"/>
    </row>
    <row r="6327" spans="3:14" x14ac:dyDescent="0.3">
      <c r="C6327" s="50"/>
      <c r="L6327" s="53">
        <v>0.91512271397241207</v>
      </c>
      <c r="M6327" s="72">
        <f t="shared" si="103"/>
        <v>1000</v>
      </c>
      <c r="N6327" s="54"/>
    </row>
    <row r="6328" spans="3:14" x14ac:dyDescent="0.3">
      <c r="C6328" s="50"/>
      <c r="L6328" s="53">
        <v>0.70940912757492525</v>
      </c>
      <c r="M6328" s="72">
        <f t="shared" si="103"/>
        <v>480</v>
      </c>
      <c r="N6328" s="54"/>
    </row>
    <row r="6329" spans="3:14" x14ac:dyDescent="0.3">
      <c r="C6329" s="50"/>
      <c r="L6329" s="53">
        <v>0.55492636277366092</v>
      </c>
      <c r="M6329" s="72">
        <f t="shared" si="103"/>
        <v>480</v>
      </c>
      <c r="N6329" s="54"/>
    </row>
    <row r="6330" spans="3:14" x14ac:dyDescent="0.3">
      <c r="C6330" s="50"/>
      <c r="L6330" s="53">
        <v>0.67249357399881982</v>
      </c>
      <c r="M6330" s="72">
        <f t="shared" si="103"/>
        <v>480</v>
      </c>
      <c r="N6330" s="54"/>
    </row>
    <row r="6331" spans="3:14" x14ac:dyDescent="0.3">
      <c r="C6331" s="50"/>
      <c r="L6331" s="53">
        <v>0.86917363446523843</v>
      </c>
      <c r="M6331" s="72">
        <f t="shared" si="103"/>
        <v>1000</v>
      </c>
      <c r="N6331" s="54"/>
    </row>
    <row r="6332" spans="3:14" x14ac:dyDescent="0.3">
      <c r="C6332" s="50"/>
      <c r="L6332" s="53">
        <v>1.0695560035000051E-3</v>
      </c>
      <c r="M6332" s="72">
        <f t="shared" si="103"/>
        <v>-1040</v>
      </c>
      <c r="N6332" s="54"/>
    </row>
    <row r="6333" spans="3:14" x14ac:dyDescent="0.3">
      <c r="C6333" s="50"/>
      <c r="L6333" s="53">
        <v>9.0609257155114808E-2</v>
      </c>
      <c r="M6333" s="72">
        <f t="shared" si="103"/>
        <v>-1040</v>
      </c>
      <c r="N6333" s="54"/>
    </row>
    <row r="6334" spans="3:14" x14ac:dyDescent="0.3">
      <c r="C6334" s="50"/>
      <c r="L6334" s="53">
        <v>0.58433595597704413</v>
      </c>
      <c r="M6334" s="72">
        <f t="shared" si="103"/>
        <v>480</v>
      </c>
      <c r="N6334" s="54"/>
    </row>
    <row r="6335" spans="3:14" x14ac:dyDescent="0.3">
      <c r="C6335" s="50"/>
      <c r="L6335" s="53">
        <v>0.91442514192288282</v>
      </c>
      <c r="M6335" s="72">
        <f t="shared" si="103"/>
        <v>1000</v>
      </c>
      <c r="N6335" s="54"/>
    </row>
    <row r="6336" spans="3:14" x14ac:dyDescent="0.3">
      <c r="C6336" s="50"/>
      <c r="L6336" s="53">
        <v>0.67873327069557576</v>
      </c>
      <c r="M6336" s="72">
        <f t="shared" si="103"/>
        <v>480</v>
      </c>
      <c r="N6336" s="54"/>
    </row>
    <row r="6337" spans="3:14" x14ac:dyDescent="0.3">
      <c r="C6337" s="50"/>
      <c r="L6337" s="53">
        <v>0.92116563462697365</v>
      </c>
      <c r="M6337" s="72">
        <f t="shared" si="103"/>
        <v>1000</v>
      </c>
      <c r="N6337" s="54"/>
    </row>
    <row r="6338" spans="3:14" x14ac:dyDescent="0.3">
      <c r="C6338" s="50"/>
      <c r="L6338" s="53">
        <v>0.6203086652814096</v>
      </c>
      <c r="M6338" s="72">
        <f t="shared" si="103"/>
        <v>480</v>
      </c>
      <c r="N6338" s="54"/>
    </row>
    <row r="6339" spans="3:14" x14ac:dyDescent="0.3">
      <c r="C6339" s="50"/>
      <c r="L6339" s="53">
        <v>0.41071087979027698</v>
      </c>
      <c r="M6339" s="72">
        <f t="shared" ref="M6339:M6402" si="104">IF(L6339&gt;$D$19,$E$18,IF(L6339&gt;$D$20,$E$19,IF(L6339&gt;$D$21,$E$20,$E$21)))</f>
        <v>-540</v>
      </c>
      <c r="N6339" s="54"/>
    </row>
    <row r="6340" spans="3:14" x14ac:dyDescent="0.3">
      <c r="C6340" s="50"/>
      <c r="L6340" s="53">
        <v>0.55496019677633124</v>
      </c>
      <c r="M6340" s="72">
        <f t="shared" si="104"/>
        <v>480</v>
      </c>
      <c r="N6340" s="54"/>
    </row>
    <row r="6341" spans="3:14" x14ac:dyDescent="0.3">
      <c r="C6341" s="50"/>
      <c r="L6341" s="53">
        <v>0.67120984031172981</v>
      </c>
      <c r="M6341" s="72">
        <f t="shared" si="104"/>
        <v>480</v>
      </c>
      <c r="N6341" s="54"/>
    </row>
    <row r="6342" spans="3:14" x14ac:dyDescent="0.3">
      <c r="C6342" s="50"/>
      <c r="L6342" s="53">
        <v>0.53519753548752325</v>
      </c>
      <c r="M6342" s="72">
        <f t="shared" si="104"/>
        <v>480</v>
      </c>
      <c r="N6342" s="54"/>
    </row>
    <row r="6343" spans="3:14" x14ac:dyDescent="0.3">
      <c r="C6343" s="50"/>
      <c r="L6343" s="53">
        <v>0.47091661411710539</v>
      </c>
      <c r="M6343" s="72">
        <f t="shared" si="104"/>
        <v>-540</v>
      </c>
      <c r="N6343" s="54"/>
    </row>
    <row r="6344" spans="3:14" x14ac:dyDescent="0.3">
      <c r="C6344" s="50"/>
      <c r="L6344" s="53">
        <v>0.19859370942579391</v>
      </c>
      <c r="M6344" s="72">
        <f t="shared" si="104"/>
        <v>-1040</v>
      </c>
      <c r="N6344" s="54"/>
    </row>
    <row r="6345" spans="3:14" x14ac:dyDescent="0.3">
      <c r="C6345" s="50"/>
      <c r="L6345" s="53">
        <v>0.8136678181446807</v>
      </c>
      <c r="M6345" s="72">
        <f t="shared" si="104"/>
        <v>1000</v>
      </c>
      <c r="N6345" s="54"/>
    </row>
    <row r="6346" spans="3:14" x14ac:dyDescent="0.3">
      <c r="C6346" s="50"/>
      <c r="L6346" s="53">
        <v>0.64458038193904366</v>
      </c>
      <c r="M6346" s="72">
        <f t="shared" si="104"/>
        <v>480</v>
      </c>
      <c r="N6346" s="54"/>
    </row>
    <row r="6347" spans="3:14" x14ac:dyDescent="0.3">
      <c r="C6347" s="50"/>
      <c r="L6347" s="53">
        <v>0.20732751176178899</v>
      </c>
      <c r="M6347" s="72">
        <f t="shared" si="104"/>
        <v>-1040</v>
      </c>
      <c r="N6347" s="54"/>
    </row>
    <row r="6348" spans="3:14" x14ac:dyDescent="0.3">
      <c r="C6348" s="50"/>
      <c r="L6348" s="53">
        <v>0.16414631131309598</v>
      </c>
      <c r="M6348" s="72">
        <f t="shared" si="104"/>
        <v>-1040</v>
      </c>
      <c r="N6348" s="54"/>
    </row>
    <row r="6349" spans="3:14" x14ac:dyDescent="0.3">
      <c r="C6349" s="50"/>
      <c r="L6349" s="53">
        <v>0.14357981828130773</v>
      </c>
      <c r="M6349" s="72">
        <f t="shared" si="104"/>
        <v>-1040</v>
      </c>
      <c r="N6349" s="54"/>
    </row>
    <row r="6350" spans="3:14" x14ac:dyDescent="0.3">
      <c r="C6350" s="50"/>
      <c r="L6350" s="53">
        <v>0.65133449895288065</v>
      </c>
      <c r="M6350" s="72">
        <f t="shared" si="104"/>
        <v>480</v>
      </c>
      <c r="N6350" s="54"/>
    </row>
    <row r="6351" spans="3:14" x14ac:dyDescent="0.3">
      <c r="C6351" s="50"/>
      <c r="L6351" s="53">
        <v>0.50882640076441166</v>
      </c>
      <c r="M6351" s="72">
        <f t="shared" si="104"/>
        <v>-540</v>
      </c>
      <c r="N6351" s="54"/>
    </row>
    <row r="6352" spans="3:14" x14ac:dyDescent="0.3">
      <c r="C6352" s="50"/>
      <c r="L6352" s="53">
        <v>0.975807411547986</v>
      </c>
      <c r="M6352" s="72">
        <f t="shared" si="104"/>
        <v>1000</v>
      </c>
      <c r="N6352" s="54"/>
    </row>
    <row r="6353" spans="3:14" x14ac:dyDescent="0.3">
      <c r="C6353" s="50"/>
      <c r="L6353" s="53">
        <v>0.64782017769446165</v>
      </c>
      <c r="M6353" s="72">
        <f t="shared" si="104"/>
        <v>480</v>
      </c>
      <c r="N6353" s="54"/>
    </row>
    <row r="6354" spans="3:14" x14ac:dyDescent="0.3">
      <c r="C6354" s="50"/>
      <c r="L6354" s="53">
        <v>0.96121678779887965</v>
      </c>
      <c r="M6354" s="72">
        <f t="shared" si="104"/>
        <v>1000</v>
      </c>
      <c r="N6354" s="54"/>
    </row>
    <row r="6355" spans="3:14" x14ac:dyDescent="0.3">
      <c r="C6355" s="50"/>
      <c r="L6355" s="53">
        <v>0.36729921977565916</v>
      </c>
      <c r="M6355" s="72">
        <f t="shared" si="104"/>
        <v>-540</v>
      </c>
      <c r="N6355" s="54"/>
    </row>
    <row r="6356" spans="3:14" x14ac:dyDescent="0.3">
      <c r="C6356" s="50"/>
      <c r="L6356" s="53">
        <v>0.25218573944020739</v>
      </c>
      <c r="M6356" s="72">
        <f t="shared" si="104"/>
        <v>-540</v>
      </c>
      <c r="N6356" s="54"/>
    </row>
    <row r="6357" spans="3:14" x14ac:dyDescent="0.3">
      <c r="C6357" s="50"/>
      <c r="L6357" s="53">
        <v>0.82851164260498666</v>
      </c>
      <c r="M6357" s="72">
        <f t="shared" si="104"/>
        <v>1000</v>
      </c>
      <c r="N6357" s="54"/>
    </row>
    <row r="6358" spans="3:14" x14ac:dyDescent="0.3">
      <c r="C6358" s="50"/>
      <c r="L6358" s="53">
        <v>0.47385842485869256</v>
      </c>
      <c r="M6358" s="72">
        <f t="shared" si="104"/>
        <v>-540</v>
      </c>
      <c r="N6358" s="54"/>
    </row>
    <row r="6359" spans="3:14" x14ac:dyDescent="0.3">
      <c r="C6359" s="50"/>
      <c r="L6359" s="53">
        <v>0.25668098167157083</v>
      </c>
      <c r="M6359" s="72">
        <f t="shared" si="104"/>
        <v>-540</v>
      </c>
      <c r="N6359" s="54"/>
    </row>
    <row r="6360" spans="3:14" x14ac:dyDescent="0.3">
      <c r="C6360" s="50"/>
      <c r="L6360" s="53">
        <v>0.19386583704034355</v>
      </c>
      <c r="M6360" s="72">
        <f t="shared" si="104"/>
        <v>-1040</v>
      </c>
      <c r="N6360" s="54"/>
    </row>
    <row r="6361" spans="3:14" x14ac:dyDescent="0.3">
      <c r="C6361" s="50"/>
      <c r="L6361" s="53">
        <v>0.14159297087919231</v>
      </c>
      <c r="M6361" s="72">
        <f t="shared" si="104"/>
        <v>-1040</v>
      </c>
      <c r="N6361" s="54"/>
    </row>
    <row r="6362" spans="3:14" x14ac:dyDescent="0.3">
      <c r="C6362" s="50"/>
      <c r="L6362" s="53">
        <v>0.74853557543252613</v>
      </c>
      <c r="M6362" s="72">
        <f t="shared" si="104"/>
        <v>1000</v>
      </c>
      <c r="N6362" s="54"/>
    </row>
    <row r="6363" spans="3:14" x14ac:dyDescent="0.3">
      <c r="C6363" s="50"/>
      <c r="L6363" s="53">
        <v>0.14410781305974696</v>
      </c>
      <c r="M6363" s="72">
        <f t="shared" si="104"/>
        <v>-1040</v>
      </c>
      <c r="N6363" s="54"/>
    </row>
    <row r="6364" spans="3:14" x14ac:dyDescent="0.3">
      <c r="C6364" s="50"/>
      <c r="L6364" s="53">
        <v>0.64121851063614566</v>
      </c>
      <c r="M6364" s="72">
        <f t="shared" si="104"/>
        <v>480</v>
      </c>
      <c r="N6364" s="54"/>
    </row>
    <row r="6365" spans="3:14" x14ac:dyDescent="0.3">
      <c r="C6365" s="50"/>
      <c r="L6365" s="53">
        <v>0.17166528855925534</v>
      </c>
      <c r="M6365" s="72">
        <f t="shared" si="104"/>
        <v>-1040</v>
      </c>
      <c r="N6365" s="54"/>
    </row>
    <row r="6366" spans="3:14" x14ac:dyDescent="0.3">
      <c r="C6366" s="50"/>
      <c r="L6366" s="53">
        <v>0.38618494543523596</v>
      </c>
      <c r="M6366" s="72">
        <f t="shared" si="104"/>
        <v>-540</v>
      </c>
      <c r="N6366" s="54"/>
    </row>
    <row r="6367" spans="3:14" x14ac:dyDescent="0.3">
      <c r="C6367" s="50"/>
      <c r="L6367" s="53">
        <v>0.59726043097288706</v>
      </c>
      <c r="M6367" s="72">
        <f t="shared" si="104"/>
        <v>480</v>
      </c>
      <c r="N6367" s="54"/>
    </row>
    <row r="6368" spans="3:14" x14ac:dyDescent="0.3">
      <c r="C6368" s="50"/>
      <c r="L6368" s="53">
        <v>0.55800764601785524</v>
      </c>
      <c r="M6368" s="72">
        <f t="shared" si="104"/>
        <v>480</v>
      </c>
      <c r="N6368" s="54"/>
    </row>
    <row r="6369" spans="3:14" x14ac:dyDescent="0.3">
      <c r="C6369" s="50"/>
      <c r="L6369" s="53">
        <v>0.57839938419428627</v>
      </c>
      <c r="M6369" s="72">
        <f t="shared" si="104"/>
        <v>480</v>
      </c>
      <c r="N6369" s="54"/>
    </row>
    <row r="6370" spans="3:14" x14ac:dyDescent="0.3">
      <c r="C6370" s="50"/>
      <c r="L6370" s="53">
        <v>0.74252342820462003</v>
      </c>
      <c r="M6370" s="72">
        <f t="shared" si="104"/>
        <v>1000</v>
      </c>
      <c r="N6370" s="54"/>
    </row>
    <row r="6371" spans="3:14" x14ac:dyDescent="0.3">
      <c r="C6371" s="50"/>
      <c r="L6371" s="53">
        <v>0.34486629624967768</v>
      </c>
      <c r="M6371" s="72">
        <f t="shared" si="104"/>
        <v>-540</v>
      </c>
      <c r="N6371" s="54"/>
    </row>
    <row r="6372" spans="3:14" x14ac:dyDescent="0.3">
      <c r="C6372" s="50"/>
      <c r="L6372" s="53">
        <v>0.73196992777892822</v>
      </c>
      <c r="M6372" s="72">
        <f t="shared" si="104"/>
        <v>480</v>
      </c>
      <c r="N6372" s="54"/>
    </row>
    <row r="6373" spans="3:14" x14ac:dyDescent="0.3">
      <c r="C6373" s="50"/>
      <c r="L6373" s="53">
        <v>0.23628202501389906</v>
      </c>
      <c r="M6373" s="72">
        <f t="shared" si="104"/>
        <v>-540</v>
      </c>
      <c r="N6373" s="54"/>
    </row>
    <row r="6374" spans="3:14" x14ac:dyDescent="0.3">
      <c r="C6374" s="50"/>
      <c r="L6374" s="53">
        <v>0.59375700411248988</v>
      </c>
      <c r="M6374" s="72">
        <f t="shared" si="104"/>
        <v>480</v>
      </c>
      <c r="N6374" s="54"/>
    </row>
    <row r="6375" spans="3:14" x14ac:dyDescent="0.3">
      <c r="C6375" s="50"/>
      <c r="L6375" s="53">
        <v>0.4879085416665222</v>
      </c>
      <c r="M6375" s="72">
        <f t="shared" si="104"/>
        <v>-540</v>
      </c>
      <c r="N6375" s="54"/>
    </row>
    <row r="6376" spans="3:14" x14ac:dyDescent="0.3">
      <c r="C6376" s="50"/>
      <c r="L6376" s="53">
        <v>0.24042990856750213</v>
      </c>
      <c r="M6376" s="72">
        <f t="shared" si="104"/>
        <v>-540</v>
      </c>
      <c r="N6376" s="54"/>
    </row>
    <row r="6377" spans="3:14" x14ac:dyDescent="0.3">
      <c r="C6377" s="50"/>
      <c r="L6377" s="53">
        <v>0.62055718893379419</v>
      </c>
      <c r="M6377" s="72">
        <f t="shared" si="104"/>
        <v>480</v>
      </c>
      <c r="N6377" s="54"/>
    </row>
    <row r="6378" spans="3:14" x14ac:dyDescent="0.3">
      <c r="C6378" s="50"/>
      <c r="L6378" s="53">
        <v>0.56922201348859702</v>
      </c>
      <c r="M6378" s="72">
        <f t="shared" si="104"/>
        <v>480</v>
      </c>
      <c r="N6378" s="54"/>
    </row>
    <row r="6379" spans="3:14" x14ac:dyDescent="0.3">
      <c r="C6379" s="50"/>
      <c r="L6379" s="53">
        <v>7.9367727168324631E-2</v>
      </c>
      <c r="M6379" s="72">
        <f t="shared" si="104"/>
        <v>-1040</v>
      </c>
      <c r="N6379" s="54"/>
    </row>
    <row r="6380" spans="3:14" x14ac:dyDescent="0.3">
      <c r="C6380" s="50"/>
      <c r="L6380" s="53">
        <v>0.29868459472155995</v>
      </c>
      <c r="M6380" s="72">
        <f t="shared" si="104"/>
        <v>-540</v>
      </c>
      <c r="N6380" s="54"/>
    </row>
    <row r="6381" spans="3:14" x14ac:dyDescent="0.3">
      <c r="C6381" s="50"/>
      <c r="L6381" s="53">
        <v>0.75642216104162541</v>
      </c>
      <c r="M6381" s="72">
        <f t="shared" si="104"/>
        <v>1000</v>
      </c>
      <c r="N6381" s="54"/>
    </row>
    <row r="6382" spans="3:14" x14ac:dyDescent="0.3">
      <c r="C6382" s="50"/>
      <c r="L6382" s="53">
        <v>6.1261955102649424E-2</v>
      </c>
      <c r="M6382" s="72">
        <f t="shared" si="104"/>
        <v>-1040</v>
      </c>
      <c r="N6382" s="54"/>
    </row>
    <row r="6383" spans="3:14" x14ac:dyDescent="0.3">
      <c r="C6383" s="50"/>
      <c r="L6383" s="53">
        <v>0.33529474359096834</v>
      </c>
      <c r="M6383" s="72">
        <f t="shared" si="104"/>
        <v>-540</v>
      </c>
      <c r="N6383" s="54"/>
    </row>
    <row r="6384" spans="3:14" x14ac:dyDescent="0.3">
      <c r="C6384" s="50"/>
      <c r="L6384" s="53">
        <v>0.84990450383494254</v>
      </c>
      <c r="M6384" s="72">
        <f t="shared" si="104"/>
        <v>1000</v>
      </c>
      <c r="N6384" s="54"/>
    </row>
    <row r="6385" spans="3:14" x14ac:dyDescent="0.3">
      <c r="C6385" s="50"/>
      <c r="L6385" s="53">
        <v>0.28340096847343665</v>
      </c>
      <c r="M6385" s="72">
        <f t="shared" si="104"/>
        <v>-540</v>
      </c>
      <c r="N6385" s="54"/>
    </row>
    <row r="6386" spans="3:14" x14ac:dyDescent="0.3">
      <c r="C6386" s="50"/>
      <c r="L6386" s="53">
        <v>0.6645280965593674</v>
      </c>
      <c r="M6386" s="72">
        <f t="shared" si="104"/>
        <v>480</v>
      </c>
      <c r="N6386" s="54"/>
    </row>
    <row r="6387" spans="3:14" x14ac:dyDescent="0.3">
      <c r="C6387" s="50"/>
      <c r="L6387" s="53">
        <v>0.49246816510410274</v>
      </c>
      <c r="M6387" s="72">
        <f t="shared" si="104"/>
        <v>-540</v>
      </c>
      <c r="N6387" s="54"/>
    </row>
    <row r="6388" spans="3:14" x14ac:dyDescent="0.3">
      <c r="C6388" s="50"/>
      <c r="L6388" s="53">
        <v>0.34541463721359444</v>
      </c>
      <c r="M6388" s="72">
        <f t="shared" si="104"/>
        <v>-540</v>
      </c>
      <c r="N6388" s="54"/>
    </row>
    <row r="6389" spans="3:14" x14ac:dyDescent="0.3">
      <c r="C6389" s="50"/>
      <c r="L6389" s="53">
        <v>0.96252470509411514</v>
      </c>
      <c r="M6389" s="72">
        <f t="shared" si="104"/>
        <v>1000</v>
      </c>
      <c r="N6389" s="54"/>
    </row>
    <row r="6390" spans="3:14" x14ac:dyDescent="0.3">
      <c r="C6390" s="50"/>
      <c r="L6390" s="53">
        <v>0.82494770692322139</v>
      </c>
      <c r="M6390" s="72">
        <f t="shared" si="104"/>
        <v>1000</v>
      </c>
      <c r="N6390" s="54"/>
    </row>
    <row r="6391" spans="3:14" x14ac:dyDescent="0.3">
      <c r="C6391" s="50"/>
      <c r="L6391" s="53">
        <v>0.84991397468371632</v>
      </c>
      <c r="M6391" s="72">
        <f t="shared" si="104"/>
        <v>1000</v>
      </c>
      <c r="N6391" s="54"/>
    </row>
    <row r="6392" spans="3:14" x14ac:dyDescent="0.3">
      <c r="C6392" s="50"/>
      <c r="L6392" s="53">
        <v>0.46767044774464472</v>
      </c>
      <c r="M6392" s="72">
        <f t="shared" si="104"/>
        <v>-540</v>
      </c>
      <c r="N6392" s="54"/>
    </row>
    <row r="6393" spans="3:14" x14ac:dyDescent="0.3">
      <c r="C6393" s="50"/>
      <c r="L6393" s="53">
        <v>5.9190362011394382E-2</v>
      </c>
      <c r="M6393" s="72">
        <f t="shared" si="104"/>
        <v>-1040</v>
      </c>
      <c r="N6393" s="54"/>
    </row>
    <row r="6394" spans="3:14" x14ac:dyDescent="0.3">
      <c r="C6394" s="50"/>
      <c r="L6394" s="53">
        <v>0.42152898930657545</v>
      </c>
      <c r="M6394" s="72">
        <f t="shared" si="104"/>
        <v>-540</v>
      </c>
      <c r="N6394" s="54"/>
    </row>
    <row r="6395" spans="3:14" x14ac:dyDescent="0.3">
      <c r="C6395" s="50"/>
      <c r="L6395" s="53">
        <v>0.46360461964599964</v>
      </c>
      <c r="M6395" s="72">
        <f t="shared" si="104"/>
        <v>-540</v>
      </c>
      <c r="N6395" s="54"/>
    </row>
    <row r="6396" spans="3:14" x14ac:dyDescent="0.3">
      <c r="C6396" s="50"/>
      <c r="L6396" s="53">
        <v>0.67921672412776923</v>
      </c>
      <c r="M6396" s="72">
        <f t="shared" si="104"/>
        <v>480</v>
      </c>
      <c r="N6396" s="54"/>
    </row>
    <row r="6397" spans="3:14" x14ac:dyDescent="0.3">
      <c r="C6397" s="50"/>
      <c r="L6397" s="53">
        <v>7.8990685401747474E-3</v>
      </c>
      <c r="M6397" s="72">
        <f t="shared" si="104"/>
        <v>-1040</v>
      </c>
      <c r="N6397" s="54"/>
    </row>
    <row r="6398" spans="3:14" x14ac:dyDescent="0.3">
      <c r="C6398" s="50"/>
      <c r="L6398" s="53">
        <v>0.45467654982157113</v>
      </c>
      <c r="M6398" s="72">
        <f t="shared" si="104"/>
        <v>-540</v>
      </c>
      <c r="N6398" s="54"/>
    </row>
    <row r="6399" spans="3:14" x14ac:dyDescent="0.3">
      <c r="C6399" s="50"/>
      <c r="L6399" s="53">
        <v>0.91691178203635026</v>
      </c>
      <c r="M6399" s="72">
        <f t="shared" si="104"/>
        <v>1000</v>
      </c>
      <c r="N6399" s="54"/>
    </row>
    <row r="6400" spans="3:14" x14ac:dyDescent="0.3">
      <c r="C6400" s="50"/>
      <c r="L6400" s="53">
        <v>0.69231738973787904</v>
      </c>
      <c r="M6400" s="72">
        <f t="shared" si="104"/>
        <v>480</v>
      </c>
      <c r="N6400" s="54"/>
    </row>
    <row r="6401" spans="3:14" x14ac:dyDescent="0.3">
      <c r="C6401" s="50"/>
      <c r="L6401" s="53">
        <v>0.12165070558939706</v>
      </c>
      <c r="M6401" s="72">
        <f t="shared" si="104"/>
        <v>-1040</v>
      </c>
      <c r="N6401" s="54"/>
    </row>
    <row r="6402" spans="3:14" x14ac:dyDescent="0.3">
      <c r="C6402" s="50"/>
      <c r="L6402" s="53">
        <v>0.38519848091588227</v>
      </c>
      <c r="M6402" s="72">
        <f t="shared" si="104"/>
        <v>-540</v>
      </c>
      <c r="N6402" s="54"/>
    </row>
    <row r="6403" spans="3:14" x14ac:dyDescent="0.3">
      <c r="C6403" s="50"/>
      <c r="L6403" s="53">
        <v>0.47842858050948034</v>
      </c>
      <c r="M6403" s="72">
        <f t="shared" ref="M6403:M6466" si="105">IF(L6403&gt;$D$19,$E$18,IF(L6403&gt;$D$20,$E$19,IF(L6403&gt;$D$21,$E$20,$E$21)))</f>
        <v>-540</v>
      </c>
      <c r="N6403" s="54"/>
    </row>
    <row r="6404" spans="3:14" x14ac:dyDescent="0.3">
      <c r="C6404" s="50"/>
      <c r="L6404" s="53">
        <v>0.67740844011745982</v>
      </c>
      <c r="M6404" s="72">
        <f t="shared" si="105"/>
        <v>480</v>
      </c>
      <c r="N6404" s="54"/>
    </row>
    <row r="6405" spans="3:14" x14ac:dyDescent="0.3">
      <c r="C6405" s="50"/>
      <c r="L6405" s="53">
        <v>0.16553303545175935</v>
      </c>
      <c r="M6405" s="72">
        <f t="shared" si="105"/>
        <v>-1040</v>
      </c>
      <c r="N6405" s="54"/>
    </row>
    <row r="6406" spans="3:14" x14ac:dyDescent="0.3">
      <c r="C6406" s="50"/>
      <c r="L6406" s="53">
        <v>0.55032799480985894</v>
      </c>
      <c r="M6406" s="72">
        <f t="shared" si="105"/>
        <v>480</v>
      </c>
      <c r="N6406" s="54"/>
    </row>
    <row r="6407" spans="3:14" x14ac:dyDescent="0.3">
      <c r="C6407" s="50"/>
      <c r="L6407" s="53">
        <v>0.82532635053624581</v>
      </c>
      <c r="M6407" s="72">
        <f t="shared" si="105"/>
        <v>1000</v>
      </c>
      <c r="N6407" s="54"/>
    </row>
    <row r="6408" spans="3:14" x14ac:dyDescent="0.3">
      <c r="C6408" s="50"/>
      <c r="L6408" s="53">
        <v>0.58985058373131649</v>
      </c>
      <c r="M6408" s="72">
        <f t="shared" si="105"/>
        <v>480</v>
      </c>
      <c r="N6408" s="54"/>
    </row>
    <row r="6409" spans="3:14" x14ac:dyDescent="0.3">
      <c r="C6409" s="50"/>
      <c r="L6409" s="53">
        <v>0.60383394779443544</v>
      </c>
      <c r="M6409" s="72">
        <f t="shared" si="105"/>
        <v>480</v>
      </c>
      <c r="N6409" s="54"/>
    </row>
    <row r="6410" spans="3:14" x14ac:dyDescent="0.3">
      <c r="C6410" s="50"/>
      <c r="L6410" s="53">
        <v>0.94787376874189122</v>
      </c>
      <c r="M6410" s="72">
        <f t="shared" si="105"/>
        <v>1000</v>
      </c>
      <c r="N6410" s="54"/>
    </row>
    <row r="6411" spans="3:14" x14ac:dyDescent="0.3">
      <c r="C6411" s="50"/>
      <c r="L6411" s="53">
        <v>0.6859744899711151</v>
      </c>
      <c r="M6411" s="72">
        <f t="shared" si="105"/>
        <v>480</v>
      </c>
      <c r="N6411" s="54"/>
    </row>
    <row r="6412" spans="3:14" x14ac:dyDescent="0.3">
      <c r="C6412" s="50"/>
      <c r="L6412" s="53">
        <v>0.54320122587189734</v>
      </c>
      <c r="M6412" s="72">
        <f t="shared" si="105"/>
        <v>480</v>
      </c>
      <c r="N6412" s="54"/>
    </row>
    <row r="6413" spans="3:14" x14ac:dyDescent="0.3">
      <c r="C6413" s="50"/>
      <c r="L6413" s="53">
        <v>0.1423160639226646</v>
      </c>
      <c r="M6413" s="72">
        <f t="shared" si="105"/>
        <v>-1040</v>
      </c>
      <c r="N6413" s="54"/>
    </row>
    <row r="6414" spans="3:14" x14ac:dyDescent="0.3">
      <c r="C6414" s="50"/>
      <c r="L6414" s="53">
        <v>0.11369282092233768</v>
      </c>
      <c r="M6414" s="72">
        <f t="shared" si="105"/>
        <v>-1040</v>
      </c>
      <c r="N6414" s="54"/>
    </row>
    <row r="6415" spans="3:14" x14ac:dyDescent="0.3">
      <c r="C6415" s="50"/>
      <c r="L6415" s="53">
        <v>0.45961131706931113</v>
      </c>
      <c r="M6415" s="72">
        <f t="shared" si="105"/>
        <v>-540</v>
      </c>
      <c r="N6415" s="54"/>
    </row>
    <row r="6416" spans="3:14" x14ac:dyDescent="0.3">
      <c r="C6416" s="50"/>
      <c r="L6416" s="53">
        <v>0.25710558370134162</v>
      </c>
      <c r="M6416" s="72">
        <f t="shared" si="105"/>
        <v>-540</v>
      </c>
      <c r="N6416" s="54"/>
    </row>
    <row r="6417" spans="3:14" x14ac:dyDescent="0.3">
      <c r="C6417" s="50"/>
      <c r="L6417" s="53">
        <v>0.64178027838084462</v>
      </c>
      <c r="M6417" s="72">
        <f t="shared" si="105"/>
        <v>480</v>
      </c>
      <c r="N6417" s="54"/>
    </row>
    <row r="6418" spans="3:14" x14ac:dyDescent="0.3">
      <c r="C6418" s="50"/>
      <c r="L6418" s="53">
        <v>0.78167801832982986</v>
      </c>
      <c r="M6418" s="72">
        <f t="shared" si="105"/>
        <v>1000</v>
      </c>
      <c r="N6418" s="54"/>
    </row>
    <row r="6419" spans="3:14" x14ac:dyDescent="0.3">
      <c r="C6419" s="50"/>
      <c r="L6419" s="53">
        <v>0.10086367711411537</v>
      </c>
      <c r="M6419" s="72">
        <f t="shared" si="105"/>
        <v>-1040</v>
      </c>
      <c r="N6419" s="54"/>
    </row>
    <row r="6420" spans="3:14" x14ac:dyDescent="0.3">
      <c r="C6420" s="50"/>
      <c r="L6420" s="53">
        <v>0.79180515500232951</v>
      </c>
      <c r="M6420" s="72">
        <f t="shared" si="105"/>
        <v>1000</v>
      </c>
      <c r="N6420" s="54"/>
    </row>
    <row r="6421" spans="3:14" x14ac:dyDescent="0.3">
      <c r="C6421" s="50"/>
      <c r="L6421" s="53">
        <v>0.56689270167831496</v>
      </c>
      <c r="M6421" s="72">
        <f t="shared" si="105"/>
        <v>480</v>
      </c>
      <c r="N6421" s="54"/>
    </row>
    <row r="6422" spans="3:14" x14ac:dyDescent="0.3">
      <c r="C6422" s="50"/>
      <c r="L6422" s="53">
        <v>0.49416098082924409</v>
      </c>
      <c r="M6422" s="72">
        <f t="shared" si="105"/>
        <v>-540</v>
      </c>
      <c r="N6422" s="54"/>
    </row>
    <row r="6423" spans="3:14" x14ac:dyDescent="0.3">
      <c r="C6423" s="50"/>
      <c r="L6423" s="53">
        <v>0.17311552131356134</v>
      </c>
      <c r="M6423" s="72">
        <f t="shared" si="105"/>
        <v>-1040</v>
      </c>
      <c r="N6423" s="54"/>
    </row>
    <row r="6424" spans="3:14" x14ac:dyDescent="0.3">
      <c r="C6424" s="50"/>
      <c r="L6424" s="53">
        <v>0.28572278604147938</v>
      </c>
      <c r="M6424" s="72">
        <f t="shared" si="105"/>
        <v>-540</v>
      </c>
      <c r="N6424" s="54"/>
    </row>
    <row r="6425" spans="3:14" x14ac:dyDescent="0.3">
      <c r="C6425" s="50"/>
      <c r="L6425" s="53">
        <v>8.4597254789460008E-2</v>
      </c>
      <c r="M6425" s="72">
        <f t="shared" si="105"/>
        <v>-1040</v>
      </c>
      <c r="N6425" s="54"/>
    </row>
    <row r="6426" spans="3:14" x14ac:dyDescent="0.3">
      <c r="C6426" s="50"/>
      <c r="L6426" s="53">
        <v>0.42819552101940161</v>
      </c>
      <c r="M6426" s="72">
        <f t="shared" si="105"/>
        <v>-540</v>
      </c>
      <c r="N6426" s="54"/>
    </row>
    <row r="6427" spans="3:14" x14ac:dyDescent="0.3">
      <c r="C6427" s="50"/>
      <c r="L6427" s="53">
        <v>0.97230307362837876</v>
      </c>
      <c r="M6427" s="72">
        <f t="shared" si="105"/>
        <v>1000</v>
      </c>
      <c r="N6427" s="54"/>
    </row>
    <row r="6428" spans="3:14" x14ac:dyDescent="0.3">
      <c r="C6428" s="50"/>
      <c r="L6428" s="53">
        <v>0.41339217195574485</v>
      </c>
      <c r="M6428" s="72">
        <f t="shared" si="105"/>
        <v>-540</v>
      </c>
      <c r="N6428" s="54"/>
    </row>
    <row r="6429" spans="3:14" x14ac:dyDescent="0.3">
      <c r="C6429" s="50"/>
      <c r="L6429" s="53">
        <v>9.0279622098099477E-3</v>
      </c>
      <c r="M6429" s="72">
        <f t="shared" si="105"/>
        <v>-1040</v>
      </c>
      <c r="N6429" s="54"/>
    </row>
    <row r="6430" spans="3:14" x14ac:dyDescent="0.3">
      <c r="C6430" s="50"/>
      <c r="L6430" s="53">
        <v>0.96862313233914743</v>
      </c>
      <c r="M6430" s="72">
        <f t="shared" si="105"/>
        <v>1000</v>
      </c>
      <c r="N6430" s="54"/>
    </row>
    <row r="6431" spans="3:14" x14ac:dyDescent="0.3">
      <c r="C6431" s="50"/>
      <c r="L6431" s="53">
        <v>0.51065369167297336</v>
      </c>
      <c r="M6431" s="72">
        <f t="shared" si="105"/>
        <v>-540</v>
      </c>
      <c r="N6431" s="54"/>
    </row>
    <row r="6432" spans="3:14" x14ac:dyDescent="0.3">
      <c r="C6432" s="50"/>
      <c r="L6432" s="53">
        <v>4.6403170480737721E-3</v>
      </c>
      <c r="M6432" s="72">
        <f t="shared" si="105"/>
        <v>-1040</v>
      </c>
      <c r="N6432" s="54"/>
    </row>
    <row r="6433" spans="3:14" x14ac:dyDescent="0.3">
      <c r="C6433" s="50"/>
      <c r="L6433" s="53">
        <v>0.18178689764334144</v>
      </c>
      <c r="M6433" s="72">
        <f t="shared" si="105"/>
        <v>-1040</v>
      </c>
      <c r="N6433" s="54"/>
    </row>
    <row r="6434" spans="3:14" x14ac:dyDescent="0.3">
      <c r="C6434" s="50"/>
      <c r="L6434" s="53">
        <v>0.34367906745584409</v>
      </c>
      <c r="M6434" s="72">
        <f t="shared" si="105"/>
        <v>-540</v>
      </c>
      <c r="N6434" s="54"/>
    </row>
    <row r="6435" spans="3:14" x14ac:dyDescent="0.3">
      <c r="C6435" s="50"/>
      <c r="L6435" s="53">
        <v>0.54320050836072942</v>
      </c>
      <c r="M6435" s="72">
        <f t="shared" si="105"/>
        <v>480</v>
      </c>
      <c r="N6435" s="54"/>
    </row>
    <row r="6436" spans="3:14" x14ac:dyDescent="0.3">
      <c r="C6436" s="50"/>
      <c r="L6436" s="53">
        <v>0.32744501081649846</v>
      </c>
      <c r="M6436" s="72">
        <f t="shared" si="105"/>
        <v>-540</v>
      </c>
      <c r="N6436" s="54"/>
    </row>
    <row r="6437" spans="3:14" x14ac:dyDescent="0.3">
      <c r="C6437" s="50"/>
      <c r="L6437" s="53">
        <v>0.252092721622733</v>
      </c>
      <c r="M6437" s="72">
        <f t="shared" si="105"/>
        <v>-540</v>
      </c>
      <c r="N6437" s="54"/>
    </row>
    <row r="6438" spans="3:14" x14ac:dyDescent="0.3">
      <c r="C6438" s="50"/>
      <c r="L6438" s="53">
        <v>0.95041512019790797</v>
      </c>
      <c r="M6438" s="72">
        <f t="shared" si="105"/>
        <v>1000</v>
      </c>
      <c r="N6438" s="54"/>
    </row>
    <row r="6439" spans="3:14" x14ac:dyDescent="0.3">
      <c r="C6439" s="50"/>
      <c r="L6439" s="53">
        <v>0.12726638796063949</v>
      </c>
      <c r="M6439" s="72">
        <f t="shared" si="105"/>
        <v>-1040</v>
      </c>
      <c r="N6439" s="54"/>
    </row>
    <row r="6440" spans="3:14" x14ac:dyDescent="0.3">
      <c r="C6440" s="50"/>
      <c r="L6440" s="53">
        <v>0.89595079761808671</v>
      </c>
      <c r="M6440" s="72">
        <f t="shared" si="105"/>
        <v>1000</v>
      </c>
      <c r="N6440" s="54"/>
    </row>
    <row r="6441" spans="3:14" x14ac:dyDescent="0.3">
      <c r="C6441" s="50"/>
      <c r="L6441" s="53">
        <v>0.94010688291238986</v>
      </c>
      <c r="M6441" s="72">
        <f t="shared" si="105"/>
        <v>1000</v>
      </c>
      <c r="N6441" s="54"/>
    </row>
    <row r="6442" spans="3:14" x14ac:dyDescent="0.3">
      <c r="C6442" s="50"/>
      <c r="L6442" s="53">
        <v>0.76897747199340505</v>
      </c>
      <c r="M6442" s="72">
        <f t="shared" si="105"/>
        <v>1000</v>
      </c>
      <c r="N6442" s="54"/>
    </row>
    <row r="6443" spans="3:14" x14ac:dyDescent="0.3">
      <c r="C6443" s="50"/>
      <c r="L6443" s="53">
        <v>0.7634971923835584</v>
      </c>
      <c r="M6443" s="72">
        <f t="shared" si="105"/>
        <v>1000</v>
      </c>
      <c r="N6443" s="54"/>
    </row>
    <row r="6444" spans="3:14" x14ac:dyDescent="0.3">
      <c r="C6444" s="50"/>
      <c r="L6444" s="53">
        <v>0.49071951824956306</v>
      </c>
      <c r="M6444" s="72">
        <f t="shared" si="105"/>
        <v>-540</v>
      </c>
      <c r="N6444" s="54"/>
    </row>
    <row r="6445" spans="3:14" x14ac:dyDescent="0.3">
      <c r="C6445" s="50"/>
      <c r="L6445" s="53">
        <v>0.14547564784160527</v>
      </c>
      <c r="M6445" s="72">
        <f t="shared" si="105"/>
        <v>-1040</v>
      </c>
      <c r="N6445" s="54"/>
    </row>
    <row r="6446" spans="3:14" x14ac:dyDescent="0.3">
      <c r="C6446" s="50"/>
      <c r="L6446" s="53">
        <v>0.50641803621415882</v>
      </c>
      <c r="M6446" s="72">
        <f t="shared" si="105"/>
        <v>-540</v>
      </c>
      <c r="N6446" s="54"/>
    </row>
    <row r="6447" spans="3:14" x14ac:dyDescent="0.3">
      <c r="C6447" s="50"/>
      <c r="L6447" s="53">
        <v>0.1627301200725233</v>
      </c>
      <c r="M6447" s="72">
        <f t="shared" si="105"/>
        <v>-1040</v>
      </c>
      <c r="N6447" s="54"/>
    </row>
    <row r="6448" spans="3:14" x14ac:dyDescent="0.3">
      <c r="C6448" s="50"/>
      <c r="L6448" s="53">
        <v>0.18009927313165985</v>
      </c>
      <c r="M6448" s="72">
        <f t="shared" si="105"/>
        <v>-1040</v>
      </c>
      <c r="N6448" s="54"/>
    </row>
    <row r="6449" spans="3:14" x14ac:dyDescent="0.3">
      <c r="C6449" s="50"/>
      <c r="L6449" s="53">
        <v>0.82477360275364364</v>
      </c>
      <c r="M6449" s="72">
        <f t="shared" si="105"/>
        <v>1000</v>
      </c>
      <c r="N6449" s="54"/>
    </row>
    <row r="6450" spans="3:14" x14ac:dyDescent="0.3">
      <c r="C6450" s="50"/>
      <c r="L6450" s="53">
        <v>0.5598358940866871</v>
      </c>
      <c r="M6450" s="72">
        <f t="shared" si="105"/>
        <v>480</v>
      </c>
      <c r="N6450" s="54"/>
    </row>
    <row r="6451" spans="3:14" x14ac:dyDescent="0.3">
      <c r="C6451" s="50"/>
      <c r="L6451" s="53">
        <v>0.85529126877017858</v>
      </c>
      <c r="M6451" s="72">
        <f t="shared" si="105"/>
        <v>1000</v>
      </c>
      <c r="N6451" s="54"/>
    </row>
    <row r="6452" spans="3:14" x14ac:dyDescent="0.3">
      <c r="C6452" s="50"/>
      <c r="L6452" s="53">
        <v>0.8560604217118809</v>
      </c>
      <c r="M6452" s="72">
        <f t="shared" si="105"/>
        <v>1000</v>
      </c>
      <c r="N6452" s="54"/>
    </row>
    <row r="6453" spans="3:14" x14ac:dyDescent="0.3">
      <c r="C6453" s="50"/>
      <c r="L6453" s="53">
        <v>0.7430704303351795</v>
      </c>
      <c r="M6453" s="72">
        <f t="shared" si="105"/>
        <v>1000</v>
      </c>
      <c r="N6453" s="54"/>
    </row>
    <row r="6454" spans="3:14" x14ac:dyDescent="0.3">
      <c r="C6454" s="50"/>
      <c r="L6454" s="53">
        <v>0.41068654688118056</v>
      </c>
      <c r="M6454" s="72">
        <f t="shared" si="105"/>
        <v>-540</v>
      </c>
      <c r="N6454" s="54"/>
    </row>
    <row r="6455" spans="3:14" x14ac:dyDescent="0.3">
      <c r="C6455" s="50"/>
      <c r="L6455" s="53">
        <v>0.5224211553754502</v>
      </c>
      <c r="M6455" s="72">
        <f t="shared" si="105"/>
        <v>480</v>
      </c>
      <c r="N6455" s="54"/>
    </row>
    <row r="6456" spans="3:14" x14ac:dyDescent="0.3">
      <c r="C6456" s="50"/>
      <c r="L6456" s="53">
        <v>0.15533107926915768</v>
      </c>
      <c r="M6456" s="72">
        <f t="shared" si="105"/>
        <v>-1040</v>
      </c>
      <c r="N6456" s="54"/>
    </row>
    <row r="6457" spans="3:14" x14ac:dyDescent="0.3">
      <c r="C6457" s="50"/>
      <c r="L6457" s="53">
        <v>1.7124345482916525E-2</v>
      </c>
      <c r="M6457" s="72">
        <f t="shared" si="105"/>
        <v>-1040</v>
      </c>
      <c r="N6457" s="54"/>
    </row>
    <row r="6458" spans="3:14" x14ac:dyDescent="0.3">
      <c r="C6458" s="50"/>
      <c r="L6458" s="53">
        <v>0.76785133414450291</v>
      </c>
      <c r="M6458" s="72">
        <f t="shared" si="105"/>
        <v>1000</v>
      </c>
      <c r="N6458" s="54"/>
    </row>
    <row r="6459" spans="3:14" x14ac:dyDescent="0.3">
      <c r="C6459" s="50"/>
      <c r="L6459" s="53">
        <v>0.5375453428954311</v>
      </c>
      <c r="M6459" s="72">
        <f t="shared" si="105"/>
        <v>480</v>
      </c>
      <c r="N6459" s="54"/>
    </row>
    <row r="6460" spans="3:14" x14ac:dyDescent="0.3">
      <c r="C6460" s="50"/>
      <c r="L6460" s="53">
        <v>4.3125056641698523E-2</v>
      </c>
      <c r="M6460" s="72">
        <f t="shared" si="105"/>
        <v>-1040</v>
      </c>
      <c r="N6460" s="54"/>
    </row>
    <row r="6461" spans="3:14" x14ac:dyDescent="0.3">
      <c r="C6461" s="50"/>
      <c r="L6461" s="53">
        <v>0.72038493440083773</v>
      </c>
      <c r="M6461" s="72">
        <f t="shared" si="105"/>
        <v>480</v>
      </c>
      <c r="N6461" s="54"/>
    </row>
    <row r="6462" spans="3:14" x14ac:dyDescent="0.3">
      <c r="C6462" s="50"/>
      <c r="L6462" s="53">
        <v>0.39237830619995495</v>
      </c>
      <c r="M6462" s="72">
        <f t="shared" si="105"/>
        <v>-540</v>
      </c>
      <c r="N6462" s="54"/>
    </row>
    <row r="6463" spans="3:14" x14ac:dyDescent="0.3">
      <c r="C6463" s="50"/>
      <c r="L6463" s="53">
        <v>0.57426555554151903</v>
      </c>
      <c r="M6463" s="72">
        <f t="shared" si="105"/>
        <v>480</v>
      </c>
      <c r="N6463" s="54"/>
    </row>
    <row r="6464" spans="3:14" x14ac:dyDescent="0.3">
      <c r="C6464" s="50"/>
      <c r="L6464" s="53">
        <v>0.36972314501290382</v>
      </c>
      <c r="M6464" s="72">
        <f t="shared" si="105"/>
        <v>-540</v>
      </c>
      <c r="N6464" s="54"/>
    </row>
    <row r="6465" spans="3:14" x14ac:dyDescent="0.3">
      <c r="C6465" s="50"/>
      <c r="L6465" s="53">
        <v>0.94502653910187384</v>
      </c>
      <c r="M6465" s="72">
        <f t="shared" si="105"/>
        <v>1000</v>
      </c>
      <c r="N6465" s="54"/>
    </row>
    <row r="6466" spans="3:14" x14ac:dyDescent="0.3">
      <c r="C6466" s="50"/>
      <c r="L6466" s="53">
        <v>0.22117999258236642</v>
      </c>
      <c r="M6466" s="72">
        <f t="shared" si="105"/>
        <v>-1040</v>
      </c>
      <c r="N6466" s="54"/>
    </row>
    <row r="6467" spans="3:14" x14ac:dyDescent="0.3">
      <c r="C6467" s="50"/>
      <c r="L6467" s="53">
        <v>6.5735902385116951E-2</v>
      </c>
      <c r="M6467" s="72">
        <f t="shared" ref="M6467:M6530" si="106">IF(L6467&gt;$D$19,$E$18,IF(L6467&gt;$D$20,$E$19,IF(L6467&gt;$D$21,$E$20,$E$21)))</f>
        <v>-1040</v>
      </c>
      <c r="N6467" s="54"/>
    </row>
    <row r="6468" spans="3:14" x14ac:dyDescent="0.3">
      <c r="C6468" s="50"/>
      <c r="L6468" s="53">
        <v>0.16013175509687871</v>
      </c>
      <c r="M6468" s="72">
        <f t="shared" si="106"/>
        <v>-1040</v>
      </c>
      <c r="N6468" s="54"/>
    </row>
    <row r="6469" spans="3:14" x14ac:dyDescent="0.3">
      <c r="C6469" s="50"/>
      <c r="L6469" s="53">
        <v>0.85619898208653356</v>
      </c>
      <c r="M6469" s="72">
        <f t="shared" si="106"/>
        <v>1000</v>
      </c>
      <c r="N6469" s="54"/>
    </row>
    <row r="6470" spans="3:14" x14ac:dyDescent="0.3">
      <c r="C6470" s="50"/>
      <c r="L6470" s="53">
        <v>0.14612417464457206</v>
      </c>
      <c r="M6470" s="72">
        <f t="shared" si="106"/>
        <v>-1040</v>
      </c>
      <c r="N6470" s="54"/>
    </row>
    <row r="6471" spans="3:14" x14ac:dyDescent="0.3">
      <c r="C6471" s="50"/>
      <c r="L6471" s="53">
        <v>0.6586715489524988</v>
      </c>
      <c r="M6471" s="72">
        <f t="shared" si="106"/>
        <v>480</v>
      </c>
      <c r="N6471" s="54"/>
    </row>
    <row r="6472" spans="3:14" x14ac:dyDescent="0.3">
      <c r="C6472" s="50"/>
      <c r="L6472" s="53">
        <v>0.49597983344269991</v>
      </c>
      <c r="M6472" s="72">
        <f t="shared" si="106"/>
        <v>-540</v>
      </c>
      <c r="N6472" s="54"/>
    </row>
    <row r="6473" spans="3:14" x14ac:dyDescent="0.3">
      <c r="C6473" s="50"/>
      <c r="L6473" s="53">
        <v>0.55183748943124789</v>
      </c>
      <c r="M6473" s="72">
        <f t="shared" si="106"/>
        <v>480</v>
      </c>
      <c r="N6473" s="54"/>
    </row>
    <row r="6474" spans="3:14" x14ac:dyDescent="0.3">
      <c r="C6474" s="50"/>
      <c r="L6474" s="53">
        <v>5.020666240398397E-2</v>
      </c>
      <c r="M6474" s="72">
        <f t="shared" si="106"/>
        <v>-1040</v>
      </c>
      <c r="N6474" s="54"/>
    </row>
    <row r="6475" spans="3:14" x14ac:dyDescent="0.3">
      <c r="C6475" s="50"/>
      <c r="L6475" s="53">
        <v>0.64687270472295955</v>
      </c>
      <c r="M6475" s="72">
        <f t="shared" si="106"/>
        <v>480</v>
      </c>
      <c r="N6475" s="54"/>
    </row>
    <row r="6476" spans="3:14" x14ac:dyDescent="0.3">
      <c r="C6476" s="50"/>
      <c r="L6476" s="53">
        <v>0.66562642817347339</v>
      </c>
      <c r="M6476" s="72">
        <f t="shared" si="106"/>
        <v>480</v>
      </c>
      <c r="N6476" s="54"/>
    </row>
    <row r="6477" spans="3:14" x14ac:dyDescent="0.3">
      <c r="C6477" s="50"/>
      <c r="L6477" s="53">
        <v>5.4889215944942893E-2</v>
      </c>
      <c r="M6477" s="72">
        <f t="shared" si="106"/>
        <v>-1040</v>
      </c>
      <c r="N6477" s="54"/>
    </row>
    <row r="6478" spans="3:14" x14ac:dyDescent="0.3">
      <c r="C6478" s="50"/>
      <c r="L6478" s="53">
        <v>0.82880480755969632</v>
      </c>
      <c r="M6478" s="72">
        <f t="shared" si="106"/>
        <v>1000</v>
      </c>
      <c r="N6478" s="54"/>
    </row>
    <row r="6479" spans="3:14" x14ac:dyDescent="0.3">
      <c r="C6479" s="50"/>
      <c r="L6479" s="53">
        <v>0.70018059521596243</v>
      </c>
      <c r="M6479" s="72">
        <f t="shared" si="106"/>
        <v>480</v>
      </c>
      <c r="N6479" s="54"/>
    </row>
    <row r="6480" spans="3:14" x14ac:dyDescent="0.3">
      <c r="C6480" s="50"/>
      <c r="L6480" s="53">
        <v>0.7933717332431246</v>
      </c>
      <c r="M6480" s="72">
        <f t="shared" si="106"/>
        <v>1000</v>
      </c>
      <c r="N6480" s="54"/>
    </row>
    <row r="6481" spans="3:14" x14ac:dyDescent="0.3">
      <c r="C6481" s="50"/>
      <c r="L6481" s="53">
        <v>0.45732430864653706</v>
      </c>
      <c r="M6481" s="72">
        <f t="shared" si="106"/>
        <v>-540</v>
      </c>
      <c r="N6481" s="54"/>
    </row>
    <row r="6482" spans="3:14" x14ac:dyDescent="0.3">
      <c r="C6482" s="50"/>
      <c r="L6482" s="53">
        <v>0.55277139355059568</v>
      </c>
      <c r="M6482" s="72">
        <f t="shared" si="106"/>
        <v>480</v>
      </c>
      <c r="N6482" s="54"/>
    </row>
    <row r="6483" spans="3:14" x14ac:dyDescent="0.3">
      <c r="C6483" s="50"/>
      <c r="L6483" s="53">
        <v>0.61269082496818428</v>
      </c>
      <c r="M6483" s="72">
        <f t="shared" si="106"/>
        <v>480</v>
      </c>
      <c r="N6483" s="54"/>
    </row>
    <row r="6484" spans="3:14" x14ac:dyDescent="0.3">
      <c r="C6484" s="50"/>
      <c r="L6484" s="53">
        <v>0.73379776598800572</v>
      </c>
      <c r="M6484" s="72">
        <f t="shared" si="106"/>
        <v>480</v>
      </c>
      <c r="N6484" s="54"/>
    </row>
    <row r="6485" spans="3:14" x14ac:dyDescent="0.3">
      <c r="C6485" s="50"/>
      <c r="L6485" s="53">
        <v>7.3834149444032993E-2</v>
      </c>
      <c r="M6485" s="72">
        <f t="shared" si="106"/>
        <v>-1040</v>
      </c>
      <c r="N6485" s="54"/>
    </row>
    <row r="6486" spans="3:14" x14ac:dyDescent="0.3">
      <c r="C6486" s="50"/>
      <c r="L6486" s="53">
        <v>0.75353234160925664</v>
      </c>
      <c r="M6486" s="72">
        <f t="shared" si="106"/>
        <v>1000</v>
      </c>
      <c r="N6486" s="54"/>
    </row>
    <row r="6487" spans="3:14" x14ac:dyDescent="0.3">
      <c r="C6487" s="50"/>
      <c r="L6487" s="53">
        <v>0.12372893613472669</v>
      </c>
      <c r="M6487" s="72">
        <f t="shared" si="106"/>
        <v>-1040</v>
      </c>
      <c r="N6487" s="54"/>
    </row>
    <row r="6488" spans="3:14" x14ac:dyDescent="0.3">
      <c r="C6488" s="50"/>
      <c r="L6488" s="53">
        <v>0.83337108163395335</v>
      </c>
      <c r="M6488" s="72">
        <f t="shared" si="106"/>
        <v>1000</v>
      </c>
      <c r="N6488" s="54"/>
    </row>
    <row r="6489" spans="3:14" x14ac:dyDescent="0.3">
      <c r="C6489" s="50"/>
      <c r="L6489" s="53">
        <v>9.939241748869776E-2</v>
      </c>
      <c r="M6489" s="72">
        <f t="shared" si="106"/>
        <v>-1040</v>
      </c>
      <c r="N6489" s="54"/>
    </row>
    <row r="6490" spans="3:14" x14ac:dyDescent="0.3">
      <c r="C6490" s="50"/>
      <c r="L6490" s="53">
        <v>0.24291291762569323</v>
      </c>
      <c r="M6490" s="72">
        <f t="shared" si="106"/>
        <v>-540</v>
      </c>
      <c r="N6490" s="54"/>
    </row>
    <row r="6491" spans="3:14" x14ac:dyDescent="0.3">
      <c r="C6491" s="50"/>
      <c r="L6491" s="53">
        <v>0.4891135828332992</v>
      </c>
      <c r="M6491" s="72">
        <f t="shared" si="106"/>
        <v>-540</v>
      </c>
      <c r="N6491" s="54"/>
    </row>
    <row r="6492" spans="3:14" x14ac:dyDescent="0.3">
      <c r="C6492" s="50"/>
      <c r="L6492" s="53">
        <v>0.31968164124369924</v>
      </c>
      <c r="M6492" s="72">
        <f t="shared" si="106"/>
        <v>-540</v>
      </c>
      <c r="N6492" s="54"/>
    </row>
    <row r="6493" spans="3:14" x14ac:dyDescent="0.3">
      <c r="C6493" s="50"/>
      <c r="L6493" s="53">
        <v>7.404602398402782E-2</v>
      </c>
      <c r="M6493" s="72">
        <f t="shared" si="106"/>
        <v>-1040</v>
      </c>
      <c r="N6493" s="54"/>
    </row>
    <row r="6494" spans="3:14" x14ac:dyDescent="0.3">
      <c r="C6494" s="50"/>
      <c r="L6494" s="53">
        <v>0.93589535686464986</v>
      </c>
      <c r="M6494" s="72">
        <f t="shared" si="106"/>
        <v>1000</v>
      </c>
      <c r="N6494" s="54"/>
    </row>
    <row r="6495" spans="3:14" x14ac:dyDescent="0.3">
      <c r="C6495" s="50"/>
      <c r="L6495" s="53">
        <v>0.9296725259825781</v>
      </c>
      <c r="M6495" s="72">
        <f t="shared" si="106"/>
        <v>1000</v>
      </c>
      <c r="N6495" s="54"/>
    </row>
    <row r="6496" spans="3:14" x14ac:dyDescent="0.3">
      <c r="C6496" s="50"/>
      <c r="L6496" s="53">
        <v>0.57629365602187099</v>
      </c>
      <c r="M6496" s="72">
        <f t="shared" si="106"/>
        <v>480</v>
      </c>
      <c r="N6496" s="54"/>
    </row>
    <row r="6497" spans="3:14" x14ac:dyDescent="0.3">
      <c r="C6497" s="50"/>
      <c r="L6497" s="53">
        <v>0.43306999932654744</v>
      </c>
      <c r="M6497" s="72">
        <f t="shared" si="106"/>
        <v>-540</v>
      </c>
      <c r="N6497" s="54"/>
    </row>
    <row r="6498" spans="3:14" x14ac:dyDescent="0.3">
      <c r="C6498" s="50"/>
      <c r="L6498" s="53">
        <v>0.67739614628888756</v>
      </c>
      <c r="M6498" s="72">
        <f t="shared" si="106"/>
        <v>480</v>
      </c>
      <c r="N6498" s="54"/>
    </row>
    <row r="6499" spans="3:14" x14ac:dyDescent="0.3">
      <c r="C6499" s="50"/>
      <c r="L6499" s="53">
        <v>0.64269705602389682</v>
      </c>
      <c r="M6499" s="72">
        <f t="shared" si="106"/>
        <v>480</v>
      </c>
      <c r="N6499" s="54"/>
    </row>
    <row r="6500" spans="3:14" x14ac:dyDescent="0.3">
      <c r="C6500" s="50"/>
      <c r="L6500" s="53">
        <v>0.11343737109204999</v>
      </c>
      <c r="M6500" s="72">
        <f t="shared" si="106"/>
        <v>-1040</v>
      </c>
      <c r="N6500" s="54"/>
    </row>
    <row r="6501" spans="3:14" x14ac:dyDescent="0.3">
      <c r="C6501" s="50"/>
      <c r="L6501" s="53">
        <v>2.7581265664193388E-2</v>
      </c>
      <c r="M6501" s="72">
        <f t="shared" si="106"/>
        <v>-1040</v>
      </c>
      <c r="N6501" s="54"/>
    </row>
    <row r="6502" spans="3:14" x14ac:dyDescent="0.3">
      <c r="C6502" s="50"/>
      <c r="L6502" s="53">
        <v>0.98602714161116356</v>
      </c>
      <c r="M6502" s="72">
        <f t="shared" si="106"/>
        <v>1000</v>
      </c>
      <c r="N6502" s="54"/>
    </row>
    <row r="6503" spans="3:14" x14ac:dyDescent="0.3">
      <c r="C6503" s="50"/>
      <c r="L6503" s="53">
        <v>0.26266600779925897</v>
      </c>
      <c r="M6503" s="72">
        <f t="shared" si="106"/>
        <v>-540</v>
      </c>
      <c r="N6503" s="54"/>
    </row>
    <row r="6504" spans="3:14" x14ac:dyDescent="0.3">
      <c r="C6504" s="50"/>
      <c r="L6504" s="53">
        <v>0.87438147519802767</v>
      </c>
      <c r="M6504" s="72">
        <f t="shared" si="106"/>
        <v>1000</v>
      </c>
      <c r="N6504" s="54"/>
    </row>
    <row r="6505" spans="3:14" x14ac:dyDescent="0.3">
      <c r="C6505" s="50"/>
      <c r="L6505" s="53">
        <v>9.6266570243963789E-2</v>
      </c>
      <c r="M6505" s="72">
        <f t="shared" si="106"/>
        <v>-1040</v>
      </c>
      <c r="N6505" s="54"/>
    </row>
    <row r="6506" spans="3:14" x14ac:dyDescent="0.3">
      <c r="C6506" s="50"/>
      <c r="L6506" s="53">
        <v>0.11939406961799393</v>
      </c>
      <c r="M6506" s="72">
        <f t="shared" si="106"/>
        <v>-1040</v>
      </c>
      <c r="N6506" s="54"/>
    </row>
    <row r="6507" spans="3:14" x14ac:dyDescent="0.3">
      <c r="C6507" s="50"/>
      <c r="L6507" s="53">
        <v>0.14403946387529987</v>
      </c>
      <c r="M6507" s="72">
        <f t="shared" si="106"/>
        <v>-1040</v>
      </c>
      <c r="N6507" s="54"/>
    </row>
    <row r="6508" spans="3:14" x14ac:dyDescent="0.3">
      <c r="C6508" s="50"/>
      <c r="L6508" s="53">
        <v>0.90577739456003381</v>
      </c>
      <c r="M6508" s="72">
        <f t="shared" si="106"/>
        <v>1000</v>
      </c>
      <c r="N6508" s="54"/>
    </row>
    <row r="6509" spans="3:14" x14ac:dyDescent="0.3">
      <c r="C6509" s="50"/>
      <c r="L6509" s="53">
        <v>0.816554792362987</v>
      </c>
      <c r="M6509" s="72">
        <f t="shared" si="106"/>
        <v>1000</v>
      </c>
      <c r="N6509" s="54"/>
    </row>
    <row r="6510" spans="3:14" x14ac:dyDescent="0.3">
      <c r="C6510" s="50"/>
      <c r="L6510" s="53">
        <v>0.32128505432498777</v>
      </c>
      <c r="M6510" s="72">
        <f t="shared" si="106"/>
        <v>-540</v>
      </c>
      <c r="N6510" s="54"/>
    </row>
    <row r="6511" spans="3:14" x14ac:dyDescent="0.3">
      <c r="C6511" s="50"/>
      <c r="L6511" s="53">
        <v>0.27960114813531278</v>
      </c>
      <c r="M6511" s="72">
        <f t="shared" si="106"/>
        <v>-540</v>
      </c>
      <c r="N6511" s="54"/>
    </row>
    <row r="6512" spans="3:14" x14ac:dyDescent="0.3">
      <c r="C6512" s="50"/>
      <c r="L6512" s="53">
        <v>0.83208701605755553</v>
      </c>
      <c r="M6512" s="72">
        <f t="shared" si="106"/>
        <v>1000</v>
      </c>
      <c r="N6512" s="54"/>
    </row>
    <row r="6513" spans="3:14" x14ac:dyDescent="0.3">
      <c r="C6513" s="50"/>
      <c r="L6513" s="53">
        <v>3.2807443490787458E-2</v>
      </c>
      <c r="M6513" s="72">
        <f t="shared" si="106"/>
        <v>-1040</v>
      </c>
      <c r="N6513" s="54"/>
    </row>
    <row r="6514" spans="3:14" x14ac:dyDescent="0.3">
      <c r="C6514" s="50"/>
      <c r="L6514" s="53">
        <v>0.46858374609382658</v>
      </c>
      <c r="M6514" s="72">
        <f t="shared" si="106"/>
        <v>-540</v>
      </c>
      <c r="N6514" s="54"/>
    </row>
    <row r="6515" spans="3:14" x14ac:dyDescent="0.3">
      <c r="C6515" s="50"/>
      <c r="L6515" s="53">
        <v>0.98735828084183674</v>
      </c>
      <c r="M6515" s="72">
        <f t="shared" si="106"/>
        <v>1000</v>
      </c>
      <c r="N6515" s="54"/>
    </row>
    <row r="6516" spans="3:14" x14ac:dyDescent="0.3">
      <c r="C6516" s="50"/>
      <c r="L6516" s="53">
        <v>0.95323890564398805</v>
      </c>
      <c r="M6516" s="72">
        <f t="shared" si="106"/>
        <v>1000</v>
      </c>
      <c r="N6516" s="54"/>
    </row>
    <row r="6517" spans="3:14" x14ac:dyDescent="0.3">
      <c r="C6517" s="50"/>
      <c r="L6517" s="53">
        <v>0.26180066281383552</v>
      </c>
      <c r="M6517" s="72">
        <f t="shared" si="106"/>
        <v>-540</v>
      </c>
      <c r="N6517" s="54"/>
    </row>
    <row r="6518" spans="3:14" x14ac:dyDescent="0.3">
      <c r="C6518" s="50"/>
      <c r="L6518" s="53">
        <v>0.60094966174784037</v>
      </c>
      <c r="M6518" s="72">
        <f t="shared" si="106"/>
        <v>480</v>
      </c>
      <c r="N6518" s="54"/>
    </row>
    <row r="6519" spans="3:14" x14ac:dyDescent="0.3">
      <c r="C6519" s="50"/>
      <c r="L6519" s="53">
        <v>0.55856497289927209</v>
      </c>
      <c r="M6519" s="72">
        <f t="shared" si="106"/>
        <v>480</v>
      </c>
      <c r="N6519" s="54"/>
    </row>
    <row r="6520" spans="3:14" x14ac:dyDescent="0.3">
      <c r="C6520" s="50"/>
      <c r="L6520" s="53">
        <v>0.77443849880538596</v>
      </c>
      <c r="M6520" s="72">
        <f t="shared" si="106"/>
        <v>1000</v>
      </c>
      <c r="N6520" s="54"/>
    </row>
    <row r="6521" spans="3:14" x14ac:dyDescent="0.3">
      <c r="C6521" s="50"/>
      <c r="L6521" s="53">
        <v>0.2973727336977221</v>
      </c>
      <c r="M6521" s="72">
        <f t="shared" si="106"/>
        <v>-540</v>
      </c>
      <c r="N6521" s="54"/>
    </row>
    <row r="6522" spans="3:14" x14ac:dyDescent="0.3">
      <c r="C6522" s="50"/>
      <c r="L6522" s="53">
        <v>0.85364107919213927</v>
      </c>
      <c r="M6522" s="72">
        <f t="shared" si="106"/>
        <v>1000</v>
      </c>
      <c r="N6522" s="54"/>
    </row>
    <row r="6523" spans="3:14" x14ac:dyDescent="0.3">
      <c r="C6523" s="50"/>
      <c r="L6523" s="53">
        <v>0.77237444140525213</v>
      </c>
      <c r="M6523" s="72">
        <f t="shared" si="106"/>
        <v>1000</v>
      </c>
      <c r="N6523" s="54"/>
    </row>
    <row r="6524" spans="3:14" x14ac:dyDescent="0.3">
      <c r="C6524" s="50"/>
      <c r="L6524" s="53">
        <v>0.99030804686476004</v>
      </c>
      <c r="M6524" s="72">
        <f t="shared" si="106"/>
        <v>1000</v>
      </c>
      <c r="N6524" s="54"/>
    </row>
    <row r="6525" spans="3:14" x14ac:dyDescent="0.3">
      <c r="C6525" s="50"/>
      <c r="L6525" s="53">
        <v>0.69993483532965484</v>
      </c>
      <c r="M6525" s="72">
        <f t="shared" si="106"/>
        <v>480</v>
      </c>
      <c r="N6525" s="54"/>
    </row>
    <row r="6526" spans="3:14" x14ac:dyDescent="0.3">
      <c r="C6526" s="50"/>
      <c r="L6526" s="53">
        <v>0.31101915270182778</v>
      </c>
      <c r="M6526" s="72">
        <f t="shared" si="106"/>
        <v>-540</v>
      </c>
      <c r="N6526" s="54"/>
    </row>
    <row r="6527" spans="3:14" x14ac:dyDescent="0.3">
      <c r="C6527" s="50"/>
      <c r="L6527" s="53">
        <v>0.72999911752739544</v>
      </c>
      <c r="M6527" s="72">
        <f t="shared" si="106"/>
        <v>480</v>
      </c>
      <c r="N6527" s="54"/>
    </row>
    <row r="6528" spans="3:14" x14ac:dyDescent="0.3">
      <c r="C6528" s="50"/>
      <c r="L6528" s="53">
        <v>0.70712722071646161</v>
      </c>
      <c r="M6528" s="72">
        <f t="shared" si="106"/>
        <v>480</v>
      </c>
      <c r="N6528" s="54"/>
    </row>
    <row r="6529" spans="3:14" x14ac:dyDescent="0.3">
      <c r="C6529" s="50"/>
      <c r="L6529" s="53">
        <v>6.0009992530892675E-2</v>
      </c>
      <c r="M6529" s="72">
        <f t="shared" si="106"/>
        <v>-1040</v>
      </c>
      <c r="N6529" s="54"/>
    </row>
    <row r="6530" spans="3:14" x14ac:dyDescent="0.3">
      <c r="C6530" s="50"/>
      <c r="L6530" s="53">
        <v>0.23196705216454128</v>
      </c>
      <c r="M6530" s="72">
        <f t="shared" si="106"/>
        <v>-540</v>
      </c>
      <c r="N6530" s="54"/>
    </row>
    <row r="6531" spans="3:14" x14ac:dyDescent="0.3">
      <c r="C6531" s="50"/>
      <c r="L6531" s="53">
        <v>0.30457480942254156</v>
      </c>
      <c r="M6531" s="72">
        <f t="shared" ref="M6531:M6594" si="107">IF(L6531&gt;$D$19,$E$18,IF(L6531&gt;$D$20,$E$19,IF(L6531&gt;$D$21,$E$20,$E$21)))</f>
        <v>-540</v>
      </c>
      <c r="N6531" s="54"/>
    </row>
    <row r="6532" spans="3:14" x14ac:dyDescent="0.3">
      <c r="C6532" s="50"/>
      <c r="L6532" s="53">
        <v>0.67155885684855665</v>
      </c>
      <c r="M6532" s="72">
        <f t="shared" si="107"/>
        <v>480</v>
      </c>
      <c r="N6532" s="54"/>
    </row>
    <row r="6533" spans="3:14" x14ac:dyDescent="0.3">
      <c r="C6533" s="50"/>
      <c r="L6533" s="53">
        <v>0.75127938478082568</v>
      </c>
      <c r="M6533" s="72">
        <f t="shared" si="107"/>
        <v>1000</v>
      </c>
      <c r="N6533" s="54"/>
    </row>
    <row r="6534" spans="3:14" x14ac:dyDescent="0.3">
      <c r="C6534" s="50"/>
      <c r="L6534" s="53">
        <v>0.53489753034344012</v>
      </c>
      <c r="M6534" s="72">
        <f t="shared" si="107"/>
        <v>480</v>
      </c>
      <c r="N6534" s="54"/>
    </row>
    <row r="6535" spans="3:14" x14ac:dyDescent="0.3">
      <c r="C6535" s="50"/>
      <c r="L6535" s="53">
        <v>0.91022005558193786</v>
      </c>
      <c r="M6535" s="72">
        <f t="shared" si="107"/>
        <v>1000</v>
      </c>
      <c r="N6535" s="54"/>
    </row>
    <row r="6536" spans="3:14" x14ac:dyDescent="0.3">
      <c r="C6536" s="50"/>
      <c r="L6536" s="53">
        <v>0.23857236812062965</v>
      </c>
      <c r="M6536" s="72">
        <f t="shared" si="107"/>
        <v>-540</v>
      </c>
      <c r="N6536" s="54"/>
    </row>
    <row r="6537" spans="3:14" x14ac:dyDescent="0.3">
      <c r="C6537" s="50"/>
      <c r="L6537" s="53">
        <v>0.26884570176120803</v>
      </c>
      <c r="M6537" s="72">
        <f t="shared" si="107"/>
        <v>-540</v>
      </c>
      <c r="N6537" s="54"/>
    </row>
    <row r="6538" spans="3:14" x14ac:dyDescent="0.3">
      <c r="C6538" s="50"/>
      <c r="L6538" s="53">
        <v>0.7432196448321583</v>
      </c>
      <c r="M6538" s="72">
        <f t="shared" si="107"/>
        <v>1000</v>
      </c>
      <c r="N6538" s="54"/>
    </row>
    <row r="6539" spans="3:14" x14ac:dyDescent="0.3">
      <c r="C6539" s="50"/>
      <c r="L6539" s="53">
        <v>0.70770177315007177</v>
      </c>
      <c r="M6539" s="72">
        <f t="shared" si="107"/>
        <v>480</v>
      </c>
      <c r="N6539" s="54"/>
    </row>
    <row r="6540" spans="3:14" x14ac:dyDescent="0.3">
      <c r="C6540" s="50"/>
      <c r="L6540" s="53">
        <v>0.83387449526741797</v>
      </c>
      <c r="M6540" s="72">
        <f t="shared" si="107"/>
        <v>1000</v>
      </c>
      <c r="N6540" s="54"/>
    </row>
    <row r="6541" spans="3:14" x14ac:dyDescent="0.3">
      <c r="C6541" s="50"/>
      <c r="L6541" s="53">
        <v>0.33731566403664415</v>
      </c>
      <c r="M6541" s="72">
        <f t="shared" si="107"/>
        <v>-540</v>
      </c>
      <c r="N6541" s="54"/>
    </row>
    <row r="6542" spans="3:14" x14ac:dyDescent="0.3">
      <c r="C6542" s="50"/>
      <c r="L6542" s="53">
        <v>0.51533489660986043</v>
      </c>
      <c r="M6542" s="72">
        <f t="shared" si="107"/>
        <v>-540</v>
      </c>
      <c r="N6542" s="54"/>
    </row>
    <row r="6543" spans="3:14" x14ac:dyDescent="0.3">
      <c r="C6543" s="50"/>
      <c r="L6543" s="53">
        <v>0.46630086627962808</v>
      </c>
      <c r="M6543" s="72">
        <f t="shared" si="107"/>
        <v>-540</v>
      </c>
      <c r="N6543" s="54"/>
    </row>
    <row r="6544" spans="3:14" x14ac:dyDescent="0.3">
      <c r="C6544" s="50"/>
      <c r="L6544" s="53">
        <v>0.18312913475438264</v>
      </c>
      <c r="M6544" s="72">
        <f t="shared" si="107"/>
        <v>-1040</v>
      </c>
      <c r="N6544" s="54"/>
    </row>
    <row r="6545" spans="3:14" x14ac:dyDescent="0.3">
      <c r="C6545" s="50"/>
      <c r="L6545" s="53">
        <v>0.18436112457962139</v>
      </c>
      <c r="M6545" s="72">
        <f t="shared" si="107"/>
        <v>-1040</v>
      </c>
      <c r="N6545" s="54"/>
    </row>
    <row r="6546" spans="3:14" x14ac:dyDescent="0.3">
      <c r="C6546" s="50"/>
      <c r="L6546" s="53">
        <v>0.22074849399394647</v>
      </c>
      <c r="M6546" s="72">
        <f t="shared" si="107"/>
        <v>-1040</v>
      </c>
      <c r="N6546" s="54"/>
    </row>
    <row r="6547" spans="3:14" x14ac:dyDescent="0.3">
      <c r="C6547" s="50"/>
      <c r="L6547" s="53">
        <v>0.27844167930431085</v>
      </c>
      <c r="M6547" s="72">
        <f t="shared" si="107"/>
        <v>-540</v>
      </c>
      <c r="N6547" s="54"/>
    </row>
    <row r="6548" spans="3:14" x14ac:dyDescent="0.3">
      <c r="C6548" s="50"/>
      <c r="L6548" s="53">
        <v>0.43145150799511134</v>
      </c>
      <c r="M6548" s="72">
        <f t="shared" si="107"/>
        <v>-540</v>
      </c>
      <c r="N6548" s="54"/>
    </row>
    <row r="6549" spans="3:14" x14ac:dyDescent="0.3">
      <c r="C6549" s="50"/>
      <c r="L6549" s="53">
        <v>0.89357756339116201</v>
      </c>
      <c r="M6549" s="72">
        <f t="shared" si="107"/>
        <v>1000</v>
      </c>
      <c r="N6549" s="54"/>
    </row>
    <row r="6550" spans="3:14" x14ac:dyDescent="0.3">
      <c r="C6550" s="50"/>
      <c r="L6550" s="53">
        <v>0.93886143907511976</v>
      </c>
      <c r="M6550" s="72">
        <f t="shared" si="107"/>
        <v>1000</v>
      </c>
      <c r="N6550" s="54"/>
    </row>
    <row r="6551" spans="3:14" x14ac:dyDescent="0.3">
      <c r="C6551" s="50"/>
      <c r="L6551" s="53">
        <v>0.15164723157019899</v>
      </c>
      <c r="M6551" s="72">
        <f t="shared" si="107"/>
        <v>-1040</v>
      </c>
      <c r="N6551" s="54"/>
    </row>
    <row r="6552" spans="3:14" x14ac:dyDescent="0.3">
      <c r="C6552" s="50"/>
      <c r="L6552" s="53">
        <v>0.69178296722058408</v>
      </c>
      <c r="M6552" s="72">
        <f t="shared" si="107"/>
        <v>480</v>
      </c>
      <c r="N6552" s="54"/>
    </row>
    <row r="6553" spans="3:14" x14ac:dyDescent="0.3">
      <c r="C6553" s="50"/>
      <c r="L6553" s="53">
        <v>0.31028546373456189</v>
      </c>
      <c r="M6553" s="72">
        <f t="shared" si="107"/>
        <v>-540</v>
      </c>
      <c r="N6553" s="54"/>
    </row>
    <row r="6554" spans="3:14" x14ac:dyDescent="0.3">
      <c r="C6554" s="50"/>
      <c r="L6554" s="53">
        <v>0.64556250970168683</v>
      </c>
      <c r="M6554" s="72">
        <f t="shared" si="107"/>
        <v>480</v>
      </c>
      <c r="N6554" s="54"/>
    </row>
    <row r="6555" spans="3:14" x14ac:dyDescent="0.3">
      <c r="C6555" s="50"/>
      <c r="L6555" s="53">
        <v>0.35573560442937435</v>
      </c>
      <c r="M6555" s="72">
        <f t="shared" si="107"/>
        <v>-540</v>
      </c>
      <c r="N6555" s="54"/>
    </row>
    <row r="6556" spans="3:14" x14ac:dyDescent="0.3">
      <c r="C6556" s="50"/>
      <c r="L6556" s="53">
        <v>0.93268314907355576</v>
      </c>
      <c r="M6556" s="72">
        <f t="shared" si="107"/>
        <v>1000</v>
      </c>
      <c r="N6556" s="54"/>
    </row>
    <row r="6557" spans="3:14" x14ac:dyDescent="0.3">
      <c r="C6557" s="50"/>
      <c r="L6557" s="53">
        <v>0.63265989394301858</v>
      </c>
      <c r="M6557" s="72">
        <f t="shared" si="107"/>
        <v>480</v>
      </c>
      <c r="N6557" s="54"/>
    </row>
    <row r="6558" spans="3:14" x14ac:dyDescent="0.3">
      <c r="C6558" s="50"/>
      <c r="L6558" s="53">
        <v>0.6437742617053045</v>
      </c>
      <c r="M6558" s="72">
        <f t="shared" si="107"/>
        <v>480</v>
      </c>
      <c r="N6558" s="54"/>
    </row>
    <row r="6559" spans="3:14" x14ac:dyDescent="0.3">
      <c r="C6559" s="50"/>
      <c r="L6559" s="53">
        <v>0.87629998370916462</v>
      </c>
      <c r="M6559" s="72">
        <f t="shared" si="107"/>
        <v>1000</v>
      </c>
      <c r="N6559" s="54"/>
    </row>
    <row r="6560" spans="3:14" x14ac:dyDescent="0.3">
      <c r="C6560" s="50"/>
      <c r="L6560" s="53">
        <v>0.27663461537593925</v>
      </c>
      <c r="M6560" s="72">
        <f t="shared" si="107"/>
        <v>-540</v>
      </c>
      <c r="N6560" s="54"/>
    </row>
    <row r="6561" spans="3:14" x14ac:dyDescent="0.3">
      <c r="C6561" s="50"/>
      <c r="L6561" s="53">
        <v>0.77956559132027481</v>
      </c>
      <c r="M6561" s="72">
        <f t="shared" si="107"/>
        <v>1000</v>
      </c>
      <c r="N6561" s="54"/>
    </row>
    <row r="6562" spans="3:14" x14ac:dyDescent="0.3">
      <c r="C6562" s="50"/>
      <c r="L6562" s="53">
        <v>1.6369883848209033E-2</v>
      </c>
      <c r="M6562" s="72">
        <f t="shared" si="107"/>
        <v>-1040</v>
      </c>
      <c r="N6562" s="54"/>
    </row>
    <row r="6563" spans="3:14" x14ac:dyDescent="0.3">
      <c r="C6563" s="50"/>
      <c r="L6563" s="53">
        <v>0.65786460547871706</v>
      </c>
      <c r="M6563" s="72">
        <f t="shared" si="107"/>
        <v>480</v>
      </c>
      <c r="N6563" s="54"/>
    </row>
    <row r="6564" spans="3:14" x14ac:dyDescent="0.3">
      <c r="C6564" s="50"/>
      <c r="L6564" s="53">
        <v>0.27415332208000576</v>
      </c>
      <c r="M6564" s="72">
        <f t="shared" si="107"/>
        <v>-540</v>
      </c>
      <c r="N6564" s="54"/>
    </row>
    <row r="6565" spans="3:14" x14ac:dyDescent="0.3">
      <c r="C6565" s="50"/>
      <c r="L6565" s="53">
        <v>0.55240870497375727</v>
      </c>
      <c r="M6565" s="72">
        <f t="shared" si="107"/>
        <v>480</v>
      </c>
      <c r="N6565" s="54"/>
    </row>
    <row r="6566" spans="3:14" x14ac:dyDescent="0.3">
      <c r="C6566" s="50"/>
      <c r="L6566" s="53">
        <v>0.89208920017028281</v>
      </c>
      <c r="M6566" s="72">
        <f t="shared" si="107"/>
        <v>1000</v>
      </c>
      <c r="N6566" s="54"/>
    </row>
    <row r="6567" spans="3:14" x14ac:dyDescent="0.3">
      <c r="C6567" s="50"/>
      <c r="L6567" s="53">
        <v>2.345949323430685E-2</v>
      </c>
      <c r="M6567" s="72">
        <f t="shared" si="107"/>
        <v>-1040</v>
      </c>
      <c r="N6567" s="54"/>
    </row>
    <row r="6568" spans="3:14" x14ac:dyDescent="0.3">
      <c r="C6568" s="50"/>
      <c r="L6568" s="53">
        <v>0.97190450760912561</v>
      </c>
      <c r="M6568" s="72">
        <f t="shared" si="107"/>
        <v>1000</v>
      </c>
      <c r="N6568" s="54"/>
    </row>
    <row r="6569" spans="3:14" x14ac:dyDescent="0.3">
      <c r="C6569" s="50"/>
      <c r="L6569" s="53">
        <v>7.7560807852798175E-2</v>
      </c>
      <c r="M6569" s="72">
        <f t="shared" si="107"/>
        <v>-1040</v>
      </c>
      <c r="N6569" s="54"/>
    </row>
    <row r="6570" spans="3:14" x14ac:dyDescent="0.3">
      <c r="C6570" s="50"/>
      <c r="L6570" s="53">
        <v>0.44672582065252364</v>
      </c>
      <c r="M6570" s="72">
        <f t="shared" si="107"/>
        <v>-540</v>
      </c>
      <c r="N6570" s="54"/>
    </row>
    <row r="6571" spans="3:14" x14ac:dyDescent="0.3">
      <c r="C6571" s="50"/>
      <c r="L6571" s="53">
        <v>0.61484027899752292</v>
      </c>
      <c r="M6571" s="72">
        <f t="shared" si="107"/>
        <v>480</v>
      </c>
      <c r="N6571" s="54"/>
    </row>
    <row r="6572" spans="3:14" x14ac:dyDescent="0.3">
      <c r="C6572" s="50"/>
      <c r="L6572" s="53">
        <v>0.18998383126390728</v>
      </c>
      <c r="M6572" s="72">
        <f t="shared" si="107"/>
        <v>-1040</v>
      </c>
      <c r="N6572" s="54"/>
    </row>
    <row r="6573" spans="3:14" x14ac:dyDescent="0.3">
      <c r="C6573" s="50"/>
      <c r="L6573" s="53">
        <v>1.4490273687485788E-2</v>
      </c>
      <c r="M6573" s="72">
        <f t="shared" si="107"/>
        <v>-1040</v>
      </c>
      <c r="N6573" s="54"/>
    </row>
    <row r="6574" spans="3:14" x14ac:dyDescent="0.3">
      <c r="C6574" s="50"/>
      <c r="L6574" s="53">
        <v>0.37288669632699589</v>
      </c>
      <c r="M6574" s="72">
        <f t="shared" si="107"/>
        <v>-540</v>
      </c>
      <c r="N6574" s="54"/>
    </row>
    <row r="6575" spans="3:14" x14ac:dyDescent="0.3">
      <c r="C6575" s="50"/>
      <c r="L6575" s="53">
        <v>0.90830953133455539</v>
      </c>
      <c r="M6575" s="72">
        <f t="shared" si="107"/>
        <v>1000</v>
      </c>
      <c r="N6575" s="54"/>
    </row>
    <row r="6576" spans="3:14" x14ac:dyDescent="0.3">
      <c r="C6576" s="50"/>
      <c r="L6576" s="53">
        <v>0.85709824682584113</v>
      </c>
      <c r="M6576" s="72">
        <f t="shared" si="107"/>
        <v>1000</v>
      </c>
      <c r="N6576" s="54"/>
    </row>
    <row r="6577" spans="3:14" x14ac:dyDescent="0.3">
      <c r="C6577" s="50"/>
      <c r="L6577" s="53">
        <v>7.3357367591045719E-2</v>
      </c>
      <c r="M6577" s="72">
        <f t="shared" si="107"/>
        <v>-1040</v>
      </c>
      <c r="N6577" s="54"/>
    </row>
    <row r="6578" spans="3:14" x14ac:dyDescent="0.3">
      <c r="C6578" s="50"/>
      <c r="L6578" s="53">
        <v>0.36280710495900159</v>
      </c>
      <c r="M6578" s="72">
        <f t="shared" si="107"/>
        <v>-540</v>
      </c>
      <c r="N6578" s="54"/>
    </row>
    <row r="6579" spans="3:14" x14ac:dyDescent="0.3">
      <c r="C6579" s="50"/>
      <c r="L6579" s="53">
        <v>0.3729447025938657</v>
      </c>
      <c r="M6579" s="72">
        <f t="shared" si="107"/>
        <v>-540</v>
      </c>
      <c r="N6579" s="54"/>
    </row>
    <row r="6580" spans="3:14" x14ac:dyDescent="0.3">
      <c r="C6580" s="50"/>
      <c r="L6580" s="53">
        <v>0.48821172036672444</v>
      </c>
      <c r="M6580" s="72">
        <f t="shared" si="107"/>
        <v>-540</v>
      </c>
      <c r="N6580" s="54"/>
    </row>
    <row r="6581" spans="3:14" x14ac:dyDescent="0.3">
      <c r="C6581" s="50"/>
      <c r="L6581" s="53">
        <v>0.74536552586541394</v>
      </c>
      <c r="M6581" s="72">
        <f t="shared" si="107"/>
        <v>1000</v>
      </c>
      <c r="N6581" s="54"/>
    </row>
    <row r="6582" spans="3:14" x14ac:dyDescent="0.3">
      <c r="C6582" s="50"/>
      <c r="L6582" s="53">
        <v>0.46127852232501554</v>
      </c>
      <c r="M6582" s="72">
        <f t="shared" si="107"/>
        <v>-540</v>
      </c>
      <c r="N6582" s="54"/>
    </row>
    <row r="6583" spans="3:14" x14ac:dyDescent="0.3">
      <c r="C6583" s="50"/>
      <c r="L6583" s="53">
        <v>0.73179298955330674</v>
      </c>
      <c r="M6583" s="72">
        <f t="shared" si="107"/>
        <v>480</v>
      </c>
      <c r="N6583" s="54"/>
    </row>
    <row r="6584" spans="3:14" x14ac:dyDescent="0.3">
      <c r="C6584" s="50"/>
      <c r="L6584" s="53">
        <v>0.89308826145708209</v>
      </c>
      <c r="M6584" s="72">
        <f t="shared" si="107"/>
        <v>1000</v>
      </c>
      <c r="N6584" s="54"/>
    </row>
    <row r="6585" spans="3:14" x14ac:dyDescent="0.3">
      <c r="C6585" s="50"/>
      <c r="L6585" s="53">
        <v>0.99594961956405215</v>
      </c>
      <c r="M6585" s="72">
        <f t="shared" si="107"/>
        <v>1000</v>
      </c>
      <c r="N6585" s="54"/>
    </row>
    <row r="6586" spans="3:14" x14ac:dyDescent="0.3">
      <c r="C6586" s="50"/>
      <c r="L6586" s="53">
        <v>0.35332194398387395</v>
      </c>
      <c r="M6586" s="72">
        <f t="shared" si="107"/>
        <v>-540</v>
      </c>
      <c r="N6586" s="54"/>
    </row>
    <row r="6587" spans="3:14" x14ac:dyDescent="0.3">
      <c r="C6587" s="50"/>
      <c r="L6587" s="53">
        <v>0.36785541381712328</v>
      </c>
      <c r="M6587" s="72">
        <f t="shared" si="107"/>
        <v>-540</v>
      </c>
      <c r="N6587" s="54"/>
    </row>
    <row r="6588" spans="3:14" x14ac:dyDescent="0.3">
      <c r="C6588" s="50"/>
      <c r="L6588" s="53">
        <v>0.46583159483091008</v>
      </c>
      <c r="M6588" s="72">
        <f t="shared" si="107"/>
        <v>-540</v>
      </c>
      <c r="N6588" s="54"/>
    </row>
    <row r="6589" spans="3:14" x14ac:dyDescent="0.3">
      <c r="C6589" s="50"/>
      <c r="L6589" s="53">
        <v>0.82656479079653467</v>
      </c>
      <c r="M6589" s="72">
        <f t="shared" si="107"/>
        <v>1000</v>
      </c>
      <c r="N6589" s="54"/>
    </row>
    <row r="6590" spans="3:14" x14ac:dyDescent="0.3">
      <c r="C6590" s="50"/>
      <c r="L6590" s="53">
        <v>0.95753778908867271</v>
      </c>
      <c r="M6590" s="72">
        <f t="shared" si="107"/>
        <v>1000</v>
      </c>
      <c r="N6590" s="54"/>
    </row>
    <row r="6591" spans="3:14" x14ac:dyDescent="0.3">
      <c r="C6591" s="50"/>
      <c r="L6591" s="53">
        <v>0.60564161758244617</v>
      </c>
      <c r="M6591" s="72">
        <f t="shared" si="107"/>
        <v>480</v>
      </c>
      <c r="N6591" s="54"/>
    </row>
    <row r="6592" spans="3:14" x14ac:dyDescent="0.3">
      <c r="C6592" s="50"/>
      <c r="L6592" s="53">
        <v>0.85916839496684583</v>
      </c>
      <c r="M6592" s="72">
        <f t="shared" si="107"/>
        <v>1000</v>
      </c>
      <c r="N6592" s="54"/>
    </row>
    <row r="6593" spans="3:14" x14ac:dyDescent="0.3">
      <c r="C6593" s="50"/>
      <c r="L6593" s="53">
        <v>0.67945315358286174</v>
      </c>
      <c r="M6593" s="72">
        <f t="shared" si="107"/>
        <v>480</v>
      </c>
      <c r="N6593" s="54"/>
    </row>
    <row r="6594" spans="3:14" x14ac:dyDescent="0.3">
      <c r="C6594" s="50"/>
      <c r="L6594" s="53">
        <v>1.8755543387629303E-2</v>
      </c>
      <c r="M6594" s="72">
        <f t="shared" si="107"/>
        <v>-1040</v>
      </c>
      <c r="N6594" s="54"/>
    </row>
    <row r="6595" spans="3:14" x14ac:dyDescent="0.3">
      <c r="C6595" s="50"/>
      <c r="L6595" s="53">
        <v>0.56346400087325699</v>
      </c>
      <c r="M6595" s="72">
        <f t="shared" ref="M6595:M6658" si="108">IF(L6595&gt;$D$19,$E$18,IF(L6595&gt;$D$20,$E$19,IF(L6595&gt;$D$21,$E$20,$E$21)))</f>
        <v>480</v>
      </c>
      <c r="N6595" s="54"/>
    </row>
    <row r="6596" spans="3:14" x14ac:dyDescent="0.3">
      <c r="C6596" s="50"/>
      <c r="L6596" s="53">
        <v>0.31770439789686222</v>
      </c>
      <c r="M6596" s="72">
        <f t="shared" si="108"/>
        <v>-540</v>
      </c>
      <c r="N6596" s="54"/>
    </row>
    <row r="6597" spans="3:14" x14ac:dyDescent="0.3">
      <c r="C6597" s="50"/>
      <c r="L6597" s="53">
        <v>0.96535968869702005</v>
      </c>
      <c r="M6597" s="72">
        <f t="shared" si="108"/>
        <v>1000</v>
      </c>
      <c r="N6597" s="54"/>
    </row>
    <row r="6598" spans="3:14" x14ac:dyDescent="0.3">
      <c r="C6598" s="50"/>
      <c r="L6598" s="53">
        <v>0.86314929989668721</v>
      </c>
      <c r="M6598" s="72">
        <f t="shared" si="108"/>
        <v>1000</v>
      </c>
      <c r="N6598" s="54"/>
    </row>
    <row r="6599" spans="3:14" x14ac:dyDescent="0.3">
      <c r="C6599" s="50"/>
      <c r="L6599" s="53">
        <v>0.75469075646764106</v>
      </c>
      <c r="M6599" s="72">
        <f t="shared" si="108"/>
        <v>1000</v>
      </c>
      <c r="N6599" s="54"/>
    </row>
    <row r="6600" spans="3:14" x14ac:dyDescent="0.3">
      <c r="C6600" s="50"/>
      <c r="L6600" s="53">
        <v>0.30192332947614675</v>
      </c>
      <c r="M6600" s="72">
        <f t="shared" si="108"/>
        <v>-540</v>
      </c>
      <c r="N6600" s="54"/>
    </row>
    <row r="6601" spans="3:14" x14ac:dyDescent="0.3">
      <c r="C6601" s="50"/>
      <c r="L6601" s="53">
        <v>0.67594963054264912</v>
      </c>
      <c r="M6601" s="72">
        <f t="shared" si="108"/>
        <v>480</v>
      </c>
      <c r="N6601" s="54"/>
    </row>
    <row r="6602" spans="3:14" x14ac:dyDescent="0.3">
      <c r="C6602" s="50"/>
      <c r="L6602" s="53">
        <v>0.6766707902732837</v>
      </c>
      <c r="M6602" s="72">
        <f t="shared" si="108"/>
        <v>480</v>
      </c>
      <c r="N6602" s="54"/>
    </row>
    <row r="6603" spans="3:14" x14ac:dyDescent="0.3">
      <c r="C6603" s="50"/>
      <c r="L6603" s="53">
        <v>9.8796954460745989E-2</v>
      </c>
      <c r="M6603" s="72">
        <f t="shared" si="108"/>
        <v>-1040</v>
      </c>
      <c r="N6603" s="54"/>
    </row>
    <row r="6604" spans="3:14" x14ac:dyDescent="0.3">
      <c r="C6604" s="50"/>
      <c r="L6604" s="53">
        <v>0.73879879663652737</v>
      </c>
      <c r="M6604" s="72">
        <f t="shared" si="108"/>
        <v>480</v>
      </c>
      <c r="N6604" s="54"/>
    </row>
    <row r="6605" spans="3:14" x14ac:dyDescent="0.3">
      <c r="C6605" s="50"/>
      <c r="L6605" s="53">
        <v>0.1066925817423392</v>
      </c>
      <c r="M6605" s="72">
        <f t="shared" si="108"/>
        <v>-1040</v>
      </c>
      <c r="N6605" s="54"/>
    </row>
    <row r="6606" spans="3:14" x14ac:dyDescent="0.3">
      <c r="C6606" s="50"/>
      <c r="L6606" s="53">
        <v>0.69422993262169375</v>
      </c>
      <c r="M6606" s="72">
        <f t="shared" si="108"/>
        <v>480</v>
      </c>
      <c r="N6606" s="54"/>
    </row>
    <row r="6607" spans="3:14" x14ac:dyDescent="0.3">
      <c r="C6607" s="50"/>
      <c r="L6607" s="53">
        <v>0.81989777807839137</v>
      </c>
      <c r="M6607" s="72">
        <f t="shared" si="108"/>
        <v>1000</v>
      </c>
      <c r="N6607" s="54"/>
    </row>
    <row r="6608" spans="3:14" x14ac:dyDescent="0.3">
      <c r="C6608" s="50"/>
      <c r="L6608" s="53">
        <v>0.84721939438875193</v>
      </c>
      <c r="M6608" s="72">
        <f t="shared" si="108"/>
        <v>1000</v>
      </c>
      <c r="N6608" s="54"/>
    </row>
    <row r="6609" spans="3:14" x14ac:dyDescent="0.3">
      <c r="C6609" s="50"/>
      <c r="L6609" s="53">
        <v>0.18078541656599578</v>
      </c>
      <c r="M6609" s="72">
        <f t="shared" si="108"/>
        <v>-1040</v>
      </c>
      <c r="N6609" s="54"/>
    </row>
    <row r="6610" spans="3:14" x14ac:dyDescent="0.3">
      <c r="C6610" s="50"/>
      <c r="L6610" s="53">
        <v>0.86987470976611381</v>
      </c>
      <c r="M6610" s="72">
        <f t="shared" si="108"/>
        <v>1000</v>
      </c>
      <c r="N6610" s="54"/>
    </row>
    <row r="6611" spans="3:14" x14ac:dyDescent="0.3">
      <c r="C6611" s="50"/>
      <c r="L6611" s="53">
        <v>0.97646458144932746</v>
      </c>
      <c r="M6611" s="72">
        <f t="shared" si="108"/>
        <v>1000</v>
      </c>
      <c r="N6611" s="54"/>
    </row>
    <row r="6612" spans="3:14" x14ac:dyDescent="0.3">
      <c r="C6612" s="50"/>
      <c r="L6612" s="53">
        <v>0.4500541767044135</v>
      </c>
      <c r="M6612" s="72">
        <f t="shared" si="108"/>
        <v>-540</v>
      </c>
      <c r="N6612" s="54"/>
    </row>
    <row r="6613" spans="3:14" x14ac:dyDescent="0.3">
      <c r="C6613" s="50"/>
      <c r="L6613" s="53">
        <v>0.77691058059156071</v>
      </c>
      <c r="M6613" s="72">
        <f t="shared" si="108"/>
        <v>1000</v>
      </c>
      <c r="N6613" s="54"/>
    </row>
    <row r="6614" spans="3:14" x14ac:dyDescent="0.3">
      <c r="C6614" s="50"/>
      <c r="L6614" s="53">
        <v>0.84466321830219759</v>
      </c>
      <c r="M6614" s="72">
        <f t="shared" si="108"/>
        <v>1000</v>
      </c>
      <c r="N6614" s="54"/>
    </row>
    <row r="6615" spans="3:14" x14ac:dyDescent="0.3">
      <c r="C6615" s="50"/>
      <c r="L6615" s="53">
        <v>0.87381831325293147</v>
      </c>
      <c r="M6615" s="72">
        <f t="shared" si="108"/>
        <v>1000</v>
      </c>
      <c r="N6615" s="54"/>
    </row>
    <row r="6616" spans="3:14" x14ac:dyDescent="0.3">
      <c r="C6616" s="50"/>
      <c r="L6616" s="53">
        <v>0.20685046793024009</v>
      </c>
      <c r="M6616" s="72">
        <f t="shared" si="108"/>
        <v>-1040</v>
      </c>
      <c r="N6616" s="54"/>
    </row>
    <row r="6617" spans="3:14" x14ac:dyDescent="0.3">
      <c r="C6617" s="50"/>
      <c r="L6617" s="53">
        <v>0.79905202967649436</v>
      </c>
      <c r="M6617" s="72">
        <f t="shared" si="108"/>
        <v>1000</v>
      </c>
      <c r="N6617" s="54"/>
    </row>
    <row r="6618" spans="3:14" x14ac:dyDescent="0.3">
      <c r="C6618" s="50"/>
      <c r="L6618" s="53">
        <v>0.70302549492089872</v>
      </c>
      <c r="M6618" s="72">
        <f t="shared" si="108"/>
        <v>480</v>
      </c>
      <c r="N6618" s="54"/>
    </row>
    <row r="6619" spans="3:14" x14ac:dyDescent="0.3">
      <c r="C6619" s="50"/>
      <c r="L6619" s="53">
        <v>0.79225928535583201</v>
      </c>
      <c r="M6619" s="72">
        <f t="shared" si="108"/>
        <v>1000</v>
      </c>
      <c r="N6619" s="54"/>
    </row>
    <row r="6620" spans="3:14" x14ac:dyDescent="0.3">
      <c r="C6620" s="50"/>
      <c r="L6620" s="53">
        <v>0.46406020188711161</v>
      </c>
      <c r="M6620" s="72">
        <f t="shared" si="108"/>
        <v>-540</v>
      </c>
      <c r="N6620" s="54"/>
    </row>
    <row r="6621" spans="3:14" x14ac:dyDescent="0.3">
      <c r="C6621" s="50"/>
      <c r="L6621" s="53">
        <v>0.47549023669755208</v>
      </c>
      <c r="M6621" s="72">
        <f t="shared" si="108"/>
        <v>-540</v>
      </c>
      <c r="N6621" s="54"/>
    </row>
    <row r="6622" spans="3:14" x14ac:dyDescent="0.3">
      <c r="C6622" s="50"/>
      <c r="L6622" s="53">
        <v>0.93336062753081783</v>
      </c>
      <c r="M6622" s="72">
        <f t="shared" si="108"/>
        <v>1000</v>
      </c>
      <c r="N6622" s="54"/>
    </row>
    <row r="6623" spans="3:14" x14ac:dyDescent="0.3">
      <c r="C6623" s="50"/>
      <c r="L6623" s="53">
        <v>9.520444000676509E-2</v>
      </c>
      <c r="M6623" s="72">
        <f t="shared" si="108"/>
        <v>-1040</v>
      </c>
      <c r="N6623" s="54"/>
    </row>
    <row r="6624" spans="3:14" x14ac:dyDescent="0.3">
      <c r="C6624" s="50"/>
      <c r="L6624" s="53">
        <v>0.36941943331739091</v>
      </c>
      <c r="M6624" s="72">
        <f t="shared" si="108"/>
        <v>-540</v>
      </c>
      <c r="N6624" s="54"/>
    </row>
    <row r="6625" spans="3:14" x14ac:dyDescent="0.3">
      <c r="C6625" s="50"/>
      <c r="L6625" s="53">
        <v>0.89481946245286992</v>
      </c>
      <c r="M6625" s="72">
        <f t="shared" si="108"/>
        <v>1000</v>
      </c>
      <c r="N6625" s="54"/>
    </row>
    <row r="6626" spans="3:14" x14ac:dyDescent="0.3">
      <c r="C6626" s="50"/>
      <c r="L6626" s="53">
        <v>6.7776592079336617E-2</v>
      </c>
      <c r="M6626" s="72">
        <f t="shared" si="108"/>
        <v>-1040</v>
      </c>
      <c r="N6626" s="54"/>
    </row>
    <row r="6627" spans="3:14" x14ac:dyDescent="0.3">
      <c r="C6627" s="50"/>
      <c r="L6627" s="53">
        <v>0.60553020299522553</v>
      </c>
      <c r="M6627" s="72">
        <f t="shared" si="108"/>
        <v>480</v>
      </c>
      <c r="N6627" s="54"/>
    </row>
    <row r="6628" spans="3:14" x14ac:dyDescent="0.3">
      <c r="C6628" s="50"/>
      <c r="L6628" s="53">
        <v>0.82791755687737378</v>
      </c>
      <c r="M6628" s="72">
        <f t="shared" si="108"/>
        <v>1000</v>
      </c>
      <c r="N6628" s="54"/>
    </row>
    <row r="6629" spans="3:14" x14ac:dyDescent="0.3">
      <c r="C6629" s="50"/>
      <c r="L6629" s="53">
        <v>0.99938044865188336</v>
      </c>
      <c r="M6629" s="72">
        <f t="shared" si="108"/>
        <v>1000</v>
      </c>
      <c r="N6629" s="54"/>
    </row>
    <row r="6630" spans="3:14" x14ac:dyDescent="0.3">
      <c r="C6630" s="50"/>
      <c r="L6630" s="53">
        <v>0.70616624167507658</v>
      </c>
      <c r="M6630" s="72">
        <f t="shared" si="108"/>
        <v>480</v>
      </c>
      <c r="N6630" s="54"/>
    </row>
    <row r="6631" spans="3:14" x14ac:dyDescent="0.3">
      <c r="C6631" s="50"/>
      <c r="L6631" s="53">
        <v>0.7746411439080666</v>
      </c>
      <c r="M6631" s="72">
        <f t="shared" si="108"/>
        <v>1000</v>
      </c>
      <c r="N6631" s="54"/>
    </row>
    <row r="6632" spans="3:14" x14ac:dyDescent="0.3">
      <c r="C6632" s="50"/>
      <c r="L6632" s="53">
        <v>0.54042901272846677</v>
      </c>
      <c r="M6632" s="72">
        <f t="shared" si="108"/>
        <v>480</v>
      </c>
      <c r="N6632" s="54"/>
    </row>
    <row r="6633" spans="3:14" x14ac:dyDescent="0.3">
      <c r="C6633" s="50"/>
      <c r="L6633" s="53">
        <v>0.70494259380366597</v>
      </c>
      <c r="M6633" s="72">
        <f t="shared" si="108"/>
        <v>480</v>
      </c>
      <c r="N6633" s="54"/>
    </row>
    <row r="6634" spans="3:14" x14ac:dyDescent="0.3">
      <c r="C6634" s="50"/>
      <c r="L6634" s="53">
        <v>6.4920823855547649E-3</v>
      </c>
      <c r="M6634" s="72">
        <f t="shared" si="108"/>
        <v>-1040</v>
      </c>
      <c r="N6634" s="54"/>
    </row>
    <row r="6635" spans="3:14" x14ac:dyDescent="0.3">
      <c r="C6635" s="50"/>
      <c r="L6635" s="53">
        <v>0.43007919582353937</v>
      </c>
      <c r="M6635" s="72">
        <f t="shared" si="108"/>
        <v>-540</v>
      </c>
      <c r="N6635" s="54"/>
    </row>
    <row r="6636" spans="3:14" x14ac:dyDescent="0.3">
      <c r="C6636" s="50"/>
      <c r="L6636" s="53">
        <v>0.30574002874726958</v>
      </c>
      <c r="M6636" s="72">
        <f t="shared" si="108"/>
        <v>-540</v>
      </c>
      <c r="N6636" s="54"/>
    </row>
    <row r="6637" spans="3:14" x14ac:dyDescent="0.3">
      <c r="C6637" s="50"/>
      <c r="L6637" s="53">
        <v>0.68829750804352907</v>
      </c>
      <c r="M6637" s="72">
        <f t="shared" si="108"/>
        <v>480</v>
      </c>
      <c r="N6637" s="54"/>
    </row>
    <row r="6638" spans="3:14" x14ac:dyDescent="0.3">
      <c r="C6638" s="50"/>
      <c r="L6638" s="53">
        <v>0.3789393498535345</v>
      </c>
      <c r="M6638" s="72">
        <f t="shared" si="108"/>
        <v>-540</v>
      </c>
      <c r="N6638" s="54"/>
    </row>
    <row r="6639" spans="3:14" x14ac:dyDescent="0.3">
      <c r="C6639" s="50"/>
      <c r="L6639" s="53">
        <v>0.4801450430714983</v>
      </c>
      <c r="M6639" s="72">
        <f t="shared" si="108"/>
        <v>-540</v>
      </c>
      <c r="N6639" s="54"/>
    </row>
    <row r="6640" spans="3:14" x14ac:dyDescent="0.3">
      <c r="C6640" s="50"/>
      <c r="L6640" s="53">
        <v>0.5372535144509204</v>
      </c>
      <c r="M6640" s="72">
        <f t="shared" si="108"/>
        <v>480</v>
      </c>
      <c r="N6640" s="54"/>
    </row>
    <row r="6641" spans="3:14" x14ac:dyDescent="0.3">
      <c r="C6641" s="50"/>
      <c r="L6641" s="53">
        <v>0.5524919883580246</v>
      </c>
      <c r="M6641" s="72">
        <f t="shared" si="108"/>
        <v>480</v>
      </c>
      <c r="N6641" s="54"/>
    </row>
    <row r="6642" spans="3:14" x14ac:dyDescent="0.3">
      <c r="C6642" s="50"/>
      <c r="L6642" s="53">
        <v>0.47108580208002548</v>
      </c>
      <c r="M6642" s="72">
        <f t="shared" si="108"/>
        <v>-540</v>
      </c>
      <c r="N6642" s="54"/>
    </row>
    <row r="6643" spans="3:14" x14ac:dyDescent="0.3">
      <c r="C6643" s="50"/>
      <c r="L6643" s="53">
        <v>0.91011108749720249</v>
      </c>
      <c r="M6643" s="72">
        <f t="shared" si="108"/>
        <v>1000</v>
      </c>
      <c r="N6643" s="54"/>
    </row>
    <row r="6644" spans="3:14" x14ac:dyDescent="0.3">
      <c r="C6644" s="50"/>
      <c r="L6644" s="53">
        <v>0.37734447814737659</v>
      </c>
      <c r="M6644" s="72">
        <f t="shared" si="108"/>
        <v>-540</v>
      </c>
      <c r="N6644" s="54"/>
    </row>
    <row r="6645" spans="3:14" x14ac:dyDescent="0.3">
      <c r="C6645" s="50"/>
      <c r="L6645" s="53">
        <v>0.18925796320564114</v>
      </c>
      <c r="M6645" s="72">
        <f t="shared" si="108"/>
        <v>-1040</v>
      </c>
      <c r="N6645" s="54"/>
    </row>
    <row r="6646" spans="3:14" x14ac:dyDescent="0.3">
      <c r="C6646" s="50"/>
      <c r="L6646" s="53">
        <v>0.44579778310452911</v>
      </c>
      <c r="M6646" s="72">
        <f t="shared" si="108"/>
        <v>-540</v>
      </c>
      <c r="N6646" s="54"/>
    </row>
    <row r="6647" spans="3:14" x14ac:dyDescent="0.3">
      <c r="C6647" s="50"/>
      <c r="L6647" s="53">
        <v>0.80381674229661859</v>
      </c>
      <c r="M6647" s="72">
        <f t="shared" si="108"/>
        <v>1000</v>
      </c>
      <c r="N6647" s="54"/>
    </row>
    <row r="6648" spans="3:14" x14ac:dyDescent="0.3">
      <c r="C6648" s="50"/>
      <c r="L6648" s="53">
        <v>0.33749707227966941</v>
      </c>
      <c r="M6648" s="72">
        <f t="shared" si="108"/>
        <v>-540</v>
      </c>
      <c r="N6648" s="54"/>
    </row>
    <row r="6649" spans="3:14" x14ac:dyDescent="0.3">
      <c r="C6649" s="50"/>
      <c r="L6649" s="53">
        <v>0.37069639237548535</v>
      </c>
      <c r="M6649" s="72">
        <f t="shared" si="108"/>
        <v>-540</v>
      </c>
      <c r="N6649" s="54"/>
    </row>
    <row r="6650" spans="3:14" x14ac:dyDescent="0.3">
      <c r="C6650" s="50"/>
      <c r="L6650" s="53">
        <v>0.51181299673118086</v>
      </c>
      <c r="M6650" s="72">
        <f t="shared" si="108"/>
        <v>-540</v>
      </c>
      <c r="N6650" s="54"/>
    </row>
    <row r="6651" spans="3:14" x14ac:dyDescent="0.3">
      <c r="C6651" s="50"/>
      <c r="L6651" s="53">
        <v>0.94678512297701434</v>
      </c>
      <c r="M6651" s="72">
        <f t="shared" si="108"/>
        <v>1000</v>
      </c>
      <c r="N6651" s="54"/>
    </row>
    <row r="6652" spans="3:14" x14ac:dyDescent="0.3">
      <c r="C6652" s="50"/>
      <c r="L6652" s="53">
        <v>0.4083364879072755</v>
      </c>
      <c r="M6652" s="72">
        <f t="shared" si="108"/>
        <v>-540</v>
      </c>
      <c r="N6652" s="54"/>
    </row>
    <row r="6653" spans="3:14" x14ac:dyDescent="0.3">
      <c r="C6653" s="50"/>
      <c r="L6653" s="53">
        <v>0.58740756842778008</v>
      </c>
      <c r="M6653" s="72">
        <f t="shared" si="108"/>
        <v>480</v>
      </c>
      <c r="N6653" s="54"/>
    </row>
    <row r="6654" spans="3:14" x14ac:dyDescent="0.3">
      <c r="C6654" s="50"/>
      <c r="L6654" s="53">
        <v>0.60703228179855173</v>
      </c>
      <c r="M6654" s="72">
        <f t="shared" si="108"/>
        <v>480</v>
      </c>
      <c r="N6654" s="54"/>
    </row>
    <row r="6655" spans="3:14" x14ac:dyDescent="0.3">
      <c r="C6655" s="50"/>
      <c r="L6655" s="53">
        <v>0.52928571024553472</v>
      </c>
      <c r="M6655" s="72">
        <f t="shared" si="108"/>
        <v>480</v>
      </c>
      <c r="N6655" s="54"/>
    </row>
    <row r="6656" spans="3:14" x14ac:dyDescent="0.3">
      <c r="C6656" s="50"/>
      <c r="L6656" s="53">
        <v>0.45290658666698369</v>
      </c>
      <c r="M6656" s="72">
        <f t="shared" si="108"/>
        <v>-540</v>
      </c>
      <c r="N6656" s="54"/>
    </row>
    <row r="6657" spans="3:14" x14ac:dyDescent="0.3">
      <c r="C6657" s="50"/>
      <c r="L6657" s="53">
        <v>0.19239075583053178</v>
      </c>
      <c r="M6657" s="72">
        <f t="shared" si="108"/>
        <v>-1040</v>
      </c>
      <c r="N6657" s="54"/>
    </row>
    <row r="6658" spans="3:14" x14ac:dyDescent="0.3">
      <c r="C6658" s="50"/>
      <c r="L6658" s="53">
        <v>0.60716390147899402</v>
      </c>
      <c r="M6658" s="72">
        <f t="shared" si="108"/>
        <v>480</v>
      </c>
      <c r="N6658" s="54"/>
    </row>
    <row r="6659" spans="3:14" x14ac:dyDescent="0.3">
      <c r="C6659" s="50"/>
      <c r="L6659" s="53">
        <v>0.32757297528345308</v>
      </c>
      <c r="M6659" s="72">
        <f t="shared" ref="M6659:M6722" si="109">IF(L6659&gt;$D$19,$E$18,IF(L6659&gt;$D$20,$E$19,IF(L6659&gt;$D$21,$E$20,$E$21)))</f>
        <v>-540</v>
      </c>
      <c r="N6659" s="54"/>
    </row>
    <row r="6660" spans="3:14" x14ac:dyDescent="0.3">
      <c r="C6660" s="50"/>
      <c r="L6660" s="53">
        <v>0.30985326733360363</v>
      </c>
      <c r="M6660" s="72">
        <f t="shared" si="109"/>
        <v>-540</v>
      </c>
      <c r="N6660" s="54"/>
    </row>
    <row r="6661" spans="3:14" x14ac:dyDescent="0.3">
      <c r="C6661" s="50"/>
      <c r="L6661" s="53">
        <v>0.5013746999968226</v>
      </c>
      <c r="M6661" s="72">
        <f t="shared" si="109"/>
        <v>-540</v>
      </c>
      <c r="N6661" s="54"/>
    </row>
    <row r="6662" spans="3:14" x14ac:dyDescent="0.3">
      <c r="C6662" s="50"/>
      <c r="L6662" s="53">
        <v>0.22570854740826496</v>
      </c>
      <c r="M6662" s="72">
        <f t="shared" si="109"/>
        <v>-1040</v>
      </c>
      <c r="N6662" s="54"/>
    </row>
    <row r="6663" spans="3:14" x14ac:dyDescent="0.3">
      <c r="C6663" s="50"/>
      <c r="L6663" s="53">
        <v>0.74945850705728967</v>
      </c>
      <c r="M6663" s="72">
        <f t="shared" si="109"/>
        <v>1000</v>
      </c>
      <c r="N6663" s="54"/>
    </row>
    <row r="6664" spans="3:14" x14ac:dyDescent="0.3">
      <c r="C6664" s="50"/>
      <c r="L6664" s="53">
        <v>0.63539151618606049</v>
      </c>
      <c r="M6664" s="72">
        <f t="shared" si="109"/>
        <v>480</v>
      </c>
      <c r="N6664" s="54"/>
    </row>
    <row r="6665" spans="3:14" x14ac:dyDescent="0.3">
      <c r="C6665" s="50"/>
      <c r="L6665" s="53">
        <v>0.4789244607529497</v>
      </c>
      <c r="M6665" s="72">
        <f t="shared" si="109"/>
        <v>-540</v>
      </c>
      <c r="N6665" s="54"/>
    </row>
    <row r="6666" spans="3:14" x14ac:dyDescent="0.3">
      <c r="C6666" s="50"/>
      <c r="L6666" s="53">
        <v>0.19931723863373796</v>
      </c>
      <c r="M6666" s="72">
        <f t="shared" si="109"/>
        <v>-1040</v>
      </c>
      <c r="N6666" s="54"/>
    </row>
    <row r="6667" spans="3:14" x14ac:dyDescent="0.3">
      <c r="C6667" s="50"/>
      <c r="L6667" s="53">
        <v>0.6371399204929773</v>
      </c>
      <c r="M6667" s="72">
        <f t="shared" si="109"/>
        <v>480</v>
      </c>
      <c r="N6667" s="54"/>
    </row>
    <row r="6668" spans="3:14" x14ac:dyDescent="0.3">
      <c r="C6668" s="50"/>
      <c r="L6668" s="53">
        <v>0.62412573629501533</v>
      </c>
      <c r="M6668" s="72">
        <f t="shared" si="109"/>
        <v>480</v>
      </c>
      <c r="N6668" s="54"/>
    </row>
    <row r="6669" spans="3:14" x14ac:dyDescent="0.3">
      <c r="C6669" s="50"/>
      <c r="L6669" s="53">
        <v>0.76402632967528816</v>
      </c>
      <c r="M6669" s="72">
        <f t="shared" si="109"/>
        <v>1000</v>
      </c>
      <c r="N6669" s="54"/>
    </row>
    <row r="6670" spans="3:14" x14ac:dyDescent="0.3">
      <c r="C6670" s="50"/>
      <c r="L6670" s="53">
        <v>5.7520231111525821E-2</v>
      </c>
      <c r="M6670" s="72">
        <f t="shared" si="109"/>
        <v>-1040</v>
      </c>
      <c r="N6670" s="54"/>
    </row>
    <row r="6671" spans="3:14" x14ac:dyDescent="0.3">
      <c r="C6671" s="50"/>
      <c r="L6671" s="53">
        <v>0.72143736160603766</v>
      </c>
      <c r="M6671" s="72">
        <f t="shared" si="109"/>
        <v>480</v>
      </c>
      <c r="N6671" s="54"/>
    </row>
    <row r="6672" spans="3:14" x14ac:dyDescent="0.3">
      <c r="C6672" s="50"/>
      <c r="L6672" s="53">
        <v>0.89724420361084734</v>
      </c>
      <c r="M6672" s="72">
        <f t="shared" si="109"/>
        <v>1000</v>
      </c>
      <c r="N6672" s="54"/>
    </row>
    <row r="6673" spans="3:14" x14ac:dyDescent="0.3">
      <c r="C6673" s="50"/>
      <c r="L6673" s="53">
        <v>0.68419264303598915</v>
      </c>
      <c r="M6673" s="72">
        <f t="shared" si="109"/>
        <v>480</v>
      </c>
      <c r="N6673" s="54"/>
    </row>
    <row r="6674" spans="3:14" x14ac:dyDescent="0.3">
      <c r="C6674" s="50"/>
      <c r="L6674" s="53">
        <v>0.27756558644820062</v>
      </c>
      <c r="M6674" s="72">
        <f t="shared" si="109"/>
        <v>-540</v>
      </c>
      <c r="N6674" s="54"/>
    </row>
    <row r="6675" spans="3:14" x14ac:dyDescent="0.3">
      <c r="C6675" s="50"/>
      <c r="L6675" s="53">
        <v>0.46418030900239782</v>
      </c>
      <c r="M6675" s="72">
        <f t="shared" si="109"/>
        <v>-540</v>
      </c>
      <c r="N6675" s="54"/>
    </row>
    <row r="6676" spans="3:14" x14ac:dyDescent="0.3">
      <c r="C6676" s="50"/>
      <c r="L6676" s="53">
        <v>0.92930971814802654</v>
      </c>
      <c r="M6676" s="72">
        <f t="shared" si="109"/>
        <v>1000</v>
      </c>
      <c r="N6676" s="54"/>
    </row>
    <row r="6677" spans="3:14" x14ac:dyDescent="0.3">
      <c r="C6677" s="50"/>
      <c r="L6677" s="53">
        <v>0.14260013261161097</v>
      </c>
      <c r="M6677" s="72">
        <f t="shared" si="109"/>
        <v>-1040</v>
      </c>
      <c r="N6677" s="54"/>
    </row>
    <row r="6678" spans="3:14" x14ac:dyDescent="0.3">
      <c r="C6678" s="50"/>
      <c r="L6678" s="53">
        <v>0.60608113700544808</v>
      </c>
      <c r="M6678" s="72">
        <f t="shared" si="109"/>
        <v>480</v>
      </c>
      <c r="N6678" s="54"/>
    </row>
    <row r="6679" spans="3:14" x14ac:dyDescent="0.3">
      <c r="C6679" s="50"/>
      <c r="L6679" s="53">
        <v>7.322809370010086E-2</v>
      </c>
      <c r="M6679" s="72">
        <f t="shared" si="109"/>
        <v>-1040</v>
      </c>
      <c r="N6679" s="54"/>
    </row>
    <row r="6680" spans="3:14" x14ac:dyDescent="0.3">
      <c r="C6680" s="50"/>
      <c r="L6680" s="53">
        <v>0.90882363827343693</v>
      </c>
      <c r="M6680" s="72">
        <f t="shared" si="109"/>
        <v>1000</v>
      </c>
      <c r="N6680" s="54"/>
    </row>
    <row r="6681" spans="3:14" x14ac:dyDescent="0.3">
      <c r="C6681" s="50"/>
      <c r="L6681" s="53">
        <v>0.72553736772831856</v>
      </c>
      <c r="M6681" s="72">
        <f t="shared" si="109"/>
        <v>480</v>
      </c>
      <c r="N6681" s="54"/>
    </row>
    <row r="6682" spans="3:14" x14ac:dyDescent="0.3">
      <c r="C6682" s="50"/>
      <c r="L6682" s="53">
        <v>0.34304714851825724</v>
      </c>
      <c r="M6682" s="72">
        <f t="shared" si="109"/>
        <v>-540</v>
      </c>
      <c r="N6682" s="54"/>
    </row>
    <row r="6683" spans="3:14" x14ac:dyDescent="0.3">
      <c r="C6683" s="50"/>
      <c r="L6683" s="53">
        <v>0.72881434113196975</v>
      </c>
      <c r="M6683" s="72">
        <f t="shared" si="109"/>
        <v>480</v>
      </c>
      <c r="N6683" s="54"/>
    </row>
    <row r="6684" spans="3:14" x14ac:dyDescent="0.3">
      <c r="C6684" s="50"/>
      <c r="L6684" s="53">
        <v>0.63687927002575362</v>
      </c>
      <c r="M6684" s="72">
        <f t="shared" si="109"/>
        <v>480</v>
      </c>
      <c r="N6684" s="54"/>
    </row>
    <row r="6685" spans="3:14" x14ac:dyDescent="0.3">
      <c r="C6685" s="50"/>
      <c r="L6685" s="53">
        <v>0.29182673965026473</v>
      </c>
      <c r="M6685" s="72">
        <f t="shared" si="109"/>
        <v>-540</v>
      </c>
      <c r="N6685" s="54"/>
    </row>
    <row r="6686" spans="3:14" x14ac:dyDescent="0.3">
      <c r="C6686" s="50"/>
      <c r="L6686" s="53">
        <v>0.53065310763432949</v>
      </c>
      <c r="M6686" s="72">
        <f t="shared" si="109"/>
        <v>480</v>
      </c>
      <c r="N6686" s="54"/>
    </row>
    <row r="6687" spans="3:14" x14ac:dyDescent="0.3">
      <c r="C6687" s="50"/>
      <c r="L6687" s="53">
        <v>7.7579243022420363E-2</v>
      </c>
      <c r="M6687" s="72">
        <f t="shared" si="109"/>
        <v>-1040</v>
      </c>
      <c r="N6687" s="54"/>
    </row>
    <row r="6688" spans="3:14" x14ac:dyDescent="0.3">
      <c r="C6688" s="50"/>
      <c r="L6688" s="53">
        <v>5.4048708390068589E-2</v>
      </c>
      <c r="M6688" s="72">
        <f t="shared" si="109"/>
        <v>-1040</v>
      </c>
      <c r="N6688" s="54"/>
    </row>
    <row r="6689" spans="3:14" x14ac:dyDescent="0.3">
      <c r="C6689" s="50"/>
      <c r="L6689" s="53">
        <v>0.84147168303344888</v>
      </c>
      <c r="M6689" s="72">
        <f t="shared" si="109"/>
        <v>1000</v>
      </c>
      <c r="N6689" s="54"/>
    </row>
    <row r="6690" spans="3:14" x14ac:dyDescent="0.3">
      <c r="C6690" s="50"/>
      <c r="L6690" s="53">
        <v>0.8713378718839655</v>
      </c>
      <c r="M6690" s="72">
        <f t="shared" si="109"/>
        <v>1000</v>
      </c>
      <c r="N6690" s="54"/>
    </row>
    <row r="6691" spans="3:14" x14ac:dyDescent="0.3">
      <c r="C6691" s="50"/>
      <c r="L6691" s="53">
        <v>0.53157785236288135</v>
      </c>
      <c r="M6691" s="72">
        <f t="shared" si="109"/>
        <v>480</v>
      </c>
      <c r="N6691" s="54"/>
    </row>
    <row r="6692" spans="3:14" x14ac:dyDescent="0.3">
      <c r="C6692" s="50"/>
      <c r="L6692" s="53">
        <v>0.73397968880186792</v>
      </c>
      <c r="M6692" s="72">
        <f t="shared" si="109"/>
        <v>480</v>
      </c>
      <c r="N6692" s="54"/>
    </row>
    <row r="6693" spans="3:14" x14ac:dyDescent="0.3">
      <c r="C6693" s="50"/>
      <c r="L6693" s="53">
        <v>0.55641214961660279</v>
      </c>
      <c r="M6693" s="72">
        <f t="shared" si="109"/>
        <v>480</v>
      </c>
      <c r="N6693" s="54"/>
    </row>
    <row r="6694" spans="3:14" x14ac:dyDescent="0.3">
      <c r="C6694" s="50"/>
      <c r="L6694" s="53">
        <v>0.62083442978675019</v>
      </c>
      <c r="M6694" s="72">
        <f t="shared" si="109"/>
        <v>480</v>
      </c>
      <c r="N6694" s="54"/>
    </row>
    <row r="6695" spans="3:14" x14ac:dyDescent="0.3">
      <c r="C6695" s="50"/>
      <c r="L6695" s="53">
        <v>0.55655188606564698</v>
      </c>
      <c r="M6695" s="72">
        <f t="shared" si="109"/>
        <v>480</v>
      </c>
      <c r="N6695" s="54"/>
    </row>
    <row r="6696" spans="3:14" x14ac:dyDescent="0.3">
      <c r="C6696" s="50"/>
      <c r="L6696" s="53">
        <v>3.9619189387608E-2</v>
      </c>
      <c r="M6696" s="72">
        <f t="shared" si="109"/>
        <v>-1040</v>
      </c>
      <c r="N6696" s="54"/>
    </row>
    <row r="6697" spans="3:14" x14ac:dyDescent="0.3">
      <c r="C6697" s="50"/>
      <c r="L6697" s="53">
        <v>0.1783459075096272</v>
      </c>
      <c r="M6697" s="72">
        <f t="shared" si="109"/>
        <v>-1040</v>
      </c>
      <c r="N6697" s="54"/>
    </row>
    <row r="6698" spans="3:14" x14ac:dyDescent="0.3">
      <c r="C6698" s="50"/>
      <c r="L6698" s="53">
        <v>0.30702810670338787</v>
      </c>
      <c r="M6698" s="72">
        <f t="shared" si="109"/>
        <v>-540</v>
      </c>
      <c r="N6698" s="54"/>
    </row>
    <row r="6699" spans="3:14" x14ac:dyDescent="0.3">
      <c r="C6699" s="50"/>
      <c r="L6699" s="53">
        <v>0.59819795071561954</v>
      </c>
      <c r="M6699" s="72">
        <f t="shared" si="109"/>
        <v>480</v>
      </c>
      <c r="N6699" s="54"/>
    </row>
    <row r="6700" spans="3:14" x14ac:dyDescent="0.3">
      <c r="C6700" s="50"/>
      <c r="L6700" s="53">
        <v>0.70444977083498983</v>
      </c>
      <c r="M6700" s="72">
        <f t="shared" si="109"/>
        <v>480</v>
      </c>
      <c r="N6700" s="54"/>
    </row>
    <row r="6701" spans="3:14" x14ac:dyDescent="0.3">
      <c r="C6701" s="50"/>
      <c r="L6701" s="53">
        <v>1.8927279181970236E-2</v>
      </c>
      <c r="M6701" s="72">
        <f t="shared" si="109"/>
        <v>-1040</v>
      </c>
      <c r="N6701" s="54"/>
    </row>
    <row r="6702" spans="3:14" x14ac:dyDescent="0.3">
      <c r="C6702" s="50"/>
      <c r="L6702" s="53">
        <v>0.10743963777554444</v>
      </c>
      <c r="M6702" s="72">
        <f t="shared" si="109"/>
        <v>-1040</v>
      </c>
      <c r="N6702" s="54"/>
    </row>
    <row r="6703" spans="3:14" x14ac:dyDescent="0.3">
      <c r="C6703" s="50"/>
      <c r="L6703" s="53">
        <v>0.10823163902055766</v>
      </c>
      <c r="M6703" s="72">
        <f t="shared" si="109"/>
        <v>-1040</v>
      </c>
      <c r="N6703" s="54"/>
    </row>
    <row r="6704" spans="3:14" x14ac:dyDescent="0.3">
      <c r="C6704" s="50"/>
      <c r="L6704" s="53">
        <v>0.69481481883699447</v>
      </c>
      <c r="M6704" s="72">
        <f t="shared" si="109"/>
        <v>480</v>
      </c>
      <c r="N6704" s="54"/>
    </row>
    <row r="6705" spans="3:14" x14ac:dyDescent="0.3">
      <c r="C6705" s="50"/>
      <c r="L6705" s="53">
        <v>0.10508205404326787</v>
      </c>
      <c r="M6705" s="72">
        <f t="shared" si="109"/>
        <v>-1040</v>
      </c>
      <c r="N6705" s="54"/>
    </row>
    <row r="6706" spans="3:14" x14ac:dyDescent="0.3">
      <c r="C6706" s="50"/>
      <c r="L6706" s="53">
        <v>0.36409676793131107</v>
      </c>
      <c r="M6706" s="72">
        <f t="shared" si="109"/>
        <v>-540</v>
      </c>
      <c r="N6706" s="54"/>
    </row>
    <row r="6707" spans="3:14" x14ac:dyDescent="0.3">
      <c r="C6707" s="50"/>
      <c r="L6707" s="53">
        <v>0.25814339758000227</v>
      </c>
      <c r="M6707" s="72">
        <f t="shared" si="109"/>
        <v>-540</v>
      </c>
      <c r="N6707" s="54"/>
    </row>
    <row r="6708" spans="3:14" x14ac:dyDescent="0.3">
      <c r="C6708" s="50"/>
      <c r="L6708" s="53">
        <v>0.98119060517127454</v>
      </c>
      <c r="M6708" s="72">
        <f t="shared" si="109"/>
        <v>1000</v>
      </c>
      <c r="N6708" s="54"/>
    </row>
    <row r="6709" spans="3:14" x14ac:dyDescent="0.3">
      <c r="C6709" s="50"/>
      <c r="L6709" s="53">
        <v>0.37719859021027358</v>
      </c>
      <c r="M6709" s="72">
        <f t="shared" si="109"/>
        <v>-540</v>
      </c>
      <c r="N6709" s="54"/>
    </row>
    <row r="6710" spans="3:14" x14ac:dyDescent="0.3">
      <c r="C6710" s="50"/>
      <c r="L6710" s="53">
        <v>9.6915719712415749E-2</v>
      </c>
      <c r="M6710" s="72">
        <f t="shared" si="109"/>
        <v>-1040</v>
      </c>
      <c r="N6710" s="54"/>
    </row>
    <row r="6711" spans="3:14" x14ac:dyDescent="0.3">
      <c r="C6711" s="50"/>
      <c r="L6711" s="53">
        <v>0.53438910972596676</v>
      </c>
      <c r="M6711" s="72">
        <f t="shared" si="109"/>
        <v>480</v>
      </c>
      <c r="N6711" s="54"/>
    </row>
    <row r="6712" spans="3:14" x14ac:dyDescent="0.3">
      <c r="C6712" s="50"/>
      <c r="L6712" s="53">
        <v>0.19590603975658694</v>
      </c>
      <c r="M6712" s="72">
        <f t="shared" si="109"/>
        <v>-1040</v>
      </c>
      <c r="N6712" s="54"/>
    </row>
    <row r="6713" spans="3:14" x14ac:dyDescent="0.3">
      <c r="C6713" s="50"/>
      <c r="L6713" s="53">
        <v>0.41558724576637285</v>
      </c>
      <c r="M6713" s="72">
        <f t="shared" si="109"/>
        <v>-540</v>
      </c>
      <c r="N6713" s="54"/>
    </row>
    <row r="6714" spans="3:14" x14ac:dyDescent="0.3">
      <c r="C6714" s="50"/>
      <c r="L6714" s="53">
        <v>0.9510838406877572</v>
      </c>
      <c r="M6714" s="72">
        <f t="shared" si="109"/>
        <v>1000</v>
      </c>
      <c r="N6714" s="54"/>
    </row>
    <row r="6715" spans="3:14" x14ac:dyDescent="0.3">
      <c r="C6715" s="50"/>
      <c r="L6715" s="53">
        <v>0.77104063268708412</v>
      </c>
      <c r="M6715" s="72">
        <f t="shared" si="109"/>
        <v>1000</v>
      </c>
      <c r="N6715" s="54"/>
    </row>
    <row r="6716" spans="3:14" x14ac:dyDescent="0.3">
      <c r="C6716" s="50"/>
      <c r="L6716" s="53">
        <v>0.51508252456168735</v>
      </c>
      <c r="M6716" s="72">
        <f t="shared" si="109"/>
        <v>-540</v>
      </c>
      <c r="N6716" s="54"/>
    </row>
    <row r="6717" spans="3:14" x14ac:dyDescent="0.3">
      <c r="C6717" s="50"/>
      <c r="L6717" s="53">
        <v>0.18843784059411817</v>
      </c>
      <c r="M6717" s="72">
        <f t="shared" si="109"/>
        <v>-1040</v>
      </c>
      <c r="N6717" s="54"/>
    </row>
    <row r="6718" spans="3:14" x14ac:dyDescent="0.3">
      <c r="C6718" s="50"/>
      <c r="L6718" s="53">
        <v>0.37103500470014072</v>
      </c>
      <c r="M6718" s="72">
        <f t="shared" si="109"/>
        <v>-540</v>
      </c>
      <c r="N6718" s="54"/>
    </row>
    <row r="6719" spans="3:14" x14ac:dyDescent="0.3">
      <c r="C6719" s="50"/>
      <c r="L6719" s="53">
        <v>0.83494951522681227</v>
      </c>
      <c r="M6719" s="72">
        <f t="shared" si="109"/>
        <v>1000</v>
      </c>
      <c r="N6719" s="54"/>
    </row>
    <row r="6720" spans="3:14" x14ac:dyDescent="0.3">
      <c r="C6720" s="50"/>
      <c r="L6720" s="53">
        <v>0.69898638226020826</v>
      </c>
      <c r="M6720" s="72">
        <f t="shared" si="109"/>
        <v>480</v>
      </c>
      <c r="N6720" s="54"/>
    </row>
    <row r="6721" spans="3:14" x14ac:dyDescent="0.3">
      <c r="C6721" s="50"/>
      <c r="L6721" s="53">
        <v>7.7839398049099895E-3</v>
      </c>
      <c r="M6721" s="72">
        <f t="shared" si="109"/>
        <v>-1040</v>
      </c>
      <c r="N6721" s="54"/>
    </row>
    <row r="6722" spans="3:14" x14ac:dyDescent="0.3">
      <c r="C6722" s="50"/>
      <c r="L6722" s="53">
        <v>0.38623550278624852</v>
      </c>
      <c r="M6722" s="72">
        <f t="shared" si="109"/>
        <v>-540</v>
      </c>
      <c r="N6722" s="54"/>
    </row>
    <row r="6723" spans="3:14" x14ac:dyDescent="0.3">
      <c r="C6723" s="50"/>
      <c r="L6723" s="53">
        <v>0.86529202195955612</v>
      </c>
      <c r="M6723" s="72">
        <f t="shared" ref="M6723:M6786" si="110">IF(L6723&gt;$D$19,$E$18,IF(L6723&gt;$D$20,$E$19,IF(L6723&gt;$D$21,$E$20,$E$21)))</f>
        <v>1000</v>
      </c>
      <c r="N6723" s="54"/>
    </row>
    <row r="6724" spans="3:14" x14ac:dyDescent="0.3">
      <c r="C6724" s="50"/>
      <c r="L6724" s="53">
        <v>8.3812601400995113E-2</v>
      </c>
      <c r="M6724" s="72">
        <f t="shared" si="110"/>
        <v>-1040</v>
      </c>
      <c r="N6724" s="54"/>
    </row>
    <row r="6725" spans="3:14" x14ac:dyDescent="0.3">
      <c r="C6725" s="50"/>
      <c r="L6725" s="53">
        <v>0.2542339058594455</v>
      </c>
      <c r="M6725" s="72">
        <f t="shared" si="110"/>
        <v>-540</v>
      </c>
      <c r="N6725" s="54"/>
    </row>
    <row r="6726" spans="3:14" x14ac:dyDescent="0.3">
      <c r="C6726" s="50"/>
      <c r="L6726" s="53">
        <v>0.91702424007980687</v>
      </c>
      <c r="M6726" s="72">
        <f t="shared" si="110"/>
        <v>1000</v>
      </c>
      <c r="N6726" s="54"/>
    </row>
    <row r="6727" spans="3:14" x14ac:dyDescent="0.3">
      <c r="C6727" s="50"/>
      <c r="L6727" s="53">
        <v>0.36294972925377922</v>
      </c>
      <c r="M6727" s="72">
        <f t="shared" si="110"/>
        <v>-540</v>
      </c>
      <c r="N6727" s="54"/>
    </row>
    <row r="6728" spans="3:14" x14ac:dyDescent="0.3">
      <c r="C6728" s="50"/>
      <c r="L6728" s="53">
        <v>0.83529028325651189</v>
      </c>
      <c r="M6728" s="72">
        <f t="shared" si="110"/>
        <v>1000</v>
      </c>
      <c r="N6728" s="54"/>
    </row>
    <row r="6729" spans="3:14" x14ac:dyDescent="0.3">
      <c r="C6729" s="50"/>
      <c r="L6729" s="53">
        <v>0.89487181772725499</v>
      </c>
      <c r="M6729" s="72">
        <f t="shared" si="110"/>
        <v>1000</v>
      </c>
      <c r="N6729" s="54"/>
    </row>
    <row r="6730" spans="3:14" x14ac:dyDescent="0.3">
      <c r="C6730" s="50"/>
      <c r="L6730" s="53">
        <v>2.4229010650398286E-2</v>
      </c>
      <c r="M6730" s="72">
        <f t="shared" si="110"/>
        <v>-1040</v>
      </c>
      <c r="N6730" s="54"/>
    </row>
    <row r="6731" spans="3:14" x14ac:dyDescent="0.3">
      <c r="C6731" s="50"/>
      <c r="L6731" s="53">
        <v>0.27251021637970219</v>
      </c>
      <c r="M6731" s="72">
        <f t="shared" si="110"/>
        <v>-540</v>
      </c>
      <c r="N6731" s="54"/>
    </row>
    <row r="6732" spans="3:14" x14ac:dyDescent="0.3">
      <c r="C6732" s="50"/>
      <c r="L6732" s="53">
        <v>9.7071533394438636E-2</v>
      </c>
      <c r="M6732" s="72">
        <f t="shared" si="110"/>
        <v>-1040</v>
      </c>
      <c r="N6732" s="54"/>
    </row>
    <row r="6733" spans="3:14" x14ac:dyDescent="0.3">
      <c r="C6733" s="50"/>
      <c r="L6733" s="53">
        <v>0.10199161932858714</v>
      </c>
      <c r="M6733" s="72">
        <f t="shared" si="110"/>
        <v>-1040</v>
      </c>
      <c r="N6733" s="54"/>
    </row>
    <row r="6734" spans="3:14" x14ac:dyDescent="0.3">
      <c r="C6734" s="50"/>
      <c r="L6734" s="53">
        <v>0.64442468021167998</v>
      </c>
      <c r="M6734" s="72">
        <f t="shared" si="110"/>
        <v>480</v>
      </c>
      <c r="N6734" s="54"/>
    </row>
    <row r="6735" spans="3:14" x14ac:dyDescent="0.3">
      <c r="C6735" s="50"/>
      <c r="L6735" s="53">
        <v>0.79640481472587188</v>
      </c>
      <c r="M6735" s="72">
        <f t="shared" si="110"/>
        <v>1000</v>
      </c>
      <c r="N6735" s="54"/>
    </row>
    <row r="6736" spans="3:14" x14ac:dyDescent="0.3">
      <c r="C6736" s="50"/>
      <c r="L6736" s="53">
        <v>0.72972097264360669</v>
      </c>
      <c r="M6736" s="72">
        <f t="shared" si="110"/>
        <v>480</v>
      </c>
      <c r="N6736" s="54"/>
    </row>
    <row r="6737" spans="3:14" x14ac:dyDescent="0.3">
      <c r="C6737" s="50"/>
      <c r="L6737" s="53">
        <v>0.1732487199833308</v>
      </c>
      <c r="M6737" s="72">
        <f t="shared" si="110"/>
        <v>-1040</v>
      </c>
      <c r="N6737" s="54"/>
    </row>
    <row r="6738" spans="3:14" x14ac:dyDescent="0.3">
      <c r="C6738" s="50"/>
      <c r="L6738" s="53">
        <v>0.38453649523820332</v>
      </c>
      <c r="M6738" s="72">
        <f t="shared" si="110"/>
        <v>-540</v>
      </c>
      <c r="N6738" s="54"/>
    </row>
    <row r="6739" spans="3:14" x14ac:dyDescent="0.3">
      <c r="C6739" s="50"/>
      <c r="L6739" s="53">
        <v>0.78638403996031003</v>
      </c>
      <c r="M6739" s="72">
        <f t="shared" si="110"/>
        <v>1000</v>
      </c>
      <c r="N6739" s="54"/>
    </row>
    <row r="6740" spans="3:14" x14ac:dyDescent="0.3">
      <c r="C6740" s="50"/>
      <c r="L6740" s="53">
        <v>0.98305039074323308</v>
      </c>
      <c r="M6740" s="72">
        <f t="shared" si="110"/>
        <v>1000</v>
      </c>
      <c r="N6740" s="54"/>
    </row>
    <row r="6741" spans="3:14" x14ac:dyDescent="0.3">
      <c r="C6741" s="50"/>
      <c r="L6741" s="53">
        <v>0.32864712012311748</v>
      </c>
      <c r="M6741" s="72">
        <f t="shared" si="110"/>
        <v>-540</v>
      </c>
      <c r="N6741" s="54"/>
    </row>
    <row r="6742" spans="3:14" x14ac:dyDescent="0.3">
      <c r="C6742" s="50"/>
      <c r="L6742" s="53">
        <v>0.80545035646218477</v>
      </c>
      <c r="M6742" s="72">
        <f t="shared" si="110"/>
        <v>1000</v>
      </c>
      <c r="N6742" s="54"/>
    </row>
    <row r="6743" spans="3:14" x14ac:dyDescent="0.3">
      <c r="C6743" s="50"/>
      <c r="L6743" s="53">
        <v>0.67370647222627067</v>
      </c>
      <c r="M6743" s="72">
        <f t="shared" si="110"/>
        <v>480</v>
      </c>
      <c r="N6743" s="54"/>
    </row>
    <row r="6744" spans="3:14" x14ac:dyDescent="0.3">
      <c r="C6744" s="50"/>
      <c r="L6744" s="53">
        <v>0.21213673367027142</v>
      </c>
      <c r="M6744" s="72">
        <f t="shared" si="110"/>
        <v>-1040</v>
      </c>
      <c r="N6744" s="54"/>
    </row>
    <row r="6745" spans="3:14" x14ac:dyDescent="0.3">
      <c r="C6745" s="50"/>
      <c r="L6745" s="53">
        <v>0.92636041488388909</v>
      </c>
      <c r="M6745" s="72">
        <f t="shared" si="110"/>
        <v>1000</v>
      </c>
      <c r="N6745" s="54"/>
    </row>
    <row r="6746" spans="3:14" x14ac:dyDescent="0.3">
      <c r="C6746" s="50"/>
      <c r="L6746" s="53">
        <v>0.11501117645365566</v>
      </c>
      <c r="M6746" s="72">
        <f t="shared" si="110"/>
        <v>-1040</v>
      </c>
      <c r="N6746" s="54"/>
    </row>
    <row r="6747" spans="3:14" x14ac:dyDescent="0.3">
      <c r="C6747" s="50"/>
      <c r="L6747" s="53">
        <v>0.97937242762269938</v>
      </c>
      <c r="M6747" s="72">
        <f t="shared" si="110"/>
        <v>1000</v>
      </c>
      <c r="N6747" s="54"/>
    </row>
    <row r="6748" spans="3:14" x14ac:dyDescent="0.3">
      <c r="C6748" s="50"/>
      <c r="L6748" s="53">
        <v>0.33356209471576259</v>
      </c>
      <c r="M6748" s="72">
        <f t="shared" si="110"/>
        <v>-540</v>
      </c>
      <c r="N6748" s="54"/>
    </row>
    <row r="6749" spans="3:14" x14ac:dyDescent="0.3">
      <c r="C6749" s="50"/>
      <c r="L6749" s="53">
        <v>0.55560272950306677</v>
      </c>
      <c r="M6749" s="72">
        <f t="shared" si="110"/>
        <v>480</v>
      </c>
      <c r="N6749" s="54"/>
    </row>
    <row r="6750" spans="3:14" x14ac:dyDescent="0.3">
      <c r="C6750" s="50"/>
      <c r="L6750" s="53">
        <v>0.39173215518881521</v>
      </c>
      <c r="M6750" s="72">
        <f t="shared" si="110"/>
        <v>-540</v>
      </c>
      <c r="N6750" s="54"/>
    </row>
    <row r="6751" spans="3:14" x14ac:dyDescent="0.3">
      <c r="C6751" s="50"/>
      <c r="L6751" s="53">
        <v>0.94727551977220059</v>
      </c>
      <c r="M6751" s="72">
        <f t="shared" si="110"/>
        <v>1000</v>
      </c>
      <c r="N6751" s="54"/>
    </row>
    <row r="6752" spans="3:14" x14ac:dyDescent="0.3">
      <c r="C6752" s="50"/>
      <c r="L6752" s="53">
        <v>0.57681467605612358</v>
      </c>
      <c r="M6752" s="72">
        <f t="shared" si="110"/>
        <v>480</v>
      </c>
      <c r="N6752" s="54"/>
    </row>
    <row r="6753" spans="3:14" x14ac:dyDescent="0.3">
      <c r="C6753" s="50"/>
      <c r="L6753" s="53">
        <v>7.448449949304381E-2</v>
      </c>
      <c r="M6753" s="72">
        <f t="shared" si="110"/>
        <v>-1040</v>
      </c>
      <c r="N6753" s="54"/>
    </row>
    <row r="6754" spans="3:14" x14ac:dyDescent="0.3">
      <c r="C6754" s="50"/>
      <c r="L6754" s="53">
        <v>0.81916546094212239</v>
      </c>
      <c r="M6754" s="72">
        <f t="shared" si="110"/>
        <v>1000</v>
      </c>
      <c r="N6754" s="54"/>
    </row>
    <row r="6755" spans="3:14" x14ac:dyDescent="0.3">
      <c r="C6755" s="50"/>
      <c r="L6755" s="53">
        <v>0.71263584498859989</v>
      </c>
      <c r="M6755" s="72">
        <f t="shared" si="110"/>
        <v>480</v>
      </c>
      <c r="N6755" s="54"/>
    </row>
    <row r="6756" spans="3:14" x14ac:dyDescent="0.3">
      <c r="C6756" s="50"/>
      <c r="L6756" s="53">
        <v>0.55743362990154133</v>
      </c>
      <c r="M6756" s="72">
        <f t="shared" si="110"/>
        <v>480</v>
      </c>
      <c r="N6756" s="54"/>
    </row>
    <row r="6757" spans="3:14" x14ac:dyDescent="0.3">
      <c r="C6757" s="50"/>
      <c r="L6757" s="53">
        <v>0.64934539842619088</v>
      </c>
      <c r="M6757" s="72">
        <f t="shared" si="110"/>
        <v>480</v>
      </c>
      <c r="N6757" s="54"/>
    </row>
    <row r="6758" spans="3:14" x14ac:dyDescent="0.3">
      <c r="C6758" s="50"/>
      <c r="L6758" s="53">
        <v>0.33503429205221535</v>
      </c>
      <c r="M6758" s="72">
        <f t="shared" si="110"/>
        <v>-540</v>
      </c>
      <c r="N6758" s="54"/>
    </row>
    <row r="6759" spans="3:14" x14ac:dyDescent="0.3">
      <c r="C6759" s="50"/>
      <c r="L6759" s="53">
        <v>0.20018130082467078</v>
      </c>
      <c r="M6759" s="72">
        <f t="shared" si="110"/>
        <v>-1040</v>
      </c>
      <c r="N6759" s="54"/>
    </row>
    <row r="6760" spans="3:14" x14ac:dyDescent="0.3">
      <c r="C6760" s="50"/>
      <c r="L6760" s="53">
        <v>0.10074602071276284</v>
      </c>
      <c r="M6760" s="72">
        <f t="shared" si="110"/>
        <v>-1040</v>
      </c>
      <c r="N6760" s="54"/>
    </row>
    <row r="6761" spans="3:14" x14ac:dyDescent="0.3">
      <c r="C6761" s="50"/>
      <c r="L6761" s="53">
        <v>0.44101017205023663</v>
      </c>
      <c r="M6761" s="72">
        <f t="shared" si="110"/>
        <v>-540</v>
      </c>
      <c r="N6761" s="54"/>
    </row>
    <row r="6762" spans="3:14" x14ac:dyDescent="0.3">
      <c r="C6762" s="50"/>
      <c r="L6762" s="53">
        <v>0.39551144234473201</v>
      </c>
      <c r="M6762" s="72">
        <f t="shared" si="110"/>
        <v>-540</v>
      </c>
      <c r="N6762" s="54"/>
    </row>
    <row r="6763" spans="3:14" x14ac:dyDescent="0.3">
      <c r="C6763" s="50"/>
      <c r="L6763" s="53">
        <v>0.69574736687700323</v>
      </c>
      <c r="M6763" s="72">
        <f t="shared" si="110"/>
        <v>480</v>
      </c>
      <c r="N6763" s="54"/>
    </row>
    <row r="6764" spans="3:14" x14ac:dyDescent="0.3">
      <c r="C6764" s="50"/>
      <c r="L6764" s="53">
        <v>0.36035409801931995</v>
      </c>
      <c r="M6764" s="72">
        <f t="shared" si="110"/>
        <v>-540</v>
      </c>
      <c r="N6764" s="54"/>
    </row>
    <row r="6765" spans="3:14" x14ac:dyDescent="0.3">
      <c r="C6765" s="50"/>
      <c r="L6765" s="53">
        <v>0.42741640251847157</v>
      </c>
      <c r="M6765" s="72">
        <f t="shared" si="110"/>
        <v>-540</v>
      </c>
      <c r="N6765" s="54"/>
    </row>
    <row r="6766" spans="3:14" x14ac:dyDescent="0.3">
      <c r="C6766" s="50"/>
      <c r="L6766" s="53">
        <v>0.66011051297187961</v>
      </c>
      <c r="M6766" s="72">
        <f t="shared" si="110"/>
        <v>480</v>
      </c>
      <c r="N6766" s="54"/>
    </row>
    <row r="6767" spans="3:14" x14ac:dyDescent="0.3">
      <c r="C6767" s="50"/>
      <c r="L6767" s="53">
        <v>0.35588827087344055</v>
      </c>
      <c r="M6767" s="72">
        <f t="shared" si="110"/>
        <v>-540</v>
      </c>
      <c r="N6767" s="54"/>
    </row>
    <row r="6768" spans="3:14" x14ac:dyDescent="0.3">
      <c r="C6768" s="50"/>
      <c r="L6768" s="53">
        <v>0.69061749501019754</v>
      </c>
      <c r="M6768" s="72">
        <f t="shared" si="110"/>
        <v>480</v>
      </c>
      <c r="N6768" s="54"/>
    </row>
    <row r="6769" spans="3:14" x14ac:dyDescent="0.3">
      <c r="C6769" s="50"/>
      <c r="L6769" s="53">
        <v>0.20797902190783879</v>
      </c>
      <c r="M6769" s="72">
        <f t="shared" si="110"/>
        <v>-1040</v>
      </c>
      <c r="N6769" s="54"/>
    </row>
    <row r="6770" spans="3:14" x14ac:dyDescent="0.3">
      <c r="C6770" s="50"/>
      <c r="L6770" s="53">
        <v>0.71698160246617126</v>
      </c>
      <c r="M6770" s="72">
        <f t="shared" si="110"/>
        <v>480</v>
      </c>
      <c r="N6770" s="54"/>
    </row>
    <row r="6771" spans="3:14" x14ac:dyDescent="0.3">
      <c r="C6771" s="50"/>
      <c r="L6771" s="53">
        <v>0.9013754057867136</v>
      </c>
      <c r="M6771" s="72">
        <f t="shared" si="110"/>
        <v>1000</v>
      </c>
      <c r="N6771" s="54"/>
    </row>
    <row r="6772" spans="3:14" x14ac:dyDescent="0.3">
      <c r="C6772" s="50"/>
      <c r="L6772" s="53">
        <v>0.17295346140165813</v>
      </c>
      <c r="M6772" s="72">
        <f t="shared" si="110"/>
        <v>-1040</v>
      </c>
      <c r="N6772" s="54"/>
    </row>
    <row r="6773" spans="3:14" x14ac:dyDescent="0.3">
      <c r="C6773" s="50"/>
      <c r="L6773" s="53">
        <v>0.85568623540051159</v>
      </c>
      <c r="M6773" s="72">
        <f t="shared" si="110"/>
        <v>1000</v>
      </c>
      <c r="N6773" s="54"/>
    </row>
    <row r="6774" spans="3:14" x14ac:dyDescent="0.3">
      <c r="C6774" s="50"/>
      <c r="L6774" s="53">
        <v>0.53947215352799327</v>
      </c>
      <c r="M6774" s="72">
        <f t="shared" si="110"/>
        <v>480</v>
      </c>
      <c r="N6774" s="54"/>
    </row>
    <row r="6775" spans="3:14" x14ac:dyDescent="0.3">
      <c r="C6775" s="50"/>
      <c r="L6775" s="53">
        <v>0.9328218065634537</v>
      </c>
      <c r="M6775" s="72">
        <f t="shared" si="110"/>
        <v>1000</v>
      </c>
      <c r="N6775" s="54"/>
    </row>
    <row r="6776" spans="3:14" x14ac:dyDescent="0.3">
      <c r="C6776" s="50"/>
      <c r="L6776" s="53">
        <v>0.34347347094025227</v>
      </c>
      <c r="M6776" s="72">
        <f t="shared" si="110"/>
        <v>-540</v>
      </c>
      <c r="N6776" s="54"/>
    </row>
    <row r="6777" spans="3:14" x14ac:dyDescent="0.3">
      <c r="C6777" s="50"/>
      <c r="L6777" s="53">
        <v>0.43587923780417159</v>
      </c>
      <c r="M6777" s="72">
        <f t="shared" si="110"/>
        <v>-540</v>
      </c>
      <c r="N6777" s="54"/>
    </row>
    <row r="6778" spans="3:14" x14ac:dyDescent="0.3">
      <c r="C6778" s="50"/>
      <c r="L6778" s="53">
        <v>0.63128860618310556</v>
      </c>
      <c r="M6778" s="72">
        <f t="shared" si="110"/>
        <v>480</v>
      </c>
      <c r="N6778" s="54"/>
    </row>
    <row r="6779" spans="3:14" x14ac:dyDescent="0.3">
      <c r="C6779" s="50"/>
      <c r="L6779" s="53">
        <v>0.35144057294231601</v>
      </c>
      <c r="M6779" s="72">
        <f t="shared" si="110"/>
        <v>-540</v>
      </c>
      <c r="N6779" s="54"/>
    </row>
    <row r="6780" spans="3:14" x14ac:dyDescent="0.3">
      <c r="C6780" s="50"/>
      <c r="L6780" s="53">
        <v>0.6706557160543154</v>
      </c>
      <c r="M6780" s="72">
        <f t="shared" si="110"/>
        <v>480</v>
      </c>
      <c r="N6780" s="54"/>
    </row>
    <row r="6781" spans="3:14" x14ac:dyDescent="0.3">
      <c r="C6781" s="50"/>
      <c r="L6781" s="53">
        <v>0.65021957060267288</v>
      </c>
      <c r="M6781" s="72">
        <f t="shared" si="110"/>
        <v>480</v>
      </c>
      <c r="N6781" s="54"/>
    </row>
    <row r="6782" spans="3:14" x14ac:dyDescent="0.3">
      <c r="C6782" s="50"/>
      <c r="L6782" s="53">
        <v>0.6661792288282159</v>
      </c>
      <c r="M6782" s="72">
        <f t="shared" si="110"/>
        <v>480</v>
      </c>
      <c r="N6782" s="54"/>
    </row>
    <row r="6783" spans="3:14" x14ac:dyDescent="0.3">
      <c r="C6783" s="50"/>
      <c r="L6783" s="53">
        <v>0.34338789250886004</v>
      </c>
      <c r="M6783" s="72">
        <f t="shared" si="110"/>
        <v>-540</v>
      </c>
      <c r="N6783" s="54"/>
    </row>
    <row r="6784" spans="3:14" x14ac:dyDescent="0.3">
      <c r="C6784" s="50"/>
      <c r="L6784" s="53">
        <v>0.1756088015309053</v>
      </c>
      <c r="M6784" s="72">
        <f t="shared" si="110"/>
        <v>-1040</v>
      </c>
      <c r="N6784" s="54"/>
    </row>
    <row r="6785" spans="3:14" x14ac:dyDescent="0.3">
      <c r="C6785" s="50"/>
      <c r="L6785" s="53">
        <v>0.69908694933181448</v>
      </c>
      <c r="M6785" s="72">
        <f t="shared" si="110"/>
        <v>480</v>
      </c>
      <c r="N6785" s="54"/>
    </row>
    <row r="6786" spans="3:14" x14ac:dyDescent="0.3">
      <c r="C6786" s="50"/>
      <c r="L6786" s="53">
        <v>0.73717592878783311</v>
      </c>
      <c r="M6786" s="72">
        <f t="shared" si="110"/>
        <v>480</v>
      </c>
      <c r="N6786" s="54"/>
    </row>
    <row r="6787" spans="3:14" x14ac:dyDescent="0.3">
      <c r="C6787" s="50"/>
      <c r="L6787" s="53">
        <v>0.17115065412105668</v>
      </c>
      <c r="M6787" s="72">
        <f t="shared" ref="M6787:M6850" si="111">IF(L6787&gt;$D$19,$E$18,IF(L6787&gt;$D$20,$E$19,IF(L6787&gt;$D$21,$E$20,$E$21)))</f>
        <v>-1040</v>
      </c>
      <c r="N6787" s="54"/>
    </row>
    <row r="6788" spans="3:14" x14ac:dyDescent="0.3">
      <c r="C6788" s="50"/>
      <c r="L6788" s="53">
        <v>0.99336803924107886</v>
      </c>
      <c r="M6788" s="72">
        <f t="shared" si="111"/>
        <v>1000</v>
      </c>
      <c r="N6788" s="54"/>
    </row>
    <row r="6789" spans="3:14" x14ac:dyDescent="0.3">
      <c r="C6789" s="50"/>
      <c r="L6789" s="53">
        <v>0.97824034175553976</v>
      </c>
      <c r="M6789" s="72">
        <f t="shared" si="111"/>
        <v>1000</v>
      </c>
      <c r="N6789" s="54"/>
    </row>
    <row r="6790" spans="3:14" x14ac:dyDescent="0.3">
      <c r="C6790" s="50"/>
      <c r="L6790" s="53">
        <v>0.80928367994299732</v>
      </c>
      <c r="M6790" s="72">
        <f t="shared" si="111"/>
        <v>1000</v>
      </c>
      <c r="N6790" s="54"/>
    </row>
    <row r="6791" spans="3:14" x14ac:dyDescent="0.3">
      <c r="C6791" s="50"/>
      <c r="L6791" s="53">
        <v>0.44855584148987626</v>
      </c>
      <c r="M6791" s="72">
        <f t="shared" si="111"/>
        <v>-540</v>
      </c>
      <c r="N6791" s="54"/>
    </row>
    <row r="6792" spans="3:14" x14ac:dyDescent="0.3">
      <c r="C6792" s="50"/>
      <c r="L6792" s="53">
        <v>0.81779909099573234</v>
      </c>
      <c r="M6792" s="72">
        <f t="shared" si="111"/>
        <v>1000</v>
      </c>
      <c r="N6792" s="54"/>
    </row>
    <row r="6793" spans="3:14" x14ac:dyDescent="0.3">
      <c r="C6793" s="50"/>
      <c r="L6793" s="53">
        <v>0.61763354051177466</v>
      </c>
      <c r="M6793" s="72">
        <f t="shared" si="111"/>
        <v>480</v>
      </c>
      <c r="N6793" s="54"/>
    </row>
    <row r="6794" spans="3:14" x14ac:dyDescent="0.3">
      <c r="C6794" s="50"/>
      <c r="L6794" s="53">
        <v>0.41283293641387364</v>
      </c>
      <c r="M6794" s="72">
        <f t="shared" si="111"/>
        <v>-540</v>
      </c>
      <c r="N6794" s="54"/>
    </row>
    <row r="6795" spans="3:14" x14ac:dyDescent="0.3">
      <c r="C6795" s="50"/>
      <c r="L6795" s="53">
        <v>0.88543899867275211</v>
      </c>
      <c r="M6795" s="72">
        <f t="shared" si="111"/>
        <v>1000</v>
      </c>
      <c r="N6795" s="54"/>
    </row>
    <row r="6796" spans="3:14" x14ac:dyDescent="0.3">
      <c r="C6796" s="50"/>
      <c r="L6796" s="53">
        <v>0.27979946803813605</v>
      </c>
      <c r="M6796" s="72">
        <f t="shared" si="111"/>
        <v>-540</v>
      </c>
      <c r="N6796" s="54"/>
    </row>
    <row r="6797" spans="3:14" x14ac:dyDescent="0.3">
      <c r="C6797" s="50"/>
      <c r="L6797" s="53">
        <v>0.51519669742754282</v>
      </c>
      <c r="M6797" s="72">
        <f t="shared" si="111"/>
        <v>-540</v>
      </c>
      <c r="N6797" s="54"/>
    </row>
    <row r="6798" spans="3:14" x14ac:dyDescent="0.3">
      <c r="C6798" s="50"/>
      <c r="L6798" s="53">
        <v>0.90511894462130305</v>
      </c>
      <c r="M6798" s="72">
        <f t="shared" si="111"/>
        <v>1000</v>
      </c>
      <c r="N6798" s="54"/>
    </row>
    <row r="6799" spans="3:14" x14ac:dyDescent="0.3">
      <c r="C6799" s="50"/>
      <c r="L6799" s="53">
        <v>0.82775121811063546</v>
      </c>
      <c r="M6799" s="72">
        <f t="shared" si="111"/>
        <v>1000</v>
      </c>
      <c r="N6799" s="54"/>
    </row>
    <row r="6800" spans="3:14" x14ac:dyDescent="0.3">
      <c r="C6800" s="50"/>
      <c r="L6800" s="53">
        <v>9.8651203729681169E-2</v>
      </c>
      <c r="M6800" s="72">
        <f t="shared" si="111"/>
        <v>-1040</v>
      </c>
      <c r="N6800" s="54"/>
    </row>
    <row r="6801" spans="3:14" x14ac:dyDescent="0.3">
      <c r="C6801" s="50"/>
      <c r="L6801" s="53">
        <v>4.1444221234814949E-2</v>
      </c>
      <c r="M6801" s="72">
        <f t="shared" si="111"/>
        <v>-1040</v>
      </c>
      <c r="N6801" s="54"/>
    </row>
    <row r="6802" spans="3:14" x14ac:dyDescent="0.3">
      <c r="C6802" s="50"/>
      <c r="L6802" s="53">
        <v>0.59728443589771207</v>
      </c>
      <c r="M6802" s="72">
        <f t="shared" si="111"/>
        <v>480</v>
      </c>
      <c r="N6802" s="54"/>
    </row>
    <row r="6803" spans="3:14" x14ac:dyDescent="0.3">
      <c r="C6803" s="50"/>
      <c r="L6803" s="53">
        <v>0.75490294394523338</v>
      </c>
      <c r="M6803" s="72">
        <f t="shared" si="111"/>
        <v>1000</v>
      </c>
      <c r="N6803" s="54"/>
    </row>
    <row r="6804" spans="3:14" x14ac:dyDescent="0.3">
      <c r="C6804" s="50"/>
      <c r="L6804" s="53">
        <v>0.41698505344263437</v>
      </c>
      <c r="M6804" s="72">
        <f t="shared" si="111"/>
        <v>-540</v>
      </c>
      <c r="N6804" s="54"/>
    </row>
    <row r="6805" spans="3:14" x14ac:dyDescent="0.3">
      <c r="C6805" s="50"/>
      <c r="L6805" s="53">
        <v>0.84273273227242562</v>
      </c>
      <c r="M6805" s="72">
        <f t="shared" si="111"/>
        <v>1000</v>
      </c>
      <c r="N6805" s="54"/>
    </row>
    <row r="6806" spans="3:14" x14ac:dyDescent="0.3">
      <c r="C6806" s="50"/>
      <c r="L6806" s="53">
        <v>0.17645136268722161</v>
      </c>
      <c r="M6806" s="72">
        <f t="shared" si="111"/>
        <v>-1040</v>
      </c>
      <c r="N6806" s="54"/>
    </row>
    <row r="6807" spans="3:14" x14ac:dyDescent="0.3">
      <c r="C6807" s="50"/>
      <c r="L6807" s="53">
        <v>0.62597925618331063</v>
      </c>
      <c r="M6807" s="72">
        <f t="shared" si="111"/>
        <v>480</v>
      </c>
      <c r="N6807" s="54"/>
    </row>
    <row r="6808" spans="3:14" x14ac:dyDescent="0.3">
      <c r="C6808" s="50"/>
      <c r="L6808" s="53">
        <v>0.9974037285244336</v>
      </c>
      <c r="M6808" s="72">
        <f t="shared" si="111"/>
        <v>1000</v>
      </c>
      <c r="N6808" s="54"/>
    </row>
    <row r="6809" spans="3:14" x14ac:dyDescent="0.3">
      <c r="C6809" s="50"/>
      <c r="L6809" s="53">
        <v>0.48463869639061907</v>
      </c>
      <c r="M6809" s="72">
        <f t="shared" si="111"/>
        <v>-540</v>
      </c>
      <c r="N6809" s="54"/>
    </row>
    <row r="6810" spans="3:14" x14ac:dyDescent="0.3">
      <c r="C6810" s="50"/>
      <c r="L6810" s="53">
        <v>0.75474368473932407</v>
      </c>
      <c r="M6810" s="72">
        <f t="shared" si="111"/>
        <v>1000</v>
      </c>
      <c r="N6810" s="54"/>
    </row>
    <row r="6811" spans="3:14" x14ac:dyDescent="0.3">
      <c r="C6811" s="50"/>
      <c r="L6811" s="53">
        <v>0.82752239798991722</v>
      </c>
      <c r="M6811" s="72">
        <f t="shared" si="111"/>
        <v>1000</v>
      </c>
      <c r="N6811" s="54"/>
    </row>
    <row r="6812" spans="3:14" x14ac:dyDescent="0.3">
      <c r="C6812" s="50"/>
      <c r="L6812" s="53">
        <v>0.13798095264509791</v>
      </c>
      <c r="M6812" s="72">
        <f t="shared" si="111"/>
        <v>-1040</v>
      </c>
      <c r="N6812" s="54"/>
    </row>
    <row r="6813" spans="3:14" x14ac:dyDescent="0.3">
      <c r="C6813" s="50"/>
      <c r="L6813" s="53">
        <v>0.42301972997027215</v>
      </c>
      <c r="M6813" s="72">
        <f t="shared" si="111"/>
        <v>-540</v>
      </c>
      <c r="N6813" s="54"/>
    </row>
    <row r="6814" spans="3:14" x14ac:dyDescent="0.3">
      <c r="C6814" s="50"/>
      <c r="L6814" s="53">
        <v>0.1800844887910853</v>
      </c>
      <c r="M6814" s="72">
        <f t="shared" si="111"/>
        <v>-1040</v>
      </c>
      <c r="N6814" s="54"/>
    </row>
    <row r="6815" spans="3:14" x14ac:dyDescent="0.3">
      <c r="C6815" s="50"/>
      <c r="L6815" s="53">
        <v>0.70988883740155762</v>
      </c>
      <c r="M6815" s="72">
        <f t="shared" si="111"/>
        <v>480</v>
      </c>
      <c r="N6815" s="54"/>
    </row>
    <row r="6816" spans="3:14" x14ac:dyDescent="0.3">
      <c r="C6816" s="50"/>
      <c r="L6816" s="53">
        <v>0.83746715338233668</v>
      </c>
      <c r="M6816" s="72">
        <f t="shared" si="111"/>
        <v>1000</v>
      </c>
      <c r="N6816" s="54"/>
    </row>
    <row r="6817" spans="3:14" x14ac:dyDescent="0.3">
      <c r="C6817" s="50"/>
      <c r="L6817" s="53">
        <v>0.79596593330753851</v>
      </c>
      <c r="M6817" s="72">
        <f t="shared" si="111"/>
        <v>1000</v>
      </c>
      <c r="N6817" s="54"/>
    </row>
    <row r="6818" spans="3:14" x14ac:dyDescent="0.3">
      <c r="C6818" s="50"/>
      <c r="L6818" s="53">
        <v>0.72874397365402821</v>
      </c>
      <c r="M6818" s="72">
        <f t="shared" si="111"/>
        <v>480</v>
      </c>
      <c r="N6818" s="54"/>
    </row>
    <row r="6819" spans="3:14" x14ac:dyDescent="0.3">
      <c r="C6819" s="50"/>
      <c r="L6819" s="53">
        <v>0.39084907304722627</v>
      </c>
      <c r="M6819" s="72">
        <f t="shared" si="111"/>
        <v>-540</v>
      </c>
      <c r="N6819" s="54"/>
    </row>
    <row r="6820" spans="3:14" x14ac:dyDescent="0.3">
      <c r="C6820" s="50"/>
      <c r="L6820" s="53">
        <v>0.89715613215426981</v>
      </c>
      <c r="M6820" s="72">
        <f t="shared" si="111"/>
        <v>1000</v>
      </c>
      <c r="N6820" s="54"/>
    </row>
    <row r="6821" spans="3:14" x14ac:dyDescent="0.3">
      <c r="C6821" s="50"/>
      <c r="L6821" s="53">
        <v>0.17785443729424166</v>
      </c>
      <c r="M6821" s="72">
        <f t="shared" si="111"/>
        <v>-1040</v>
      </c>
      <c r="N6821" s="54"/>
    </row>
    <row r="6822" spans="3:14" x14ac:dyDescent="0.3">
      <c r="C6822" s="50"/>
      <c r="L6822" s="53">
        <v>0.4145731535687307</v>
      </c>
      <c r="M6822" s="72">
        <f t="shared" si="111"/>
        <v>-540</v>
      </c>
      <c r="N6822" s="54"/>
    </row>
    <row r="6823" spans="3:14" x14ac:dyDescent="0.3">
      <c r="C6823" s="50"/>
      <c r="L6823" s="53">
        <v>0.10300647118304596</v>
      </c>
      <c r="M6823" s="72">
        <f t="shared" si="111"/>
        <v>-1040</v>
      </c>
      <c r="N6823" s="54"/>
    </row>
    <row r="6824" spans="3:14" x14ac:dyDescent="0.3">
      <c r="C6824" s="50"/>
      <c r="L6824" s="53">
        <v>0.61248792906629534</v>
      </c>
      <c r="M6824" s="72">
        <f t="shared" si="111"/>
        <v>480</v>
      </c>
      <c r="N6824" s="54"/>
    </row>
    <row r="6825" spans="3:14" x14ac:dyDescent="0.3">
      <c r="C6825" s="50"/>
      <c r="L6825" s="53">
        <v>0.10139809566166491</v>
      </c>
      <c r="M6825" s="72">
        <f t="shared" si="111"/>
        <v>-1040</v>
      </c>
      <c r="N6825" s="54"/>
    </row>
    <row r="6826" spans="3:14" x14ac:dyDescent="0.3">
      <c r="C6826" s="50"/>
      <c r="L6826" s="53">
        <v>9.0683702789166598E-2</v>
      </c>
      <c r="M6826" s="72">
        <f t="shared" si="111"/>
        <v>-1040</v>
      </c>
      <c r="N6826" s="54"/>
    </row>
    <row r="6827" spans="3:14" x14ac:dyDescent="0.3">
      <c r="C6827" s="50"/>
      <c r="L6827" s="53">
        <v>0.97049365159548828</v>
      </c>
      <c r="M6827" s="72">
        <f t="shared" si="111"/>
        <v>1000</v>
      </c>
      <c r="N6827" s="54"/>
    </row>
    <row r="6828" spans="3:14" x14ac:dyDescent="0.3">
      <c r="C6828" s="50"/>
      <c r="L6828" s="53">
        <v>0.37114251045723012</v>
      </c>
      <c r="M6828" s="72">
        <f t="shared" si="111"/>
        <v>-540</v>
      </c>
      <c r="N6828" s="54"/>
    </row>
    <row r="6829" spans="3:14" x14ac:dyDescent="0.3">
      <c r="C6829" s="50"/>
      <c r="L6829" s="53">
        <v>0.81664585418399471</v>
      </c>
      <c r="M6829" s="72">
        <f t="shared" si="111"/>
        <v>1000</v>
      </c>
      <c r="N6829" s="54"/>
    </row>
    <row r="6830" spans="3:14" x14ac:dyDescent="0.3">
      <c r="C6830" s="50"/>
      <c r="L6830" s="53">
        <v>0.10725295936971502</v>
      </c>
      <c r="M6830" s="72">
        <f t="shared" si="111"/>
        <v>-1040</v>
      </c>
      <c r="N6830" s="54"/>
    </row>
    <row r="6831" spans="3:14" x14ac:dyDescent="0.3">
      <c r="C6831" s="50"/>
      <c r="L6831" s="53">
        <v>0.66777074991925156</v>
      </c>
      <c r="M6831" s="72">
        <f t="shared" si="111"/>
        <v>480</v>
      </c>
      <c r="N6831" s="54"/>
    </row>
    <row r="6832" spans="3:14" x14ac:dyDescent="0.3">
      <c r="C6832" s="50"/>
      <c r="L6832" s="53">
        <v>0.57513736428817475</v>
      </c>
      <c r="M6832" s="72">
        <f t="shared" si="111"/>
        <v>480</v>
      </c>
      <c r="N6832" s="54"/>
    </row>
    <row r="6833" spans="3:14" x14ac:dyDescent="0.3">
      <c r="C6833" s="50"/>
      <c r="L6833" s="53">
        <v>0.53443358466939872</v>
      </c>
      <c r="M6833" s="72">
        <f t="shared" si="111"/>
        <v>480</v>
      </c>
      <c r="N6833" s="54"/>
    </row>
    <row r="6834" spans="3:14" x14ac:dyDescent="0.3">
      <c r="C6834" s="50"/>
      <c r="L6834" s="53">
        <v>0.99333761865035264</v>
      </c>
      <c r="M6834" s="72">
        <f t="shared" si="111"/>
        <v>1000</v>
      </c>
      <c r="N6834" s="54"/>
    </row>
    <row r="6835" spans="3:14" x14ac:dyDescent="0.3">
      <c r="C6835" s="50"/>
      <c r="L6835" s="53">
        <v>0.56806819057935631</v>
      </c>
      <c r="M6835" s="72">
        <f t="shared" si="111"/>
        <v>480</v>
      </c>
      <c r="N6835" s="54"/>
    </row>
    <row r="6836" spans="3:14" x14ac:dyDescent="0.3">
      <c r="C6836" s="50"/>
      <c r="L6836" s="53">
        <v>0.82383222900895592</v>
      </c>
      <c r="M6836" s="72">
        <f t="shared" si="111"/>
        <v>1000</v>
      </c>
      <c r="N6836" s="54"/>
    </row>
    <row r="6837" spans="3:14" x14ac:dyDescent="0.3">
      <c r="C6837" s="50"/>
      <c r="L6837" s="53">
        <v>0.13510614758857986</v>
      </c>
      <c r="M6837" s="72">
        <f t="shared" si="111"/>
        <v>-1040</v>
      </c>
      <c r="N6837" s="54"/>
    </row>
    <row r="6838" spans="3:14" x14ac:dyDescent="0.3">
      <c r="C6838" s="50"/>
      <c r="L6838" s="53">
        <v>0.37276760068610937</v>
      </c>
      <c r="M6838" s="72">
        <f t="shared" si="111"/>
        <v>-540</v>
      </c>
      <c r="N6838" s="54"/>
    </row>
    <row r="6839" spans="3:14" x14ac:dyDescent="0.3">
      <c r="C6839" s="50"/>
      <c r="L6839" s="53">
        <v>0.33409895058628891</v>
      </c>
      <c r="M6839" s="72">
        <f t="shared" si="111"/>
        <v>-540</v>
      </c>
      <c r="N6839" s="54"/>
    </row>
    <row r="6840" spans="3:14" x14ac:dyDescent="0.3">
      <c r="C6840" s="50"/>
      <c r="L6840" s="53">
        <v>0.87649637664836488</v>
      </c>
      <c r="M6840" s="72">
        <f t="shared" si="111"/>
        <v>1000</v>
      </c>
      <c r="N6840" s="54"/>
    </row>
    <row r="6841" spans="3:14" x14ac:dyDescent="0.3">
      <c r="C6841" s="50"/>
      <c r="L6841" s="53">
        <v>0.91680420946363639</v>
      </c>
      <c r="M6841" s="72">
        <f t="shared" si="111"/>
        <v>1000</v>
      </c>
      <c r="N6841" s="54"/>
    </row>
    <row r="6842" spans="3:14" x14ac:dyDescent="0.3">
      <c r="C6842" s="50"/>
      <c r="L6842" s="53">
        <v>2.878146755361255E-2</v>
      </c>
      <c r="M6842" s="72">
        <f t="shared" si="111"/>
        <v>-1040</v>
      </c>
      <c r="N6842" s="54"/>
    </row>
    <row r="6843" spans="3:14" x14ac:dyDescent="0.3">
      <c r="C6843" s="50"/>
      <c r="L6843" s="53">
        <v>0.6736481469845168</v>
      </c>
      <c r="M6843" s="72">
        <f t="shared" si="111"/>
        <v>480</v>
      </c>
      <c r="N6843" s="54"/>
    </row>
    <row r="6844" spans="3:14" x14ac:dyDescent="0.3">
      <c r="C6844" s="50"/>
      <c r="L6844" s="53">
        <v>0.56624996315053666</v>
      </c>
      <c r="M6844" s="72">
        <f t="shared" si="111"/>
        <v>480</v>
      </c>
      <c r="N6844" s="54"/>
    </row>
    <row r="6845" spans="3:14" x14ac:dyDescent="0.3">
      <c r="C6845" s="50"/>
      <c r="L6845" s="53">
        <v>0.93521076344981668</v>
      </c>
      <c r="M6845" s="72">
        <f t="shared" si="111"/>
        <v>1000</v>
      </c>
      <c r="N6845" s="54"/>
    </row>
    <row r="6846" spans="3:14" x14ac:dyDescent="0.3">
      <c r="C6846" s="50"/>
      <c r="L6846" s="53">
        <v>0.5268944839625872</v>
      </c>
      <c r="M6846" s="72">
        <f t="shared" si="111"/>
        <v>480</v>
      </c>
      <c r="N6846" s="54"/>
    </row>
    <row r="6847" spans="3:14" x14ac:dyDescent="0.3">
      <c r="C6847" s="50"/>
      <c r="L6847" s="53">
        <v>0.51333375682513127</v>
      </c>
      <c r="M6847" s="72">
        <f t="shared" si="111"/>
        <v>-540</v>
      </c>
      <c r="N6847" s="54"/>
    </row>
    <row r="6848" spans="3:14" x14ac:dyDescent="0.3">
      <c r="C6848" s="50"/>
      <c r="L6848" s="53">
        <v>0.50768799381794294</v>
      </c>
      <c r="M6848" s="72">
        <f t="shared" si="111"/>
        <v>-540</v>
      </c>
      <c r="N6848" s="54"/>
    </row>
    <row r="6849" spans="3:14" x14ac:dyDescent="0.3">
      <c r="C6849" s="50"/>
      <c r="L6849" s="53">
        <v>0.12459336262615217</v>
      </c>
      <c r="M6849" s="72">
        <f t="shared" si="111"/>
        <v>-1040</v>
      </c>
      <c r="N6849" s="54"/>
    </row>
    <row r="6850" spans="3:14" x14ac:dyDescent="0.3">
      <c r="C6850" s="50"/>
      <c r="L6850" s="53">
        <v>0.86578362061281255</v>
      </c>
      <c r="M6850" s="72">
        <f t="shared" si="111"/>
        <v>1000</v>
      </c>
      <c r="N6850" s="54"/>
    </row>
    <row r="6851" spans="3:14" x14ac:dyDescent="0.3">
      <c r="C6851" s="50"/>
      <c r="L6851" s="53">
        <v>0.11104532039446846</v>
      </c>
      <c r="M6851" s="72">
        <f t="shared" ref="M6851:M6914" si="112">IF(L6851&gt;$D$19,$E$18,IF(L6851&gt;$D$20,$E$19,IF(L6851&gt;$D$21,$E$20,$E$21)))</f>
        <v>-1040</v>
      </c>
      <c r="N6851" s="54"/>
    </row>
    <row r="6852" spans="3:14" x14ac:dyDescent="0.3">
      <c r="C6852" s="50"/>
      <c r="L6852" s="53">
        <v>0.37575500355182256</v>
      </c>
      <c r="M6852" s="72">
        <f t="shared" si="112"/>
        <v>-540</v>
      </c>
      <c r="N6852" s="54"/>
    </row>
    <row r="6853" spans="3:14" x14ac:dyDescent="0.3">
      <c r="C6853" s="50"/>
      <c r="L6853" s="53">
        <v>0.28729280389064926</v>
      </c>
      <c r="M6853" s="72">
        <f t="shared" si="112"/>
        <v>-540</v>
      </c>
      <c r="N6853" s="54"/>
    </row>
    <row r="6854" spans="3:14" x14ac:dyDescent="0.3">
      <c r="C6854" s="50"/>
      <c r="L6854" s="53">
        <v>0.51709574477728637</v>
      </c>
      <c r="M6854" s="72">
        <f t="shared" si="112"/>
        <v>-540</v>
      </c>
      <c r="N6854" s="54"/>
    </row>
    <row r="6855" spans="3:14" x14ac:dyDescent="0.3">
      <c r="C6855" s="50"/>
      <c r="L6855" s="53">
        <v>0.67649631293784229</v>
      </c>
      <c r="M6855" s="72">
        <f t="shared" si="112"/>
        <v>480</v>
      </c>
      <c r="N6855" s="54"/>
    </row>
    <row r="6856" spans="3:14" x14ac:dyDescent="0.3">
      <c r="C6856" s="50"/>
      <c r="L6856" s="53">
        <v>0.80542746566027357</v>
      </c>
      <c r="M6856" s="72">
        <f t="shared" si="112"/>
        <v>1000</v>
      </c>
      <c r="N6856" s="54"/>
    </row>
    <row r="6857" spans="3:14" x14ac:dyDescent="0.3">
      <c r="C6857" s="50"/>
      <c r="L6857" s="53">
        <v>0.9417287390253184</v>
      </c>
      <c r="M6857" s="72">
        <f t="shared" si="112"/>
        <v>1000</v>
      </c>
      <c r="N6857" s="54"/>
    </row>
    <row r="6858" spans="3:14" x14ac:dyDescent="0.3">
      <c r="C6858" s="50"/>
      <c r="L6858" s="53">
        <v>0.68037849648877025</v>
      </c>
      <c r="M6858" s="72">
        <f t="shared" si="112"/>
        <v>480</v>
      </c>
      <c r="N6858" s="54"/>
    </row>
    <row r="6859" spans="3:14" x14ac:dyDescent="0.3">
      <c r="C6859" s="50"/>
      <c r="L6859" s="53">
        <v>0.13544711994702152</v>
      </c>
      <c r="M6859" s="72">
        <f t="shared" si="112"/>
        <v>-1040</v>
      </c>
      <c r="N6859" s="54"/>
    </row>
    <row r="6860" spans="3:14" x14ac:dyDescent="0.3">
      <c r="C6860" s="50"/>
      <c r="L6860" s="53">
        <v>0.28186553143123072</v>
      </c>
      <c r="M6860" s="72">
        <f t="shared" si="112"/>
        <v>-540</v>
      </c>
      <c r="N6860" s="54"/>
    </row>
    <row r="6861" spans="3:14" x14ac:dyDescent="0.3">
      <c r="C6861" s="50"/>
      <c r="L6861" s="53">
        <v>0.17387621953749077</v>
      </c>
      <c r="M6861" s="72">
        <f t="shared" si="112"/>
        <v>-1040</v>
      </c>
      <c r="N6861" s="54"/>
    </row>
    <row r="6862" spans="3:14" x14ac:dyDescent="0.3">
      <c r="C6862" s="50"/>
      <c r="L6862" s="53">
        <v>0.86102615326636334</v>
      </c>
      <c r="M6862" s="72">
        <f t="shared" si="112"/>
        <v>1000</v>
      </c>
      <c r="N6862" s="54"/>
    </row>
    <row r="6863" spans="3:14" x14ac:dyDescent="0.3">
      <c r="C6863" s="50"/>
      <c r="L6863" s="53">
        <v>1.2548279428149067E-2</v>
      </c>
      <c r="M6863" s="72">
        <f t="shared" si="112"/>
        <v>-1040</v>
      </c>
      <c r="N6863" s="54"/>
    </row>
    <row r="6864" spans="3:14" x14ac:dyDescent="0.3">
      <c r="C6864" s="50"/>
      <c r="L6864" s="53">
        <v>0.22640160491462091</v>
      </c>
      <c r="M6864" s="72">
        <f t="shared" si="112"/>
        <v>-1040</v>
      </c>
      <c r="N6864" s="54"/>
    </row>
    <row r="6865" spans="3:14" x14ac:dyDescent="0.3">
      <c r="C6865" s="50"/>
      <c r="L6865" s="53">
        <v>0.88620971701534934</v>
      </c>
      <c r="M6865" s="72">
        <f t="shared" si="112"/>
        <v>1000</v>
      </c>
      <c r="N6865" s="54"/>
    </row>
    <row r="6866" spans="3:14" x14ac:dyDescent="0.3">
      <c r="C6866" s="50"/>
      <c r="L6866" s="53">
        <v>0.35748128481779107</v>
      </c>
      <c r="M6866" s="72">
        <f t="shared" si="112"/>
        <v>-540</v>
      </c>
      <c r="N6866" s="54"/>
    </row>
    <row r="6867" spans="3:14" x14ac:dyDescent="0.3">
      <c r="C6867" s="50"/>
      <c r="L6867" s="53">
        <v>0.47036414565842932</v>
      </c>
      <c r="M6867" s="72">
        <f t="shared" si="112"/>
        <v>-540</v>
      </c>
      <c r="N6867" s="54"/>
    </row>
    <row r="6868" spans="3:14" x14ac:dyDescent="0.3">
      <c r="C6868" s="50"/>
      <c r="L6868" s="53">
        <v>0.16606827265019786</v>
      </c>
      <c r="M6868" s="72">
        <f t="shared" si="112"/>
        <v>-1040</v>
      </c>
      <c r="N6868" s="54"/>
    </row>
    <row r="6869" spans="3:14" x14ac:dyDescent="0.3">
      <c r="C6869" s="50"/>
      <c r="L6869" s="53">
        <v>0.26138011776177139</v>
      </c>
      <c r="M6869" s="72">
        <f t="shared" si="112"/>
        <v>-540</v>
      </c>
      <c r="N6869" s="54"/>
    </row>
    <row r="6870" spans="3:14" x14ac:dyDescent="0.3">
      <c r="C6870" s="50"/>
      <c r="L6870" s="53">
        <v>1.1742339948308311E-2</v>
      </c>
      <c r="M6870" s="72">
        <f t="shared" si="112"/>
        <v>-1040</v>
      </c>
      <c r="N6870" s="54"/>
    </row>
    <row r="6871" spans="3:14" x14ac:dyDescent="0.3">
      <c r="C6871" s="50"/>
      <c r="L6871" s="53">
        <v>0.32510302994294937</v>
      </c>
      <c r="M6871" s="72">
        <f t="shared" si="112"/>
        <v>-540</v>
      </c>
      <c r="N6871" s="54"/>
    </row>
    <row r="6872" spans="3:14" x14ac:dyDescent="0.3">
      <c r="C6872" s="50"/>
      <c r="L6872" s="53">
        <v>0.21915424990012822</v>
      </c>
      <c r="M6872" s="72">
        <f t="shared" si="112"/>
        <v>-1040</v>
      </c>
      <c r="N6872" s="54"/>
    </row>
    <row r="6873" spans="3:14" x14ac:dyDescent="0.3">
      <c r="C6873" s="50"/>
      <c r="L6873" s="53">
        <v>0.26452579274726074</v>
      </c>
      <c r="M6873" s="72">
        <f t="shared" si="112"/>
        <v>-540</v>
      </c>
      <c r="N6873" s="54"/>
    </row>
    <row r="6874" spans="3:14" x14ac:dyDescent="0.3">
      <c r="C6874" s="50"/>
      <c r="L6874" s="53">
        <v>0.54658438348851757</v>
      </c>
      <c r="M6874" s="72">
        <f t="shared" si="112"/>
        <v>480</v>
      </c>
      <c r="N6874" s="54"/>
    </row>
    <row r="6875" spans="3:14" x14ac:dyDescent="0.3">
      <c r="C6875" s="50"/>
      <c r="L6875" s="53">
        <v>0.50311574389949232</v>
      </c>
      <c r="M6875" s="72">
        <f t="shared" si="112"/>
        <v>-540</v>
      </c>
      <c r="N6875" s="54"/>
    </row>
    <row r="6876" spans="3:14" x14ac:dyDescent="0.3">
      <c r="C6876" s="50"/>
      <c r="L6876" s="53">
        <v>0.48199989076502325</v>
      </c>
      <c r="M6876" s="72">
        <f t="shared" si="112"/>
        <v>-540</v>
      </c>
      <c r="N6876" s="54"/>
    </row>
    <row r="6877" spans="3:14" x14ac:dyDescent="0.3">
      <c r="C6877" s="50"/>
      <c r="L6877" s="53">
        <v>0.63028706763130915</v>
      </c>
      <c r="M6877" s="72">
        <f t="shared" si="112"/>
        <v>480</v>
      </c>
      <c r="N6877" s="54"/>
    </row>
    <row r="6878" spans="3:14" x14ac:dyDescent="0.3">
      <c r="C6878" s="50"/>
      <c r="L6878" s="53">
        <v>0.37201083609648933</v>
      </c>
      <c r="M6878" s="72">
        <f t="shared" si="112"/>
        <v>-540</v>
      </c>
      <c r="N6878" s="54"/>
    </row>
    <row r="6879" spans="3:14" x14ac:dyDescent="0.3">
      <c r="C6879" s="50"/>
      <c r="L6879" s="53">
        <v>0.72672709960710036</v>
      </c>
      <c r="M6879" s="72">
        <f t="shared" si="112"/>
        <v>480</v>
      </c>
      <c r="N6879" s="54"/>
    </row>
    <row r="6880" spans="3:14" x14ac:dyDescent="0.3">
      <c r="C6880" s="50"/>
      <c r="L6880" s="53">
        <v>0.59705873082588545</v>
      </c>
      <c r="M6880" s="72">
        <f t="shared" si="112"/>
        <v>480</v>
      </c>
      <c r="N6880" s="54"/>
    </row>
    <row r="6881" spans="3:14" x14ac:dyDescent="0.3">
      <c r="C6881" s="50"/>
      <c r="L6881" s="53">
        <v>0.39946162883533265</v>
      </c>
      <c r="M6881" s="72">
        <f t="shared" si="112"/>
        <v>-540</v>
      </c>
      <c r="N6881" s="54"/>
    </row>
    <row r="6882" spans="3:14" x14ac:dyDescent="0.3">
      <c r="C6882" s="50"/>
      <c r="L6882" s="53">
        <v>0.10351928081994799</v>
      </c>
      <c r="M6882" s="72">
        <f t="shared" si="112"/>
        <v>-1040</v>
      </c>
      <c r="N6882" s="54"/>
    </row>
    <row r="6883" spans="3:14" x14ac:dyDescent="0.3">
      <c r="C6883" s="50"/>
      <c r="L6883" s="53">
        <v>0.1038916462946905</v>
      </c>
      <c r="M6883" s="72">
        <f t="shared" si="112"/>
        <v>-1040</v>
      </c>
      <c r="N6883" s="54"/>
    </row>
    <row r="6884" spans="3:14" x14ac:dyDescent="0.3">
      <c r="C6884" s="50"/>
      <c r="L6884" s="53">
        <v>0.74412733061279279</v>
      </c>
      <c r="M6884" s="72">
        <f t="shared" si="112"/>
        <v>1000</v>
      </c>
      <c r="N6884" s="54"/>
    </row>
    <row r="6885" spans="3:14" x14ac:dyDescent="0.3">
      <c r="C6885" s="50"/>
      <c r="L6885" s="53">
        <v>0.31614181416489651</v>
      </c>
      <c r="M6885" s="72">
        <f t="shared" si="112"/>
        <v>-540</v>
      </c>
      <c r="N6885" s="54"/>
    </row>
    <row r="6886" spans="3:14" x14ac:dyDescent="0.3">
      <c r="C6886" s="50"/>
      <c r="L6886" s="53">
        <v>0.11552253022962222</v>
      </c>
      <c r="M6886" s="72">
        <f t="shared" si="112"/>
        <v>-1040</v>
      </c>
      <c r="N6886" s="54"/>
    </row>
    <row r="6887" spans="3:14" x14ac:dyDescent="0.3">
      <c r="C6887" s="50"/>
      <c r="L6887" s="53">
        <v>0.76673780203256026</v>
      </c>
      <c r="M6887" s="72">
        <f t="shared" si="112"/>
        <v>1000</v>
      </c>
      <c r="N6887" s="54"/>
    </row>
    <row r="6888" spans="3:14" x14ac:dyDescent="0.3">
      <c r="C6888" s="50"/>
      <c r="L6888" s="53">
        <v>0.44447629649532838</v>
      </c>
      <c r="M6888" s="72">
        <f t="shared" si="112"/>
        <v>-540</v>
      </c>
      <c r="N6888" s="54"/>
    </row>
    <row r="6889" spans="3:14" x14ac:dyDescent="0.3">
      <c r="C6889" s="50"/>
      <c r="L6889" s="53">
        <v>0.45953888617993288</v>
      </c>
      <c r="M6889" s="72">
        <f t="shared" si="112"/>
        <v>-540</v>
      </c>
      <c r="N6889" s="54"/>
    </row>
    <row r="6890" spans="3:14" x14ac:dyDescent="0.3">
      <c r="C6890" s="50"/>
      <c r="L6890" s="53">
        <v>6.1747996296992569E-2</v>
      </c>
      <c r="M6890" s="72">
        <f t="shared" si="112"/>
        <v>-1040</v>
      </c>
      <c r="N6890" s="54"/>
    </row>
    <row r="6891" spans="3:14" x14ac:dyDescent="0.3">
      <c r="C6891" s="50"/>
      <c r="L6891" s="53">
        <v>0.29880668098190122</v>
      </c>
      <c r="M6891" s="72">
        <f t="shared" si="112"/>
        <v>-540</v>
      </c>
      <c r="N6891" s="54"/>
    </row>
    <row r="6892" spans="3:14" x14ac:dyDescent="0.3">
      <c r="C6892" s="50"/>
      <c r="L6892" s="53">
        <v>0.95170425980023865</v>
      </c>
      <c r="M6892" s="72">
        <f t="shared" si="112"/>
        <v>1000</v>
      </c>
      <c r="N6892" s="54"/>
    </row>
    <row r="6893" spans="3:14" x14ac:dyDescent="0.3">
      <c r="C6893" s="50"/>
      <c r="L6893" s="53">
        <v>0.54680209100186228</v>
      </c>
      <c r="M6893" s="72">
        <f t="shared" si="112"/>
        <v>480</v>
      </c>
      <c r="N6893" s="54"/>
    </row>
    <row r="6894" spans="3:14" x14ac:dyDescent="0.3">
      <c r="C6894" s="50"/>
      <c r="L6894" s="53">
        <v>0.29862875621604412</v>
      </c>
      <c r="M6894" s="72">
        <f t="shared" si="112"/>
        <v>-540</v>
      </c>
      <c r="N6894" s="54"/>
    </row>
    <row r="6895" spans="3:14" x14ac:dyDescent="0.3">
      <c r="C6895" s="50"/>
      <c r="L6895" s="53">
        <v>0.13940786819720841</v>
      </c>
      <c r="M6895" s="72">
        <f t="shared" si="112"/>
        <v>-1040</v>
      </c>
      <c r="N6895" s="54"/>
    </row>
    <row r="6896" spans="3:14" x14ac:dyDescent="0.3">
      <c r="C6896" s="50"/>
      <c r="L6896" s="53">
        <v>8.8726460375139093E-2</v>
      </c>
      <c r="M6896" s="72">
        <f t="shared" si="112"/>
        <v>-1040</v>
      </c>
      <c r="N6896" s="54"/>
    </row>
    <row r="6897" spans="3:14" x14ac:dyDescent="0.3">
      <c r="C6897" s="50"/>
      <c r="L6897" s="53">
        <v>0.12232955309819216</v>
      </c>
      <c r="M6897" s="72">
        <f t="shared" si="112"/>
        <v>-1040</v>
      </c>
      <c r="N6897" s="54"/>
    </row>
    <row r="6898" spans="3:14" x14ac:dyDescent="0.3">
      <c r="C6898" s="50"/>
      <c r="L6898" s="53">
        <v>0.46818926043142728</v>
      </c>
      <c r="M6898" s="72">
        <f t="shared" si="112"/>
        <v>-540</v>
      </c>
      <c r="N6898" s="54"/>
    </row>
    <row r="6899" spans="3:14" x14ac:dyDescent="0.3">
      <c r="C6899" s="50"/>
      <c r="L6899" s="53">
        <v>0.38226997040161959</v>
      </c>
      <c r="M6899" s="72">
        <f t="shared" si="112"/>
        <v>-540</v>
      </c>
      <c r="N6899" s="54"/>
    </row>
    <row r="6900" spans="3:14" x14ac:dyDescent="0.3">
      <c r="C6900" s="50"/>
      <c r="L6900" s="53">
        <v>5.1264928821179723E-2</v>
      </c>
      <c r="M6900" s="72">
        <f t="shared" si="112"/>
        <v>-1040</v>
      </c>
      <c r="N6900" s="54"/>
    </row>
    <row r="6901" spans="3:14" x14ac:dyDescent="0.3">
      <c r="C6901" s="50"/>
      <c r="L6901" s="53">
        <v>0.92199530214698211</v>
      </c>
      <c r="M6901" s="72">
        <f t="shared" si="112"/>
        <v>1000</v>
      </c>
      <c r="N6901" s="54"/>
    </row>
    <row r="6902" spans="3:14" x14ac:dyDescent="0.3">
      <c r="C6902" s="50"/>
      <c r="L6902" s="53">
        <v>0.29931524779797536</v>
      </c>
      <c r="M6902" s="72">
        <f t="shared" si="112"/>
        <v>-540</v>
      </c>
      <c r="N6902" s="54"/>
    </row>
    <row r="6903" spans="3:14" x14ac:dyDescent="0.3">
      <c r="C6903" s="50"/>
      <c r="L6903" s="53">
        <v>0.41337045238216152</v>
      </c>
      <c r="M6903" s="72">
        <f t="shared" si="112"/>
        <v>-540</v>
      </c>
      <c r="N6903" s="54"/>
    </row>
    <row r="6904" spans="3:14" x14ac:dyDescent="0.3">
      <c r="C6904" s="50"/>
      <c r="L6904" s="53">
        <v>0.12991602721377804</v>
      </c>
      <c r="M6904" s="72">
        <f t="shared" si="112"/>
        <v>-1040</v>
      </c>
      <c r="N6904" s="54"/>
    </row>
    <row r="6905" spans="3:14" x14ac:dyDescent="0.3">
      <c r="C6905" s="50"/>
      <c r="L6905" s="53">
        <v>0.67356789601467115</v>
      </c>
      <c r="M6905" s="72">
        <f t="shared" si="112"/>
        <v>480</v>
      </c>
      <c r="N6905" s="54"/>
    </row>
    <row r="6906" spans="3:14" x14ac:dyDescent="0.3">
      <c r="C6906" s="50"/>
      <c r="L6906" s="53">
        <v>0.76609643562237617</v>
      </c>
      <c r="M6906" s="72">
        <f t="shared" si="112"/>
        <v>1000</v>
      </c>
      <c r="N6906" s="54"/>
    </row>
    <row r="6907" spans="3:14" x14ac:dyDescent="0.3">
      <c r="C6907" s="50"/>
      <c r="L6907" s="53">
        <v>0.80720756699958729</v>
      </c>
      <c r="M6907" s="72">
        <f t="shared" si="112"/>
        <v>1000</v>
      </c>
      <c r="N6907" s="54"/>
    </row>
    <row r="6908" spans="3:14" x14ac:dyDescent="0.3">
      <c r="C6908" s="50"/>
      <c r="L6908" s="53">
        <v>0.81227994089484934</v>
      </c>
      <c r="M6908" s="72">
        <f t="shared" si="112"/>
        <v>1000</v>
      </c>
      <c r="N6908" s="54"/>
    </row>
    <row r="6909" spans="3:14" x14ac:dyDescent="0.3">
      <c r="C6909" s="50"/>
      <c r="L6909" s="53">
        <v>0.63695182194521915</v>
      </c>
      <c r="M6909" s="72">
        <f t="shared" si="112"/>
        <v>480</v>
      </c>
      <c r="N6909" s="54"/>
    </row>
    <row r="6910" spans="3:14" x14ac:dyDescent="0.3">
      <c r="C6910" s="50"/>
      <c r="L6910" s="53">
        <v>0.50009566041992315</v>
      </c>
      <c r="M6910" s="72">
        <f t="shared" si="112"/>
        <v>-540</v>
      </c>
      <c r="N6910" s="54"/>
    </row>
    <row r="6911" spans="3:14" x14ac:dyDescent="0.3">
      <c r="C6911" s="50"/>
      <c r="L6911" s="53">
        <v>0.83270919018696898</v>
      </c>
      <c r="M6911" s="72">
        <f t="shared" si="112"/>
        <v>1000</v>
      </c>
      <c r="N6911" s="54"/>
    </row>
    <row r="6912" spans="3:14" x14ac:dyDescent="0.3">
      <c r="C6912" s="50"/>
      <c r="L6912" s="53">
        <v>0.41256880116592143</v>
      </c>
      <c r="M6912" s="72">
        <f t="shared" si="112"/>
        <v>-540</v>
      </c>
      <c r="N6912" s="54"/>
    </row>
    <row r="6913" spans="3:14" x14ac:dyDescent="0.3">
      <c r="C6913" s="50"/>
      <c r="L6913" s="53">
        <v>0.28989673735084631</v>
      </c>
      <c r="M6913" s="72">
        <f t="shared" si="112"/>
        <v>-540</v>
      </c>
      <c r="N6913" s="54"/>
    </row>
    <row r="6914" spans="3:14" x14ac:dyDescent="0.3">
      <c r="C6914" s="50"/>
      <c r="L6914" s="53">
        <v>1.9067888909769404E-2</v>
      </c>
      <c r="M6914" s="72">
        <f t="shared" si="112"/>
        <v>-1040</v>
      </c>
      <c r="N6914" s="54"/>
    </row>
    <row r="6915" spans="3:14" x14ac:dyDescent="0.3">
      <c r="C6915" s="50"/>
      <c r="L6915" s="53">
        <v>0.13897168617174893</v>
      </c>
      <c r="M6915" s="72">
        <f t="shared" ref="M6915:M6978" si="113">IF(L6915&gt;$D$19,$E$18,IF(L6915&gt;$D$20,$E$19,IF(L6915&gt;$D$21,$E$20,$E$21)))</f>
        <v>-1040</v>
      </c>
      <c r="N6915" s="54"/>
    </row>
    <row r="6916" spans="3:14" x14ac:dyDescent="0.3">
      <c r="C6916" s="50"/>
      <c r="L6916" s="53">
        <v>0.54502528999586441</v>
      </c>
      <c r="M6916" s="72">
        <f t="shared" si="113"/>
        <v>480</v>
      </c>
      <c r="N6916" s="54"/>
    </row>
    <row r="6917" spans="3:14" x14ac:dyDescent="0.3">
      <c r="C6917" s="50"/>
      <c r="L6917" s="53">
        <v>0.47823406802134583</v>
      </c>
      <c r="M6917" s="72">
        <f t="shared" si="113"/>
        <v>-540</v>
      </c>
      <c r="N6917" s="54"/>
    </row>
    <row r="6918" spans="3:14" x14ac:dyDescent="0.3">
      <c r="C6918" s="50"/>
      <c r="L6918" s="53">
        <v>0.87995082518958534</v>
      </c>
      <c r="M6918" s="72">
        <f t="shared" si="113"/>
        <v>1000</v>
      </c>
      <c r="N6918" s="54"/>
    </row>
    <row r="6919" spans="3:14" x14ac:dyDescent="0.3">
      <c r="C6919" s="50"/>
      <c r="L6919" s="53">
        <v>0.25939871834382389</v>
      </c>
      <c r="M6919" s="72">
        <f t="shared" si="113"/>
        <v>-540</v>
      </c>
      <c r="N6919" s="54"/>
    </row>
    <row r="6920" spans="3:14" x14ac:dyDescent="0.3">
      <c r="C6920" s="50"/>
      <c r="L6920" s="53">
        <v>0.52882043883213292</v>
      </c>
      <c r="M6920" s="72">
        <f t="shared" si="113"/>
        <v>480</v>
      </c>
      <c r="N6920" s="54"/>
    </row>
    <row r="6921" spans="3:14" x14ac:dyDescent="0.3">
      <c r="C6921" s="50"/>
      <c r="L6921" s="53">
        <v>0.50943681789194928</v>
      </c>
      <c r="M6921" s="72">
        <f t="shared" si="113"/>
        <v>-540</v>
      </c>
      <c r="N6921" s="54"/>
    </row>
    <row r="6922" spans="3:14" x14ac:dyDescent="0.3">
      <c r="C6922" s="50"/>
      <c r="L6922" s="53">
        <v>0.91866932840827265</v>
      </c>
      <c r="M6922" s="72">
        <f t="shared" si="113"/>
        <v>1000</v>
      </c>
      <c r="N6922" s="54"/>
    </row>
    <row r="6923" spans="3:14" x14ac:dyDescent="0.3">
      <c r="C6923" s="50"/>
      <c r="L6923" s="53">
        <v>0.27816145708834206</v>
      </c>
      <c r="M6923" s="72">
        <f t="shared" si="113"/>
        <v>-540</v>
      </c>
      <c r="N6923" s="54"/>
    </row>
    <row r="6924" spans="3:14" x14ac:dyDescent="0.3">
      <c r="C6924" s="50"/>
      <c r="L6924" s="53">
        <v>0.89523007584090852</v>
      </c>
      <c r="M6924" s="72">
        <f t="shared" si="113"/>
        <v>1000</v>
      </c>
      <c r="N6924" s="54"/>
    </row>
    <row r="6925" spans="3:14" x14ac:dyDescent="0.3">
      <c r="C6925" s="50"/>
      <c r="L6925" s="53">
        <v>0.371083550058117</v>
      </c>
      <c r="M6925" s="72">
        <f t="shared" si="113"/>
        <v>-540</v>
      </c>
      <c r="N6925" s="54"/>
    </row>
    <row r="6926" spans="3:14" x14ac:dyDescent="0.3">
      <c r="C6926" s="50"/>
      <c r="L6926" s="53">
        <v>0.36537193173489979</v>
      </c>
      <c r="M6926" s="72">
        <f t="shared" si="113"/>
        <v>-540</v>
      </c>
      <c r="N6926" s="54"/>
    </row>
    <row r="6927" spans="3:14" x14ac:dyDescent="0.3">
      <c r="C6927" s="50"/>
      <c r="L6927" s="53">
        <v>0.89407300767372189</v>
      </c>
      <c r="M6927" s="72">
        <f t="shared" si="113"/>
        <v>1000</v>
      </c>
      <c r="N6927" s="54"/>
    </row>
    <row r="6928" spans="3:14" x14ac:dyDescent="0.3">
      <c r="C6928" s="50"/>
      <c r="L6928" s="53">
        <v>0.18752702296115253</v>
      </c>
      <c r="M6928" s="72">
        <f t="shared" si="113"/>
        <v>-1040</v>
      </c>
      <c r="N6928" s="54"/>
    </row>
    <row r="6929" spans="3:14" x14ac:dyDescent="0.3">
      <c r="C6929" s="50"/>
      <c r="L6929" s="53">
        <v>0.93605566916563976</v>
      </c>
      <c r="M6929" s="72">
        <f t="shared" si="113"/>
        <v>1000</v>
      </c>
      <c r="N6929" s="54"/>
    </row>
    <row r="6930" spans="3:14" x14ac:dyDescent="0.3">
      <c r="C6930" s="50"/>
      <c r="L6930" s="53">
        <v>4.4683561180060893E-2</v>
      </c>
      <c r="M6930" s="72">
        <f t="shared" si="113"/>
        <v>-1040</v>
      </c>
      <c r="N6930" s="54"/>
    </row>
    <row r="6931" spans="3:14" x14ac:dyDescent="0.3">
      <c r="C6931" s="50"/>
      <c r="L6931" s="53">
        <v>5.8848061154375686E-2</v>
      </c>
      <c r="M6931" s="72">
        <f t="shared" si="113"/>
        <v>-1040</v>
      </c>
      <c r="N6931" s="54"/>
    </row>
    <row r="6932" spans="3:14" x14ac:dyDescent="0.3">
      <c r="C6932" s="50"/>
      <c r="L6932" s="53">
        <v>0.58382965278434307</v>
      </c>
      <c r="M6932" s="72">
        <f t="shared" si="113"/>
        <v>480</v>
      </c>
      <c r="N6932" s="54"/>
    </row>
    <row r="6933" spans="3:14" x14ac:dyDescent="0.3">
      <c r="C6933" s="50"/>
      <c r="L6933" s="53">
        <v>0.94416967028318088</v>
      </c>
      <c r="M6933" s="72">
        <f t="shared" si="113"/>
        <v>1000</v>
      </c>
      <c r="N6933" s="54"/>
    </row>
    <row r="6934" spans="3:14" x14ac:dyDescent="0.3">
      <c r="C6934" s="50"/>
      <c r="L6934" s="53">
        <v>0.58775730284442174</v>
      </c>
      <c r="M6934" s="72">
        <f t="shared" si="113"/>
        <v>480</v>
      </c>
      <c r="N6934" s="54"/>
    </row>
    <row r="6935" spans="3:14" x14ac:dyDescent="0.3">
      <c r="C6935" s="50"/>
      <c r="L6935" s="53">
        <v>0.35448928443131023</v>
      </c>
      <c r="M6935" s="72">
        <f t="shared" si="113"/>
        <v>-540</v>
      </c>
      <c r="N6935" s="54"/>
    </row>
    <row r="6936" spans="3:14" x14ac:dyDescent="0.3">
      <c r="C6936" s="50"/>
      <c r="L6936" s="53">
        <v>0.16389296563286881</v>
      </c>
      <c r="M6936" s="72">
        <f t="shared" si="113"/>
        <v>-1040</v>
      </c>
      <c r="N6936" s="54"/>
    </row>
    <row r="6937" spans="3:14" x14ac:dyDescent="0.3">
      <c r="C6937" s="50"/>
      <c r="L6937" s="53">
        <v>0.31061029643773974</v>
      </c>
      <c r="M6937" s="72">
        <f t="shared" si="113"/>
        <v>-540</v>
      </c>
      <c r="N6937" s="54"/>
    </row>
    <row r="6938" spans="3:14" x14ac:dyDescent="0.3">
      <c r="C6938" s="50"/>
      <c r="L6938" s="53">
        <v>0.49228539126072302</v>
      </c>
      <c r="M6938" s="72">
        <f t="shared" si="113"/>
        <v>-540</v>
      </c>
      <c r="N6938" s="54"/>
    </row>
    <row r="6939" spans="3:14" x14ac:dyDescent="0.3">
      <c r="C6939" s="50"/>
      <c r="L6939" s="53">
        <v>0.46964253613932161</v>
      </c>
      <c r="M6939" s="72">
        <f t="shared" si="113"/>
        <v>-540</v>
      </c>
      <c r="N6939" s="54"/>
    </row>
    <row r="6940" spans="3:14" x14ac:dyDescent="0.3">
      <c r="C6940" s="50"/>
      <c r="L6940" s="53">
        <v>1.763537386060221E-2</v>
      </c>
      <c r="M6940" s="72">
        <f t="shared" si="113"/>
        <v>-1040</v>
      </c>
      <c r="N6940" s="54"/>
    </row>
    <row r="6941" spans="3:14" x14ac:dyDescent="0.3">
      <c r="C6941" s="50"/>
      <c r="L6941" s="53">
        <v>0.11630362029458241</v>
      </c>
      <c r="M6941" s="72">
        <f t="shared" si="113"/>
        <v>-1040</v>
      </c>
      <c r="N6941" s="54"/>
    </row>
    <row r="6942" spans="3:14" x14ac:dyDescent="0.3">
      <c r="C6942" s="50"/>
      <c r="L6942" s="53">
        <v>5.1381315037294484E-2</v>
      </c>
      <c r="M6942" s="72">
        <f t="shared" si="113"/>
        <v>-1040</v>
      </c>
      <c r="N6942" s="54"/>
    </row>
    <row r="6943" spans="3:14" x14ac:dyDescent="0.3">
      <c r="C6943" s="50"/>
      <c r="L6943" s="53">
        <v>0.42547126889131215</v>
      </c>
      <c r="M6943" s="72">
        <f t="shared" si="113"/>
        <v>-540</v>
      </c>
      <c r="N6943" s="54"/>
    </row>
    <row r="6944" spans="3:14" x14ac:dyDescent="0.3">
      <c r="C6944" s="50"/>
      <c r="L6944" s="53">
        <v>0.91730623609389672</v>
      </c>
      <c r="M6944" s="72">
        <f t="shared" si="113"/>
        <v>1000</v>
      </c>
      <c r="N6944" s="54"/>
    </row>
    <row r="6945" spans="3:14" x14ac:dyDescent="0.3">
      <c r="C6945" s="50"/>
      <c r="L6945" s="53">
        <v>0.15019632995965526</v>
      </c>
      <c r="M6945" s="72">
        <f t="shared" si="113"/>
        <v>-1040</v>
      </c>
      <c r="N6945" s="54"/>
    </row>
    <row r="6946" spans="3:14" x14ac:dyDescent="0.3">
      <c r="C6946" s="50"/>
      <c r="L6946" s="53">
        <v>0.98940263549740626</v>
      </c>
      <c r="M6946" s="72">
        <f t="shared" si="113"/>
        <v>1000</v>
      </c>
      <c r="N6946" s="54"/>
    </row>
    <row r="6947" spans="3:14" x14ac:dyDescent="0.3">
      <c r="C6947" s="50"/>
      <c r="L6947" s="53">
        <v>0.71014446642220874</v>
      </c>
      <c r="M6947" s="72">
        <f t="shared" si="113"/>
        <v>480</v>
      </c>
      <c r="N6947" s="54"/>
    </row>
    <row r="6948" spans="3:14" x14ac:dyDescent="0.3">
      <c r="C6948" s="50"/>
      <c r="L6948" s="53">
        <v>0.31902989798715231</v>
      </c>
      <c r="M6948" s="72">
        <f t="shared" si="113"/>
        <v>-540</v>
      </c>
      <c r="N6948" s="54"/>
    </row>
    <row r="6949" spans="3:14" x14ac:dyDescent="0.3">
      <c r="C6949" s="50"/>
      <c r="L6949" s="53">
        <v>0.87116611483227591</v>
      </c>
      <c r="M6949" s="72">
        <f t="shared" si="113"/>
        <v>1000</v>
      </c>
      <c r="N6949" s="54"/>
    </row>
    <row r="6950" spans="3:14" x14ac:dyDescent="0.3">
      <c r="C6950" s="50"/>
      <c r="L6950" s="53">
        <v>4.7281155440989209E-2</v>
      </c>
      <c r="M6950" s="72">
        <f t="shared" si="113"/>
        <v>-1040</v>
      </c>
      <c r="N6950" s="54"/>
    </row>
    <row r="6951" spans="3:14" x14ac:dyDescent="0.3">
      <c r="C6951" s="50"/>
      <c r="L6951" s="53">
        <v>0.33029874360283418</v>
      </c>
      <c r="M6951" s="72">
        <f t="shared" si="113"/>
        <v>-540</v>
      </c>
      <c r="N6951" s="54"/>
    </row>
    <row r="6952" spans="3:14" x14ac:dyDescent="0.3">
      <c r="C6952" s="50"/>
      <c r="L6952" s="53">
        <v>0.8600477113955115</v>
      </c>
      <c r="M6952" s="72">
        <f t="shared" si="113"/>
        <v>1000</v>
      </c>
      <c r="N6952" s="54"/>
    </row>
    <row r="6953" spans="3:14" x14ac:dyDescent="0.3">
      <c r="C6953" s="50"/>
      <c r="L6953" s="53">
        <v>0.93989313014648923</v>
      </c>
      <c r="M6953" s="72">
        <f t="shared" si="113"/>
        <v>1000</v>
      </c>
      <c r="N6953" s="54"/>
    </row>
    <row r="6954" spans="3:14" x14ac:dyDescent="0.3">
      <c r="C6954" s="50"/>
      <c r="L6954" s="53">
        <v>0.84782963981337323</v>
      </c>
      <c r="M6954" s="72">
        <f t="shared" si="113"/>
        <v>1000</v>
      </c>
      <c r="N6954" s="54"/>
    </row>
    <row r="6955" spans="3:14" x14ac:dyDescent="0.3">
      <c r="C6955" s="50"/>
      <c r="L6955" s="53">
        <v>0.61432559728028768</v>
      </c>
      <c r="M6955" s="72">
        <f t="shared" si="113"/>
        <v>480</v>
      </c>
      <c r="N6955" s="54"/>
    </row>
    <row r="6956" spans="3:14" x14ac:dyDescent="0.3">
      <c r="C6956" s="50"/>
      <c r="L6956" s="53">
        <v>0.26256916753710247</v>
      </c>
      <c r="M6956" s="72">
        <f t="shared" si="113"/>
        <v>-540</v>
      </c>
      <c r="N6956" s="54"/>
    </row>
    <row r="6957" spans="3:14" x14ac:dyDescent="0.3">
      <c r="C6957" s="50"/>
      <c r="L6957" s="53">
        <v>0.96494407477319422</v>
      </c>
      <c r="M6957" s="72">
        <f t="shared" si="113"/>
        <v>1000</v>
      </c>
      <c r="N6957" s="54"/>
    </row>
    <row r="6958" spans="3:14" x14ac:dyDescent="0.3">
      <c r="C6958" s="50"/>
      <c r="L6958" s="53">
        <v>0.14132949852316856</v>
      </c>
      <c r="M6958" s="72">
        <f t="shared" si="113"/>
        <v>-1040</v>
      </c>
      <c r="N6958" s="54"/>
    </row>
    <row r="6959" spans="3:14" x14ac:dyDescent="0.3">
      <c r="C6959" s="50"/>
      <c r="L6959" s="53">
        <v>0.28479571813311155</v>
      </c>
      <c r="M6959" s="72">
        <f t="shared" si="113"/>
        <v>-540</v>
      </c>
      <c r="N6959" s="54"/>
    </row>
    <row r="6960" spans="3:14" x14ac:dyDescent="0.3">
      <c r="C6960" s="50"/>
      <c r="L6960" s="53">
        <v>0.80554244585612345</v>
      </c>
      <c r="M6960" s="72">
        <f t="shared" si="113"/>
        <v>1000</v>
      </c>
      <c r="N6960" s="54"/>
    </row>
    <row r="6961" spans="3:14" x14ac:dyDescent="0.3">
      <c r="C6961" s="50"/>
      <c r="L6961" s="53">
        <v>0.21679691782287247</v>
      </c>
      <c r="M6961" s="72">
        <f t="shared" si="113"/>
        <v>-1040</v>
      </c>
      <c r="N6961" s="54"/>
    </row>
    <row r="6962" spans="3:14" x14ac:dyDescent="0.3">
      <c r="C6962" s="50"/>
      <c r="L6962" s="53">
        <v>0.31745101584541424</v>
      </c>
      <c r="M6962" s="72">
        <f t="shared" si="113"/>
        <v>-540</v>
      </c>
      <c r="N6962" s="54"/>
    </row>
    <row r="6963" spans="3:14" x14ac:dyDescent="0.3">
      <c r="C6963" s="50"/>
      <c r="L6963" s="53">
        <v>9.1225434017805362E-2</v>
      </c>
      <c r="M6963" s="72">
        <f t="shared" si="113"/>
        <v>-1040</v>
      </c>
      <c r="N6963" s="54"/>
    </row>
    <row r="6964" spans="3:14" x14ac:dyDescent="0.3">
      <c r="C6964" s="50"/>
      <c r="L6964" s="53">
        <v>0.81457027937686832</v>
      </c>
      <c r="M6964" s="72">
        <f t="shared" si="113"/>
        <v>1000</v>
      </c>
      <c r="N6964" s="54"/>
    </row>
    <row r="6965" spans="3:14" x14ac:dyDescent="0.3">
      <c r="C6965" s="50"/>
      <c r="L6965" s="53">
        <v>0.87663376056275844</v>
      </c>
      <c r="M6965" s="72">
        <f t="shared" si="113"/>
        <v>1000</v>
      </c>
      <c r="N6965" s="54"/>
    </row>
    <row r="6966" spans="3:14" x14ac:dyDescent="0.3">
      <c r="C6966" s="50"/>
      <c r="L6966" s="53">
        <v>0.49916465289652268</v>
      </c>
      <c r="M6966" s="72">
        <f t="shared" si="113"/>
        <v>-540</v>
      </c>
      <c r="N6966" s="54"/>
    </row>
    <row r="6967" spans="3:14" x14ac:dyDescent="0.3">
      <c r="C6967" s="50"/>
      <c r="L6967" s="53">
        <v>0.67540924508372147</v>
      </c>
      <c r="M6967" s="72">
        <f t="shared" si="113"/>
        <v>480</v>
      </c>
      <c r="N6967" s="54"/>
    </row>
    <row r="6968" spans="3:14" x14ac:dyDescent="0.3">
      <c r="C6968" s="50"/>
      <c r="L6968" s="53">
        <v>0.6287706739820792</v>
      </c>
      <c r="M6968" s="72">
        <f t="shared" si="113"/>
        <v>480</v>
      </c>
      <c r="N6968" s="54"/>
    </row>
    <row r="6969" spans="3:14" x14ac:dyDescent="0.3">
      <c r="C6969" s="50"/>
      <c r="L6969" s="53">
        <v>0.21529420692807166</v>
      </c>
      <c r="M6969" s="72">
        <f t="shared" si="113"/>
        <v>-1040</v>
      </c>
      <c r="N6969" s="54"/>
    </row>
    <row r="6970" spans="3:14" x14ac:dyDescent="0.3">
      <c r="C6970" s="50"/>
      <c r="L6970" s="53">
        <v>0.33108878344347814</v>
      </c>
      <c r="M6970" s="72">
        <f t="shared" si="113"/>
        <v>-540</v>
      </c>
      <c r="N6970" s="54"/>
    </row>
    <row r="6971" spans="3:14" x14ac:dyDescent="0.3">
      <c r="C6971" s="50"/>
      <c r="L6971" s="53">
        <v>0.78645806574213994</v>
      </c>
      <c r="M6971" s="72">
        <f t="shared" si="113"/>
        <v>1000</v>
      </c>
      <c r="N6971" s="54"/>
    </row>
    <row r="6972" spans="3:14" x14ac:dyDescent="0.3">
      <c r="C6972" s="50"/>
      <c r="L6972" s="53">
        <v>6.7543512006643103E-2</v>
      </c>
      <c r="M6972" s="72">
        <f t="shared" si="113"/>
        <v>-1040</v>
      </c>
      <c r="N6972" s="54"/>
    </row>
    <row r="6973" spans="3:14" x14ac:dyDescent="0.3">
      <c r="C6973" s="50"/>
      <c r="L6973" s="53">
        <v>1.0929258481590987E-2</v>
      </c>
      <c r="M6973" s="72">
        <f t="shared" si="113"/>
        <v>-1040</v>
      </c>
      <c r="N6973" s="54"/>
    </row>
    <row r="6974" spans="3:14" x14ac:dyDescent="0.3">
      <c r="C6974" s="50"/>
      <c r="L6974" s="53">
        <v>0.83625980453530668</v>
      </c>
      <c r="M6974" s="72">
        <f t="shared" si="113"/>
        <v>1000</v>
      </c>
      <c r="N6974" s="54"/>
    </row>
    <row r="6975" spans="3:14" x14ac:dyDescent="0.3">
      <c r="C6975" s="50"/>
      <c r="L6975" s="53">
        <v>0.81789222780818516</v>
      </c>
      <c r="M6975" s="72">
        <f t="shared" si="113"/>
        <v>1000</v>
      </c>
      <c r="N6975" s="54"/>
    </row>
    <row r="6976" spans="3:14" x14ac:dyDescent="0.3">
      <c r="C6976" s="50"/>
      <c r="L6976" s="53">
        <v>0.68884633942890305</v>
      </c>
      <c r="M6976" s="72">
        <f t="shared" si="113"/>
        <v>480</v>
      </c>
      <c r="N6976" s="54"/>
    </row>
    <row r="6977" spans="3:14" x14ac:dyDescent="0.3">
      <c r="C6977" s="50"/>
      <c r="L6977" s="53">
        <v>0.54617477628008904</v>
      </c>
      <c r="M6977" s="72">
        <f t="shared" si="113"/>
        <v>480</v>
      </c>
      <c r="N6977" s="54"/>
    </row>
    <row r="6978" spans="3:14" x14ac:dyDescent="0.3">
      <c r="C6978" s="50"/>
      <c r="L6978" s="53">
        <v>9.1097179853427912E-2</v>
      </c>
      <c r="M6978" s="72">
        <f t="shared" si="113"/>
        <v>-1040</v>
      </c>
      <c r="N6978" s="54"/>
    </row>
    <row r="6979" spans="3:14" x14ac:dyDescent="0.3">
      <c r="C6979" s="50"/>
      <c r="L6979" s="53">
        <v>0.77632607457194347</v>
      </c>
      <c r="M6979" s="72">
        <f t="shared" ref="M6979:M7042" si="114">IF(L6979&gt;$D$19,$E$18,IF(L6979&gt;$D$20,$E$19,IF(L6979&gt;$D$21,$E$20,$E$21)))</f>
        <v>1000</v>
      </c>
      <c r="N6979" s="54"/>
    </row>
    <row r="6980" spans="3:14" x14ac:dyDescent="0.3">
      <c r="C6980" s="50"/>
      <c r="L6980" s="53">
        <v>0.74844590848045511</v>
      </c>
      <c r="M6980" s="72">
        <f t="shared" si="114"/>
        <v>1000</v>
      </c>
      <c r="N6980" s="54"/>
    </row>
    <row r="6981" spans="3:14" x14ac:dyDescent="0.3">
      <c r="C6981" s="50"/>
      <c r="L6981" s="53">
        <v>0.53095593843101951</v>
      </c>
      <c r="M6981" s="72">
        <f t="shared" si="114"/>
        <v>480</v>
      </c>
      <c r="N6981" s="54"/>
    </row>
    <row r="6982" spans="3:14" x14ac:dyDescent="0.3">
      <c r="C6982" s="50"/>
      <c r="L6982" s="53">
        <v>1.9724626891839403E-2</v>
      </c>
      <c r="M6982" s="72">
        <f t="shared" si="114"/>
        <v>-1040</v>
      </c>
      <c r="N6982" s="54"/>
    </row>
    <row r="6983" spans="3:14" x14ac:dyDescent="0.3">
      <c r="C6983" s="50"/>
      <c r="L6983" s="53">
        <v>0.8237706945611144</v>
      </c>
      <c r="M6983" s="72">
        <f t="shared" si="114"/>
        <v>1000</v>
      </c>
      <c r="N6983" s="54"/>
    </row>
    <row r="6984" spans="3:14" x14ac:dyDescent="0.3">
      <c r="C6984" s="50"/>
      <c r="L6984" s="53">
        <v>0.42406191816347616</v>
      </c>
      <c r="M6984" s="72">
        <f t="shared" si="114"/>
        <v>-540</v>
      </c>
      <c r="N6984" s="54"/>
    </row>
    <row r="6985" spans="3:14" x14ac:dyDescent="0.3">
      <c r="C6985" s="50"/>
      <c r="L6985" s="53">
        <v>0.12903423408832126</v>
      </c>
      <c r="M6985" s="72">
        <f t="shared" si="114"/>
        <v>-1040</v>
      </c>
      <c r="N6985" s="54"/>
    </row>
    <row r="6986" spans="3:14" x14ac:dyDescent="0.3">
      <c r="C6986" s="50"/>
      <c r="L6986" s="53">
        <v>0.8039112701043446</v>
      </c>
      <c r="M6986" s="72">
        <f t="shared" si="114"/>
        <v>1000</v>
      </c>
      <c r="N6986" s="54"/>
    </row>
    <row r="6987" spans="3:14" x14ac:dyDescent="0.3">
      <c r="C6987" s="50"/>
      <c r="L6987" s="53">
        <v>0.91434638622698083</v>
      </c>
      <c r="M6987" s="72">
        <f t="shared" si="114"/>
        <v>1000</v>
      </c>
      <c r="N6987" s="54"/>
    </row>
    <row r="6988" spans="3:14" x14ac:dyDescent="0.3">
      <c r="C6988" s="50"/>
      <c r="L6988" s="53">
        <v>0.95240182485703251</v>
      </c>
      <c r="M6988" s="72">
        <f t="shared" si="114"/>
        <v>1000</v>
      </c>
      <c r="N6988" s="54"/>
    </row>
    <row r="6989" spans="3:14" x14ac:dyDescent="0.3">
      <c r="C6989" s="50"/>
      <c r="L6989" s="53">
        <v>0.16569470392988417</v>
      </c>
      <c r="M6989" s="72">
        <f t="shared" si="114"/>
        <v>-1040</v>
      </c>
      <c r="N6989" s="54"/>
    </row>
    <row r="6990" spans="3:14" x14ac:dyDescent="0.3">
      <c r="C6990" s="50"/>
      <c r="L6990" s="53">
        <v>0.51725652282589696</v>
      </c>
      <c r="M6990" s="72">
        <f t="shared" si="114"/>
        <v>-540</v>
      </c>
      <c r="N6990" s="54"/>
    </row>
    <row r="6991" spans="3:14" x14ac:dyDescent="0.3">
      <c r="C6991" s="50"/>
      <c r="L6991" s="53">
        <v>0.4436492950720089</v>
      </c>
      <c r="M6991" s="72">
        <f t="shared" si="114"/>
        <v>-540</v>
      </c>
      <c r="N6991" s="54"/>
    </row>
    <row r="6992" spans="3:14" x14ac:dyDescent="0.3">
      <c r="C6992" s="50"/>
      <c r="L6992" s="53">
        <v>1.0222335083235445E-2</v>
      </c>
      <c r="M6992" s="72">
        <f t="shared" si="114"/>
        <v>-1040</v>
      </c>
      <c r="N6992" s="54"/>
    </row>
    <row r="6993" spans="3:14" x14ac:dyDescent="0.3">
      <c r="C6993" s="50"/>
      <c r="L6993" s="53">
        <v>2.0573206587081838E-2</v>
      </c>
      <c r="M6993" s="72">
        <f t="shared" si="114"/>
        <v>-1040</v>
      </c>
      <c r="N6993" s="54"/>
    </row>
    <row r="6994" spans="3:14" x14ac:dyDescent="0.3">
      <c r="C6994" s="50"/>
      <c r="L6994" s="53">
        <v>0.45634112939850258</v>
      </c>
      <c r="M6994" s="72">
        <f t="shared" si="114"/>
        <v>-540</v>
      </c>
      <c r="N6994" s="54"/>
    </row>
    <row r="6995" spans="3:14" x14ac:dyDescent="0.3">
      <c r="C6995" s="50"/>
      <c r="L6995" s="53">
        <v>0.84544254099141214</v>
      </c>
      <c r="M6995" s="72">
        <f t="shared" si="114"/>
        <v>1000</v>
      </c>
      <c r="N6995" s="54"/>
    </row>
    <row r="6996" spans="3:14" x14ac:dyDescent="0.3">
      <c r="C6996" s="50"/>
      <c r="L6996" s="53">
        <v>8.1899722055050805E-2</v>
      </c>
      <c r="M6996" s="72">
        <f t="shared" si="114"/>
        <v>-1040</v>
      </c>
      <c r="N6996" s="54"/>
    </row>
    <row r="6997" spans="3:14" x14ac:dyDescent="0.3">
      <c r="C6997" s="50"/>
      <c r="L6997" s="53">
        <v>0.11429414259032711</v>
      </c>
      <c r="M6997" s="72">
        <f t="shared" si="114"/>
        <v>-1040</v>
      </c>
      <c r="N6997" s="54"/>
    </row>
    <row r="6998" spans="3:14" x14ac:dyDescent="0.3">
      <c r="C6998" s="50"/>
      <c r="L6998" s="53">
        <v>0.23819756416379034</v>
      </c>
      <c r="M6998" s="72">
        <f t="shared" si="114"/>
        <v>-540</v>
      </c>
      <c r="N6998" s="54"/>
    </row>
    <row r="6999" spans="3:14" x14ac:dyDescent="0.3">
      <c r="C6999" s="50"/>
      <c r="L6999" s="53">
        <v>0.83967230079765121</v>
      </c>
      <c r="M6999" s="72">
        <f t="shared" si="114"/>
        <v>1000</v>
      </c>
      <c r="N6999" s="54"/>
    </row>
    <row r="7000" spans="3:14" x14ac:dyDescent="0.3">
      <c r="C7000" s="50"/>
      <c r="L7000" s="53">
        <v>0.29590272815097574</v>
      </c>
      <c r="M7000" s="72">
        <f t="shared" si="114"/>
        <v>-540</v>
      </c>
      <c r="N7000" s="54"/>
    </row>
    <row r="7001" spans="3:14" x14ac:dyDescent="0.3">
      <c r="C7001" s="50"/>
      <c r="L7001" s="53">
        <v>0.18170452623050315</v>
      </c>
      <c r="M7001" s="72">
        <f t="shared" si="114"/>
        <v>-1040</v>
      </c>
      <c r="N7001" s="54"/>
    </row>
    <row r="7002" spans="3:14" x14ac:dyDescent="0.3">
      <c r="C7002" s="50"/>
      <c r="L7002" s="53">
        <v>2.4349568782475739E-2</v>
      </c>
      <c r="M7002" s="72">
        <f t="shared" si="114"/>
        <v>-1040</v>
      </c>
      <c r="N7002" s="54"/>
    </row>
    <row r="7003" spans="3:14" x14ac:dyDescent="0.3">
      <c r="C7003" s="50"/>
      <c r="L7003" s="53">
        <v>7.4961799371310311E-3</v>
      </c>
      <c r="M7003" s="72">
        <f t="shared" si="114"/>
        <v>-1040</v>
      </c>
      <c r="N7003" s="54"/>
    </row>
    <row r="7004" spans="3:14" x14ac:dyDescent="0.3">
      <c r="C7004" s="50"/>
      <c r="L7004" s="53">
        <v>0.83216999063071906</v>
      </c>
      <c r="M7004" s="72">
        <f t="shared" si="114"/>
        <v>1000</v>
      </c>
      <c r="N7004" s="54"/>
    </row>
    <row r="7005" spans="3:14" x14ac:dyDescent="0.3">
      <c r="C7005" s="50"/>
      <c r="L7005" s="53">
        <v>0.18450217963925242</v>
      </c>
      <c r="M7005" s="72">
        <f t="shared" si="114"/>
        <v>-1040</v>
      </c>
      <c r="N7005" s="54"/>
    </row>
    <row r="7006" spans="3:14" x14ac:dyDescent="0.3">
      <c r="C7006" s="50"/>
      <c r="L7006" s="53">
        <v>0.99328006740051256</v>
      </c>
      <c r="M7006" s="72">
        <f t="shared" si="114"/>
        <v>1000</v>
      </c>
      <c r="N7006" s="54"/>
    </row>
    <row r="7007" spans="3:14" x14ac:dyDescent="0.3">
      <c r="C7007" s="50"/>
      <c r="L7007" s="53">
        <v>0.49110641494898422</v>
      </c>
      <c r="M7007" s="72">
        <f t="shared" si="114"/>
        <v>-540</v>
      </c>
      <c r="N7007" s="54"/>
    </row>
    <row r="7008" spans="3:14" x14ac:dyDescent="0.3">
      <c r="C7008" s="50"/>
      <c r="L7008" s="53">
        <v>0.75618446837955411</v>
      </c>
      <c r="M7008" s="72">
        <f t="shared" si="114"/>
        <v>1000</v>
      </c>
      <c r="N7008" s="54"/>
    </row>
    <row r="7009" spans="3:14" x14ac:dyDescent="0.3">
      <c r="C7009" s="50"/>
      <c r="L7009" s="53">
        <v>0.3654426680456182</v>
      </c>
      <c r="M7009" s="72">
        <f t="shared" si="114"/>
        <v>-540</v>
      </c>
      <c r="N7009" s="54"/>
    </row>
    <row r="7010" spans="3:14" x14ac:dyDescent="0.3">
      <c r="C7010" s="50"/>
      <c r="L7010" s="53">
        <v>7.5753230147946882E-3</v>
      </c>
      <c r="M7010" s="72">
        <f t="shared" si="114"/>
        <v>-1040</v>
      </c>
      <c r="N7010" s="54"/>
    </row>
    <row r="7011" spans="3:14" x14ac:dyDescent="0.3">
      <c r="C7011" s="50"/>
      <c r="L7011" s="53">
        <v>0.10081287945232897</v>
      </c>
      <c r="M7011" s="72">
        <f t="shared" si="114"/>
        <v>-1040</v>
      </c>
      <c r="N7011" s="54"/>
    </row>
    <row r="7012" spans="3:14" x14ac:dyDescent="0.3">
      <c r="C7012" s="50"/>
      <c r="L7012" s="53">
        <v>0.8376344798356784</v>
      </c>
      <c r="M7012" s="72">
        <f t="shared" si="114"/>
        <v>1000</v>
      </c>
      <c r="N7012" s="54"/>
    </row>
    <row r="7013" spans="3:14" x14ac:dyDescent="0.3">
      <c r="C7013" s="50"/>
      <c r="L7013" s="53">
        <v>0.84978017806738293</v>
      </c>
      <c r="M7013" s="72">
        <f t="shared" si="114"/>
        <v>1000</v>
      </c>
      <c r="N7013" s="54"/>
    </row>
    <row r="7014" spans="3:14" x14ac:dyDescent="0.3">
      <c r="C7014" s="50"/>
      <c r="L7014" s="53">
        <v>0.87555593694210232</v>
      </c>
      <c r="M7014" s="72">
        <f t="shared" si="114"/>
        <v>1000</v>
      </c>
      <c r="N7014" s="54"/>
    </row>
    <row r="7015" spans="3:14" x14ac:dyDescent="0.3">
      <c r="C7015" s="50"/>
      <c r="L7015" s="53">
        <v>0.19304623170756008</v>
      </c>
      <c r="M7015" s="72">
        <f t="shared" si="114"/>
        <v>-1040</v>
      </c>
      <c r="N7015" s="54"/>
    </row>
    <row r="7016" spans="3:14" x14ac:dyDescent="0.3">
      <c r="C7016" s="50"/>
      <c r="L7016" s="53">
        <v>0.99481246177213123</v>
      </c>
      <c r="M7016" s="72">
        <f t="shared" si="114"/>
        <v>1000</v>
      </c>
      <c r="N7016" s="54"/>
    </row>
    <row r="7017" spans="3:14" x14ac:dyDescent="0.3">
      <c r="C7017" s="50"/>
      <c r="L7017" s="53">
        <v>0.13518860537156552</v>
      </c>
      <c r="M7017" s="72">
        <f t="shared" si="114"/>
        <v>-1040</v>
      </c>
      <c r="N7017" s="54"/>
    </row>
    <row r="7018" spans="3:14" x14ac:dyDescent="0.3">
      <c r="C7018" s="50"/>
      <c r="L7018" s="53">
        <v>0.47183503790930403</v>
      </c>
      <c r="M7018" s="72">
        <f t="shared" si="114"/>
        <v>-540</v>
      </c>
      <c r="N7018" s="54"/>
    </row>
    <row r="7019" spans="3:14" x14ac:dyDescent="0.3">
      <c r="C7019" s="50"/>
      <c r="L7019" s="53">
        <v>0.8173738816154793</v>
      </c>
      <c r="M7019" s="72">
        <f t="shared" si="114"/>
        <v>1000</v>
      </c>
      <c r="N7019" s="54"/>
    </row>
    <row r="7020" spans="3:14" x14ac:dyDescent="0.3">
      <c r="C7020" s="50"/>
      <c r="L7020" s="53">
        <v>0.46796910995164842</v>
      </c>
      <c r="M7020" s="72">
        <f t="shared" si="114"/>
        <v>-540</v>
      </c>
      <c r="N7020" s="54"/>
    </row>
    <row r="7021" spans="3:14" x14ac:dyDescent="0.3">
      <c r="C7021" s="50"/>
      <c r="L7021" s="53">
        <v>0.41178794558252274</v>
      </c>
      <c r="M7021" s="72">
        <f t="shared" si="114"/>
        <v>-540</v>
      </c>
      <c r="N7021" s="54"/>
    </row>
    <row r="7022" spans="3:14" x14ac:dyDescent="0.3">
      <c r="C7022" s="50"/>
      <c r="L7022" s="53">
        <v>0.12711850514425904</v>
      </c>
      <c r="M7022" s="72">
        <f t="shared" si="114"/>
        <v>-1040</v>
      </c>
      <c r="N7022" s="54"/>
    </row>
    <row r="7023" spans="3:14" x14ac:dyDescent="0.3">
      <c r="C7023" s="50"/>
      <c r="L7023" s="53">
        <v>6.874119329196593E-2</v>
      </c>
      <c r="M7023" s="72">
        <f t="shared" si="114"/>
        <v>-1040</v>
      </c>
      <c r="N7023" s="54"/>
    </row>
    <row r="7024" spans="3:14" x14ac:dyDescent="0.3">
      <c r="C7024" s="50"/>
      <c r="L7024" s="53">
        <v>0.62277385329900881</v>
      </c>
      <c r="M7024" s="72">
        <f t="shared" si="114"/>
        <v>480</v>
      </c>
      <c r="N7024" s="54"/>
    </row>
    <row r="7025" spans="3:14" x14ac:dyDescent="0.3">
      <c r="C7025" s="50"/>
      <c r="L7025" s="53">
        <v>0.45729419281800876</v>
      </c>
      <c r="M7025" s="72">
        <f t="shared" si="114"/>
        <v>-540</v>
      </c>
      <c r="N7025" s="54"/>
    </row>
    <row r="7026" spans="3:14" x14ac:dyDescent="0.3">
      <c r="C7026" s="50"/>
      <c r="L7026" s="53">
        <v>0.89770084441105691</v>
      </c>
      <c r="M7026" s="72">
        <f t="shared" si="114"/>
        <v>1000</v>
      </c>
      <c r="N7026" s="54"/>
    </row>
    <row r="7027" spans="3:14" x14ac:dyDescent="0.3">
      <c r="C7027" s="50"/>
      <c r="L7027" s="53">
        <v>0.40031764215081656</v>
      </c>
      <c r="M7027" s="72">
        <f t="shared" si="114"/>
        <v>-540</v>
      </c>
      <c r="N7027" s="54"/>
    </row>
    <row r="7028" spans="3:14" x14ac:dyDescent="0.3">
      <c r="C7028" s="50"/>
      <c r="L7028" s="53">
        <v>0.69184819240704309</v>
      </c>
      <c r="M7028" s="72">
        <f t="shared" si="114"/>
        <v>480</v>
      </c>
      <c r="N7028" s="54"/>
    </row>
    <row r="7029" spans="3:14" x14ac:dyDescent="0.3">
      <c r="C7029" s="50"/>
      <c r="L7029" s="53">
        <v>0.81500785563286005</v>
      </c>
      <c r="M7029" s="72">
        <f t="shared" si="114"/>
        <v>1000</v>
      </c>
      <c r="N7029" s="54"/>
    </row>
    <row r="7030" spans="3:14" x14ac:dyDescent="0.3">
      <c r="C7030" s="50"/>
      <c r="L7030" s="53">
        <v>0.75813462697154232</v>
      </c>
      <c r="M7030" s="72">
        <f t="shared" si="114"/>
        <v>1000</v>
      </c>
      <c r="N7030" s="54"/>
    </row>
    <row r="7031" spans="3:14" x14ac:dyDescent="0.3">
      <c r="C7031" s="50"/>
      <c r="L7031" s="53">
        <v>0.75217532430735046</v>
      </c>
      <c r="M7031" s="72">
        <f t="shared" si="114"/>
        <v>1000</v>
      </c>
      <c r="N7031" s="54"/>
    </row>
    <row r="7032" spans="3:14" x14ac:dyDescent="0.3">
      <c r="C7032" s="50"/>
      <c r="L7032" s="53">
        <v>0.45045294854286511</v>
      </c>
      <c r="M7032" s="72">
        <f t="shared" si="114"/>
        <v>-540</v>
      </c>
      <c r="N7032" s="54"/>
    </row>
    <row r="7033" spans="3:14" x14ac:dyDescent="0.3">
      <c r="C7033" s="50"/>
      <c r="L7033" s="53">
        <v>0.75910603904985752</v>
      </c>
      <c r="M7033" s="72">
        <f t="shared" si="114"/>
        <v>1000</v>
      </c>
      <c r="N7033" s="54"/>
    </row>
    <row r="7034" spans="3:14" x14ac:dyDescent="0.3">
      <c r="C7034" s="50"/>
      <c r="L7034" s="53">
        <v>0.68314473733031167</v>
      </c>
      <c r="M7034" s="72">
        <f t="shared" si="114"/>
        <v>480</v>
      </c>
      <c r="N7034" s="54"/>
    </row>
    <row r="7035" spans="3:14" x14ac:dyDescent="0.3">
      <c r="C7035" s="50"/>
      <c r="L7035" s="53">
        <v>0.50747219376014285</v>
      </c>
      <c r="M7035" s="72">
        <f t="shared" si="114"/>
        <v>-540</v>
      </c>
      <c r="N7035" s="54"/>
    </row>
    <row r="7036" spans="3:14" x14ac:dyDescent="0.3">
      <c r="C7036" s="50"/>
      <c r="L7036" s="53">
        <v>0.62913248745539618</v>
      </c>
      <c r="M7036" s="72">
        <f t="shared" si="114"/>
        <v>480</v>
      </c>
      <c r="N7036" s="54"/>
    </row>
    <row r="7037" spans="3:14" x14ac:dyDescent="0.3">
      <c r="C7037" s="50"/>
      <c r="L7037" s="53">
        <v>0.16517543351042951</v>
      </c>
      <c r="M7037" s="72">
        <f t="shared" si="114"/>
        <v>-1040</v>
      </c>
      <c r="N7037" s="54"/>
    </row>
    <row r="7038" spans="3:14" x14ac:dyDescent="0.3">
      <c r="C7038" s="50"/>
      <c r="L7038" s="53">
        <v>0.97179333191622275</v>
      </c>
      <c r="M7038" s="72">
        <f t="shared" si="114"/>
        <v>1000</v>
      </c>
      <c r="N7038" s="54"/>
    </row>
    <row r="7039" spans="3:14" x14ac:dyDescent="0.3">
      <c r="C7039" s="50"/>
      <c r="L7039" s="53">
        <v>0.12046808167238809</v>
      </c>
      <c r="M7039" s="72">
        <f t="shared" si="114"/>
        <v>-1040</v>
      </c>
      <c r="N7039" s="54"/>
    </row>
    <row r="7040" spans="3:14" x14ac:dyDescent="0.3">
      <c r="C7040" s="50"/>
      <c r="L7040" s="53">
        <v>0.50679324278654148</v>
      </c>
      <c r="M7040" s="72">
        <f t="shared" si="114"/>
        <v>-540</v>
      </c>
      <c r="N7040" s="54"/>
    </row>
    <row r="7041" spans="3:14" x14ac:dyDescent="0.3">
      <c r="C7041" s="50"/>
      <c r="L7041" s="53">
        <v>3.9224783675800179E-2</v>
      </c>
      <c r="M7041" s="72">
        <f t="shared" si="114"/>
        <v>-1040</v>
      </c>
      <c r="N7041" s="54"/>
    </row>
    <row r="7042" spans="3:14" x14ac:dyDescent="0.3">
      <c r="C7042" s="50"/>
      <c r="L7042" s="53">
        <v>0.95068554595374144</v>
      </c>
      <c r="M7042" s="72">
        <f t="shared" si="114"/>
        <v>1000</v>
      </c>
      <c r="N7042" s="54"/>
    </row>
    <row r="7043" spans="3:14" x14ac:dyDescent="0.3">
      <c r="C7043" s="50"/>
      <c r="L7043" s="53">
        <v>0.92056530536726755</v>
      </c>
      <c r="M7043" s="72">
        <f t="shared" ref="M7043:M7106" si="115">IF(L7043&gt;$D$19,$E$18,IF(L7043&gt;$D$20,$E$19,IF(L7043&gt;$D$21,$E$20,$E$21)))</f>
        <v>1000</v>
      </c>
      <c r="N7043" s="54"/>
    </row>
    <row r="7044" spans="3:14" x14ac:dyDescent="0.3">
      <c r="C7044" s="50"/>
      <c r="L7044" s="53">
        <v>5.9326553997416487E-2</v>
      </c>
      <c r="M7044" s="72">
        <f t="shared" si="115"/>
        <v>-1040</v>
      </c>
      <c r="N7044" s="54"/>
    </row>
    <row r="7045" spans="3:14" x14ac:dyDescent="0.3">
      <c r="C7045" s="50"/>
      <c r="L7045" s="53">
        <v>0.57748388261376293</v>
      </c>
      <c r="M7045" s="72">
        <f t="shared" si="115"/>
        <v>480</v>
      </c>
      <c r="N7045" s="54"/>
    </row>
    <row r="7046" spans="3:14" x14ac:dyDescent="0.3">
      <c r="C7046" s="50"/>
      <c r="L7046" s="53">
        <v>0.84579379457804127</v>
      </c>
      <c r="M7046" s="72">
        <f t="shared" si="115"/>
        <v>1000</v>
      </c>
      <c r="N7046" s="54"/>
    </row>
    <row r="7047" spans="3:14" x14ac:dyDescent="0.3">
      <c r="C7047" s="50"/>
      <c r="L7047" s="53">
        <v>0.33025990888235557</v>
      </c>
      <c r="M7047" s="72">
        <f t="shared" si="115"/>
        <v>-540</v>
      </c>
      <c r="N7047" s="54"/>
    </row>
    <row r="7048" spans="3:14" x14ac:dyDescent="0.3">
      <c r="C7048" s="50"/>
      <c r="L7048" s="53">
        <v>0.55674449942903492</v>
      </c>
      <c r="M7048" s="72">
        <f t="shared" si="115"/>
        <v>480</v>
      </c>
      <c r="N7048" s="54"/>
    </row>
    <row r="7049" spans="3:14" x14ac:dyDescent="0.3">
      <c r="C7049" s="50"/>
      <c r="L7049" s="53">
        <v>0.68456462331010182</v>
      </c>
      <c r="M7049" s="72">
        <f t="shared" si="115"/>
        <v>480</v>
      </c>
      <c r="N7049" s="54"/>
    </row>
    <row r="7050" spans="3:14" x14ac:dyDescent="0.3">
      <c r="C7050" s="50"/>
      <c r="L7050" s="53">
        <v>0.44420907445900049</v>
      </c>
      <c r="M7050" s="72">
        <f t="shared" si="115"/>
        <v>-540</v>
      </c>
      <c r="N7050" s="54"/>
    </row>
    <row r="7051" spans="3:14" x14ac:dyDescent="0.3">
      <c r="C7051" s="50"/>
      <c r="L7051" s="53">
        <v>0.93439863789704836</v>
      </c>
      <c r="M7051" s="72">
        <f t="shared" si="115"/>
        <v>1000</v>
      </c>
      <c r="N7051" s="54"/>
    </row>
    <row r="7052" spans="3:14" x14ac:dyDescent="0.3">
      <c r="C7052" s="50"/>
      <c r="L7052" s="53">
        <v>0.88489729740105605</v>
      </c>
      <c r="M7052" s="72">
        <f t="shared" si="115"/>
        <v>1000</v>
      </c>
      <c r="N7052" s="54"/>
    </row>
    <row r="7053" spans="3:14" x14ac:dyDescent="0.3">
      <c r="C7053" s="50"/>
      <c r="L7053" s="53">
        <v>0.63857806692331176</v>
      </c>
      <c r="M7053" s="72">
        <f t="shared" si="115"/>
        <v>480</v>
      </c>
      <c r="N7053" s="54"/>
    </row>
    <row r="7054" spans="3:14" x14ac:dyDescent="0.3">
      <c r="C7054" s="50"/>
      <c r="L7054" s="53">
        <v>0.39122632393399448</v>
      </c>
      <c r="M7054" s="72">
        <f t="shared" si="115"/>
        <v>-540</v>
      </c>
      <c r="N7054" s="54"/>
    </row>
    <row r="7055" spans="3:14" x14ac:dyDescent="0.3">
      <c r="C7055" s="50"/>
      <c r="L7055" s="53">
        <v>0.50394525506614174</v>
      </c>
      <c r="M7055" s="72">
        <f t="shared" si="115"/>
        <v>-540</v>
      </c>
      <c r="N7055" s="54"/>
    </row>
    <row r="7056" spans="3:14" x14ac:dyDescent="0.3">
      <c r="C7056" s="50"/>
      <c r="L7056" s="53">
        <v>0.6681858297037061</v>
      </c>
      <c r="M7056" s="72">
        <f t="shared" si="115"/>
        <v>480</v>
      </c>
      <c r="N7056" s="54"/>
    </row>
    <row r="7057" spans="3:14" x14ac:dyDescent="0.3">
      <c r="C7057" s="50"/>
      <c r="L7057" s="53">
        <v>0.76472376109602036</v>
      </c>
      <c r="M7057" s="72">
        <f t="shared" si="115"/>
        <v>1000</v>
      </c>
      <c r="N7057" s="54"/>
    </row>
    <row r="7058" spans="3:14" x14ac:dyDescent="0.3">
      <c r="C7058" s="50"/>
      <c r="L7058" s="53">
        <v>0.57298559330503063</v>
      </c>
      <c r="M7058" s="72">
        <f t="shared" si="115"/>
        <v>480</v>
      </c>
      <c r="N7058" s="54"/>
    </row>
    <row r="7059" spans="3:14" x14ac:dyDescent="0.3">
      <c r="C7059" s="50"/>
      <c r="L7059" s="53">
        <v>0.78953152082713962</v>
      </c>
      <c r="M7059" s="72">
        <f t="shared" si="115"/>
        <v>1000</v>
      </c>
      <c r="N7059" s="54"/>
    </row>
    <row r="7060" spans="3:14" x14ac:dyDescent="0.3">
      <c r="C7060" s="50"/>
      <c r="L7060" s="53">
        <v>0.62167960763304508</v>
      </c>
      <c r="M7060" s="72">
        <f t="shared" si="115"/>
        <v>480</v>
      </c>
      <c r="N7060" s="54"/>
    </row>
    <row r="7061" spans="3:14" x14ac:dyDescent="0.3">
      <c r="C7061" s="50"/>
      <c r="L7061" s="53">
        <v>3.6932222688705441E-2</v>
      </c>
      <c r="M7061" s="72">
        <f t="shared" si="115"/>
        <v>-1040</v>
      </c>
      <c r="N7061" s="54"/>
    </row>
    <row r="7062" spans="3:14" x14ac:dyDescent="0.3">
      <c r="C7062" s="50"/>
      <c r="L7062" s="53">
        <v>0.66990478355164429</v>
      </c>
      <c r="M7062" s="72">
        <f t="shared" si="115"/>
        <v>480</v>
      </c>
      <c r="N7062" s="54"/>
    </row>
    <row r="7063" spans="3:14" x14ac:dyDescent="0.3">
      <c r="C7063" s="50"/>
      <c r="L7063" s="53">
        <v>0.24217836502324142</v>
      </c>
      <c r="M7063" s="72">
        <f t="shared" si="115"/>
        <v>-540</v>
      </c>
      <c r="N7063" s="54"/>
    </row>
    <row r="7064" spans="3:14" x14ac:dyDescent="0.3">
      <c r="C7064" s="50"/>
      <c r="L7064" s="53">
        <v>0.91612750897264195</v>
      </c>
      <c r="M7064" s="72">
        <f t="shared" si="115"/>
        <v>1000</v>
      </c>
      <c r="N7064" s="54"/>
    </row>
    <row r="7065" spans="3:14" x14ac:dyDescent="0.3">
      <c r="C7065" s="50"/>
      <c r="L7065" s="53">
        <v>0.56367536369486526</v>
      </c>
      <c r="M7065" s="72">
        <f t="shared" si="115"/>
        <v>480</v>
      </c>
      <c r="N7065" s="54"/>
    </row>
    <row r="7066" spans="3:14" x14ac:dyDescent="0.3">
      <c r="C7066" s="50"/>
      <c r="L7066" s="53">
        <v>0.32589619662113101</v>
      </c>
      <c r="M7066" s="72">
        <f t="shared" si="115"/>
        <v>-540</v>
      </c>
      <c r="N7066" s="54"/>
    </row>
    <row r="7067" spans="3:14" x14ac:dyDescent="0.3">
      <c r="C7067" s="50"/>
      <c r="L7067" s="53">
        <v>0.67260755531421146</v>
      </c>
      <c r="M7067" s="72">
        <f t="shared" si="115"/>
        <v>480</v>
      </c>
      <c r="N7067" s="54"/>
    </row>
    <row r="7068" spans="3:14" x14ac:dyDescent="0.3">
      <c r="C7068" s="50"/>
      <c r="L7068" s="53">
        <v>0.70739087480118445</v>
      </c>
      <c r="M7068" s="72">
        <f t="shared" si="115"/>
        <v>480</v>
      </c>
      <c r="N7068" s="54"/>
    </row>
    <row r="7069" spans="3:14" x14ac:dyDescent="0.3">
      <c r="C7069" s="50"/>
      <c r="L7069" s="53">
        <v>0.17439651030206782</v>
      </c>
      <c r="M7069" s="72">
        <f t="shared" si="115"/>
        <v>-1040</v>
      </c>
      <c r="N7069" s="54"/>
    </row>
    <row r="7070" spans="3:14" x14ac:dyDescent="0.3">
      <c r="C7070" s="50"/>
      <c r="L7070" s="53">
        <v>0.88753498304400269</v>
      </c>
      <c r="M7070" s="72">
        <f t="shared" si="115"/>
        <v>1000</v>
      </c>
      <c r="N7070" s="54"/>
    </row>
    <row r="7071" spans="3:14" x14ac:dyDescent="0.3">
      <c r="C7071" s="50"/>
      <c r="L7071" s="53">
        <v>9.1312632707347907E-2</v>
      </c>
      <c r="M7071" s="72">
        <f t="shared" si="115"/>
        <v>-1040</v>
      </c>
      <c r="N7071" s="54"/>
    </row>
    <row r="7072" spans="3:14" x14ac:dyDescent="0.3">
      <c r="C7072" s="50"/>
      <c r="L7072" s="53">
        <v>0.853458592146494</v>
      </c>
      <c r="M7072" s="72">
        <f t="shared" si="115"/>
        <v>1000</v>
      </c>
      <c r="N7072" s="54"/>
    </row>
    <row r="7073" spans="3:14" x14ac:dyDescent="0.3">
      <c r="C7073" s="50"/>
      <c r="L7073" s="53">
        <v>0.24297817404118061</v>
      </c>
      <c r="M7073" s="72">
        <f t="shared" si="115"/>
        <v>-540</v>
      </c>
      <c r="N7073" s="54"/>
    </row>
    <row r="7074" spans="3:14" x14ac:dyDescent="0.3">
      <c r="C7074" s="50"/>
      <c r="L7074" s="53">
        <v>8.0482994766815641E-2</v>
      </c>
      <c r="M7074" s="72">
        <f t="shared" si="115"/>
        <v>-1040</v>
      </c>
      <c r="N7074" s="54"/>
    </row>
    <row r="7075" spans="3:14" x14ac:dyDescent="0.3">
      <c r="C7075" s="50"/>
      <c r="L7075" s="53">
        <v>0.48532931321513573</v>
      </c>
      <c r="M7075" s="72">
        <f t="shared" si="115"/>
        <v>-540</v>
      </c>
      <c r="N7075" s="54"/>
    </row>
    <row r="7076" spans="3:14" x14ac:dyDescent="0.3">
      <c r="C7076" s="50"/>
      <c r="L7076" s="53">
        <v>0.66593938841252442</v>
      </c>
      <c r="M7076" s="72">
        <f t="shared" si="115"/>
        <v>480</v>
      </c>
      <c r="N7076" s="54"/>
    </row>
    <row r="7077" spans="3:14" x14ac:dyDescent="0.3">
      <c r="C7077" s="50"/>
      <c r="L7077" s="53">
        <v>0.35065762287717472</v>
      </c>
      <c r="M7077" s="72">
        <f t="shared" si="115"/>
        <v>-540</v>
      </c>
      <c r="N7077" s="54"/>
    </row>
    <row r="7078" spans="3:14" x14ac:dyDescent="0.3">
      <c r="C7078" s="50"/>
      <c r="L7078" s="53">
        <v>0.61746163790071085</v>
      </c>
      <c r="M7078" s="72">
        <f t="shared" si="115"/>
        <v>480</v>
      </c>
      <c r="N7078" s="54"/>
    </row>
    <row r="7079" spans="3:14" x14ac:dyDescent="0.3">
      <c r="C7079" s="50"/>
      <c r="L7079" s="53">
        <v>0.52763455741412857</v>
      </c>
      <c r="M7079" s="72">
        <f t="shared" si="115"/>
        <v>480</v>
      </c>
      <c r="N7079" s="54"/>
    </row>
    <row r="7080" spans="3:14" x14ac:dyDescent="0.3">
      <c r="C7080" s="50"/>
      <c r="L7080" s="53">
        <v>0.1838523036967209</v>
      </c>
      <c r="M7080" s="72">
        <f t="shared" si="115"/>
        <v>-1040</v>
      </c>
      <c r="N7080" s="54"/>
    </row>
    <row r="7081" spans="3:14" x14ac:dyDescent="0.3">
      <c r="C7081" s="50"/>
      <c r="L7081" s="53">
        <v>0.33968966321457739</v>
      </c>
      <c r="M7081" s="72">
        <f t="shared" si="115"/>
        <v>-540</v>
      </c>
      <c r="N7081" s="54"/>
    </row>
    <row r="7082" spans="3:14" x14ac:dyDescent="0.3">
      <c r="C7082" s="50"/>
      <c r="L7082" s="53">
        <v>0.12586264435144667</v>
      </c>
      <c r="M7082" s="72">
        <f t="shared" si="115"/>
        <v>-1040</v>
      </c>
      <c r="N7082" s="54"/>
    </row>
    <row r="7083" spans="3:14" x14ac:dyDescent="0.3">
      <c r="C7083" s="50"/>
      <c r="L7083" s="53">
        <v>0.7718437173515631</v>
      </c>
      <c r="M7083" s="72">
        <f t="shared" si="115"/>
        <v>1000</v>
      </c>
      <c r="N7083" s="54"/>
    </row>
    <row r="7084" spans="3:14" x14ac:dyDescent="0.3">
      <c r="C7084" s="50"/>
      <c r="L7084" s="53">
        <v>4.3870946488361873E-2</v>
      </c>
      <c r="M7084" s="72">
        <f t="shared" si="115"/>
        <v>-1040</v>
      </c>
      <c r="N7084" s="54"/>
    </row>
    <row r="7085" spans="3:14" x14ac:dyDescent="0.3">
      <c r="C7085" s="50"/>
      <c r="L7085" s="53">
        <v>0.67082972517750317</v>
      </c>
      <c r="M7085" s="72">
        <f t="shared" si="115"/>
        <v>480</v>
      </c>
      <c r="N7085" s="54"/>
    </row>
    <row r="7086" spans="3:14" x14ac:dyDescent="0.3">
      <c r="C7086" s="50"/>
      <c r="L7086" s="53">
        <v>0.20297388685423734</v>
      </c>
      <c r="M7086" s="72">
        <f t="shared" si="115"/>
        <v>-1040</v>
      </c>
      <c r="N7086" s="54"/>
    </row>
    <row r="7087" spans="3:14" x14ac:dyDescent="0.3">
      <c r="C7087" s="50"/>
      <c r="L7087" s="53">
        <v>0.18850482480275876</v>
      </c>
      <c r="M7087" s="72">
        <f t="shared" si="115"/>
        <v>-1040</v>
      </c>
      <c r="N7087" s="54"/>
    </row>
    <row r="7088" spans="3:14" x14ac:dyDescent="0.3">
      <c r="C7088" s="50"/>
      <c r="L7088" s="53">
        <v>0.44804677989261632</v>
      </c>
      <c r="M7088" s="72">
        <f t="shared" si="115"/>
        <v>-540</v>
      </c>
      <c r="N7088" s="54"/>
    </row>
    <row r="7089" spans="3:14" x14ac:dyDescent="0.3">
      <c r="C7089" s="50"/>
      <c r="L7089" s="53">
        <v>0.85845263840309449</v>
      </c>
      <c r="M7089" s="72">
        <f t="shared" si="115"/>
        <v>1000</v>
      </c>
      <c r="N7089" s="54"/>
    </row>
    <row r="7090" spans="3:14" x14ac:dyDescent="0.3">
      <c r="C7090" s="50"/>
      <c r="L7090" s="53">
        <v>0.69699635691831552</v>
      </c>
      <c r="M7090" s="72">
        <f t="shared" si="115"/>
        <v>480</v>
      </c>
      <c r="N7090" s="54"/>
    </row>
    <row r="7091" spans="3:14" x14ac:dyDescent="0.3">
      <c r="C7091" s="50"/>
      <c r="L7091" s="53">
        <v>0.79405757579935632</v>
      </c>
      <c r="M7091" s="72">
        <f t="shared" si="115"/>
        <v>1000</v>
      </c>
      <c r="N7091" s="54"/>
    </row>
    <row r="7092" spans="3:14" x14ac:dyDescent="0.3">
      <c r="C7092" s="50"/>
      <c r="L7092" s="53">
        <v>9.2410761464588487E-2</v>
      </c>
      <c r="M7092" s="72">
        <f t="shared" si="115"/>
        <v>-1040</v>
      </c>
      <c r="N7092" s="54"/>
    </row>
    <row r="7093" spans="3:14" x14ac:dyDescent="0.3">
      <c r="C7093" s="50"/>
      <c r="L7093" s="53">
        <v>0.83158044349647853</v>
      </c>
      <c r="M7093" s="72">
        <f t="shared" si="115"/>
        <v>1000</v>
      </c>
      <c r="N7093" s="54"/>
    </row>
    <row r="7094" spans="3:14" x14ac:dyDescent="0.3">
      <c r="C7094" s="50"/>
      <c r="L7094" s="53">
        <v>3.1760524254664246E-2</v>
      </c>
      <c r="M7094" s="72">
        <f t="shared" si="115"/>
        <v>-1040</v>
      </c>
      <c r="N7094" s="54"/>
    </row>
    <row r="7095" spans="3:14" x14ac:dyDescent="0.3">
      <c r="C7095" s="50"/>
      <c r="L7095" s="53">
        <v>0.47282507226320347</v>
      </c>
      <c r="M7095" s="72">
        <f t="shared" si="115"/>
        <v>-540</v>
      </c>
      <c r="N7095" s="54"/>
    </row>
    <row r="7096" spans="3:14" x14ac:dyDescent="0.3">
      <c r="C7096" s="50"/>
      <c r="L7096" s="53">
        <v>0.57900285395770978</v>
      </c>
      <c r="M7096" s="72">
        <f t="shared" si="115"/>
        <v>480</v>
      </c>
      <c r="N7096" s="54"/>
    </row>
    <row r="7097" spans="3:14" x14ac:dyDescent="0.3">
      <c r="C7097" s="50"/>
      <c r="L7097" s="53">
        <v>0.77798882358422317</v>
      </c>
      <c r="M7097" s="72">
        <f t="shared" si="115"/>
        <v>1000</v>
      </c>
      <c r="N7097" s="54"/>
    </row>
    <row r="7098" spans="3:14" x14ac:dyDescent="0.3">
      <c r="C7098" s="50"/>
      <c r="L7098" s="53">
        <v>0.94677825956056216</v>
      </c>
      <c r="M7098" s="72">
        <f t="shared" si="115"/>
        <v>1000</v>
      </c>
      <c r="N7098" s="54"/>
    </row>
    <row r="7099" spans="3:14" x14ac:dyDescent="0.3">
      <c r="C7099" s="50"/>
      <c r="L7099" s="53">
        <v>4.5065386725964274E-2</v>
      </c>
      <c r="M7099" s="72">
        <f t="shared" si="115"/>
        <v>-1040</v>
      </c>
      <c r="N7099" s="54"/>
    </row>
    <row r="7100" spans="3:14" x14ac:dyDescent="0.3">
      <c r="C7100" s="50"/>
      <c r="L7100" s="53">
        <v>0.55188540171203926</v>
      </c>
      <c r="M7100" s="72">
        <f t="shared" si="115"/>
        <v>480</v>
      </c>
      <c r="N7100" s="54"/>
    </row>
    <row r="7101" spans="3:14" x14ac:dyDescent="0.3">
      <c r="C7101" s="50"/>
      <c r="L7101" s="53">
        <v>0.26484126401850683</v>
      </c>
      <c r="M7101" s="72">
        <f t="shared" si="115"/>
        <v>-540</v>
      </c>
      <c r="N7101" s="54"/>
    </row>
    <row r="7102" spans="3:14" x14ac:dyDescent="0.3">
      <c r="C7102" s="50"/>
      <c r="L7102" s="53">
        <v>6.9012285346128577E-2</v>
      </c>
      <c r="M7102" s="72">
        <f t="shared" si="115"/>
        <v>-1040</v>
      </c>
      <c r="N7102" s="54"/>
    </row>
    <row r="7103" spans="3:14" x14ac:dyDescent="0.3">
      <c r="C7103" s="50"/>
      <c r="L7103" s="53">
        <v>0.23911528439567298</v>
      </c>
      <c r="M7103" s="72">
        <f t="shared" si="115"/>
        <v>-540</v>
      </c>
      <c r="N7103" s="54"/>
    </row>
    <row r="7104" spans="3:14" x14ac:dyDescent="0.3">
      <c r="C7104" s="50"/>
      <c r="L7104" s="53">
        <v>0.22300701154117664</v>
      </c>
      <c r="M7104" s="72">
        <f t="shared" si="115"/>
        <v>-1040</v>
      </c>
      <c r="N7104" s="54"/>
    </row>
    <row r="7105" spans="3:14" x14ac:dyDescent="0.3">
      <c r="C7105" s="50"/>
      <c r="L7105" s="53">
        <v>0.37760242416994638</v>
      </c>
      <c r="M7105" s="72">
        <f t="shared" si="115"/>
        <v>-540</v>
      </c>
      <c r="N7105" s="54"/>
    </row>
    <row r="7106" spans="3:14" x14ac:dyDescent="0.3">
      <c r="C7106" s="50"/>
      <c r="L7106" s="53">
        <v>0.79293760790415058</v>
      </c>
      <c r="M7106" s="72">
        <f t="shared" si="115"/>
        <v>1000</v>
      </c>
      <c r="N7106" s="54"/>
    </row>
    <row r="7107" spans="3:14" x14ac:dyDescent="0.3">
      <c r="C7107" s="50"/>
      <c r="L7107" s="53">
        <v>8.467734305844965E-2</v>
      </c>
      <c r="M7107" s="72">
        <f t="shared" ref="M7107:M7170" si="116">IF(L7107&gt;$D$19,$E$18,IF(L7107&gt;$D$20,$E$19,IF(L7107&gt;$D$21,$E$20,$E$21)))</f>
        <v>-1040</v>
      </c>
      <c r="N7107" s="54"/>
    </row>
    <row r="7108" spans="3:14" x14ac:dyDescent="0.3">
      <c r="C7108" s="50"/>
      <c r="L7108" s="53">
        <v>0.58273488350592517</v>
      </c>
      <c r="M7108" s="72">
        <f t="shared" si="116"/>
        <v>480</v>
      </c>
      <c r="N7108" s="54"/>
    </row>
    <row r="7109" spans="3:14" x14ac:dyDescent="0.3">
      <c r="C7109" s="50"/>
      <c r="L7109" s="53">
        <v>0.2025145080234444</v>
      </c>
      <c r="M7109" s="72">
        <f t="shared" si="116"/>
        <v>-1040</v>
      </c>
      <c r="N7109" s="54"/>
    </row>
    <row r="7110" spans="3:14" x14ac:dyDescent="0.3">
      <c r="C7110" s="50"/>
      <c r="L7110" s="53">
        <v>0.74115174472154588</v>
      </c>
      <c r="M7110" s="72">
        <f t="shared" si="116"/>
        <v>480</v>
      </c>
      <c r="N7110" s="54"/>
    </row>
    <row r="7111" spans="3:14" x14ac:dyDescent="0.3">
      <c r="C7111" s="50"/>
      <c r="L7111" s="53">
        <v>8.2607454834106475E-2</v>
      </c>
      <c r="M7111" s="72">
        <f t="shared" si="116"/>
        <v>-1040</v>
      </c>
      <c r="N7111" s="54"/>
    </row>
    <row r="7112" spans="3:14" x14ac:dyDescent="0.3">
      <c r="C7112" s="50"/>
      <c r="L7112" s="53">
        <v>0.78635005105299294</v>
      </c>
      <c r="M7112" s="72">
        <f t="shared" si="116"/>
        <v>1000</v>
      </c>
      <c r="N7112" s="54"/>
    </row>
    <row r="7113" spans="3:14" x14ac:dyDescent="0.3">
      <c r="C7113" s="50"/>
      <c r="L7113" s="53">
        <v>0.86146401236165682</v>
      </c>
      <c r="M7113" s="72">
        <f t="shared" si="116"/>
        <v>1000</v>
      </c>
      <c r="N7113" s="54"/>
    </row>
    <row r="7114" spans="3:14" x14ac:dyDescent="0.3">
      <c r="C7114" s="50"/>
      <c r="L7114" s="53">
        <v>9.9145967643356814E-2</v>
      </c>
      <c r="M7114" s="72">
        <f t="shared" si="116"/>
        <v>-1040</v>
      </c>
      <c r="N7114" s="54"/>
    </row>
    <row r="7115" spans="3:14" x14ac:dyDescent="0.3">
      <c r="C7115" s="50"/>
      <c r="L7115" s="53">
        <v>0.72606052609107907</v>
      </c>
      <c r="M7115" s="72">
        <f t="shared" si="116"/>
        <v>480</v>
      </c>
      <c r="N7115" s="54"/>
    </row>
    <row r="7116" spans="3:14" x14ac:dyDescent="0.3">
      <c r="C7116" s="50"/>
      <c r="L7116" s="53">
        <v>0.5700800712569456</v>
      </c>
      <c r="M7116" s="72">
        <f t="shared" si="116"/>
        <v>480</v>
      </c>
      <c r="N7116" s="54"/>
    </row>
    <row r="7117" spans="3:14" x14ac:dyDescent="0.3">
      <c r="C7117" s="50"/>
      <c r="L7117" s="53">
        <v>0.75328455833456331</v>
      </c>
      <c r="M7117" s="72">
        <f t="shared" si="116"/>
        <v>1000</v>
      </c>
      <c r="N7117" s="54"/>
    </row>
    <row r="7118" spans="3:14" x14ac:dyDescent="0.3">
      <c r="C7118" s="50"/>
      <c r="L7118" s="53">
        <v>0.72938715638261409</v>
      </c>
      <c r="M7118" s="72">
        <f t="shared" si="116"/>
        <v>480</v>
      </c>
      <c r="N7118" s="54"/>
    </row>
    <row r="7119" spans="3:14" x14ac:dyDescent="0.3">
      <c r="C7119" s="50"/>
      <c r="L7119" s="53">
        <v>0.75848686736670756</v>
      </c>
      <c r="M7119" s="72">
        <f t="shared" si="116"/>
        <v>1000</v>
      </c>
      <c r="N7119" s="54"/>
    </row>
    <row r="7120" spans="3:14" x14ac:dyDescent="0.3">
      <c r="C7120" s="50"/>
      <c r="L7120" s="53">
        <v>0.67189290192519435</v>
      </c>
      <c r="M7120" s="72">
        <f t="shared" si="116"/>
        <v>480</v>
      </c>
      <c r="N7120" s="54"/>
    </row>
    <row r="7121" spans="3:14" x14ac:dyDescent="0.3">
      <c r="C7121" s="50"/>
      <c r="L7121" s="53">
        <v>0.86259117772081051</v>
      </c>
      <c r="M7121" s="72">
        <f t="shared" si="116"/>
        <v>1000</v>
      </c>
      <c r="N7121" s="54"/>
    </row>
    <row r="7122" spans="3:14" x14ac:dyDescent="0.3">
      <c r="C7122" s="50"/>
      <c r="L7122" s="53">
        <v>0.44889212857137795</v>
      </c>
      <c r="M7122" s="72">
        <f t="shared" si="116"/>
        <v>-540</v>
      </c>
      <c r="N7122" s="54"/>
    </row>
    <row r="7123" spans="3:14" x14ac:dyDescent="0.3">
      <c r="C7123" s="50"/>
      <c r="L7123" s="53">
        <v>0.18151348997955752</v>
      </c>
      <c r="M7123" s="72">
        <f t="shared" si="116"/>
        <v>-1040</v>
      </c>
      <c r="N7123" s="54"/>
    </row>
    <row r="7124" spans="3:14" x14ac:dyDescent="0.3">
      <c r="C7124" s="50"/>
      <c r="L7124" s="53">
        <v>0.41735043678554251</v>
      </c>
      <c r="M7124" s="72">
        <f t="shared" si="116"/>
        <v>-540</v>
      </c>
      <c r="N7124" s="54"/>
    </row>
    <row r="7125" spans="3:14" x14ac:dyDescent="0.3">
      <c r="C7125" s="50"/>
      <c r="L7125" s="53">
        <v>0.81315248568793963</v>
      </c>
      <c r="M7125" s="72">
        <f t="shared" si="116"/>
        <v>1000</v>
      </c>
      <c r="N7125" s="54"/>
    </row>
    <row r="7126" spans="3:14" x14ac:dyDescent="0.3">
      <c r="C7126" s="50"/>
      <c r="L7126" s="53">
        <v>0.65501889353530651</v>
      </c>
      <c r="M7126" s="72">
        <f t="shared" si="116"/>
        <v>480</v>
      </c>
      <c r="N7126" s="54"/>
    </row>
    <row r="7127" spans="3:14" x14ac:dyDescent="0.3">
      <c r="C7127" s="50"/>
      <c r="L7127" s="53">
        <v>0.74552320402742178</v>
      </c>
      <c r="M7127" s="72">
        <f t="shared" si="116"/>
        <v>1000</v>
      </c>
      <c r="N7127" s="54"/>
    </row>
    <row r="7128" spans="3:14" x14ac:dyDescent="0.3">
      <c r="C7128" s="50"/>
      <c r="L7128" s="53">
        <v>5.9610063223995091E-2</v>
      </c>
      <c r="M7128" s="72">
        <f t="shared" si="116"/>
        <v>-1040</v>
      </c>
      <c r="N7128" s="54"/>
    </row>
    <row r="7129" spans="3:14" x14ac:dyDescent="0.3">
      <c r="C7129" s="50"/>
      <c r="L7129" s="53">
        <v>0.36907693717473988</v>
      </c>
      <c r="M7129" s="72">
        <f t="shared" si="116"/>
        <v>-540</v>
      </c>
      <c r="N7129" s="54"/>
    </row>
    <row r="7130" spans="3:14" x14ac:dyDescent="0.3">
      <c r="C7130" s="50"/>
      <c r="L7130" s="53">
        <v>0.53323254823498001</v>
      </c>
      <c r="M7130" s="72">
        <f t="shared" si="116"/>
        <v>480</v>
      </c>
      <c r="N7130" s="54"/>
    </row>
    <row r="7131" spans="3:14" x14ac:dyDescent="0.3">
      <c r="C7131" s="50"/>
      <c r="L7131" s="53">
        <v>0.96066299947306399</v>
      </c>
      <c r="M7131" s="72">
        <f t="shared" si="116"/>
        <v>1000</v>
      </c>
      <c r="N7131" s="54"/>
    </row>
    <row r="7132" spans="3:14" x14ac:dyDescent="0.3">
      <c r="C7132" s="50"/>
      <c r="L7132" s="53">
        <v>0.79019902564386224</v>
      </c>
      <c r="M7132" s="72">
        <f t="shared" si="116"/>
        <v>1000</v>
      </c>
      <c r="N7132" s="54"/>
    </row>
    <row r="7133" spans="3:14" x14ac:dyDescent="0.3">
      <c r="C7133" s="50"/>
      <c r="L7133" s="53">
        <v>6.6094191908322331E-2</v>
      </c>
      <c r="M7133" s="72">
        <f t="shared" si="116"/>
        <v>-1040</v>
      </c>
      <c r="N7133" s="54"/>
    </row>
    <row r="7134" spans="3:14" x14ac:dyDescent="0.3">
      <c r="C7134" s="50"/>
      <c r="L7134" s="53">
        <v>0.29102126908819614</v>
      </c>
      <c r="M7134" s="72">
        <f t="shared" si="116"/>
        <v>-540</v>
      </c>
      <c r="N7134" s="54"/>
    </row>
    <row r="7135" spans="3:14" x14ac:dyDescent="0.3">
      <c r="C7135" s="50"/>
      <c r="L7135" s="53">
        <v>0.14313927014643579</v>
      </c>
      <c r="M7135" s="72">
        <f t="shared" si="116"/>
        <v>-1040</v>
      </c>
      <c r="N7135" s="54"/>
    </row>
    <row r="7136" spans="3:14" x14ac:dyDescent="0.3">
      <c r="C7136" s="50"/>
      <c r="L7136" s="53">
        <v>0.50249550745849425</v>
      </c>
      <c r="M7136" s="72">
        <f t="shared" si="116"/>
        <v>-540</v>
      </c>
      <c r="N7136" s="54"/>
    </row>
    <row r="7137" spans="3:14" x14ac:dyDescent="0.3">
      <c r="C7137" s="50"/>
      <c r="L7137" s="53">
        <v>0.41186902679655446</v>
      </c>
      <c r="M7137" s="72">
        <f t="shared" si="116"/>
        <v>-540</v>
      </c>
      <c r="N7137" s="54"/>
    </row>
    <row r="7138" spans="3:14" x14ac:dyDescent="0.3">
      <c r="C7138" s="50"/>
      <c r="L7138" s="53">
        <v>0.25407095455076134</v>
      </c>
      <c r="M7138" s="72">
        <f t="shared" si="116"/>
        <v>-540</v>
      </c>
      <c r="N7138" s="54"/>
    </row>
    <row r="7139" spans="3:14" x14ac:dyDescent="0.3">
      <c r="C7139" s="50"/>
      <c r="L7139" s="53">
        <v>0.88342824333137893</v>
      </c>
      <c r="M7139" s="72">
        <f t="shared" si="116"/>
        <v>1000</v>
      </c>
      <c r="N7139" s="54"/>
    </row>
    <row r="7140" spans="3:14" x14ac:dyDescent="0.3">
      <c r="C7140" s="50"/>
      <c r="L7140" s="53">
        <v>0.5961992806530193</v>
      </c>
      <c r="M7140" s="72">
        <f t="shared" si="116"/>
        <v>480</v>
      </c>
      <c r="N7140" s="54"/>
    </row>
    <row r="7141" spans="3:14" x14ac:dyDescent="0.3">
      <c r="C7141" s="50"/>
      <c r="L7141" s="53">
        <v>0.28324449391330275</v>
      </c>
      <c r="M7141" s="72">
        <f t="shared" si="116"/>
        <v>-540</v>
      </c>
      <c r="N7141" s="54"/>
    </row>
    <row r="7142" spans="3:14" x14ac:dyDescent="0.3">
      <c r="C7142" s="50"/>
      <c r="L7142" s="53">
        <v>0.74074506844535781</v>
      </c>
      <c r="M7142" s="72">
        <f t="shared" si="116"/>
        <v>480</v>
      </c>
      <c r="N7142" s="54"/>
    </row>
    <row r="7143" spans="3:14" x14ac:dyDescent="0.3">
      <c r="C7143" s="50"/>
      <c r="L7143" s="53">
        <v>0.88112637311746977</v>
      </c>
      <c r="M7143" s="72">
        <f t="shared" si="116"/>
        <v>1000</v>
      </c>
      <c r="N7143" s="54"/>
    </row>
    <row r="7144" spans="3:14" x14ac:dyDescent="0.3">
      <c r="C7144" s="50"/>
      <c r="L7144" s="53">
        <v>0.72111790974848333</v>
      </c>
      <c r="M7144" s="72">
        <f t="shared" si="116"/>
        <v>480</v>
      </c>
      <c r="N7144" s="54"/>
    </row>
    <row r="7145" spans="3:14" x14ac:dyDescent="0.3">
      <c r="C7145" s="50"/>
      <c r="L7145" s="53">
        <v>0.11446388956350151</v>
      </c>
      <c r="M7145" s="72">
        <f t="shared" si="116"/>
        <v>-1040</v>
      </c>
      <c r="N7145" s="54"/>
    </row>
    <row r="7146" spans="3:14" x14ac:dyDescent="0.3">
      <c r="C7146" s="50"/>
      <c r="L7146" s="53">
        <v>0.70132049059778079</v>
      </c>
      <c r="M7146" s="72">
        <f t="shared" si="116"/>
        <v>480</v>
      </c>
      <c r="N7146" s="54"/>
    </row>
    <row r="7147" spans="3:14" x14ac:dyDescent="0.3">
      <c r="C7147" s="50"/>
      <c r="L7147" s="53">
        <v>0.52522641471576825</v>
      </c>
      <c r="M7147" s="72">
        <f t="shared" si="116"/>
        <v>480</v>
      </c>
      <c r="N7147" s="54"/>
    </row>
    <row r="7148" spans="3:14" x14ac:dyDescent="0.3">
      <c r="C7148" s="50"/>
      <c r="L7148" s="53">
        <v>0.58856388862576803</v>
      </c>
      <c r="M7148" s="72">
        <f t="shared" si="116"/>
        <v>480</v>
      </c>
      <c r="N7148" s="54"/>
    </row>
    <row r="7149" spans="3:14" x14ac:dyDescent="0.3">
      <c r="C7149" s="50"/>
      <c r="L7149" s="53">
        <v>0.39681649439681699</v>
      </c>
      <c r="M7149" s="72">
        <f t="shared" si="116"/>
        <v>-540</v>
      </c>
      <c r="N7149" s="54"/>
    </row>
    <row r="7150" spans="3:14" x14ac:dyDescent="0.3">
      <c r="C7150" s="50"/>
      <c r="L7150" s="53">
        <v>0.34118364138237645</v>
      </c>
      <c r="M7150" s="72">
        <f t="shared" si="116"/>
        <v>-540</v>
      </c>
      <c r="N7150" s="54"/>
    </row>
    <row r="7151" spans="3:14" x14ac:dyDescent="0.3">
      <c r="C7151" s="50"/>
      <c r="L7151" s="53">
        <v>0.3859810323111168</v>
      </c>
      <c r="M7151" s="72">
        <f t="shared" si="116"/>
        <v>-540</v>
      </c>
      <c r="N7151" s="54"/>
    </row>
    <row r="7152" spans="3:14" x14ac:dyDescent="0.3">
      <c r="C7152" s="50"/>
      <c r="L7152" s="53">
        <v>0.62322526779032972</v>
      </c>
      <c r="M7152" s="72">
        <f t="shared" si="116"/>
        <v>480</v>
      </c>
      <c r="N7152" s="54"/>
    </row>
    <row r="7153" spans="3:14" x14ac:dyDescent="0.3">
      <c r="C7153" s="50"/>
      <c r="L7153" s="53">
        <v>0.84120300208270427</v>
      </c>
      <c r="M7153" s="72">
        <f t="shared" si="116"/>
        <v>1000</v>
      </c>
      <c r="N7153" s="54"/>
    </row>
    <row r="7154" spans="3:14" x14ac:dyDescent="0.3">
      <c r="C7154" s="50"/>
      <c r="L7154" s="53">
        <v>0.93224925076239973</v>
      </c>
      <c r="M7154" s="72">
        <f t="shared" si="116"/>
        <v>1000</v>
      </c>
      <c r="N7154" s="54"/>
    </row>
    <row r="7155" spans="3:14" x14ac:dyDescent="0.3">
      <c r="C7155" s="50"/>
      <c r="L7155" s="53">
        <v>5.4592304127203284E-2</v>
      </c>
      <c r="M7155" s="72">
        <f t="shared" si="116"/>
        <v>-1040</v>
      </c>
      <c r="N7155" s="54"/>
    </row>
    <row r="7156" spans="3:14" x14ac:dyDescent="0.3">
      <c r="C7156" s="50"/>
      <c r="L7156" s="53">
        <v>0.10732914474394639</v>
      </c>
      <c r="M7156" s="72">
        <f t="shared" si="116"/>
        <v>-1040</v>
      </c>
      <c r="N7156" s="54"/>
    </row>
    <row r="7157" spans="3:14" x14ac:dyDescent="0.3">
      <c r="C7157" s="50"/>
      <c r="L7157" s="53">
        <v>2.1594294546446346E-2</v>
      </c>
      <c r="M7157" s="72">
        <f t="shared" si="116"/>
        <v>-1040</v>
      </c>
      <c r="N7157" s="54"/>
    </row>
    <row r="7158" spans="3:14" x14ac:dyDescent="0.3">
      <c r="C7158" s="50"/>
      <c r="L7158" s="53">
        <v>0.1109110530651628</v>
      </c>
      <c r="M7158" s="72">
        <f t="shared" si="116"/>
        <v>-1040</v>
      </c>
      <c r="N7158" s="54"/>
    </row>
    <row r="7159" spans="3:14" x14ac:dyDescent="0.3">
      <c r="C7159" s="50"/>
      <c r="L7159" s="53">
        <v>0.9566425436421182</v>
      </c>
      <c r="M7159" s="72">
        <f t="shared" si="116"/>
        <v>1000</v>
      </c>
      <c r="N7159" s="54"/>
    </row>
    <row r="7160" spans="3:14" x14ac:dyDescent="0.3">
      <c r="C7160" s="50"/>
      <c r="L7160" s="53">
        <v>0.89016669626856981</v>
      </c>
      <c r="M7160" s="72">
        <f t="shared" si="116"/>
        <v>1000</v>
      </c>
      <c r="N7160" s="54"/>
    </row>
    <row r="7161" spans="3:14" x14ac:dyDescent="0.3">
      <c r="C7161" s="50"/>
      <c r="L7161" s="53">
        <v>0.51936945848484517</v>
      </c>
      <c r="M7161" s="72">
        <f t="shared" si="116"/>
        <v>-540</v>
      </c>
      <c r="N7161" s="54"/>
    </row>
    <row r="7162" spans="3:14" x14ac:dyDescent="0.3">
      <c r="C7162" s="50"/>
      <c r="L7162" s="53">
        <v>0.1248869653925655</v>
      </c>
      <c r="M7162" s="72">
        <f t="shared" si="116"/>
        <v>-1040</v>
      </c>
      <c r="N7162" s="54"/>
    </row>
    <row r="7163" spans="3:14" x14ac:dyDescent="0.3">
      <c r="C7163" s="50"/>
      <c r="L7163" s="53">
        <v>9.4187656472582537E-2</v>
      </c>
      <c r="M7163" s="72">
        <f t="shared" si="116"/>
        <v>-1040</v>
      </c>
      <c r="N7163" s="54"/>
    </row>
    <row r="7164" spans="3:14" x14ac:dyDescent="0.3">
      <c r="C7164" s="50"/>
      <c r="L7164" s="53">
        <v>0.54645306123565518</v>
      </c>
      <c r="M7164" s="72">
        <f t="shared" si="116"/>
        <v>480</v>
      </c>
      <c r="N7164" s="54"/>
    </row>
    <row r="7165" spans="3:14" x14ac:dyDescent="0.3">
      <c r="C7165" s="50"/>
      <c r="L7165" s="53">
        <v>0.5136702583956565</v>
      </c>
      <c r="M7165" s="72">
        <f t="shared" si="116"/>
        <v>-540</v>
      </c>
      <c r="N7165" s="54"/>
    </row>
    <row r="7166" spans="3:14" x14ac:dyDescent="0.3">
      <c r="C7166" s="50"/>
      <c r="L7166" s="53">
        <v>0.25085901669188959</v>
      </c>
      <c r="M7166" s="72">
        <f t="shared" si="116"/>
        <v>-540</v>
      </c>
      <c r="N7166" s="54"/>
    </row>
    <row r="7167" spans="3:14" x14ac:dyDescent="0.3">
      <c r="C7167" s="50"/>
      <c r="L7167" s="53">
        <v>0.25636614232991151</v>
      </c>
      <c r="M7167" s="72">
        <f t="shared" si="116"/>
        <v>-540</v>
      </c>
      <c r="N7167" s="54"/>
    </row>
    <row r="7168" spans="3:14" x14ac:dyDescent="0.3">
      <c r="C7168" s="50"/>
      <c r="L7168" s="53">
        <v>0.80796438271452387</v>
      </c>
      <c r="M7168" s="72">
        <f t="shared" si="116"/>
        <v>1000</v>
      </c>
      <c r="N7168" s="54"/>
    </row>
    <row r="7169" spans="3:14" x14ac:dyDescent="0.3">
      <c r="C7169" s="50"/>
      <c r="L7169" s="53">
        <v>0.62049929454645691</v>
      </c>
      <c r="M7169" s="72">
        <f t="shared" si="116"/>
        <v>480</v>
      </c>
      <c r="N7169" s="54"/>
    </row>
    <row r="7170" spans="3:14" x14ac:dyDescent="0.3">
      <c r="C7170" s="50"/>
      <c r="L7170" s="53">
        <v>0.59380349266134791</v>
      </c>
      <c r="M7170" s="72">
        <f t="shared" si="116"/>
        <v>480</v>
      </c>
      <c r="N7170" s="54"/>
    </row>
    <row r="7171" spans="3:14" x14ac:dyDescent="0.3">
      <c r="C7171" s="50"/>
      <c r="L7171" s="53">
        <v>0.2179692317074049</v>
      </c>
      <c r="M7171" s="72">
        <f t="shared" ref="M7171:M7234" si="117">IF(L7171&gt;$D$19,$E$18,IF(L7171&gt;$D$20,$E$19,IF(L7171&gt;$D$21,$E$20,$E$21)))</f>
        <v>-1040</v>
      </c>
      <c r="N7171" s="54"/>
    </row>
    <row r="7172" spans="3:14" x14ac:dyDescent="0.3">
      <c r="C7172" s="50"/>
      <c r="L7172" s="53">
        <v>0.37142564926260169</v>
      </c>
      <c r="M7172" s="72">
        <f t="shared" si="117"/>
        <v>-540</v>
      </c>
      <c r="N7172" s="54"/>
    </row>
    <row r="7173" spans="3:14" x14ac:dyDescent="0.3">
      <c r="C7173" s="50"/>
      <c r="L7173" s="53">
        <v>0.23038787492024848</v>
      </c>
      <c r="M7173" s="72">
        <f t="shared" si="117"/>
        <v>-540</v>
      </c>
      <c r="N7173" s="54"/>
    </row>
    <row r="7174" spans="3:14" x14ac:dyDescent="0.3">
      <c r="C7174" s="50"/>
      <c r="L7174" s="53">
        <v>0.81808397307392666</v>
      </c>
      <c r="M7174" s="72">
        <f t="shared" si="117"/>
        <v>1000</v>
      </c>
      <c r="N7174" s="54"/>
    </row>
    <row r="7175" spans="3:14" x14ac:dyDescent="0.3">
      <c r="C7175" s="50"/>
      <c r="L7175" s="53">
        <v>0.93533992577281322</v>
      </c>
      <c r="M7175" s="72">
        <f t="shared" si="117"/>
        <v>1000</v>
      </c>
      <c r="N7175" s="54"/>
    </row>
    <row r="7176" spans="3:14" x14ac:dyDescent="0.3">
      <c r="C7176" s="50"/>
      <c r="L7176" s="53">
        <v>0.47925067013164024</v>
      </c>
      <c r="M7176" s="72">
        <f t="shared" si="117"/>
        <v>-540</v>
      </c>
      <c r="N7176" s="54"/>
    </row>
    <row r="7177" spans="3:14" x14ac:dyDescent="0.3">
      <c r="C7177" s="50"/>
      <c r="L7177" s="53">
        <v>0.30529097440377162</v>
      </c>
      <c r="M7177" s="72">
        <f t="shared" si="117"/>
        <v>-540</v>
      </c>
      <c r="N7177" s="54"/>
    </row>
    <row r="7178" spans="3:14" x14ac:dyDescent="0.3">
      <c r="C7178" s="50"/>
      <c r="L7178" s="53">
        <v>3.6271494089653022E-2</v>
      </c>
      <c r="M7178" s="72">
        <f t="shared" si="117"/>
        <v>-1040</v>
      </c>
      <c r="N7178" s="54"/>
    </row>
    <row r="7179" spans="3:14" x14ac:dyDescent="0.3">
      <c r="C7179" s="50"/>
      <c r="L7179" s="53">
        <v>0.7579277688670919</v>
      </c>
      <c r="M7179" s="72">
        <f t="shared" si="117"/>
        <v>1000</v>
      </c>
      <c r="N7179" s="54"/>
    </row>
    <row r="7180" spans="3:14" x14ac:dyDescent="0.3">
      <c r="C7180" s="50"/>
      <c r="L7180" s="53">
        <v>0.45828660686471512</v>
      </c>
      <c r="M7180" s="72">
        <f t="shared" si="117"/>
        <v>-540</v>
      </c>
      <c r="N7180" s="54"/>
    </row>
    <row r="7181" spans="3:14" x14ac:dyDescent="0.3">
      <c r="C7181" s="50"/>
      <c r="L7181" s="53">
        <v>0.24649464418597578</v>
      </c>
      <c r="M7181" s="72">
        <f t="shared" si="117"/>
        <v>-540</v>
      </c>
      <c r="N7181" s="54"/>
    </row>
    <row r="7182" spans="3:14" x14ac:dyDescent="0.3">
      <c r="C7182" s="50"/>
      <c r="L7182" s="53">
        <v>0.67518629651848394</v>
      </c>
      <c r="M7182" s="72">
        <f t="shared" si="117"/>
        <v>480</v>
      </c>
      <c r="N7182" s="54"/>
    </row>
    <row r="7183" spans="3:14" x14ac:dyDescent="0.3">
      <c r="C7183" s="50"/>
      <c r="L7183" s="53">
        <v>0.32431877938652931</v>
      </c>
      <c r="M7183" s="72">
        <f t="shared" si="117"/>
        <v>-540</v>
      </c>
      <c r="N7183" s="54"/>
    </row>
    <row r="7184" spans="3:14" x14ac:dyDescent="0.3">
      <c r="C7184" s="50"/>
      <c r="L7184" s="53">
        <v>0.8323307913401683</v>
      </c>
      <c r="M7184" s="72">
        <f t="shared" si="117"/>
        <v>1000</v>
      </c>
      <c r="N7184" s="54"/>
    </row>
    <row r="7185" spans="3:14" x14ac:dyDescent="0.3">
      <c r="C7185" s="50"/>
      <c r="L7185" s="53">
        <v>7.6289774850860415E-2</v>
      </c>
      <c r="M7185" s="72">
        <f t="shared" si="117"/>
        <v>-1040</v>
      </c>
      <c r="N7185" s="54"/>
    </row>
    <row r="7186" spans="3:14" x14ac:dyDescent="0.3">
      <c r="C7186" s="50"/>
      <c r="L7186" s="53">
        <v>0.6935435193157985</v>
      </c>
      <c r="M7186" s="72">
        <f t="shared" si="117"/>
        <v>480</v>
      </c>
      <c r="N7186" s="54"/>
    </row>
    <row r="7187" spans="3:14" x14ac:dyDescent="0.3">
      <c r="C7187" s="50"/>
      <c r="L7187" s="53">
        <v>0.43263920185983828</v>
      </c>
      <c r="M7187" s="72">
        <f t="shared" si="117"/>
        <v>-540</v>
      </c>
      <c r="N7187" s="54"/>
    </row>
    <row r="7188" spans="3:14" x14ac:dyDescent="0.3">
      <c r="C7188" s="50"/>
      <c r="L7188" s="53">
        <v>0.36264608852299074</v>
      </c>
      <c r="M7188" s="72">
        <f t="shared" si="117"/>
        <v>-540</v>
      </c>
      <c r="N7188" s="54"/>
    </row>
    <row r="7189" spans="3:14" x14ac:dyDescent="0.3">
      <c r="C7189" s="50"/>
      <c r="L7189" s="53">
        <v>0.49399073171087837</v>
      </c>
      <c r="M7189" s="72">
        <f t="shared" si="117"/>
        <v>-540</v>
      </c>
      <c r="N7189" s="54"/>
    </row>
    <row r="7190" spans="3:14" x14ac:dyDescent="0.3">
      <c r="C7190" s="50"/>
      <c r="L7190" s="53">
        <v>0.77465319060663995</v>
      </c>
      <c r="M7190" s="72">
        <f t="shared" si="117"/>
        <v>1000</v>
      </c>
      <c r="N7190" s="54"/>
    </row>
    <row r="7191" spans="3:14" x14ac:dyDescent="0.3">
      <c r="C7191" s="50"/>
      <c r="L7191" s="53">
        <v>0.40164394374266466</v>
      </c>
      <c r="M7191" s="72">
        <f t="shared" si="117"/>
        <v>-540</v>
      </c>
      <c r="N7191" s="54"/>
    </row>
    <row r="7192" spans="3:14" x14ac:dyDescent="0.3">
      <c r="C7192" s="50"/>
      <c r="L7192" s="53">
        <v>0.1079853832448624</v>
      </c>
      <c r="M7192" s="72">
        <f t="shared" si="117"/>
        <v>-1040</v>
      </c>
      <c r="N7192" s="54"/>
    </row>
    <row r="7193" spans="3:14" x14ac:dyDescent="0.3">
      <c r="C7193" s="50"/>
      <c r="L7193" s="53">
        <v>0.76444597055494468</v>
      </c>
      <c r="M7193" s="72">
        <f t="shared" si="117"/>
        <v>1000</v>
      </c>
      <c r="N7193" s="54"/>
    </row>
    <row r="7194" spans="3:14" x14ac:dyDescent="0.3">
      <c r="C7194" s="50"/>
      <c r="L7194" s="53">
        <v>0.38247684378720137</v>
      </c>
      <c r="M7194" s="72">
        <f t="shared" si="117"/>
        <v>-540</v>
      </c>
      <c r="N7194" s="54"/>
    </row>
    <row r="7195" spans="3:14" x14ac:dyDescent="0.3">
      <c r="C7195" s="50"/>
      <c r="L7195" s="53">
        <v>0.94282096104852542</v>
      </c>
      <c r="M7195" s="72">
        <f t="shared" si="117"/>
        <v>1000</v>
      </c>
      <c r="N7195" s="54"/>
    </row>
    <row r="7196" spans="3:14" x14ac:dyDescent="0.3">
      <c r="C7196" s="50"/>
      <c r="L7196" s="53">
        <v>0.91782950101755811</v>
      </c>
      <c r="M7196" s="72">
        <f t="shared" si="117"/>
        <v>1000</v>
      </c>
      <c r="N7196" s="54"/>
    </row>
    <row r="7197" spans="3:14" x14ac:dyDescent="0.3">
      <c r="C7197" s="50"/>
      <c r="L7197" s="53">
        <v>0.1758910767934837</v>
      </c>
      <c r="M7197" s="72">
        <f t="shared" si="117"/>
        <v>-1040</v>
      </c>
      <c r="N7197" s="54"/>
    </row>
    <row r="7198" spans="3:14" x14ac:dyDescent="0.3">
      <c r="C7198" s="50"/>
      <c r="L7198" s="53">
        <v>0.37254411284559186</v>
      </c>
      <c r="M7198" s="72">
        <f t="shared" si="117"/>
        <v>-540</v>
      </c>
      <c r="N7198" s="54"/>
    </row>
    <row r="7199" spans="3:14" x14ac:dyDescent="0.3">
      <c r="C7199" s="50"/>
      <c r="L7199" s="53">
        <v>8.6744747613607842E-2</v>
      </c>
      <c r="M7199" s="72">
        <f t="shared" si="117"/>
        <v>-1040</v>
      </c>
      <c r="N7199" s="54"/>
    </row>
    <row r="7200" spans="3:14" x14ac:dyDescent="0.3">
      <c r="C7200" s="50"/>
      <c r="L7200" s="53">
        <v>0.22543898926839023</v>
      </c>
      <c r="M7200" s="72">
        <f t="shared" si="117"/>
        <v>-1040</v>
      </c>
      <c r="N7200" s="54"/>
    </row>
    <row r="7201" spans="3:14" x14ac:dyDescent="0.3">
      <c r="C7201" s="50"/>
      <c r="L7201" s="53">
        <v>0.3192784354285545</v>
      </c>
      <c r="M7201" s="72">
        <f t="shared" si="117"/>
        <v>-540</v>
      </c>
      <c r="N7201" s="54"/>
    </row>
    <row r="7202" spans="3:14" x14ac:dyDescent="0.3">
      <c r="C7202" s="50"/>
      <c r="L7202" s="53">
        <v>0.20289750294941522</v>
      </c>
      <c r="M7202" s="72">
        <f t="shared" si="117"/>
        <v>-1040</v>
      </c>
      <c r="N7202" s="54"/>
    </row>
    <row r="7203" spans="3:14" x14ac:dyDescent="0.3">
      <c r="C7203" s="50"/>
      <c r="L7203" s="53">
        <v>0.80173495201104739</v>
      </c>
      <c r="M7203" s="72">
        <f t="shared" si="117"/>
        <v>1000</v>
      </c>
      <c r="N7203" s="54"/>
    </row>
    <row r="7204" spans="3:14" x14ac:dyDescent="0.3">
      <c r="C7204" s="50"/>
      <c r="L7204" s="53">
        <v>0.11440964905707351</v>
      </c>
      <c r="M7204" s="72">
        <f t="shared" si="117"/>
        <v>-1040</v>
      </c>
      <c r="N7204" s="54"/>
    </row>
    <row r="7205" spans="3:14" x14ac:dyDescent="0.3">
      <c r="C7205" s="50"/>
      <c r="L7205" s="53">
        <v>0.41516426946294449</v>
      </c>
      <c r="M7205" s="72">
        <f t="shared" si="117"/>
        <v>-540</v>
      </c>
      <c r="N7205" s="54"/>
    </row>
    <row r="7206" spans="3:14" x14ac:dyDescent="0.3">
      <c r="C7206" s="50"/>
      <c r="L7206" s="53">
        <v>0.73835845389576116</v>
      </c>
      <c r="M7206" s="72">
        <f t="shared" si="117"/>
        <v>480</v>
      </c>
      <c r="N7206" s="54"/>
    </row>
    <row r="7207" spans="3:14" x14ac:dyDescent="0.3">
      <c r="C7207" s="50"/>
      <c r="L7207" s="53">
        <v>2.0979267591958561E-2</v>
      </c>
      <c r="M7207" s="72">
        <f t="shared" si="117"/>
        <v>-1040</v>
      </c>
      <c r="N7207" s="54"/>
    </row>
    <row r="7208" spans="3:14" x14ac:dyDescent="0.3">
      <c r="C7208" s="50"/>
      <c r="L7208" s="53">
        <v>0.72687016732891585</v>
      </c>
      <c r="M7208" s="72">
        <f t="shared" si="117"/>
        <v>480</v>
      </c>
      <c r="N7208" s="54"/>
    </row>
    <row r="7209" spans="3:14" x14ac:dyDescent="0.3">
      <c r="C7209" s="50"/>
      <c r="L7209" s="53">
        <v>0.70083733961962924</v>
      </c>
      <c r="M7209" s="72">
        <f t="shared" si="117"/>
        <v>480</v>
      </c>
      <c r="N7209" s="54"/>
    </row>
    <row r="7210" spans="3:14" x14ac:dyDescent="0.3">
      <c r="C7210" s="50"/>
      <c r="L7210" s="53">
        <v>4.225644249796856E-2</v>
      </c>
      <c r="M7210" s="72">
        <f t="shared" si="117"/>
        <v>-1040</v>
      </c>
      <c r="N7210" s="54"/>
    </row>
    <row r="7211" spans="3:14" x14ac:dyDescent="0.3">
      <c r="C7211" s="50"/>
      <c r="L7211" s="53">
        <v>0.18718527824440445</v>
      </c>
      <c r="M7211" s="72">
        <f t="shared" si="117"/>
        <v>-1040</v>
      </c>
      <c r="N7211" s="54"/>
    </row>
    <row r="7212" spans="3:14" x14ac:dyDescent="0.3">
      <c r="C7212" s="50"/>
      <c r="L7212" s="53">
        <v>0.15999854309045758</v>
      </c>
      <c r="M7212" s="72">
        <f t="shared" si="117"/>
        <v>-1040</v>
      </c>
      <c r="N7212" s="54"/>
    </row>
    <row r="7213" spans="3:14" x14ac:dyDescent="0.3">
      <c r="C7213" s="50"/>
      <c r="L7213" s="53">
        <v>7.6034173733399046E-2</v>
      </c>
      <c r="M7213" s="72">
        <f t="shared" si="117"/>
        <v>-1040</v>
      </c>
      <c r="N7213" s="54"/>
    </row>
    <row r="7214" spans="3:14" x14ac:dyDescent="0.3">
      <c r="C7214" s="50"/>
      <c r="L7214" s="53">
        <v>0.49149630737213401</v>
      </c>
      <c r="M7214" s="72">
        <f t="shared" si="117"/>
        <v>-540</v>
      </c>
      <c r="N7214" s="54"/>
    </row>
    <row r="7215" spans="3:14" x14ac:dyDescent="0.3">
      <c r="C7215" s="50"/>
      <c r="L7215" s="53">
        <v>0.46871101505453372</v>
      </c>
      <c r="M7215" s="72">
        <f t="shared" si="117"/>
        <v>-540</v>
      </c>
      <c r="N7215" s="54"/>
    </row>
    <row r="7216" spans="3:14" x14ac:dyDescent="0.3">
      <c r="C7216" s="50"/>
      <c r="L7216" s="53">
        <v>0.57618191133570196</v>
      </c>
      <c r="M7216" s="72">
        <f t="shared" si="117"/>
        <v>480</v>
      </c>
      <c r="N7216" s="54"/>
    </row>
    <row r="7217" spans="3:14" x14ac:dyDescent="0.3">
      <c r="C7217" s="50"/>
      <c r="L7217" s="53">
        <v>0.23216365993240584</v>
      </c>
      <c r="M7217" s="72">
        <f t="shared" si="117"/>
        <v>-540</v>
      </c>
      <c r="N7217" s="54"/>
    </row>
    <row r="7218" spans="3:14" x14ac:dyDescent="0.3">
      <c r="C7218" s="50"/>
      <c r="L7218" s="53">
        <v>5.5588912149340142E-2</v>
      </c>
      <c r="M7218" s="72">
        <f t="shared" si="117"/>
        <v>-1040</v>
      </c>
      <c r="N7218" s="54"/>
    </row>
    <row r="7219" spans="3:14" x14ac:dyDescent="0.3">
      <c r="C7219" s="50"/>
      <c r="L7219" s="53">
        <v>0.92259125457802238</v>
      </c>
      <c r="M7219" s="72">
        <f t="shared" si="117"/>
        <v>1000</v>
      </c>
      <c r="N7219" s="54"/>
    </row>
    <row r="7220" spans="3:14" x14ac:dyDescent="0.3">
      <c r="C7220" s="50"/>
      <c r="L7220" s="53">
        <v>0.8128259750038952</v>
      </c>
      <c r="M7220" s="72">
        <f t="shared" si="117"/>
        <v>1000</v>
      </c>
      <c r="N7220" s="54"/>
    </row>
    <row r="7221" spans="3:14" x14ac:dyDescent="0.3">
      <c r="C7221" s="50"/>
      <c r="L7221" s="53">
        <v>0.14883386900067974</v>
      </c>
      <c r="M7221" s="72">
        <f t="shared" si="117"/>
        <v>-1040</v>
      </c>
      <c r="N7221" s="54"/>
    </row>
    <row r="7222" spans="3:14" x14ac:dyDescent="0.3">
      <c r="C7222" s="50"/>
      <c r="L7222" s="53">
        <v>0.89639924024940276</v>
      </c>
      <c r="M7222" s="72">
        <f t="shared" si="117"/>
        <v>1000</v>
      </c>
      <c r="N7222" s="54"/>
    </row>
    <row r="7223" spans="3:14" x14ac:dyDescent="0.3">
      <c r="C7223" s="50"/>
      <c r="L7223" s="53">
        <v>0.90712045211352688</v>
      </c>
      <c r="M7223" s="72">
        <f t="shared" si="117"/>
        <v>1000</v>
      </c>
      <c r="N7223" s="54"/>
    </row>
    <row r="7224" spans="3:14" x14ac:dyDescent="0.3">
      <c r="C7224" s="50"/>
      <c r="L7224" s="53">
        <v>0.58742406276761105</v>
      </c>
      <c r="M7224" s="72">
        <f t="shared" si="117"/>
        <v>480</v>
      </c>
      <c r="N7224" s="54"/>
    </row>
    <row r="7225" spans="3:14" x14ac:dyDescent="0.3">
      <c r="C7225" s="50"/>
      <c r="L7225" s="53">
        <v>9.7847849402216358E-2</v>
      </c>
      <c r="M7225" s="72">
        <f t="shared" si="117"/>
        <v>-1040</v>
      </c>
      <c r="N7225" s="54"/>
    </row>
    <row r="7226" spans="3:14" x14ac:dyDescent="0.3">
      <c r="C7226" s="50"/>
      <c r="L7226" s="53">
        <v>0.27895310419902575</v>
      </c>
      <c r="M7226" s="72">
        <f t="shared" si="117"/>
        <v>-540</v>
      </c>
      <c r="N7226" s="54"/>
    </row>
    <row r="7227" spans="3:14" x14ac:dyDescent="0.3">
      <c r="C7227" s="50"/>
      <c r="L7227" s="53">
        <v>0.29755100585275196</v>
      </c>
      <c r="M7227" s="72">
        <f t="shared" si="117"/>
        <v>-540</v>
      </c>
      <c r="N7227" s="54"/>
    </row>
    <row r="7228" spans="3:14" x14ac:dyDescent="0.3">
      <c r="C7228" s="50"/>
      <c r="L7228" s="53">
        <v>0.29305961284738524</v>
      </c>
      <c r="M7228" s="72">
        <f t="shared" si="117"/>
        <v>-540</v>
      </c>
      <c r="N7228" s="54"/>
    </row>
    <row r="7229" spans="3:14" x14ac:dyDescent="0.3">
      <c r="C7229" s="50"/>
      <c r="L7229" s="53">
        <v>0.37047564476384698</v>
      </c>
      <c r="M7229" s="72">
        <f t="shared" si="117"/>
        <v>-540</v>
      </c>
      <c r="N7229" s="54"/>
    </row>
    <row r="7230" spans="3:14" x14ac:dyDescent="0.3">
      <c r="C7230" s="50"/>
      <c r="L7230" s="53">
        <v>0.61419219209566411</v>
      </c>
      <c r="M7230" s="72">
        <f t="shared" si="117"/>
        <v>480</v>
      </c>
      <c r="N7230" s="54"/>
    </row>
    <row r="7231" spans="3:14" x14ac:dyDescent="0.3">
      <c r="C7231" s="50"/>
      <c r="L7231" s="53">
        <v>0.13828221514428651</v>
      </c>
      <c r="M7231" s="72">
        <f t="shared" si="117"/>
        <v>-1040</v>
      </c>
      <c r="N7231" s="54"/>
    </row>
    <row r="7232" spans="3:14" x14ac:dyDescent="0.3">
      <c r="C7232" s="50"/>
      <c r="L7232" s="53">
        <v>0.70577823125424644</v>
      </c>
      <c r="M7232" s="72">
        <f t="shared" si="117"/>
        <v>480</v>
      </c>
      <c r="N7232" s="54"/>
    </row>
    <row r="7233" spans="3:14" x14ac:dyDescent="0.3">
      <c r="C7233" s="50"/>
      <c r="L7233" s="53">
        <v>6.5772682150492923E-2</v>
      </c>
      <c r="M7233" s="72">
        <f t="shared" si="117"/>
        <v>-1040</v>
      </c>
      <c r="N7233" s="54"/>
    </row>
    <row r="7234" spans="3:14" x14ac:dyDescent="0.3">
      <c r="C7234" s="50"/>
      <c r="L7234" s="53">
        <v>0.50325060339352923</v>
      </c>
      <c r="M7234" s="72">
        <f t="shared" si="117"/>
        <v>-540</v>
      </c>
      <c r="N7234" s="54"/>
    </row>
    <row r="7235" spans="3:14" x14ac:dyDescent="0.3">
      <c r="C7235" s="50"/>
      <c r="L7235" s="53">
        <v>0.7989252950591349</v>
      </c>
      <c r="M7235" s="72">
        <f t="shared" ref="M7235:M7298" si="118">IF(L7235&gt;$D$19,$E$18,IF(L7235&gt;$D$20,$E$19,IF(L7235&gt;$D$21,$E$20,$E$21)))</f>
        <v>1000</v>
      </c>
      <c r="N7235" s="54"/>
    </row>
    <row r="7236" spans="3:14" x14ac:dyDescent="0.3">
      <c r="C7236" s="50"/>
      <c r="L7236" s="53">
        <v>0.69536310001315293</v>
      </c>
      <c r="M7236" s="72">
        <f t="shared" si="118"/>
        <v>480</v>
      </c>
      <c r="N7236" s="54"/>
    </row>
    <row r="7237" spans="3:14" x14ac:dyDescent="0.3">
      <c r="C7237" s="50"/>
      <c r="L7237" s="53">
        <v>0.53139408530398891</v>
      </c>
      <c r="M7237" s="72">
        <f t="shared" si="118"/>
        <v>480</v>
      </c>
      <c r="N7237" s="54"/>
    </row>
    <row r="7238" spans="3:14" x14ac:dyDescent="0.3">
      <c r="C7238" s="50"/>
      <c r="L7238" s="53">
        <v>0.84975490951325172</v>
      </c>
      <c r="M7238" s="72">
        <f t="shared" si="118"/>
        <v>1000</v>
      </c>
      <c r="N7238" s="54"/>
    </row>
    <row r="7239" spans="3:14" x14ac:dyDescent="0.3">
      <c r="C7239" s="50"/>
      <c r="L7239" s="53">
        <v>5.7978228034067714E-2</v>
      </c>
      <c r="M7239" s="72">
        <f t="shared" si="118"/>
        <v>-1040</v>
      </c>
      <c r="N7239" s="54"/>
    </row>
    <row r="7240" spans="3:14" x14ac:dyDescent="0.3">
      <c r="C7240" s="50"/>
      <c r="L7240" s="53">
        <v>0.75816631368721055</v>
      </c>
      <c r="M7240" s="72">
        <f t="shared" si="118"/>
        <v>1000</v>
      </c>
      <c r="N7240" s="54"/>
    </row>
    <row r="7241" spans="3:14" x14ac:dyDescent="0.3">
      <c r="C7241" s="50"/>
      <c r="L7241" s="53">
        <v>0.87858927879729254</v>
      </c>
      <c r="M7241" s="72">
        <f t="shared" si="118"/>
        <v>1000</v>
      </c>
      <c r="N7241" s="54"/>
    </row>
    <row r="7242" spans="3:14" x14ac:dyDescent="0.3">
      <c r="C7242" s="50"/>
      <c r="L7242" s="53">
        <v>0.31210601671920146</v>
      </c>
      <c r="M7242" s="72">
        <f t="shared" si="118"/>
        <v>-540</v>
      </c>
      <c r="N7242" s="54"/>
    </row>
    <row r="7243" spans="3:14" x14ac:dyDescent="0.3">
      <c r="C7243" s="50"/>
      <c r="L7243" s="53">
        <v>3.0789145846323862E-3</v>
      </c>
      <c r="M7243" s="72">
        <f t="shared" si="118"/>
        <v>-1040</v>
      </c>
      <c r="N7243" s="54"/>
    </row>
    <row r="7244" spans="3:14" x14ac:dyDescent="0.3">
      <c r="C7244" s="50"/>
      <c r="L7244" s="53">
        <v>0.52966853559459581</v>
      </c>
      <c r="M7244" s="72">
        <f t="shared" si="118"/>
        <v>480</v>
      </c>
      <c r="N7244" s="54"/>
    </row>
    <row r="7245" spans="3:14" x14ac:dyDescent="0.3">
      <c r="C7245" s="50"/>
      <c r="L7245" s="53">
        <v>0.32426202901229162</v>
      </c>
      <c r="M7245" s="72">
        <f t="shared" si="118"/>
        <v>-540</v>
      </c>
      <c r="N7245" s="54"/>
    </row>
    <row r="7246" spans="3:14" x14ac:dyDescent="0.3">
      <c r="C7246" s="50"/>
      <c r="L7246" s="53">
        <v>0.19966222585849858</v>
      </c>
      <c r="M7246" s="72">
        <f t="shared" si="118"/>
        <v>-1040</v>
      </c>
      <c r="N7246" s="54"/>
    </row>
    <row r="7247" spans="3:14" x14ac:dyDescent="0.3">
      <c r="C7247" s="50"/>
      <c r="L7247" s="53">
        <v>0.7353325939809382</v>
      </c>
      <c r="M7247" s="72">
        <f t="shared" si="118"/>
        <v>480</v>
      </c>
      <c r="N7247" s="54"/>
    </row>
    <row r="7248" spans="3:14" x14ac:dyDescent="0.3">
      <c r="C7248" s="50"/>
      <c r="L7248" s="53">
        <v>0.35365934041336267</v>
      </c>
      <c r="M7248" s="72">
        <f t="shared" si="118"/>
        <v>-540</v>
      </c>
      <c r="N7248" s="54"/>
    </row>
    <row r="7249" spans="3:14" x14ac:dyDescent="0.3">
      <c r="C7249" s="50"/>
      <c r="L7249" s="53">
        <v>5.2590543229594888E-2</v>
      </c>
      <c r="M7249" s="72">
        <f t="shared" si="118"/>
        <v>-1040</v>
      </c>
      <c r="N7249" s="54"/>
    </row>
    <row r="7250" spans="3:14" x14ac:dyDescent="0.3">
      <c r="C7250" s="50"/>
      <c r="L7250" s="53">
        <v>0.41191131054979391</v>
      </c>
      <c r="M7250" s="72">
        <f t="shared" si="118"/>
        <v>-540</v>
      </c>
      <c r="N7250" s="54"/>
    </row>
    <row r="7251" spans="3:14" x14ac:dyDescent="0.3">
      <c r="C7251" s="50"/>
      <c r="L7251" s="53">
        <v>4.9744774190230601E-2</v>
      </c>
      <c r="M7251" s="72">
        <f t="shared" si="118"/>
        <v>-1040</v>
      </c>
      <c r="N7251" s="54"/>
    </row>
    <row r="7252" spans="3:14" x14ac:dyDescent="0.3">
      <c r="C7252" s="50"/>
      <c r="L7252" s="53">
        <v>0.56489124417586112</v>
      </c>
      <c r="M7252" s="72">
        <f t="shared" si="118"/>
        <v>480</v>
      </c>
      <c r="N7252" s="54"/>
    </row>
    <row r="7253" spans="3:14" x14ac:dyDescent="0.3">
      <c r="C7253" s="50"/>
      <c r="L7253" s="53">
        <v>0.4434149171098386</v>
      </c>
      <c r="M7253" s="72">
        <f t="shared" si="118"/>
        <v>-540</v>
      </c>
      <c r="N7253" s="54"/>
    </row>
    <row r="7254" spans="3:14" x14ac:dyDescent="0.3">
      <c r="C7254" s="50"/>
      <c r="L7254" s="53">
        <v>0.68055626432658722</v>
      </c>
      <c r="M7254" s="72">
        <f t="shared" si="118"/>
        <v>480</v>
      </c>
      <c r="N7254" s="54"/>
    </row>
    <row r="7255" spans="3:14" x14ac:dyDescent="0.3">
      <c r="C7255" s="50"/>
      <c r="L7255" s="53">
        <v>3.1313611109723638E-2</v>
      </c>
      <c r="M7255" s="72">
        <f t="shared" si="118"/>
        <v>-1040</v>
      </c>
      <c r="N7255" s="54"/>
    </row>
    <row r="7256" spans="3:14" x14ac:dyDescent="0.3">
      <c r="C7256" s="50"/>
      <c r="L7256" s="53">
        <v>0.38047096752994325</v>
      </c>
      <c r="M7256" s="72">
        <f t="shared" si="118"/>
        <v>-540</v>
      </c>
      <c r="N7256" s="54"/>
    </row>
    <row r="7257" spans="3:14" x14ac:dyDescent="0.3">
      <c r="C7257" s="50"/>
      <c r="L7257" s="53">
        <v>0.98939976927177986</v>
      </c>
      <c r="M7257" s="72">
        <f t="shared" si="118"/>
        <v>1000</v>
      </c>
      <c r="N7257" s="54"/>
    </row>
    <row r="7258" spans="3:14" x14ac:dyDescent="0.3">
      <c r="C7258" s="50"/>
      <c r="L7258" s="53">
        <v>0.86838335610161488</v>
      </c>
      <c r="M7258" s="72">
        <f t="shared" si="118"/>
        <v>1000</v>
      </c>
      <c r="N7258" s="54"/>
    </row>
    <row r="7259" spans="3:14" x14ac:dyDescent="0.3">
      <c r="C7259" s="50"/>
      <c r="L7259" s="53">
        <v>0.53284810505725544</v>
      </c>
      <c r="M7259" s="72">
        <f t="shared" si="118"/>
        <v>480</v>
      </c>
      <c r="N7259" s="54"/>
    </row>
    <row r="7260" spans="3:14" x14ac:dyDescent="0.3">
      <c r="C7260" s="50"/>
      <c r="L7260" s="53">
        <v>0.85041602980312647</v>
      </c>
      <c r="M7260" s="72">
        <f t="shared" si="118"/>
        <v>1000</v>
      </c>
      <c r="N7260" s="54"/>
    </row>
    <row r="7261" spans="3:14" x14ac:dyDescent="0.3">
      <c r="C7261" s="50"/>
      <c r="L7261" s="53">
        <v>4.3798978790039356E-2</v>
      </c>
      <c r="M7261" s="72">
        <f t="shared" si="118"/>
        <v>-1040</v>
      </c>
      <c r="N7261" s="54"/>
    </row>
    <row r="7262" spans="3:14" x14ac:dyDescent="0.3">
      <c r="C7262" s="50"/>
      <c r="L7262" s="53">
        <v>0.93918469195274701</v>
      </c>
      <c r="M7262" s="72">
        <f t="shared" si="118"/>
        <v>1000</v>
      </c>
      <c r="N7262" s="54"/>
    </row>
    <row r="7263" spans="3:14" x14ac:dyDescent="0.3">
      <c r="C7263" s="50"/>
      <c r="L7263" s="53">
        <v>0.92963115803602614</v>
      </c>
      <c r="M7263" s="72">
        <f t="shared" si="118"/>
        <v>1000</v>
      </c>
      <c r="N7263" s="54"/>
    </row>
    <row r="7264" spans="3:14" x14ac:dyDescent="0.3">
      <c r="C7264" s="50"/>
      <c r="L7264" s="53">
        <v>0.22150646993019429</v>
      </c>
      <c r="M7264" s="72">
        <f t="shared" si="118"/>
        <v>-1040</v>
      </c>
      <c r="N7264" s="54"/>
    </row>
    <row r="7265" spans="3:14" x14ac:dyDescent="0.3">
      <c r="C7265" s="50"/>
      <c r="L7265" s="53">
        <v>0.68291661144253535</v>
      </c>
      <c r="M7265" s="72">
        <f t="shared" si="118"/>
        <v>480</v>
      </c>
      <c r="N7265" s="54"/>
    </row>
    <row r="7266" spans="3:14" x14ac:dyDescent="0.3">
      <c r="C7266" s="50"/>
      <c r="L7266" s="53">
        <v>0.52319753103323619</v>
      </c>
      <c r="M7266" s="72">
        <f t="shared" si="118"/>
        <v>480</v>
      </c>
      <c r="N7266" s="54"/>
    </row>
    <row r="7267" spans="3:14" x14ac:dyDescent="0.3">
      <c r="C7267" s="50"/>
      <c r="L7267" s="53">
        <v>0.34165526961875925</v>
      </c>
      <c r="M7267" s="72">
        <f t="shared" si="118"/>
        <v>-540</v>
      </c>
      <c r="N7267" s="54"/>
    </row>
    <row r="7268" spans="3:14" x14ac:dyDescent="0.3">
      <c r="C7268" s="50"/>
      <c r="L7268" s="53">
        <v>7.8513782934882204E-2</v>
      </c>
      <c r="M7268" s="72">
        <f t="shared" si="118"/>
        <v>-1040</v>
      </c>
      <c r="N7268" s="54"/>
    </row>
    <row r="7269" spans="3:14" x14ac:dyDescent="0.3">
      <c r="C7269" s="50"/>
      <c r="L7269" s="53">
        <v>0.11488444062182901</v>
      </c>
      <c r="M7269" s="72">
        <f t="shared" si="118"/>
        <v>-1040</v>
      </c>
      <c r="N7269" s="54"/>
    </row>
    <row r="7270" spans="3:14" x14ac:dyDescent="0.3">
      <c r="C7270" s="50"/>
      <c r="L7270" s="53">
        <v>0.45269104678274286</v>
      </c>
      <c r="M7270" s="72">
        <f t="shared" si="118"/>
        <v>-540</v>
      </c>
      <c r="N7270" s="54"/>
    </row>
    <row r="7271" spans="3:14" x14ac:dyDescent="0.3">
      <c r="C7271" s="50"/>
      <c r="L7271" s="53">
        <v>0.57559749696516949</v>
      </c>
      <c r="M7271" s="72">
        <f t="shared" si="118"/>
        <v>480</v>
      </c>
      <c r="N7271" s="54"/>
    </row>
    <row r="7272" spans="3:14" x14ac:dyDescent="0.3">
      <c r="C7272" s="50"/>
      <c r="L7272" s="53">
        <v>5.3313622435442909E-2</v>
      </c>
      <c r="M7272" s="72">
        <f t="shared" si="118"/>
        <v>-1040</v>
      </c>
      <c r="N7272" s="54"/>
    </row>
    <row r="7273" spans="3:14" x14ac:dyDescent="0.3">
      <c r="C7273" s="50"/>
      <c r="L7273" s="53">
        <v>0.11560509580544331</v>
      </c>
      <c r="M7273" s="72">
        <f t="shared" si="118"/>
        <v>-1040</v>
      </c>
      <c r="N7273" s="54"/>
    </row>
    <row r="7274" spans="3:14" x14ac:dyDescent="0.3">
      <c r="C7274" s="50"/>
      <c r="L7274" s="53">
        <v>0.40112076704867328</v>
      </c>
      <c r="M7274" s="72">
        <f t="shared" si="118"/>
        <v>-540</v>
      </c>
      <c r="N7274" s="54"/>
    </row>
    <row r="7275" spans="3:14" x14ac:dyDescent="0.3">
      <c r="C7275" s="50"/>
      <c r="L7275" s="53">
        <v>0.77690253558578271</v>
      </c>
      <c r="M7275" s="72">
        <f t="shared" si="118"/>
        <v>1000</v>
      </c>
      <c r="N7275" s="54"/>
    </row>
    <row r="7276" spans="3:14" x14ac:dyDescent="0.3">
      <c r="C7276" s="50"/>
      <c r="L7276" s="53">
        <v>9.4507760547985709E-2</v>
      </c>
      <c r="M7276" s="72">
        <f t="shared" si="118"/>
        <v>-1040</v>
      </c>
      <c r="N7276" s="54"/>
    </row>
    <row r="7277" spans="3:14" x14ac:dyDescent="0.3">
      <c r="C7277" s="50"/>
      <c r="L7277" s="53">
        <v>7.4594574133794E-2</v>
      </c>
      <c r="M7277" s="72">
        <f t="shared" si="118"/>
        <v>-1040</v>
      </c>
      <c r="N7277" s="54"/>
    </row>
    <row r="7278" spans="3:14" x14ac:dyDescent="0.3">
      <c r="C7278" s="50"/>
      <c r="L7278" s="53">
        <v>0.91240535075980012</v>
      </c>
      <c r="M7278" s="72">
        <f t="shared" si="118"/>
        <v>1000</v>
      </c>
      <c r="N7278" s="54"/>
    </row>
    <row r="7279" spans="3:14" x14ac:dyDescent="0.3">
      <c r="C7279" s="50"/>
      <c r="L7279" s="53">
        <v>0.69135456683619356</v>
      </c>
      <c r="M7279" s="72">
        <f t="shared" si="118"/>
        <v>480</v>
      </c>
      <c r="N7279" s="54"/>
    </row>
    <row r="7280" spans="3:14" x14ac:dyDescent="0.3">
      <c r="C7280" s="50"/>
      <c r="L7280" s="53">
        <v>0.53349492022326028</v>
      </c>
      <c r="M7280" s="72">
        <f t="shared" si="118"/>
        <v>480</v>
      </c>
      <c r="N7280" s="54"/>
    </row>
    <row r="7281" spans="3:14" x14ac:dyDescent="0.3">
      <c r="C7281" s="50"/>
      <c r="L7281" s="53">
        <v>0.73985611562842957</v>
      </c>
      <c r="M7281" s="72">
        <f t="shared" si="118"/>
        <v>480</v>
      </c>
      <c r="N7281" s="54"/>
    </row>
    <row r="7282" spans="3:14" x14ac:dyDescent="0.3">
      <c r="C7282" s="50"/>
      <c r="L7282" s="53">
        <v>2.2369160153716816E-3</v>
      </c>
      <c r="M7282" s="72">
        <f t="shared" si="118"/>
        <v>-1040</v>
      </c>
      <c r="N7282" s="54"/>
    </row>
    <row r="7283" spans="3:14" x14ac:dyDescent="0.3">
      <c r="C7283" s="50"/>
      <c r="L7283" s="53">
        <v>0.59876854056048245</v>
      </c>
      <c r="M7283" s="72">
        <f t="shared" si="118"/>
        <v>480</v>
      </c>
      <c r="N7283" s="54"/>
    </row>
    <row r="7284" spans="3:14" x14ac:dyDescent="0.3">
      <c r="C7284" s="50"/>
      <c r="L7284" s="53">
        <v>0.63995590937773283</v>
      </c>
      <c r="M7284" s="72">
        <f t="shared" si="118"/>
        <v>480</v>
      </c>
      <c r="N7284" s="54"/>
    </row>
    <row r="7285" spans="3:14" x14ac:dyDescent="0.3">
      <c r="C7285" s="50"/>
      <c r="L7285" s="53">
        <v>0.66967767687508761</v>
      </c>
      <c r="M7285" s="72">
        <f t="shared" si="118"/>
        <v>480</v>
      </c>
      <c r="N7285" s="54"/>
    </row>
    <row r="7286" spans="3:14" x14ac:dyDescent="0.3">
      <c r="C7286" s="50"/>
      <c r="L7286" s="53">
        <v>0.75539415205073623</v>
      </c>
      <c r="M7286" s="72">
        <f t="shared" si="118"/>
        <v>1000</v>
      </c>
      <c r="N7286" s="54"/>
    </row>
    <row r="7287" spans="3:14" x14ac:dyDescent="0.3">
      <c r="C7287" s="50"/>
      <c r="L7287" s="53">
        <v>0.60505426507718407</v>
      </c>
      <c r="M7287" s="72">
        <f t="shared" si="118"/>
        <v>480</v>
      </c>
      <c r="N7287" s="54"/>
    </row>
    <row r="7288" spans="3:14" x14ac:dyDescent="0.3">
      <c r="C7288" s="50"/>
      <c r="L7288" s="53">
        <v>0.837783797494704</v>
      </c>
      <c r="M7288" s="72">
        <f t="shared" si="118"/>
        <v>1000</v>
      </c>
      <c r="N7288" s="54"/>
    </row>
    <row r="7289" spans="3:14" x14ac:dyDescent="0.3">
      <c r="C7289" s="50"/>
      <c r="L7289" s="53">
        <v>0.15523436068076413</v>
      </c>
      <c r="M7289" s="72">
        <f t="shared" si="118"/>
        <v>-1040</v>
      </c>
      <c r="N7289" s="54"/>
    </row>
    <row r="7290" spans="3:14" x14ac:dyDescent="0.3">
      <c r="C7290" s="50"/>
      <c r="L7290" s="53">
        <v>0.97325129365499874</v>
      </c>
      <c r="M7290" s="72">
        <f t="shared" si="118"/>
        <v>1000</v>
      </c>
      <c r="N7290" s="54"/>
    </row>
    <row r="7291" spans="3:14" x14ac:dyDescent="0.3">
      <c r="C7291" s="50"/>
      <c r="L7291" s="53">
        <v>0.82232983436938312</v>
      </c>
      <c r="M7291" s="72">
        <f t="shared" si="118"/>
        <v>1000</v>
      </c>
      <c r="N7291" s="54"/>
    </row>
    <row r="7292" spans="3:14" x14ac:dyDescent="0.3">
      <c r="C7292" s="50"/>
      <c r="L7292" s="53">
        <v>0.32384518671908002</v>
      </c>
      <c r="M7292" s="72">
        <f t="shared" si="118"/>
        <v>-540</v>
      </c>
      <c r="N7292" s="54"/>
    </row>
    <row r="7293" spans="3:14" x14ac:dyDescent="0.3">
      <c r="C7293" s="50"/>
      <c r="L7293" s="53">
        <v>0.92308978811321629</v>
      </c>
      <c r="M7293" s="72">
        <f t="shared" si="118"/>
        <v>1000</v>
      </c>
      <c r="N7293" s="54"/>
    </row>
    <row r="7294" spans="3:14" x14ac:dyDescent="0.3">
      <c r="C7294" s="50"/>
      <c r="L7294" s="53">
        <v>3.1773023423972258E-2</v>
      </c>
      <c r="M7294" s="72">
        <f t="shared" si="118"/>
        <v>-1040</v>
      </c>
      <c r="N7294" s="54"/>
    </row>
    <row r="7295" spans="3:14" x14ac:dyDescent="0.3">
      <c r="C7295" s="50"/>
      <c r="L7295" s="53">
        <v>2.2665752735672284E-2</v>
      </c>
      <c r="M7295" s="72">
        <f t="shared" si="118"/>
        <v>-1040</v>
      </c>
      <c r="N7295" s="54"/>
    </row>
    <row r="7296" spans="3:14" x14ac:dyDescent="0.3">
      <c r="C7296" s="50"/>
      <c r="L7296" s="53">
        <v>0.19866334555148069</v>
      </c>
      <c r="M7296" s="72">
        <f t="shared" si="118"/>
        <v>-1040</v>
      </c>
      <c r="N7296" s="54"/>
    </row>
    <row r="7297" spans="3:14" x14ac:dyDescent="0.3">
      <c r="C7297" s="50"/>
      <c r="L7297" s="53">
        <v>0.17697982218574415</v>
      </c>
      <c r="M7297" s="72">
        <f t="shared" si="118"/>
        <v>-1040</v>
      </c>
      <c r="N7297" s="54"/>
    </row>
    <row r="7298" spans="3:14" x14ac:dyDescent="0.3">
      <c r="C7298" s="50"/>
      <c r="L7298" s="53">
        <v>0.74880255667759632</v>
      </c>
      <c r="M7298" s="72">
        <f t="shared" si="118"/>
        <v>1000</v>
      </c>
      <c r="N7298" s="54"/>
    </row>
    <row r="7299" spans="3:14" x14ac:dyDescent="0.3">
      <c r="C7299" s="50"/>
      <c r="L7299" s="53">
        <v>0.31040652838241489</v>
      </c>
      <c r="M7299" s="72">
        <f t="shared" ref="M7299:M7362" si="119">IF(L7299&gt;$D$19,$E$18,IF(L7299&gt;$D$20,$E$19,IF(L7299&gt;$D$21,$E$20,$E$21)))</f>
        <v>-540</v>
      </c>
      <c r="N7299" s="54"/>
    </row>
    <row r="7300" spans="3:14" x14ac:dyDescent="0.3">
      <c r="C7300" s="50"/>
      <c r="L7300" s="53">
        <v>0.76635123774146929</v>
      </c>
      <c r="M7300" s="72">
        <f t="shared" si="119"/>
        <v>1000</v>
      </c>
      <c r="N7300" s="54"/>
    </row>
    <row r="7301" spans="3:14" x14ac:dyDescent="0.3">
      <c r="C7301" s="50"/>
      <c r="L7301" s="53">
        <v>0.9036542365639032</v>
      </c>
      <c r="M7301" s="72">
        <f t="shared" si="119"/>
        <v>1000</v>
      </c>
      <c r="N7301" s="54"/>
    </row>
    <row r="7302" spans="3:14" x14ac:dyDescent="0.3">
      <c r="C7302" s="50"/>
      <c r="L7302" s="53">
        <v>3.1459582521365936E-3</v>
      </c>
      <c r="M7302" s="72">
        <f t="shared" si="119"/>
        <v>-1040</v>
      </c>
      <c r="N7302" s="54"/>
    </row>
    <row r="7303" spans="3:14" x14ac:dyDescent="0.3">
      <c r="C7303" s="50"/>
      <c r="L7303" s="53">
        <v>0.44856950654442218</v>
      </c>
      <c r="M7303" s="72">
        <f t="shared" si="119"/>
        <v>-540</v>
      </c>
      <c r="N7303" s="54"/>
    </row>
    <row r="7304" spans="3:14" x14ac:dyDescent="0.3">
      <c r="C7304" s="50"/>
      <c r="L7304" s="53">
        <v>0.96370747976479354</v>
      </c>
      <c r="M7304" s="72">
        <f t="shared" si="119"/>
        <v>1000</v>
      </c>
      <c r="N7304" s="54"/>
    </row>
    <row r="7305" spans="3:14" x14ac:dyDescent="0.3">
      <c r="C7305" s="50"/>
      <c r="L7305" s="53">
        <v>0.29787371090183701</v>
      </c>
      <c r="M7305" s="72">
        <f t="shared" si="119"/>
        <v>-540</v>
      </c>
      <c r="N7305" s="54"/>
    </row>
    <row r="7306" spans="3:14" x14ac:dyDescent="0.3">
      <c r="C7306" s="50"/>
      <c r="L7306" s="53">
        <v>0.12237096169727324</v>
      </c>
      <c r="M7306" s="72">
        <f t="shared" si="119"/>
        <v>-1040</v>
      </c>
      <c r="N7306" s="54"/>
    </row>
    <row r="7307" spans="3:14" x14ac:dyDescent="0.3">
      <c r="C7307" s="50"/>
      <c r="L7307" s="53">
        <v>0.69109170578051793</v>
      </c>
      <c r="M7307" s="72">
        <f t="shared" si="119"/>
        <v>480</v>
      </c>
      <c r="N7307" s="54"/>
    </row>
    <row r="7308" spans="3:14" x14ac:dyDescent="0.3">
      <c r="C7308" s="50"/>
      <c r="L7308" s="53">
        <v>0.1329175378092301</v>
      </c>
      <c r="M7308" s="72">
        <f t="shared" si="119"/>
        <v>-1040</v>
      </c>
      <c r="N7308" s="54"/>
    </row>
    <row r="7309" spans="3:14" x14ac:dyDescent="0.3">
      <c r="C7309" s="50"/>
      <c r="L7309" s="53">
        <v>0.84720613179403781</v>
      </c>
      <c r="M7309" s="72">
        <f t="shared" si="119"/>
        <v>1000</v>
      </c>
      <c r="N7309" s="54"/>
    </row>
    <row r="7310" spans="3:14" x14ac:dyDescent="0.3">
      <c r="C7310" s="50"/>
      <c r="L7310" s="53">
        <v>0.25106135181380684</v>
      </c>
      <c r="M7310" s="72">
        <f t="shared" si="119"/>
        <v>-540</v>
      </c>
      <c r="N7310" s="54"/>
    </row>
    <row r="7311" spans="3:14" x14ac:dyDescent="0.3">
      <c r="C7311" s="50"/>
      <c r="L7311" s="53">
        <v>0.69984399127882468</v>
      </c>
      <c r="M7311" s="72">
        <f t="shared" si="119"/>
        <v>480</v>
      </c>
      <c r="N7311" s="54"/>
    </row>
    <row r="7312" spans="3:14" x14ac:dyDescent="0.3">
      <c r="C7312" s="50"/>
      <c r="L7312" s="53">
        <v>0.30730341422267882</v>
      </c>
      <c r="M7312" s="72">
        <f t="shared" si="119"/>
        <v>-540</v>
      </c>
      <c r="N7312" s="54"/>
    </row>
    <row r="7313" spans="3:14" x14ac:dyDescent="0.3">
      <c r="C7313" s="50"/>
      <c r="L7313" s="53">
        <v>0.86714648898982472</v>
      </c>
      <c r="M7313" s="72">
        <f t="shared" si="119"/>
        <v>1000</v>
      </c>
      <c r="N7313" s="54"/>
    </row>
    <row r="7314" spans="3:14" x14ac:dyDescent="0.3">
      <c r="C7314" s="50"/>
      <c r="L7314" s="53">
        <v>0.5410501641009493</v>
      </c>
      <c r="M7314" s="72">
        <f t="shared" si="119"/>
        <v>480</v>
      </c>
      <c r="N7314" s="54"/>
    </row>
    <row r="7315" spans="3:14" x14ac:dyDescent="0.3">
      <c r="C7315" s="50"/>
      <c r="L7315" s="53">
        <v>0.28857747293724811</v>
      </c>
      <c r="M7315" s="72">
        <f t="shared" si="119"/>
        <v>-540</v>
      </c>
      <c r="N7315" s="54"/>
    </row>
    <row r="7316" spans="3:14" x14ac:dyDescent="0.3">
      <c r="C7316" s="50"/>
      <c r="L7316" s="53">
        <v>0.62258423109790828</v>
      </c>
      <c r="M7316" s="72">
        <f t="shared" si="119"/>
        <v>480</v>
      </c>
      <c r="N7316" s="54"/>
    </row>
    <row r="7317" spans="3:14" x14ac:dyDescent="0.3">
      <c r="C7317" s="50"/>
      <c r="L7317" s="53">
        <v>0.88123698418033536</v>
      </c>
      <c r="M7317" s="72">
        <f t="shared" si="119"/>
        <v>1000</v>
      </c>
      <c r="N7317" s="54"/>
    </row>
    <row r="7318" spans="3:14" x14ac:dyDescent="0.3">
      <c r="C7318" s="50"/>
      <c r="L7318" s="53">
        <v>0.93134546720362466</v>
      </c>
      <c r="M7318" s="72">
        <f t="shared" si="119"/>
        <v>1000</v>
      </c>
      <c r="N7318" s="54"/>
    </row>
    <row r="7319" spans="3:14" x14ac:dyDescent="0.3">
      <c r="C7319" s="50"/>
      <c r="L7319" s="53">
        <v>0.97308836761749518</v>
      </c>
      <c r="M7319" s="72">
        <f t="shared" si="119"/>
        <v>1000</v>
      </c>
      <c r="N7319" s="54"/>
    </row>
    <row r="7320" spans="3:14" x14ac:dyDescent="0.3">
      <c r="C7320" s="50"/>
      <c r="L7320" s="53">
        <v>0.25324596437160629</v>
      </c>
      <c r="M7320" s="72">
        <f t="shared" si="119"/>
        <v>-540</v>
      </c>
      <c r="N7320" s="54"/>
    </row>
    <row r="7321" spans="3:14" x14ac:dyDescent="0.3">
      <c r="C7321" s="50"/>
      <c r="L7321" s="53">
        <v>0.73983574773407845</v>
      </c>
      <c r="M7321" s="72">
        <f t="shared" si="119"/>
        <v>480</v>
      </c>
      <c r="N7321" s="54"/>
    </row>
    <row r="7322" spans="3:14" x14ac:dyDescent="0.3">
      <c r="C7322" s="50"/>
      <c r="L7322" s="53">
        <v>4.5173335023520833E-2</v>
      </c>
      <c r="M7322" s="72">
        <f t="shared" si="119"/>
        <v>-1040</v>
      </c>
      <c r="N7322" s="54"/>
    </row>
    <row r="7323" spans="3:14" x14ac:dyDescent="0.3">
      <c r="C7323" s="50"/>
      <c r="L7323" s="53">
        <v>0.2315762651752219</v>
      </c>
      <c r="M7323" s="72">
        <f t="shared" si="119"/>
        <v>-540</v>
      </c>
      <c r="N7323" s="54"/>
    </row>
    <row r="7324" spans="3:14" x14ac:dyDescent="0.3">
      <c r="C7324" s="50"/>
      <c r="L7324" s="53">
        <v>6.627346237070042E-2</v>
      </c>
      <c r="M7324" s="72">
        <f t="shared" si="119"/>
        <v>-1040</v>
      </c>
      <c r="N7324" s="54"/>
    </row>
    <row r="7325" spans="3:14" x14ac:dyDescent="0.3">
      <c r="C7325" s="50"/>
      <c r="L7325" s="53">
        <v>1.6757014253252045E-2</v>
      </c>
      <c r="M7325" s="72">
        <f t="shared" si="119"/>
        <v>-1040</v>
      </c>
      <c r="N7325" s="54"/>
    </row>
    <row r="7326" spans="3:14" x14ac:dyDescent="0.3">
      <c r="C7326" s="50"/>
      <c r="L7326" s="53">
        <v>0.2694291096305359</v>
      </c>
      <c r="M7326" s="72">
        <f t="shared" si="119"/>
        <v>-540</v>
      </c>
      <c r="N7326" s="54"/>
    </row>
    <row r="7327" spans="3:14" x14ac:dyDescent="0.3">
      <c r="C7327" s="50"/>
      <c r="L7327" s="53">
        <v>0.82269498537529373</v>
      </c>
      <c r="M7327" s="72">
        <f t="shared" si="119"/>
        <v>1000</v>
      </c>
      <c r="N7327" s="54"/>
    </row>
    <row r="7328" spans="3:14" x14ac:dyDescent="0.3">
      <c r="C7328" s="50"/>
      <c r="L7328" s="53">
        <v>9.7183963037769105E-3</v>
      </c>
      <c r="M7328" s="72">
        <f t="shared" si="119"/>
        <v>-1040</v>
      </c>
      <c r="N7328" s="54"/>
    </row>
    <row r="7329" spans="3:14" x14ac:dyDescent="0.3">
      <c r="C7329" s="50"/>
      <c r="L7329" s="53">
        <v>0.2166015160984186</v>
      </c>
      <c r="M7329" s="72">
        <f t="shared" si="119"/>
        <v>-1040</v>
      </c>
      <c r="N7329" s="54"/>
    </row>
    <row r="7330" spans="3:14" x14ac:dyDescent="0.3">
      <c r="C7330" s="50"/>
      <c r="L7330" s="53">
        <v>0.89437911261531278</v>
      </c>
      <c r="M7330" s="72">
        <f t="shared" si="119"/>
        <v>1000</v>
      </c>
      <c r="N7330" s="54"/>
    </row>
    <row r="7331" spans="3:14" x14ac:dyDescent="0.3">
      <c r="C7331" s="50"/>
      <c r="L7331" s="53">
        <v>0.99097772593501032</v>
      </c>
      <c r="M7331" s="72">
        <f t="shared" si="119"/>
        <v>1000</v>
      </c>
      <c r="N7331" s="54"/>
    </row>
    <row r="7332" spans="3:14" x14ac:dyDescent="0.3">
      <c r="C7332" s="50"/>
      <c r="L7332" s="53">
        <v>0.8636674687706547</v>
      </c>
      <c r="M7332" s="72">
        <f t="shared" si="119"/>
        <v>1000</v>
      </c>
      <c r="N7332" s="54"/>
    </row>
    <row r="7333" spans="3:14" x14ac:dyDescent="0.3">
      <c r="C7333" s="50"/>
      <c r="L7333" s="53">
        <v>0.25533487796140486</v>
      </c>
      <c r="M7333" s="72">
        <f t="shared" si="119"/>
        <v>-540</v>
      </c>
      <c r="N7333" s="54"/>
    </row>
    <row r="7334" spans="3:14" x14ac:dyDescent="0.3">
      <c r="C7334" s="50"/>
      <c r="L7334" s="53">
        <v>0.70287538235568692</v>
      </c>
      <c r="M7334" s="72">
        <f t="shared" si="119"/>
        <v>480</v>
      </c>
      <c r="N7334" s="54"/>
    </row>
    <row r="7335" spans="3:14" x14ac:dyDescent="0.3">
      <c r="C7335" s="50"/>
      <c r="L7335" s="53">
        <v>0.55626643950436372</v>
      </c>
      <c r="M7335" s="72">
        <f t="shared" si="119"/>
        <v>480</v>
      </c>
      <c r="N7335" s="54"/>
    </row>
    <row r="7336" spans="3:14" x14ac:dyDescent="0.3">
      <c r="C7336" s="50"/>
      <c r="L7336" s="53">
        <v>0.38635252479151494</v>
      </c>
      <c r="M7336" s="72">
        <f t="shared" si="119"/>
        <v>-540</v>
      </c>
      <c r="N7336" s="54"/>
    </row>
    <row r="7337" spans="3:14" x14ac:dyDescent="0.3">
      <c r="C7337" s="50"/>
      <c r="L7337" s="53">
        <v>0.2879963053572282</v>
      </c>
      <c r="M7337" s="72">
        <f t="shared" si="119"/>
        <v>-540</v>
      </c>
      <c r="N7337" s="54"/>
    </row>
    <row r="7338" spans="3:14" x14ac:dyDescent="0.3">
      <c r="C7338" s="50"/>
      <c r="L7338" s="53">
        <v>0.77954183229630625</v>
      </c>
      <c r="M7338" s="72">
        <f t="shared" si="119"/>
        <v>1000</v>
      </c>
      <c r="N7338" s="54"/>
    </row>
    <row r="7339" spans="3:14" x14ac:dyDescent="0.3">
      <c r="C7339" s="50"/>
      <c r="L7339" s="53">
        <v>0.3916566732377621</v>
      </c>
      <c r="M7339" s="72">
        <f t="shared" si="119"/>
        <v>-540</v>
      </c>
      <c r="N7339" s="54"/>
    </row>
    <row r="7340" spans="3:14" x14ac:dyDescent="0.3">
      <c r="C7340" s="50"/>
      <c r="L7340" s="53">
        <v>0.63006020056075929</v>
      </c>
      <c r="M7340" s="72">
        <f t="shared" si="119"/>
        <v>480</v>
      </c>
      <c r="N7340" s="54"/>
    </row>
    <row r="7341" spans="3:14" x14ac:dyDescent="0.3">
      <c r="C7341" s="50"/>
      <c r="L7341" s="53">
        <v>0.97329981093267126</v>
      </c>
      <c r="M7341" s="72">
        <f t="shared" si="119"/>
        <v>1000</v>
      </c>
      <c r="N7341" s="54"/>
    </row>
    <row r="7342" spans="3:14" x14ac:dyDescent="0.3">
      <c r="C7342" s="50"/>
      <c r="L7342" s="53">
        <v>0.79335529759502976</v>
      </c>
      <c r="M7342" s="72">
        <f t="shared" si="119"/>
        <v>1000</v>
      </c>
      <c r="N7342" s="54"/>
    </row>
    <row r="7343" spans="3:14" x14ac:dyDescent="0.3">
      <c r="C7343" s="50"/>
      <c r="L7343" s="53">
        <v>0.7706457120665251</v>
      </c>
      <c r="M7343" s="72">
        <f t="shared" si="119"/>
        <v>1000</v>
      </c>
      <c r="N7343" s="54"/>
    </row>
    <row r="7344" spans="3:14" x14ac:dyDescent="0.3">
      <c r="C7344" s="50"/>
      <c r="L7344" s="53">
        <v>0.89555374485257255</v>
      </c>
      <c r="M7344" s="72">
        <f t="shared" si="119"/>
        <v>1000</v>
      </c>
      <c r="N7344" s="54"/>
    </row>
    <row r="7345" spans="3:14" x14ac:dyDescent="0.3">
      <c r="C7345" s="50"/>
      <c r="L7345" s="53">
        <v>0.45758909418973437</v>
      </c>
      <c r="M7345" s="72">
        <f t="shared" si="119"/>
        <v>-540</v>
      </c>
      <c r="N7345" s="54"/>
    </row>
    <row r="7346" spans="3:14" x14ac:dyDescent="0.3">
      <c r="C7346" s="50"/>
      <c r="L7346" s="53">
        <v>0.80840233338013823</v>
      </c>
      <c r="M7346" s="72">
        <f t="shared" si="119"/>
        <v>1000</v>
      </c>
      <c r="N7346" s="54"/>
    </row>
    <row r="7347" spans="3:14" x14ac:dyDescent="0.3">
      <c r="C7347" s="50"/>
      <c r="L7347" s="53">
        <v>0.69745468132067867</v>
      </c>
      <c r="M7347" s="72">
        <f t="shared" si="119"/>
        <v>480</v>
      </c>
      <c r="N7347" s="54"/>
    </row>
    <row r="7348" spans="3:14" x14ac:dyDescent="0.3">
      <c r="C7348" s="50"/>
      <c r="L7348" s="53">
        <v>0.89802945938236056</v>
      </c>
      <c r="M7348" s="72">
        <f t="shared" si="119"/>
        <v>1000</v>
      </c>
      <c r="N7348" s="54"/>
    </row>
    <row r="7349" spans="3:14" x14ac:dyDescent="0.3">
      <c r="C7349" s="50"/>
      <c r="L7349" s="53">
        <v>1.6744993664557062E-2</v>
      </c>
      <c r="M7349" s="72">
        <f t="shared" si="119"/>
        <v>-1040</v>
      </c>
      <c r="N7349" s="54"/>
    </row>
    <row r="7350" spans="3:14" x14ac:dyDescent="0.3">
      <c r="C7350" s="50"/>
      <c r="L7350" s="53">
        <v>0.27446302749769325</v>
      </c>
      <c r="M7350" s="72">
        <f t="shared" si="119"/>
        <v>-540</v>
      </c>
      <c r="N7350" s="54"/>
    </row>
    <row r="7351" spans="3:14" x14ac:dyDescent="0.3">
      <c r="C7351" s="50"/>
      <c r="L7351" s="53">
        <v>0.10130956309896688</v>
      </c>
      <c r="M7351" s="72">
        <f t="shared" si="119"/>
        <v>-1040</v>
      </c>
      <c r="N7351" s="54"/>
    </row>
    <row r="7352" spans="3:14" x14ac:dyDescent="0.3">
      <c r="C7352" s="50"/>
      <c r="L7352" s="53">
        <v>0.86798604064985174</v>
      </c>
      <c r="M7352" s="72">
        <f t="shared" si="119"/>
        <v>1000</v>
      </c>
      <c r="N7352" s="54"/>
    </row>
    <row r="7353" spans="3:14" x14ac:dyDescent="0.3">
      <c r="C7353" s="50"/>
      <c r="L7353" s="53">
        <v>0.81512036148658173</v>
      </c>
      <c r="M7353" s="72">
        <f t="shared" si="119"/>
        <v>1000</v>
      </c>
      <c r="N7353" s="54"/>
    </row>
    <row r="7354" spans="3:14" x14ac:dyDescent="0.3">
      <c r="C7354" s="50"/>
      <c r="L7354" s="53">
        <v>0.58415575049754609</v>
      </c>
      <c r="M7354" s="72">
        <f t="shared" si="119"/>
        <v>480</v>
      </c>
      <c r="N7354" s="54"/>
    </row>
    <row r="7355" spans="3:14" x14ac:dyDescent="0.3">
      <c r="C7355" s="50"/>
      <c r="L7355" s="53">
        <v>7.4754692762711961E-2</v>
      </c>
      <c r="M7355" s="72">
        <f t="shared" si="119"/>
        <v>-1040</v>
      </c>
      <c r="N7355" s="54"/>
    </row>
    <row r="7356" spans="3:14" x14ac:dyDescent="0.3">
      <c r="C7356" s="50"/>
      <c r="L7356" s="53">
        <v>0.87744407683142567</v>
      </c>
      <c r="M7356" s="72">
        <f t="shared" si="119"/>
        <v>1000</v>
      </c>
      <c r="N7356" s="54"/>
    </row>
    <row r="7357" spans="3:14" x14ac:dyDescent="0.3">
      <c r="C7357" s="50"/>
      <c r="L7357" s="53">
        <v>0.19010248876313729</v>
      </c>
      <c r="M7357" s="72">
        <f t="shared" si="119"/>
        <v>-1040</v>
      </c>
      <c r="N7357" s="54"/>
    </row>
    <row r="7358" spans="3:14" x14ac:dyDescent="0.3">
      <c r="C7358" s="50"/>
      <c r="L7358" s="53">
        <v>0.1106126689525001</v>
      </c>
      <c r="M7358" s="72">
        <f t="shared" si="119"/>
        <v>-1040</v>
      </c>
      <c r="N7358" s="54"/>
    </row>
    <row r="7359" spans="3:14" x14ac:dyDescent="0.3">
      <c r="C7359" s="50"/>
      <c r="L7359" s="53">
        <v>0.80725797849825298</v>
      </c>
      <c r="M7359" s="72">
        <f t="shared" si="119"/>
        <v>1000</v>
      </c>
      <c r="N7359" s="54"/>
    </row>
    <row r="7360" spans="3:14" x14ac:dyDescent="0.3">
      <c r="C7360" s="50"/>
      <c r="L7360" s="53">
        <v>0.91237391248718425</v>
      </c>
      <c r="M7360" s="72">
        <f t="shared" si="119"/>
        <v>1000</v>
      </c>
      <c r="N7360" s="54"/>
    </row>
    <row r="7361" spans="3:14" x14ac:dyDescent="0.3">
      <c r="C7361" s="50"/>
      <c r="L7361" s="53">
        <v>2.5071357485242474E-2</v>
      </c>
      <c r="M7361" s="72">
        <f t="shared" si="119"/>
        <v>-1040</v>
      </c>
      <c r="N7361" s="54"/>
    </row>
    <row r="7362" spans="3:14" x14ac:dyDescent="0.3">
      <c r="C7362" s="50"/>
      <c r="L7362" s="53">
        <v>0.83855713500392537</v>
      </c>
      <c r="M7362" s="72">
        <f t="shared" si="119"/>
        <v>1000</v>
      </c>
      <c r="N7362" s="54"/>
    </row>
    <row r="7363" spans="3:14" x14ac:dyDescent="0.3">
      <c r="C7363" s="50"/>
      <c r="L7363" s="53">
        <v>0.35853661727922947</v>
      </c>
      <c r="M7363" s="72">
        <f t="shared" ref="M7363:M7426" si="120">IF(L7363&gt;$D$19,$E$18,IF(L7363&gt;$D$20,$E$19,IF(L7363&gt;$D$21,$E$20,$E$21)))</f>
        <v>-540</v>
      </c>
      <c r="N7363" s="54"/>
    </row>
    <row r="7364" spans="3:14" x14ac:dyDescent="0.3">
      <c r="C7364" s="50"/>
      <c r="L7364" s="53">
        <v>0.22287387289561755</v>
      </c>
      <c r="M7364" s="72">
        <f t="shared" si="120"/>
        <v>-1040</v>
      </c>
      <c r="N7364" s="54"/>
    </row>
    <row r="7365" spans="3:14" x14ac:dyDescent="0.3">
      <c r="C7365" s="50"/>
      <c r="L7365" s="53">
        <v>0.99330159076029945</v>
      </c>
      <c r="M7365" s="72">
        <f t="shared" si="120"/>
        <v>1000</v>
      </c>
      <c r="N7365" s="54"/>
    </row>
    <row r="7366" spans="3:14" x14ac:dyDescent="0.3">
      <c r="C7366" s="50"/>
      <c r="L7366" s="53">
        <v>0.4498608151768394</v>
      </c>
      <c r="M7366" s="72">
        <f t="shared" si="120"/>
        <v>-540</v>
      </c>
      <c r="N7366" s="54"/>
    </row>
    <row r="7367" spans="3:14" x14ac:dyDescent="0.3">
      <c r="C7367" s="50"/>
      <c r="L7367" s="53">
        <v>0.28369867820143779</v>
      </c>
      <c r="M7367" s="72">
        <f t="shared" si="120"/>
        <v>-540</v>
      </c>
      <c r="N7367" s="54"/>
    </row>
    <row r="7368" spans="3:14" x14ac:dyDescent="0.3">
      <c r="C7368" s="50"/>
      <c r="L7368" s="53">
        <v>0.95287166539539769</v>
      </c>
      <c r="M7368" s="72">
        <f t="shared" si="120"/>
        <v>1000</v>
      </c>
      <c r="N7368" s="54"/>
    </row>
    <row r="7369" spans="3:14" x14ac:dyDescent="0.3">
      <c r="C7369" s="50"/>
      <c r="L7369" s="53">
        <v>0.76141072480057126</v>
      </c>
      <c r="M7369" s="72">
        <f t="shared" si="120"/>
        <v>1000</v>
      </c>
      <c r="N7369" s="54"/>
    </row>
    <row r="7370" spans="3:14" x14ac:dyDescent="0.3">
      <c r="C7370" s="50"/>
      <c r="L7370" s="53">
        <v>0.64474662522833415</v>
      </c>
      <c r="M7370" s="72">
        <f t="shared" si="120"/>
        <v>480</v>
      </c>
      <c r="N7370" s="54"/>
    </row>
    <row r="7371" spans="3:14" x14ac:dyDescent="0.3">
      <c r="C7371" s="50"/>
      <c r="L7371" s="53">
        <v>0.35537508694137432</v>
      </c>
      <c r="M7371" s="72">
        <f t="shared" si="120"/>
        <v>-540</v>
      </c>
      <c r="N7371" s="54"/>
    </row>
    <row r="7372" spans="3:14" x14ac:dyDescent="0.3">
      <c r="C7372" s="50"/>
      <c r="L7372" s="53">
        <v>0.16360291682585781</v>
      </c>
      <c r="M7372" s="72">
        <f t="shared" si="120"/>
        <v>-1040</v>
      </c>
      <c r="N7372" s="54"/>
    </row>
    <row r="7373" spans="3:14" x14ac:dyDescent="0.3">
      <c r="C7373" s="50"/>
      <c r="L7373" s="53">
        <v>4.3179548650303046E-2</v>
      </c>
      <c r="M7373" s="72">
        <f t="shared" si="120"/>
        <v>-1040</v>
      </c>
      <c r="N7373" s="54"/>
    </row>
    <row r="7374" spans="3:14" x14ac:dyDescent="0.3">
      <c r="C7374" s="50"/>
      <c r="L7374" s="53">
        <v>0.49655688419720212</v>
      </c>
      <c r="M7374" s="72">
        <f t="shared" si="120"/>
        <v>-540</v>
      </c>
      <c r="N7374" s="54"/>
    </row>
    <row r="7375" spans="3:14" x14ac:dyDescent="0.3">
      <c r="C7375" s="50"/>
      <c r="L7375" s="53">
        <v>0.84491788411487068</v>
      </c>
      <c r="M7375" s="72">
        <f t="shared" si="120"/>
        <v>1000</v>
      </c>
      <c r="N7375" s="54"/>
    </row>
    <row r="7376" spans="3:14" x14ac:dyDescent="0.3">
      <c r="C7376" s="50"/>
      <c r="L7376" s="53">
        <v>0.67234693947103086</v>
      </c>
      <c r="M7376" s="72">
        <f t="shared" si="120"/>
        <v>480</v>
      </c>
      <c r="N7376" s="54"/>
    </row>
    <row r="7377" spans="3:14" x14ac:dyDescent="0.3">
      <c r="C7377" s="50"/>
      <c r="L7377" s="53">
        <v>0.83730078104812256</v>
      </c>
      <c r="M7377" s="72">
        <f t="shared" si="120"/>
        <v>1000</v>
      </c>
      <c r="N7377" s="54"/>
    </row>
    <row r="7378" spans="3:14" x14ac:dyDescent="0.3">
      <c r="C7378" s="50"/>
      <c r="L7378" s="53">
        <v>0.84226856746935042</v>
      </c>
      <c r="M7378" s="72">
        <f t="shared" si="120"/>
        <v>1000</v>
      </c>
      <c r="N7378" s="54"/>
    </row>
    <row r="7379" spans="3:14" x14ac:dyDescent="0.3">
      <c r="C7379" s="50"/>
      <c r="L7379" s="53">
        <v>0.37601111373572638</v>
      </c>
      <c r="M7379" s="72">
        <f t="shared" si="120"/>
        <v>-540</v>
      </c>
      <c r="N7379" s="54"/>
    </row>
    <row r="7380" spans="3:14" x14ac:dyDescent="0.3">
      <c r="C7380" s="50"/>
      <c r="L7380" s="53">
        <v>9.9487763087848124E-2</v>
      </c>
      <c r="M7380" s="72">
        <f t="shared" si="120"/>
        <v>-1040</v>
      </c>
      <c r="N7380" s="54"/>
    </row>
    <row r="7381" spans="3:14" x14ac:dyDescent="0.3">
      <c r="C7381" s="50"/>
      <c r="L7381" s="53">
        <v>9.8185343494489707E-2</v>
      </c>
      <c r="M7381" s="72">
        <f t="shared" si="120"/>
        <v>-1040</v>
      </c>
      <c r="N7381" s="54"/>
    </row>
    <row r="7382" spans="3:14" x14ac:dyDescent="0.3">
      <c r="C7382" s="50"/>
      <c r="L7382" s="53">
        <v>0.7203716813003137</v>
      </c>
      <c r="M7382" s="72">
        <f t="shared" si="120"/>
        <v>480</v>
      </c>
      <c r="N7382" s="54"/>
    </row>
    <row r="7383" spans="3:14" x14ac:dyDescent="0.3">
      <c r="C7383" s="50"/>
      <c r="L7383" s="53">
        <v>0.63547049469950845</v>
      </c>
      <c r="M7383" s="72">
        <f t="shared" si="120"/>
        <v>480</v>
      </c>
      <c r="N7383" s="54"/>
    </row>
    <row r="7384" spans="3:14" x14ac:dyDescent="0.3">
      <c r="C7384" s="50"/>
      <c r="L7384" s="53">
        <v>0.26888731732498039</v>
      </c>
      <c r="M7384" s="72">
        <f t="shared" si="120"/>
        <v>-540</v>
      </c>
      <c r="N7384" s="54"/>
    </row>
    <row r="7385" spans="3:14" x14ac:dyDescent="0.3">
      <c r="C7385" s="50"/>
      <c r="L7385" s="53">
        <v>0.86683194180173329</v>
      </c>
      <c r="M7385" s="72">
        <f t="shared" si="120"/>
        <v>1000</v>
      </c>
      <c r="N7385" s="54"/>
    </row>
    <row r="7386" spans="3:14" x14ac:dyDescent="0.3">
      <c r="C7386" s="50"/>
      <c r="L7386" s="53">
        <v>0.10154399390947533</v>
      </c>
      <c r="M7386" s="72">
        <f t="shared" si="120"/>
        <v>-1040</v>
      </c>
      <c r="N7386" s="54"/>
    </row>
    <row r="7387" spans="3:14" x14ac:dyDescent="0.3">
      <c r="C7387" s="50"/>
      <c r="L7387" s="53">
        <v>0.72272080552769813</v>
      </c>
      <c r="M7387" s="72">
        <f t="shared" si="120"/>
        <v>480</v>
      </c>
      <c r="N7387" s="54"/>
    </row>
    <row r="7388" spans="3:14" x14ac:dyDescent="0.3">
      <c r="C7388" s="50"/>
      <c r="L7388" s="53">
        <v>0.85032882415889099</v>
      </c>
      <c r="M7388" s="72">
        <f t="shared" si="120"/>
        <v>1000</v>
      </c>
      <c r="N7388" s="54"/>
    </row>
    <row r="7389" spans="3:14" x14ac:dyDescent="0.3">
      <c r="C7389" s="50"/>
      <c r="L7389" s="53">
        <v>0.16452092792969109</v>
      </c>
      <c r="M7389" s="72">
        <f t="shared" si="120"/>
        <v>-1040</v>
      </c>
      <c r="N7389" s="54"/>
    </row>
    <row r="7390" spans="3:14" x14ac:dyDescent="0.3">
      <c r="C7390" s="50"/>
      <c r="L7390" s="53">
        <v>0.18363034191746519</v>
      </c>
      <c r="M7390" s="72">
        <f t="shared" si="120"/>
        <v>-1040</v>
      </c>
      <c r="N7390" s="54"/>
    </row>
    <row r="7391" spans="3:14" x14ac:dyDescent="0.3">
      <c r="C7391" s="50"/>
      <c r="L7391" s="53">
        <v>0.12667450519272638</v>
      </c>
      <c r="M7391" s="72">
        <f t="shared" si="120"/>
        <v>-1040</v>
      </c>
      <c r="N7391" s="54"/>
    </row>
    <row r="7392" spans="3:14" x14ac:dyDescent="0.3">
      <c r="C7392" s="50"/>
      <c r="L7392" s="53">
        <v>0.44931226258794843</v>
      </c>
      <c r="M7392" s="72">
        <f t="shared" si="120"/>
        <v>-540</v>
      </c>
      <c r="N7392" s="54"/>
    </row>
    <row r="7393" spans="3:14" x14ac:dyDescent="0.3">
      <c r="C7393" s="50"/>
      <c r="L7393" s="53">
        <v>0.55816343517363121</v>
      </c>
      <c r="M7393" s="72">
        <f t="shared" si="120"/>
        <v>480</v>
      </c>
      <c r="N7393" s="54"/>
    </row>
    <row r="7394" spans="3:14" x14ac:dyDescent="0.3">
      <c r="C7394" s="50"/>
      <c r="L7394" s="53">
        <v>0.39082718679724537</v>
      </c>
      <c r="M7394" s="72">
        <f t="shared" si="120"/>
        <v>-540</v>
      </c>
      <c r="N7394" s="54"/>
    </row>
    <row r="7395" spans="3:14" x14ac:dyDescent="0.3">
      <c r="C7395" s="50"/>
      <c r="L7395" s="53">
        <v>0.7223809645849647</v>
      </c>
      <c r="M7395" s="72">
        <f t="shared" si="120"/>
        <v>480</v>
      </c>
      <c r="N7395" s="54"/>
    </row>
    <row r="7396" spans="3:14" x14ac:dyDescent="0.3">
      <c r="C7396" s="50"/>
      <c r="L7396" s="53">
        <v>0.16605809775002689</v>
      </c>
      <c r="M7396" s="72">
        <f t="shared" si="120"/>
        <v>-1040</v>
      </c>
      <c r="N7396" s="54"/>
    </row>
    <row r="7397" spans="3:14" x14ac:dyDescent="0.3">
      <c r="C7397" s="50"/>
      <c r="L7397" s="53">
        <v>0.35152529791417453</v>
      </c>
      <c r="M7397" s="72">
        <f t="shared" si="120"/>
        <v>-540</v>
      </c>
      <c r="N7397" s="54"/>
    </row>
    <row r="7398" spans="3:14" x14ac:dyDescent="0.3">
      <c r="C7398" s="50"/>
      <c r="L7398" s="53">
        <v>0.25496526610363301</v>
      </c>
      <c r="M7398" s="72">
        <f t="shared" si="120"/>
        <v>-540</v>
      </c>
      <c r="N7398" s="54"/>
    </row>
    <row r="7399" spans="3:14" x14ac:dyDescent="0.3">
      <c r="C7399" s="50"/>
      <c r="L7399" s="53">
        <v>0.71260324984824042</v>
      </c>
      <c r="M7399" s="72">
        <f t="shared" si="120"/>
        <v>480</v>
      </c>
      <c r="N7399" s="54"/>
    </row>
    <row r="7400" spans="3:14" x14ac:dyDescent="0.3">
      <c r="C7400" s="50"/>
      <c r="L7400" s="53">
        <v>0.76251950891132936</v>
      </c>
      <c r="M7400" s="72">
        <f t="shared" si="120"/>
        <v>1000</v>
      </c>
      <c r="N7400" s="54"/>
    </row>
    <row r="7401" spans="3:14" x14ac:dyDescent="0.3">
      <c r="C7401" s="50"/>
      <c r="L7401" s="53">
        <v>4.6881587523263102E-2</v>
      </c>
      <c r="M7401" s="72">
        <f t="shared" si="120"/>
        <v>-1040</v>
      </c>
      <c r="N7401" s="54"/>
    </row>
    <row r="7402" spans="3:14" x14ac:dyDescent="0.3">
      <c r="C7402" s="50"/>
      <c r="L7402" s="53">
        <v>0.45233113145290604</v>
      </c>
      <c r="M7402" s="72">
        <f t="shared" si="120"/>
        <v>-540</v>
      </c>
      <c r="N7402" s="54"/>
    </row>
    <row r="7403" spans="3:14" x14ac:dyDescent="0.3">
      <c r="C7403" s="50"/>
      <c r="L7403" s="53">
        <v>0.7628471928560574</v>
      </c>
      <c r="M7403" s="72">
        <f t="shared" si="120"/>
        <v>1000</v>
      </c>
      <c r="N7403" s="54"/>
    </row>
    <row r="7404" spans="3:14" x14ac:dyDescent="0.3">
      <c r="C7404" s="50"/>
      <c r="L7404" s="53">
        <v>0.45325855662476633</v>
      </c>
      <c r="M7404" s="72">
        <f t="shared" si="120"/>
        <v>-540</v>
      </c>
      <c r="N7404" s="54"/>
    </row>
    <row r="7405" spans="3:14" x14ac:dyDescent="0.3">
      <c r="C7405" s="50"/>
      <c r="L7405" s="53">
        <v>0.76545610108042883</v>
      </c>
      <c r="M7405" s="72">
        <f t="shared" si="120"/>
        <v>1000</v>
      </c>
      <c r="N7405" s="54"/>
    </row>
    <row r="7406" spans="3:14" x14ac:dyDescent="0.3">
      <c r="C7406" s="50"/>
      <c r="L7406" s="53">
        <v>0.6926662497641275</v>
      </c>
      <c r="M7406" s="72">
        <f t="shared" si="120"/>
        <v>480</v>
      </c>
      <c r="N7406" s="54"/>
    </row>
    <row r="7407" spans="3:14" x14ac:dyDescent="0.3">
      <c r="C7407" s="50"/>
      <c r="L7407" s="53">
        <v>0.85540848465513142</v>
      </c>
      <c r="M7407" s="72">
        <f t="shared" si="120"/>
        <v>1000</v>
      </c>
      <c r="N7407" s="54"/>
    </row>
    <row r="7408" spans="3:14" x14ac:dyDescent="0.3">
      <c r="C7408" s="50"/>
      <c r="L7408" s="53">
        <v>0.23391236079479094</v>
      </c>
      <c r="M7408" s="72">
        <f t="shared" si="120"/>
        <v>-540</v>
      </c>
      <c r="N7408" s="54"/>
    </row>
    <row r="7409" spans="3:14" x14ac:dyDescent="0.3">
      <c r="C7409" s="50"/>
      <c r="L7409" s="53">
        <v>0.27227658068362981</v>
      </c>
      <c r="M7409" s="72">
        <f t="shared" si="120"/>
        <v>-540</v>
      </c>
      <c r="N7409" s="54"/>
    </row>
    <row r="7410" spans="3:14" x14ac:dyDescent="0.3">
      <c r="C7410" s="50"/>
      <c r="L7410" s="53">
        <v>0.82020762621538879</v>
      </c>
      <c r="M7410" s="72">
        <f t="shared" si="120"/>
        <v>1000</v>
      </c>
      <c r="N7410" s="54"/>
    </row>
    <row r="7411" spans="3:14" x14ac:dyDescent="0.3">
      <c r="C7411" s="50"/>
      <c r="L7411" s="53">
        <v>0.15976868557329593</v>
      </c>
      <c r="M7411" s="72">
        <f t="shared" si="120"/>
        <v>-1040</v>
      </c>
      <c r="N7411" s="54"/>
    </row>
    <row r="7412" spans="3:14" x14ac:dyDescent="0.3">
      <c r="C7412" s="50"/>
      <c r="L7412" s="53">
        <v>0.71566444597447376</v>
      </c>
      <c r="M7412" s="72">
        <f t="shared" si="120"/>
        <v>480</v>
      </c>
      <c r="N7412" s="54"/>
    </row>
    <row r="7413" spans="3:14" x14ac:dyDescent="0.3">
      <c r="C7413" s="50"/>
      <c r="L7413" s="53">
        <v>0.44618012254232142</v>
      </c>
      <c r="M7413" s="72">
        <f t="shared" si="120"/>
        <v>-540</v>
      </c>
      <c r="N7413" s="54"/>
    </row>
    <row r="7414" spans="3:14" x14ac:dyDescent="0.3">
      <c r="C7414" s="50"/>
      <c r="L7414" s="53">
        <v>0.49426110611529517</v>
      </c>
      <c r="M7414" s="72">
        <f t="shared" si="120"/>
        <v>-540</v>
      </c>
      <c r="N7414" s="54"/>
    </row>
    <row r="7415" spans="3:14" x14ac:dyDescent="0.3">
      <c r="C7415" s="50"/>
      <c r="L7415" s="53">
        <v>0.41966324106465502</v>
      </c>
      <c r="M7415" s="72">
        <f t="shared" si="120"/>
        <v>-540</v>
      </c>
      <c r="N7415" s="54"/>
    </row>
    <row r="7416" spans="3:14" x14ac:dyDescent="0.3">
      <c r="C7416" s="50"/>
      <c r="L7416" s="53">
        <v>0.18811374053472496</v>
      </c>
      <c r="M7416" s="72">
        <f t="shared" si="120"/>
        <v>-1040</v>
      </c>
      <c r="N7416" s="54"/>
    </row>
    <row r="7417" spans="3:14" x14ac:dyDescent="0.3">
      <c r="C7417" s="50"/>
      <c r="L7417" s="53">
        <v>0.31298889598609902</v>
      </c>
      <c r="M7417" s="72">
        <f t="shared" si="120"/>
        <v>-540</v>
      </c>
      <c r="N7417" s="54"/>
    </row>
    <row r="7418" spans="3:14" x14ac:dyDescent="0.3">
      <c r="C7418" s="50"/>
      <c r="L7418" s="53">
        <v>0.50065794261069685</v>
      </c>
      <c r="M7418" s="72">
        <f t="shared" si="120"/>
        <v>-540</v>
      </c>
      <c r="N7418" s="54"/>
    </row>
    <row r="7419" spans="3:14" x14ac:dyDescent="0.3">
      <c r="C7419" s="50"/>
      <c r="L7419" s="53">
        <v>0.90243675690066993</v>
      </c>
      <c r="M7419" s="72">
        <f t="shared" si="120"/>
        <v>1000</v>
      </c>
      <c r="N7419" s="54"/>
    </row>
    <row r="7420" spans="3:14" x14ac:dyDescent="0.3">
      <c r="C7420" s="50"/>
      <c r="L7420" s="53">
        <v>0.59821622922205486</v>
      </c>
      <c r="M7420" s="72">
        <f t="shared" si="120"/>
        <v>480</v>
      </c>
      <c r="N7420" s="54"/>
    </row>
    <row r="7421" spans="3:14" x14ac:dyDescent="0.3">
      <c r="C7421" s="50"/>
      <c r="L7421" s="53">
        <v>0.94085963061557709</v>
      </c>
      <c r="M7421" s="72">
        <f t="shared" si="120"/>
        <v>1000</v>
      </c>
      <c r="N7421" s="54"/>
    </row>
    <row r="7422" spans="3:14" x14ac:dyDescent="0.3">
      <c r="C7422" s="50"/>
      <c r="L7422" s="53">
        <v>0.28023298520640672</v>
      </c>
      <c r="M7422" s="72">
        <f t="shared" si="120"/>
        <v>-540</v>
      </c>
      <c r="N7422" s="54"/>
    </row>
    <row r="7423" spans="3:14" x14ac:dyDescent="0.3">
      <c r="C7423" s="50"/>
      <c r="L7423" s="53">
        <v>0.86065785907891612</v>
      </c>
      <c r="M7423" s="72">
        <f t="shared" si="120"/>
        <v>1000</v>
      </c>
      <c r="N7423" s="54"/>
    </row>
    <row r="7424" spans="3:14" x14ac:dyDescent="0.3">
      <c r="C7424" s="50"/>
      <c r="L7424" s="53">
        <v>0.84220538090718611</v>
      </c>
      <c r="M7424" s="72">
        <f t="shared" si="120"/>
        <v>1000</v>
      </c>
      <c r="N7424" s="54"/>
    </row>
    <row r="7425" spans="3:14" x14ac:dyDescent="0.3">
      <c r="C7425" s="50"/>
      <c r="L7425" s="53">
        <v>0.31731314096143093</v>
      </c>
      <c r="M7425" s="72">
        <f t="shared" si="120"/>
        <v>-540</v>
      </c>
      <c r="N7425" s="54"/>
    </row>
    <row r="7426" spans="3:14" x14ac:dyDescent="0.3">
      <c r="C7426" s="50"/>
      <c r="L7426" s="53">
        <v>0.92218632944480117</v>
      </c>
      <c r="M7426" s="72">
        <f t="shared" si="120"/>
        <v>1000</v>
      </c>
      <c r="N7426" s="54"/>
    </row>
    <row r="7427" spans="3:14" x14ac:dyDescent="0.3">
      <c r="C7427" s="50"/>
      <c r="L7427" s="53">
        <v>0.13241865601600666</v>
      </c>
      <c r="M7427" s="72">
        <f t="shared" ref="M7427:M7490" si="121">IF(L7427&gt;$D$19,$E$18,IF(L7427&gt;$D$20,$E$19,IF(L7427&gt;$D$21,$E$20,$E$21)))</f>
        <v>-1040</v>
      </c>
      <c r="N7427" s="54"/>
    </row>
    <row r="7428" spans="3:14" x14ac:dyDescent="0.3">
      <c r="C7428" s="50"/>
      <c r="L7428" s="53">
        <v>0.44203074260316244</v>
      </c>
      <c r="M7428" s="72">
        <f t="shared" si="121"/>
        <v>-540</v>
      </c>
      <c r="N7428" s="54"/>
    </row>
    <row r="7429" spans="3:14" x14ac:dyDescent="0.3">
      <c r="C7429" s="50"/>
      <c r="L7429" s="53">
        <v>0.9330112005599267</v>
      </c>
      <c r="M7429" s="72">
        <f t="shared" si="121"/>
        <v>1000</v>
      </c>
      <c r="N7429" s="54"/>
    </row>
    <row r="7430" spans="3:14" x14ac:dyDescent="0.3">
      <c r="C7430" s="50"/>
      <c r="L7430" s="53">
        <v>0.62449624718279373</v>
      </c>
      <c r="M7430" s="72">
        <f t="shared" si="121"/>
        <v>480</v>
      </c>
      <c r="N7430" s="54"/>
    </row>
    <row r="7431" spans="3:14" x14ac:dyDescent="0.3">
      <c r="C7431" s="50"/>
      <c r="L7431" s="53">
        <v>0.24258859493321094</v>
      </c>
      <c r="M7431" s="72">
        <f t="shared" si="121"/>
        <v>-540</v>
      </c>
      <c r="N7431" s="54"/>
    </row>
    <row r="7432" spans="3:14" x14ac:dyDescent="0.3">
      <c r="C7432" s="50"/>
      <c r="L7432" s="53">
        <v>0.47720505382807998</v>
      </c>
      <c r="M7432" s="72">
        <f t="shared" si="121"/>
        <v>-540</v>
      </c>
      <c r="N7432" s="54"/>
    </row>
    <row r="7433" spans="3:14" x14ac:dyDescent="0.3">
      <c r="C7433" s="50"/>
      <c r="L7433" s="53">
        <v>0.7634514999204346</v>
      </c>
      <c r="M7433" s="72">
        <f t="shared" si="121"/>
        <v>1000</v>
      </c>
      <c r="N7433" s="54"/>
    </row>
    <row r="7434" spans="3:14" x14ac:dyDescent="0.3">
      <c r="C7434" s="50"/>
      <c r="L7434" s="53">
        <v>0.69559207849256888</v>
      </c>
      <c r="M7434" s="72">
        <f t="shared" si="121"/>
        <v>480</v>
      </c>
      <c r="N7434" s="54"/>
    </row>
    <row r="7435" spans="3:14" x14ac:dyDescent="0.3">
      <c r="C7435" s="50"/>
      <c r="L7435" s="53">
        <v>0.55429507899899366</v>
      </c>
      <c r="M7435" s="72">
        <f t="shared" si="121"/>
        <v>480</v>
      </c>
      <c r="N7435" s="54"/>
    </row>
    <row r="7436" spans="3:14" x14ac:dyDescent="0.3">
      <c r="C7436" s="50"/>
      <c r="L7436" s="53">
        <v>0.90176284247931915</v>
      </c>
      <c r="M7436" s="72">
        <f t="shared" si="121"/>
        <v>1000</v>
      </c>
      <c r="N7436" s="54"/>
    </row>
    <row r="7437" spans="3:14" x14ac:dyDescent="0.3">
      <c r="C7437" s="50"/>
      <c r="L7437" s="53">
        <v>0.81310048638268417</v>
      </c>
      <c r="M7437" s="72">
        <f t="shared" si="121"/>
        <v>1000</v>
      </c>
      <c r="N7437" s="54"/>
    </row>
    <row r="7438" spans="3:14" x14ac:dyDescent="0.3">
      <c r="C7438" s="50"/>
      <c r="L7438" s="53">
        <v>0.78044684708372691</v>
      </c>
      <c r="M7438" s="72">
        <f t="shared" si="121"/>
        <v>1000</v>
      </c>
      <c r="N7438" s="54"/>
    </row>
    <row r="7439" spans="3:14" x14ac:dyDescent="0.3">
      <c r="C7439" s="50"/>
      <c r="L7439" s="53">
        <v>1.9412018328357483E-2</v>
      </c>
      <c r="M7439" s="72">
        <f t="shared" si="121"/>
        <v>-1040</v>
      </c>
      <c r="N7439" s="54"/>
    </row>
    <row r="7440" spans="3:14" x14ac:dyDescent="0.3">
      <c r="C7440" s="50"/>
      <c r="L7440" s="53">
        <v>0.75903863253493298</v>
      </c>
      <c r="M7440" s="72">
        <f t="shared" si="121"/>
        <v>1000</v>
      </c>
      <c r="N7440" s="54"/>
    </row>
    <row r="7441" spans="3:14" x14ac:dyDescent="0.3">
      <c r="C7441" s="50"/>
      <c r="L7441" s="53">
        <v>0.12900342592487934</v>
      </c>
      <c r="M7441" s="72">
        <f t="shared" si="121"/>
        <v>-1040</v>
      </c>
      <c r="N7441" s="54"/>
    </row>
    <row r="7442" spans="3:14" x14ac:dyDescent="0.3">
      <c r="C7442" s="50"/>
      <c r="L7442" s="53">
        <v>1.9084980995004774E-2</v>
      </c>
      <c r="M7442" s="72">
        <f t="shared" si="121"/>
        <v>-1040</v>
      </c>
      <c r="N7442" s="54"/>
    </row>
    <row r="7443" spans="3:14" x14ac:dyDescent="0.3">
      <c r="C7443" s="50"/>
      <c r="L7443" s="53">
        <v>0.4484772618303936</v>
      </c>
      <c r="M7443" s="72">
        <f t="shared" si="121"/>
        <v>-540</v>
      </c>
      <c r="N7443" s="54"/>
    </row>
    <row r="7444" spans="3:14" x14ac:dyDescent="0.3">
      <c r="C7444" s="50"/>
      <c r="L7444" s="53">
        <v>0.95893594317160324</v>
      </c>
      <c r="M7444" s="72">
        <f t="shared" si="121"/>
        <v>1000</v>
      </c>
      <c r="N7444" s="54"/>
    </row>
    <row r="7445" spans="3:14" x14ac:dyDescent="0.3">
      <c r="C7445" s="50"/>
      <c r="L7445" s="53">
        <v>0.60813708055381099</v>
      </c>
      <c r="M7445" s="72">
        <f t="shared" si="121"/>
        <v>480</v>
      </c>
      <c r="N7445" s="54"/>
    </row>
    <row r="7446" spans="3:14" x14ac:dyDescent="0.3">
      <c r="C7446" s="50"/>
      <c r="L7446" s="53">
        <v>0.48047787193600033</v>
      </c>
      <c r="M7446" s="72">
        <f t="shared" si="121"/>
        <v>-540</v>
      </c>
      <c r="N7446" s="54"/>
    </row>
    <row r="7447" spans="3:14" x14ac:dyDescent="0.3">
      <c r="C7447" s="50"/>
      <c r="L7447" s="53">
        <v>0.35031971599936584</v>
      </c>
      <c r="M7447" s="72">
        <f t="shared" si="121"/>
        <v>-540</v>
      </c>
      <c r="N7447" s="54"/>
    </row>
    <row r="7448" spans="3:14" x14ac:dyDescent="0.3">
      <c r="C7448" s="50"/>
      <c r="L7448" s="53">
        <v>0.472732724150841</v>
      </c>
      <c r="M7448" s="72">
        <f t="shared" si="121"/>
        <v>-540</v>
      </c>
      <c r="N7448" s="54"/>
    </row>
    <row r="7449" spans="3:14" x14ac:dyDescent="0.3">
      <c r="C7449" s="50"/>
      <c r="L7449" s="53">
        <v>0.87087913697101704</v>
      </c>
      <c r="M7449" s="72">
        <f t="shared" si="121"/>
        <v>1000</v>
      </c>
      <c r="N7449" s="54"/>
    </row>
    <row r="7450" spans="3:14" x14ac:dyDescent="0.3">
      <c r="C7450" s="50"/>
      <c r="L7450" s="53">
        <v>0.49590408786680795</v>
      </c>
      <c r="M7450" s="72">
        <f t="shared" si="121"/>
        <v>-540</v>
      </c>
      <c r="N7450" s="54"/>
    </row>
    <row r="7451" spans="3:14" x14ac:dyDescent="0.3">
      <c r="C7451" s="50"/>
      <c r="L7451" s="53">
        <v>0.50952558869532616</v>
      </c>
      <c r="M7451" s="72">
        <f t="shared" si="121"/>
        <v>-540</v>
      </c>
      <c r="N7451" s="54"/>
    </row>
    <row r="7452" spans="3:14" x14ac:dyDescent="0.3">
      <c r="C7452" s="50"/>
      <c r="L7452" s="53">
        <v>0.31232888964158245</v>
      </c>
      <c r="M7452" s="72">
        <f t="shared" si="121"/>
        <v>-540</v>
      </c>
      <c r="N7452" s="54"/>
    </row>
    <row r="7453" spans="3:14" x14ac:dyDescent="0.3">
      <c r="C7453" s="50"/>
      <c r="L7453" s="53">
        <v>0.17167537396739618</v>
      </c>
      <c r="M7453" s="72">
        <f t="shared" si="121"/>
        <v>-1040</v>
      </c>
      <c r="N7453" s="54"/>
    </row>
    <row r="7454" spans="3:14" x14ac:dyDescent="0.3">
      <c r="C7454" s="50"/>
      <c r="L7454" s="53">
        <v>0.14017917600168894</v>
      </c>
      <c r="M7454" s="72">
        <f t="shared" si="121"/>
        <v>-1040</v>
      </c>
      <c r="N7454" s="54"/>
    </row>
    <row r="7455" spans="3:14" x14ac:dyDescent="0.3">
      <c r="C7455" s="50"/>
      <c r="L7455" s="53">
        <v>0.19201090478531679</v>
      </c>
      <c r="M7455" s="72">
        <f t="shared" si="121"/>
        <v>-1040</v>
      </c>
      <c r="N7455" s="54"/>
    </row>
    <row r="7456" spans="3:14" x14ac:dyDescent="0.3">
      <c r="C7456" s="50"/>
      <c r="L7456" s="53">
        <v>0.51236351742343433</v>
      </c>
      <c r="M7456" s="72">
        <f t="shared" si="121"/>
        <v>-540</v>
      </c>
      <c r="N7456" s="54"/>
    </row>
    <row r="7457" spans="3:14" x14ac:dyDescent="0.3">
      <c r="C7457" s="50"/>
      <c r="L7457" s="53">
        <v>0.18622417314869943</v>
      </c>
      <c r="M7457" s="72">
        <f t="shared" si="121"/>
        <v>-1040</v>
      </c>
      <c r="N7457" s="54"/>
    </row>
    <row r="7458" spans="3:14" x14ac:dyDescent="0.3">
      <c r="C7458" s="50"/>
      <c r="L7458" s="53">
        <v>8.4865950682250335E-2</v>
      </c>
      <c r="M7458" s="72">
        <f t="shared" si="121"/>
        <v>-1040</v>
      </c>
      <c r="N7458" s="54"/>
    </row>
    <row r="7459" spans="3:14" x14ac:dyDescent="0.3">
      <c r="C7459" s="50"/>
      <c r="L7459" s="53">
        <v>0.30544867502676432</v>
      </c>
      <c r="M7459" s="72">
        <f t="shared" si="121"/>
        <v>-540</v>
      </c>
      <c r="N7459" s="54"/>
    </row>
    <row r="7460" spans="3:14" x14ac:dyDescent="0.3">
      <c r="C7460" s="50"/>
      <c r="L7460" s="53">
        <v>0.92046448097511557</v>
      </c>
      <c r="M7460" s="72">
        <f t="shared" si="121"/>
        <v>1000</v>
      </c>
      <c r="N7460" s="54"/>
    </row>
    <row r="7461" spans="3:14" x14ac:dyDescent="0.3">
      <c r="C7461" s="50"/>
      <c r="L7461" s="53">
        <v>0.46450834144665065</v>
      </c>
      <c r="M7461" s="72">
        <f t="shared" si="121"/>
        <v>-540</v>
      </c>
      <c r="N7461" s="54"/>
    </row>
    <row r="7462" spans="3:14" x14ac:dyDescent="0.3">
      <c r="C7462" s="50"/>
      <c r="L7462" s="53">
        <v>0.42413171245367975</v>
      </c>
      <c r="M7462" s="72">
        <f t="shared" si="121"/>
        <v>-540</v>
      </c>
      <c r="N7462" s="54"/>
    </row>
    <row r="7463" spans="3:14" x14ac:dyDescent="0.3">
      <c r="C7463" s="50"/>
      <c r="L7463" s="53">
        <v>0.78264776015543636</v>
      </c>
      <c r="M7463" s="72">
        <f t="shared" si="121"/>
        <v>1000</v>
      </c>
      <c r="N7463" s="54"/>
    </row>
    <row r="7464" spans="3:14" x14ac:dyDescent="0.3">
      <c r="C7464" s="50"/>
      <c r="L7464" s="53">
        <v>0.41721342158362118</v>
      </c>
      <c r="M7464" s="72">
        <f t="shared" si="121"/>
        <v>-540</v>
      </c>
      <c r="N7464" s="54"/>
    </row>
    <row r="7465" spans="3:14" x14ac:dyDescent="0.3">
      <c r="C7465" s="50"/>
      <c r="L7465" s="53">
        <v>0.65210702791015884</v>
      </c>
      <c r="M7465" s="72">
        <f t="shared" si="121"/>
        <v>480</v>
      </c>
      <c r="N7465" s="54"/>
    </row>
    <row r="7466" spans="3:14" x14ac:dyDescent="0.3">
      <c r="C7466" s="50"/>
      <c r="L7466" s="53">
        <v>0.31359001177648083</v>
      </c>
      <c r="M7466" s="72">
        <f t="shared" si="121"/>
        <v>-540</v>
      </c>
      <c r="N7466" s="54"/>
    </row>
    <row r="7467" spans="3:14" x14ac:dyDescent="0.3">
      <c r="C7467" s="50"/>
      <c r="L7467" s="53">
        <v>0.2403039375901358</v>
      </c>
      <c r="M7467" s="72">
        <f t="shared" si="121"/>
        <v>-540</v>
      </c>
      <c r="N7467" s="54"/>
    </row>
    <row r="7468" spans="3:14" x14ac:dyDescent="0.3">
      <c r="C7468" s="50"/>
      <c r="L7468" s="53">
        <v>9.6643494400496466E-2</v>
      </c>
      <c r="M7468" s="72">
        <f t="shared" si="121"/>
        <v>-1040</v>
      </c>
      <c r="N7468" s="54"/>
    </row>
    <row r="7469" spans="3:14" x14ac:dyDescent="0.3">
      <c r="C7469" s="50"/>
      <c r="L7469" s="53">
        <v>0.79344861278805934</v>
      </c>
      <c r="M7469" s="72">
        <f t="shared" si="121"/>
        <v>1000</v>
      </c>
      <c r="N7469" s="54"/>
    </row>
    <row r="7470" spans="3:14" x14ac:dyDescent="0.3">
      <c r="C7470" s="50"/>
      <c r="L7470" s="53">
        <v>0.83575021636657265</v>
      </c>
      <c r="M7470" s="72">
        <f t="shared" si="121"/>
        <v>1000</v>
      </c>
      <c r="N7470" s="54"/>
    </row>
    <row r="7471" spans="3:14" x14ac:dyDescent="0.3">
      <c r="C7471" s="50"/>
      <c r="L7471" s="53">
        <v>0.40128266108991983</v>
      </c>
      <c r="M7471" s="72">
        <f t="shared" si="121"/>
        <v>-540</v>
      </c>
      <c r="N7471" s="54"/>
    </row>
    <row r="7472" spans="3:14" x14ac:dyDescent="0.3">
      <c r="C7472" s="50"/>
      <c r="L7472" s="53">
        <v>0.52150453742323821</v>
      </c>
      <c r="M7472" s="72">
        <f t="shared" si="121"/>
        <v>480</v>
      </c>
      <c r="N7472" s="54"/>
    </row>
    <row r="7473" spans="3:14" x14ac:dyDescent="0.3">
      <c r="C7473" s="50"/>
      <c r="L7473" s="53">
        <v>0.48320901063287092</v>
      </c>
      <c r="M7473" s="72">
        <f t="shared" si="121"/>
        <v>-540</v>
      </c>
      <c r="N7473" s="54"/>
    </row>
    <row r="7474" spans="3:14" x14ac:dyDescent="0.3">
      <c r="C7474" s="50"/>
      <c r="L7474" s="53">
        <v>0.13533896426799152</v>
      </c>
      <c r="M7474" s="72">
        <f t="shared" si="121"/>
        <v>-1040</v>
      </c>
      <c r="N7474" s="54"/>
    </row>
    <row r="7475" spans="3:14" x14ac:dyDescent="0.3">
      <c r="C7475" s="50"/>
      <c r="L7475" s="53">
        <v>0.77896683018864243</v>
      </c>
      <c r="M7475" s="72">
        <f t="shared" si="121"/>
        <v>1000</v>
      </c>
      <c r="N7475" s="54"/>
    </row>
    <row r="7476" spans="3:14" x14ac:dyDescent="0.3">
      <c r="C7476" s="50"/>
      <c r="L7476" s="53">
        <v>0.86809524025652296</v>
      </c>
      <c r="M7476" s="72">
        <f t="shared" si="121"/>
        <v>1000</v>
      </c>
      <c r="N7476" s="54"/>
    </row>
    <row r="7477" spans="3:14" x14ac:dyDescent="0.3">
      <c r="C7477" s="50"/>
      <c r="L7477" s="53">
        <v>9.6496310652001038E-2</v>
      </c>
      <c r="M7477" s="72">
        <f t="shared" si="121"/>
        <v>-1040</v>
      </c>
      <c r="N7477" s="54"/>
    </row>
    <row r="7478" spans="3:14" x14ac:dyDescent="0.3">
      <c r="C7478" s="50"/>
      <c r="L7478" s="53">
        <v>0.26753619304033283</v>
      </c>
      <c r="M7478" s="72">
        <f t="shared" si="121"/>
        <v>-540</v>
      </c>
      <c r="N7478" s="54"/>
    </row>
    <row r="7479" spans="3:14" x14ac:dyDescent="0.3">
      <c r="C7479" s="50"/>
      <c r="L7479" s="53">
        <v>0.27551144052208587</v>
      </c>
      <c r="M7479" s="72">
        <f t="shared" si="121"/>
        <v>-540</v>
      </c>
      <c r="N7479" s="54"/>
    </row>
    <row r="7480" spans="3:14" x14ac:dyDescent="0.3">
      <c r="C7480" s="50"/>
      <c r="L7480" s="53">
        <v>0.7031841643207033</v>
      </c>
      <c r="M7480" s="72">
        <f t="shared" si="121"/>
        <v>480</v>
      </c>
      <c r="N7480" s="54"/>
    </row>
    <row r="7481" spans="3:14" x14ac:dyDescent="0.3">
      <c r="C7481" s="50"/>
      <c r="L7481" s="53">
        <v>0.85772443139823573</v>
      </c>
      <c r="M7481" s="72">
        <f t="shared" si="121"/>
        <v>1000</v>
      </c>
      <c r="N7481" s="54"/>
    </row>
    <row r="7482" spans="3:14" x14ac:dyDescent="0.3">
      <c r="C7482" s="50"/>
      <c r="L7482" s="53">
        <v>0.71236280546774633</v>
      </c>
      <c r="M7482" s="72">
        <f t="shared" si="121"/>
        <v>480</v>
      </c>
      <c r="N7482" s="54"/>
    </row>
    <row r="7483" spans="3:14" x14ac:dyDescent="0.3">
      <c r="C7483" s="50"/>
      <c r="L7483" s="53">
        <v>0.8865398366916134</v>
      </c>
      <c r="M7483" s="72">
        <f t="shared" si="121"/>
        <v>1000</v>
      </c>
      <c r="N7483" s="54"/>
    </row>
    <row r="7484" spans="3:14" x14ac:dyDescent="0.3">
      <c r="C7484" s="50"/>
      <c r="L7484" s="53">
        <v>0.78214732234615181</v>
      </c>
      <c r="M7484" s="72">
        <f t="shared" si="121"/>
        <v>1000</v>
      </c>
      <c r="N7484" s="54"/>
    </row>
    <row r="7485" spans="3:14" x14ac:dyDescent="0.3">
      <c r="C7485" s="50"/>
      <c r="L7485" s="53">
        <v>0.8192180517257901</v>
      </c>
      <c r="M7485" s="72">
        <f t="shared" si="121"/>
        <v>1000</v>
      </c>
      <c r="N7485" s="54"/>
    </row>
    <row r="7486" spans="3:14" x14ac:dyDescent="0.3">
      <c r="C7486" s="50"/>
      <c r="L7486" s="53">
        <v>0.81538192454224101</v>
      </c>
      <c r="M7486" s="72">
        <f t="shared" si="121"/>
        <v>1000</v>
      </c>
      <c r="N7486" s="54"/>
    </row>
    <row r="7487" spans="3:14" x14ac:dyDescent="0.3">
      <c r="C7487" s="50"/>
      <c r="L7487" s="53">
        <v>0.63392531755740478</v>
      </c>
      <c r="M7487" s="72">
        <f t="shared" si="121"/>
        <v>480</v>
      </c>
      <c r="N7487" s="54"/>
    </row>
    <row r="7488" spans="3:14" x14ac:dyDescent="0.3">
      <c r="C7488" s="50"/>
      <c r="L7488" s="53">
        <v>0.87701853072586022</v>
      </c>
      <c r="M7488" s="72">
        <f t="shared" si="121"/>
        <v>1000</v>
      </c>
      <c r="N7488" s="54"/>
    </row>
    <row r="7489" spans="3:14" x14ac:dyDescent="0.3">
      <c r="C7489" s="50"/>
      <c r="L7489" s="53">
        <v>0.69179109099876956</v>
      </c>
      <c r="M7489" s="72">
        <f t="shared" si="121"/>
        <v>480</v>
      </c>
      <c r="N7489" s="54"/>
    </row>
    <row r="7490" spans="3:14" x14ac:dyDescent="0.3">
      <c r="C7490" s="50"/>
      <c r="L7490" s="53">
        <v>0.58543393154983692</v>
      </c>
      <c r="M7490" s="72">
        <f t="shared" si="121"/>
        <v>480</v>
      </c>
      <c r="N7490" s="54"/>
    </row>
    <row r="7491" spans="3:14" x14ac:dyDescent="0.3">
      <c r="C7491" s="50"/>
      <c r="L7491" s="53">
        <v>0.30617595350216942</v>
      </c>
      <c r="M7491" s="72">
        <f t="shared" ref="M7491:M7554" si="122">IF(L7491&gt;$D$19,$E$18,IF(L7491&gt;$D$20,$E$19,IF(L7491&gt;$D$21,$E$20,$E$21)))</f>
        <v>-540</v>
      </c>
      <c r="N7491" s="54"/>
    </row>
    <row r="7492" spans="3:14" x14ac:dyDescent="0.3">
      <c r="C7492" s="50"/>
      <c r="L7492" s="53">
        <v>0.11028237946327468</v>
      </c>
      <c r="M7492" s="72">
        <f t="shared" si="122"/>
        <v>-1040</v>
      </c>
      <c r="N7492" s="54"/>
    </row>
    <row r="7493" spans="3:14" x14ac:dyDescent="0.3">
      <c r="C7493" s="50"/>
      <c r="L7493" s="53">
        <v>0.43209062021273337</v>
      </c>
      <c r="M7493" s="72">
        <f t="shared" si="122"/>
        <v>-540</v>
      </c>
      <c r="N7493" s="54"/>
    </row>
    <row r="7494" spans="3:14" x14ac:dyDescent="0.3">
      <c r="C7494" s="50"/>
      <c r="L7494" s="53">
        <v>0.51918936941574123</v>
      </c>
      <c r="M7494" s="72">
        <f t="shared" si="122"/>
        <v>-540</v>
      </c>
      <c r="N7494" s="54"/>
    </row>
    <row r="7495" spans="3:14" x14ac:dyDescent="0.3">
      <c r="C7495" s="50"/>
      <c r="L7495" s="53">
        <v>0.82156055372741699</v>
      </c>
      <c r="M7495" s="72">
        <f t="shared" si="122"/>
        <v>1000</v>
      </c>
      <c r="N7495" s="54"/>
    </row>
    <row r="7496" spans="3:14" x14ac:dyDescent="0.3">
      <c r="C7496" s="50"/>
      <c r="L7496" s="53">
        <v>0.75538222074438111</v>
      </c>
      <c r="M7496" s="72">
        <f t="shared" si="122"/>
        <v>1000</v>
      </c>
      <c r="N7496" s="54"/>
    </row>
    <row r="7497" spans="3:14" x14ac:dyDescent="0.3">
      <c r="C7497" s="50"/>
      <c r="L7497" s="53">
        <v>0.79060309658361316</v>
      </c>
      <c r="M7497" s="72">
        <f t="shared" si="122"/>
        <v>1000</v>
      </c>
      <c r="N7497" s="54"/>
    </row>
    <row r="7498" spans="3:14" x14ac:dyDescent="0.3">
      <c r="C7498" s="50"/>
      <c r="L7498" s="53">
        <v>0.3032194053035826</v>
      </c>
      <c r="M7498" s="72">
        <f t="shared" si="122"/>
        <v>-540</v>
      </c>
      <c r="N7498" s="54"/>
    </row>
    <row r="7499" spans="3:14" x14ac:dyDescent="0.3">
      <c r="C7499" s="50"/>
      <c r="L7499" s="53">
        <v>0.94792406997860568</v>
      </c>
      <c r="M7499" s="72">
        <f t="shared" si="122"/>
        <v>1000</v>
      </c>
      <c r="N7499" s="54"/>
    </row>
    <row r="7500" spans="3:14" x14ac:dyDescent="0.3">
      <c r="C7500" s="50"/>
      <c r="L7500" s="53">
        <v>0.48670651673449594</v>
      </c>
      <c r="M7500" s="72">
        <f t="shared" si="122"/>
        <v>-540</v>
      </c>
      <c r="N7500" s="54"/>
    </row>
    <row r="7501" spans="3:14" x14ac:dyDescent="0.3">
      <c r="C7501" s="50"/>
      <c r="L7501" s="53">
        <v>0.79158635488538198</v>
      </c>
      <c r="M7501" s="72">
        <f t="shared" si="122"/>
        <v>1000</v>
      </c>
      <c r="N7501" s="54"/>
    </row>
    <row r="7502" spans="3:14" x14ac:dyDescent="0.3">
      <c r="C7502" s="50"/>
      <c r="L7502" s="53">
        <v>0.2020278843241704</v>
      </c>
      <c r="M7502" s="72">
        <f t="shared" si="122"/>
        <v>-1040</v>
      </c>
      <c r="N7502" s="54"/>
    </row>
    <row r="7503" spans="3:14" x14ac:dyDescent="0.3">
      <c r="C7503" s="50"/>
      <c r="L7503" s="53">
        <v>0.61948887499615746</v>
      </c>
      <c r="M7503" s="72">
        <f t="shared" si="122"/>
        <v>480</v>
      </c>
      <c r="N7503" s="54"/>
    </row>
    <row r="7504" spans="3:14" x14ac:dyDescent="0.3">
      <c r="C7504" s="50"/>
      <c r="L7504" s="53">
        <v>0.55162092256416795</v>
      </c>
      <c r="M7504" s="72">
        <f t="shared" si="122"/>
        <v>480</v>
      </c>
      <c r="N7504" s="54"/>
    </row>
    <row r="7505" spans="3:14" x14ac:dyDescent="0.3">
      <c r="C7505" s="50"/>
      <c r="L7505" s="53">
        <v>0.38467717546451186</v>
      </c>
      <c r="M7505" s="72">
        <f t="shared" si="122"/>
        <v>-540</v>
      </c>
      <c r="N7505" s="54"/>
    </row>
    <row r="7506" spans="3:14" x14ac:dyDescent="0.3">
      <c r="C7506" s="50"/>
      <c r="L7506" s="53">
        <v>2.532538344105606E-3</v>
      </c>
      <c r="M7506" s="72">
        <f t="shared" si="122"/>
        <v>-1040</v>
      </c>
      <c r="N7506" s="54"/>
    </row>
    <row r="7507" spans="3:14" x14ac:dyDescent="0.3">
      <c r="C7507" s="50"/>
      <c r="L7507" s="53">
        <v>0.94301398615936671</v>
      </c>
      <c r="M7507" s="72">
        <f t="shared" si="122"/>
        <v>1000</v>
      </c>
      <c r="N7507" s="54"/>
    </row>
    <row r="7508" spans="3:14" x14ac:dyDescent="0.3">
      <c r="C7508" s="50"/>
      <c r="L7508" s="53">
        <v>0.8269079074613046</v>
      </c>
      <c r="M7508" s="72">
        <f t="shared" si="122"/>
        <v>1000</v>
      </c>
      <c r="N7508" s="54"/>
    </row>
    <row r="7509" spans="3:14" x14ac:dyDescent="0.3">
      <c r="C7509" s="50"/>
      <c r="L7509" s="53">
        <v>0.57893927256005873</v>
      </c>
      <c r="M7509" s="72">
        <f t="shared" si="122"/>
        <v>480</v>
      </c>
      <c r="N7509" s="54"/>
    </row>
    <row r="7510" spans="3:14" x14ac:dyDescent="0.3">
      <c r="C7510" s="50"/>
      <c r="L7510" s="53">
        <v>0.70633935906176104</v>
      </c>
      <c r="M7510" s="72">
        <f t="shared" si="122"/>
        <v>480</v>
      </c>
      <c r="N7510" s="54"/>
    </row>
    <row r="7511" spans="3:14" x14ac:dyDescent="0.3">
      <c r="C7511" s="50"/>
      <c r="L7511" s="53">
        <v>3.0129111623081517E-2</v>
      </c>
      <c r="M7511" s="72">
        <f t="shared" si="122"/>
        <v>-1040</v>
      </c>
      <c r="N7511" s="54"/>
    </row>
    <row r="7512" spans="3:14" x14ac:dyDescent="0.3">
      <c r="C7512" s="50"/>
      <c r="L7512" s="53">
        <v>0.34309509232068991</v>
      </c>
      <c r="M7512" s="72">
        <f t="shared" si="122"/>
        <v>-540</v>
      </c>
      <c r="N7512" s="54"/>
    </row>
    <row r="7513" spans="3:14" x14ac:dyDescent="0.3">
      <c r="C7513" s="50"/>
      <c r="L7513" s="53">
        <v>0.99802340474207463</v>
      </c>
      <c r="M7513" s="72">
        <f t="shared" si="122"/>
        <v>1000</v>
      </c>
      <c r="N7513" s="54"/>
    </row>
    <row r="7514" spans="3:14" x14ac:dyDescent="0.3">
      <c r="C7514" s="50"/>
      <c r="L7514" s="53">
        <v>0.9116466387980745</v>
      </c>
      <c r="M7514" s="72">
        <f t="shared" si="122"/>
        <v>1000</v>
      </c>
      <c r="N7514" s="54"/>
    </row>
    <row r="7515" spans="3:14" x14ac:dyDescent="0.3">
      <c r="C7515" s="50"/>
      <c r="L7515" s="53">
        <v>0.3155853567237219</v>
      </c>
      <c r="M7515" s="72">
        <f t="shared" si="122"/>
        <v>-540</v>
      </c>
      <c r="N7515" s="54"/>
    </row>
    <row r="7516" spans="3:14" x14ac:dyDescent="0.3">
      <c r="C7516" s="50"/>
      <c r="L7516" s="53">
        <v>0.44129894991516971</v>
      </c>
      <c r="M7516" s="72">
        <f t="shared" si="122"/>
        <v>-540</v>
      </c>
      <c r="N7516" s="54"/>
    </row>
    <row r="7517" spans="3:14" x14ac:dyDescent="0.3">
      <c r="C7517" s="50"/>
      <c r="L7517" s="53">
        <v>0.25539090581844592</v>
      </c>
      <c r="M7517" s="72">
        <f t="shared" si="122"/>
        <v>-540</v>
      </c>
      <c r="N7517" s="54"/>
    </row>
    <row r="7518" spans="3:14" x14ac:dyDescent="0.3">
      <c r="C7518" s="50"/>
      <c r="L7518" s="53">
        <v>0.44744080178931689</v>
      </c>
      <c r="M7518" s="72">
        <f t="shared" si="122"/>
        <v>-540</v>
      </c>
      <c r="N7518" s="54"/>
    </row>
    <row r="7519" spans="3:14" x14ac:dyDescent="0.3">
      <c r="C7519" s="50"/>
      <c r="L7519" s="53">
        <v>0.67277557277594224</v>
      </c>
      <c r="M7519" s="72">
        <f t="shared" si="122"/>
        <v>480</v>
      </c>
      <c r="N7519" s="54"/>
    </row>
    <row r="7520" spans="3:14" x14ac:dyDescent="0.3">
      <c r="C7520" s="50"/>
      <c r="L7520" s="53">
        <v>0.37410996177060785</v>
      </c>
      <c r="M7520" s="72">
        <f t="shared" si="122"/>
        <v>-540</v>
      </c>
      <c r="N7520" s="54"/>
    </row>
    <row r="7521" spans="3:14" x14ac:dyDescent="0.3">
      <c r="C7521" s="50"/>
      <c r="L7521" s="53">
        <v>4.8524733440872936E-2</v>
      </c>
      <c r="M7521" s="72">
        <f t="shared" si="122"/>
        <v>-1040</v>
      </c>
      <c r="N7521" s="54"/>
    </row>
    <row r="7522" spans="3:14" x14ac:dyDescent="0.3">
      <c r="C7522" s="50"/>
      <c r="L7522" s="53">
        <v>0.11369300128808246</v>
      </c>
      <c r="M7522" s="72">
        <f t="shared" si="122"/>
        <v>-1040</v>
      </c>
      <c r="N7522" s="54"/>
    </row>
    <row r="7523" spans="3:14" x14ac:dyDescent="0.3">
      <c r="C7523" s="50"/>
      <c r="L7523" s="53">
        <v>0.79874947930548412</v>
      </c>
      <c r="M7523" s="72">
        <f t="shared" si="122"/>
        <v>1000</v>
      </c>
      <c r="N7523" s="54"/>
    </row>
    <row r="7524" spans="3:14" x14ac:dyDescent="0.3">
      <c r="C7524" s="50"/>
      <c r="L7524" s="53">
        <v>0.62333175230534521</v>
      </c>
      <c r="M7524" s="72">
        <f t="shared" si="122"/>
        <v>480</v>
      </c>
      <c r="N7524" s="54"/>
    </row>
    <row r="7525" spans="3:14" x14ac:dyDescent="0.3">
      <c r="C7525" s="50"/>
      <c r="L7525" s="53">
        <v>0.23968685931621092</v>
      </c>
      <c r="M7525" s="72">
        <f t="shared" si="122"/>
        <v>-540</v>
      </c>
      <c r="N7525" s="54"/>
    </row>
    <row r="7526" spans="3:14" x14ac:dyDescent="0.3">
      <c r="C7526" s="50"/>
      <c r="L7526" s="53">
        <v>0.92722107902904038</v>
      </c>
      <c r="M7526" s="72">
        <f t="shared" si="122"/>
        <v>1000</v>
      </c>
      <c r="N7526" s="54"/>
    </row>
    <row r="7527" spans="3:14" x14ac:dyDescent="0.3">
      <c r="C7527" s="50"/>
      <c r="L7527" s="53">
        <v>0.63299180818875578</v>
      </c>
      <c r="M7527" s="72">
        <f t="shared" si="122"/>
        <v>480</v>
      </c>
      <c r="N7527" s="54"/>
    </row>
    <row r="7528" spans="3:14" x14ac:dyDescent="0.3">
      <c r="C7528" s="50"/>
      <c r="L7528" s="53">
        <v>0.27552482157676716</v>
      </c>
      <c r="M7528" s="72">
        <f t="shared" si="122"/>
        <v>-540</v>
      </c>
      <c r="N7528" s="54"/>
    </row>
    <row r="7529" spans="3:14" x14ac:dyDescent="0.3">
      <c r="C7529" s="50"/>
      <c r="L7529" s="53">
        <v>0.1902184841366934</v>
      </c>
      <c r="M7529" s="72">
        <f t="shared" si="122"/>
        <v>-1040</v>
      </c>
      <c r="N7529" s="54"/>
    </row>
    <row r="7530" spans="3:14" x14ac:dyDescent="0.3">
      <c r="C7530" s="50"/>
      <c r="L7530" s="53">
        <v>0.25983639691041538</v>
      </c>
      <c r="M7530" s="72">
        <f t="shared" si="122"/>
        <v>-540</v>
      </c>
      <c r="N7530" s="54"/>
    </row>
    <row r="7531" spans="3:14" x14ac:dyDescent="0.3">
      <c r="C7531" s="50"/>
      <c r="L7531" s="53">
        <v>0.26265573102008788</v>
      </c>
      <c r="M7531" s="72">
        <f t="shared" si="122"/>
        <v>-540</v>
      </c>
      <c r="N7531" s="54"/>
    </row>
    <row r="7532" spans="3:14" x14ac:dyDescent="0.3">
      <c r="C7532" s="50"/>
      <c r="L7532" s="53">
        <v>0.86299637652998495</v>
      </c>
      <c r="M7532" s="72">
        <f t="shared" si="122"/>
        <v>1000</v>
      </c>
      <c r="N7532" s="54"/>
    </row>
    <row r="7533" spans="3:14" x14ac:dyDescent="0.3">
      <c r="C7533" s="50"/>
      <c r="L7533" s="53">
        <v>0.34867723326833855</v>
      </c>
      <c r="M7533" s="72">
        <f t="shared" si="122"/>
        <v>-540</v>
      </c>
      <c r="N7533" s="54"/>
    </row>
    <row r="7534" spans="3:14" x14ac:dyDescent="0.3">
      <c r="C7534" s="50"/>
      <c r="L7534" s="53">
        <v>0.36479030392626888</v>
      </c>
      <c r="M7534" s="72">
        <f t="shared" si="122"/>
        <v>-540</v>
      </c>
      <c r="N7534" s="54"/>
    </row>
    <row r="7535" spans="3:14" x14ac:dyDescent="0.3">
      <c r="C7535" s="50"/>
      <c r="L7535" s="53">
        <v>0.12230639841665392</v>
      </c>
      <c r="M7535" s="72">
        <f t="shared" si="122"/>
        <v>-1040</v>
      </c>
      <c r="N7535" s="54"/>
    </row>
    <row r="7536" spans="3:14" x14ac:dyDescent="0.3">
      <c r="C7536" s="50"/>
      <c r="L7536" s="53">
        <v>4.9560403332787883E-2</v>
      </c>
      <c r="M7536" s="72">
        <f t="shared" si="122"/>
        <v>-1040</v>
      </c>
      <c r="N7536" s="54"/>
    </row>
    <row r="7537" spans="3:14" x14ac:dyDescent="0.3">
      <c r="C7537" s="50"/>
      <c r="L7537" s="53">
        <v>0.80391520733150923</v>
      </c>
      <c r="M7537" s="72">
        <f t="shared" si="122"/>
        <v>1000</v>
      </c>
      <c r="N7537" s="54"/>
    </row>
    <row r="7538" spans="3:14" x14ac:dyDescent="0.3">
      <c r="C7538" s="50"/>
      <c r="L7538" s="53">
        <v>0.32476760404787886</v>
      </c>
      <c r="M7538" s="72">
        <f t="shared" si="122"/>
        <v>-540</v>
      </c>
      <c r="N7538" s="54"/>
    </row>
    <row r="7539" spans="3:14" x14ac:dyDescent="0.3">
      <c r="C7539" s="50"/>
      <c r="L7539" s="53">
        <v>0.12190072019602127</v>
      </c>
      <c r="M7539" s="72">
        <f t="shared" si="122"/>
        <v>-1040</v>
      </c>
      <c r="N7539" s="54"/>
    </row>
    <row r="7540" spans="3:14" x14ac:dyDescent="0.3">
      <c r="C7540" s="50"/>
      <c r="L7540" s="53">
        <v>0.91350869844036042</v>
      </c>
      <c r="M7540" s="72">
        <f t="shared" si="122"/>
        <v>1000</v>
      </c>
      <c r="N7540" s="54"/>
    </row>
    <row r="7541" spans="3:14" x14ac:dyDescent="0.3">
      <c r="C7541" s="50"/>
      <c r="L7541" s="53">
        <v>0.47413025428443833</v>
      </c>
      <c r="M7541" s="72">
        <f t="shared" si="122"/>
        <v>-540</v>
      </c>
      <c r="N7541" s="54"/>
    </row>
    <row r="7542" spans="3:14" x14ac:dyDescent="0.3">
      <c r="C7542" s="50"/>
      <c r="L7542" s="53">
        <v>0.41113974070520742</v>
      </c>
      <c r="M7542" s="72">
        <f t="shared" si="122"/>
        <v>-540</v>
      </c>
      <c r="N7542" s="54"/>
    </row>
    <row r="7543" spans="3:14" x14ac:dyDescent="0.3">
      <c r="C7543" s="50"/>
      <c r="L7543" s="53">
        <v>0.82751964602893402</v>
      </c>
      <c r="M7543" s="72">
        <f t="shared" si="122"/>
        <v>1000</v>
      </c>
      <c r="N7543" s="54"/>
    </row>
    <row r="7544" spans="3:14" x14ac:dyDescent="0.3">
      <c r="C7544" s="50"/>
      <c r="L7544" s="53">
        <v>0.36831780650124746</v>
      </c>
      <c r="M7544" s="72">
        <f t="shared" si="122"/>
        <v>-540</v>
      </c>
      <c r="N7544" s="54"/>
    </row>
    <row r="7545" spans="3:14" x14ac:dyDescent="0.3">
      <c r="C7545" s="50"/>
      <c r="L7545" s="53">
        <v>0.21354820492059257</v>
      </c>
      <c r="M7545" s="72">
        <f t="shared" si="122"/>
        <v>-1040</v>
      </c>
      <c r="N7545" s="54"/>
    </row>
    <row r="7546" spans="3:14" x14ac:dyDescent="0.3">
      <c r="C7546" s="50"/>
      <c r="L7546" s="53">
        <v>0.56547187237852325</v>
      </c>
      <c r="M7546" s="72">
        <f t="shared" si="122"/>
        <v>480</v>
      </c>
      <c r="N7546" s="54"/>
    </row>
    <row r="7547" spans="3:14" x14ac:dyDescent="0.3">
      <c r="C7547" s="50"/>
      <c r="L7547" s="53">
        <v>0.58141658399151785</v>
      </c>
      <c r="M7547" s="72">
        <f t="shared" si="122"/>
        <v>480</v>
      </c>
      <c r="N7547" s="54"/>
    </row>
    <row r="7548" spans="3:14" x14ac:dyDescent="0.3">
      <c r="C7548" s="50"/>
      <c r="L7548" s="53">
        <v>0.36891097326789013</v>
      </c>
      <c r="M7548" s="72">
        <f t="shared" si="122"/>
        <v>-540</v>
      </c>
      <c r="N7548" s="54"/>
    </row>
    <row r="7549" spans="3:14" x14ac:dyDescent="0.3">
      <c r="C7549" s="50"/>
      <c r="L7549" s="53">
        <v>0.98141349156767077</v>
      </c>
      <c r="M7549" s="72">
        <f t="shared" si="122"/>
        <v>1000</v>
      </c>
      <c r="N7549" s="54"/>
    </row>
    <row r="7550" spans="3:14" x14ac:dyDescent="0.3">
      <c r="C7550" s="50"/>
      <c r="L7550" s="53">
        <v>0.64780024041265161</v>
      </c>
      <c r="M7550" s="72">
        <f t="shared" si="122"/>
        <v>480</v>
      </c>
      <c r="N7550" s="54"/>
    </row>
    <row r="7551" spans="3:14" x14ac:dyDescent="0.3">
      <c r="C7551" s="50"/>
      <c r="L7551" s="53">
        <v>0.40356587509750086</v>
      </c>
      <c r="M7551" s="72">
        <f t="shared" si="122"/>
        <v>-540</v>
      </c>
      <c r="N7551" s="54"/>
    </row>
    <row r="7552" spans="3:14" x14ac:dyDescent="0.3">
      <c r="C7552" s="50"/>
      <c r="L7552" s="53">
        <v>0.98375548059099716</v>
      </c>
      <c r="M7552" s="72">
        <f t="shared" si="122"/>
        <v>1000</v>
      </c>
      <c r="N7552" s="54"/>
    </row>
    <row r="7553" spans="3:14" x14ac:dyDescent="0.3">
      <c r="C7553" s="50"/>
      <c r="L7553" s="53">
        <v>0.437015548349456</v>
      </c>
      <c r="M7553" s="72">
        <f t="shared" si="122"/>
        <v>-540</v>
      </c>
      <c r="N7553" s="54"/>
    </row>
    <row r="7554" spans="3:14" x14ac:dyDescent="0.3">
      <c r="C7554" s="50"/>
      <c r="L7554" s="53">
        <v>0.36165391705946326</v>
      </c>
      <c r="M7554" s="72">
        <f t="shared" si="122"/>
        <v>-540</v>
      </c>
      <c r="N7554" s="54"/>
    </row>
    <row r="7555" spans="3:14" x14ac:dyDescent="0.3">
      <c r="C7555" s="50"/>
      <c r="L7555" s="53">
        <v>9.2003929532648576E-2</v>
      </c>
      <c r="M7555" s="72">
        <f t="shared" ref="M7555:M7618" si="123">IF(L7555&gt;$D$19,$E$18,IF(L7555&gt;$D$20,$E$19,IF(L7555&gt;$D$21,$E$20,$E$21)))</f>
        <v>-1040</v>
      </c>
      <c r="N7555" s="54"/>
    </row>
    <row r="7556" spans="3:14" x14ac:dyDescent="0.3">
      <c r="C7556" s="50"/>
      <c r="L7556" s="53">
        <v>1.9232923852283035E-2</v>
      </c>
      <c r="M7556" s="72">
        <f t="shared" si="123"/>
        <v>-1040</v>
      </c>
      <c r="N7556" s="54"/>
    </row>
    <row r="7557" spans="3:14" x14ac:dyDescent="0.3">
      <c r="C7557" s="50"/>
      <c r="L7557" s="53">
        <v>0.320384812768571</v>
      </c>
      <c r="M7557" s="72">
        <f t="shared" si="123"/>
        <v>-540</v>
      </c>
      <c r="N7557" s="54"/>
    </row>
    <row r="7558" spans="3:14" x14ac:dyDescent="0.3">
      <c r="C7558" s="50"/>
      <c r="L7558" s="53">
        <v>0.13030253310448958</v>
      </c>
      <c r="M7558" s="72">
        <f t="shared" si="123"/>
        <v>-1040</v>
      </c>
      <c r="N7558" s="54"/>
    </row>
    <row r="7559" spans="3:14" x14ac:dyDescent="0.3">
      <c r="C7559" s="50"/>
      <c r="L7559" s="53">
        <v>0.69150214264198806</v>
      </c>
      <c r="M7559" s="72">
        <f t="shared" si="123"/>
        <v>480</v>
      </c>
      <c r="N7559" s="54"/>
    </row>
    <row r="7560" spans="3:14" x14ac:dyDescent="0.3">
      <c r="C7560" s="50"/>
      <c r="L7560" s="53">
        <v>0.66791779748386737</v>
      </c>
      <c r="M7560" s="72">
        <f t="shared" si="123"/>
        <v>480</v>
      </c>
      <c r="N7560" s="54"/>
    </row>
    <row r="7561" spans="3:14" x14ac:dyDescent="0.3">
      <c r="C7561" s="50"/>
      <c r="L7561" s="53">
        <v>0.28158034002186083</v>
      </c>
      <c r="M7561" s="72">
        <f t="shared" si="123"/>
        <v>-540</v>
      </c>
      <c r="N7561" s="54"/>
    </row>
    <row r="7562" spans="3:14" x14ac:dyDescent="0.3">
      <c r="C7562" s="50"/>
      <c r="L7562" s="53">
        <v>0.46930557516630189</v>
      </c>
      <c r="M7562" s="72">
        <f t="shared" si="123"/>
        <v>-540</v>
      </c>
      <c r="N7562" s="54"/>
    </row>
    <row r="7563" spans="3:14" x14ac:dyDescent="0.3">
      <c r="C7563" s="50"/>
      <c r="L7563" s="53">
        <v>0.43394143488081616</v>
      </c>
      <c r="M7563" s="72">
        <f t="shared" si="123"/>
        <v>-540</v>
      </c>
      <c r="N7563" s="54"/>
    </row>
    <row r="7564" spans="3:14" x14ac:dyDescent="0.3">
      <c r="C7564" s="50"/>
      <c r="L7564" s="53">
        <v>0.39896180363503819</v>
      </c>
      <c r="M7564" s="72">
        <f t="shared" si="123"/>
        <v>-540</v>
      </c>
      <c r="N7564" s="54"/>
    </row>
    <row r="7565" spans="3:14" x14ac:dyDescent="0.3">
      <c r="C7565" s="50"/>
      <c r="L7565" s="53">
        <v>0.21094223855748928</v>
      </c>
      <c r="M7565" s="72">
        <f t="shared" si="123"/>
        <v>-1040</v>
      </c>
      <c r="N7565" s="54"/>
    </row>
    <row r="7566" spans="3:14" x14ac:dyDescent="0.3">
      <c r="C7566" s="50"/>
      <c r="L7566" s="53">
        <v>0.31860769309845649</v>
      </c>
      <c r="M7566" s="72">
        <f t="shared" si="123"/>
        <v>-540</v>
      </c>
      <c r="N7566" s="54"/>
    </row>
    <row r="7567" spans="3:14" x14ac:dyDescent="0.3">
      <c r="C7567" s="50"/>
      <c r="L7567" s="53">
        <v>0.20452408184867799</v>
      </c>
      <c r="M7567" s="72">
        <f t="shared" si="123"/>
        <v>-1040</v>
      </c>
      <c r="N7567" s="54"/>
    </row>
    <row r="7568" spans="3:14" x14ac:dyDescent="0.3">
      <c r="C7568" s="50"/>
      <c r="L7568" s="53">
        <v>0.30136775557924456</v>
      </c>
      <c r="M7568" s="72">
        <f t="shared" si="123"/>
        <v>-540</v>
      </c>
      <c r="N7568" s="54"/>
    </row>
    <row r="7569" spans="3:14" x14ac:dyDescent="0.3">
      <c r="C7569" s="50"/>
      <c r="L7569" s="53">
        <v>0.56648048382227623</v>
      </c>
      <c r="M7569" s="72">
        <f t="shared" si="123"/>
        <v>480</v>
      </c>
      <c r="N7569" s="54"/>
    </row>
    <row r="7570" spans="3:14" x14ac:dyDescent="0.3">
      <c r="C7570" s="50"/>
      <c r="L7570" s="53">
        <v>0.64428075814836161</v>
      </c>
      <c r="M7570" s="72">
        <f t="shared" si="123"/>
        <v>480</v>
      </c>
      <c r="N7570" s="54"/>
    </row>
    <row r="7571" spans="3:14" x14ac:dyDescent="0.3">
      <c r="C7571" s="50"/>
      <c r="L7571" s="53">
        <v>0.90486085452789589</v>
      </c>
      <c r="M7571" s="72">
        <f t="shared" si="123"/>
        <v>1000</v>
      </c>
      <c r="N7571" s="54"/>
    </row>
    <row r="7572" spans="3:14" x14ac:dyDescent="0.3">
      <c r="C7572" s="50"/>
      <c r="L7572" s="53">
        <v>0.3861439606836472</v>
      </c>
      <c r="M7572" s="72">
        <f t="shared" si="123"/>
        <v>-540</v>
      </c>
      <c r="N7572" s="54"/>
    </row>
    <row r="7573" spans="3:14" x14ac:dyDescent="0.3">
      <c r="C7573" s="50"/>
      <c r="L7573" s="53">
        <v>9.4321538416136108E-2</v>
      </c>
      <c r="M7573" s="72">
        <f t="shared" si="123"/>
        <v>-1040</v>
      </c>
      <c r="N7573" s="54"/>
    </row>
    <row r="7574" spans="3:14" x14ac:dyDescent="0.3">
      <c r="C7574" s="50"/>
      <c r="L7574" s="53">
        <v>0.53777145116309077</v>
      </c>
      <c r="M7574" s="72">
        <f t="shared" si="123"/>
        <v>480</v>
      </c>
      <c r="N7574" s="54"/>
    </row>
    <row r="7575" spans="3:14" x14ac:dyDescent="0.3">
      <c r="C7575" s="50"/>
      <c r="L7575" s="53">
        <v>0.92406798020421599</v>
      </c>
      <c r="M7575" s="72">
        <f t="shared" si="123"/>
        <v>1000</v>
      </c>
      <c r="N7575" s="54"/>
    </row>
    <row r="7576" spans="3:14" x14ac:dyDescent="0.3">
      <c r="C7576" s="50"/>
      <c r="L7576" s="53">
        <v>0.29845485978320829</v>
      </c>
      <c r="M7576" s="72">
        <f t="shared" si="123"/>
        <v>-540</v>
      </c>
      <c r="N7576" s="54"/>
    </row>
    <row r="7577" spans="3:14" x14ac:dyDescent="0.3">
      <c r="C7577" s="50"/>
      <c r="L7577" s="53">
        <v>0.5898555161361434</v>
      </c>
      <c r="M7577" s="72">
        <f t="shared" si="123"/>
        <v>480</v>
      </c>
      <c r="N7577" s="54"/>
    </row>
    <row r="7578" spans="3:14" x14ac:dyDescent="0.3">
      <c r="C7578" s="50"/>
      <c r="L7578" s="53">
        <v>0.67053611871835506</v>
      </c>
      <c r="M7578" s="72">
        <f t="shared" si="123"/>
        <v>480</v>
      </c>
      <c r="N7578" s="54"/>
    </row>
    <row r="7579" spans="3:14" x14ac:dyDescent="0.3">
      <c r="C7579" s="50"/>
      <c r="L7579" s="53">
        <v>0.96965748151978071</v>
      </c>
      <c r="M7579" s="72">
        <f t="shared" si="123"/>
        <v>1000</v>
      </c>
      <c r="N7579" s="54"/>
    </row>
    <row r="7580" spans="3:14" x14ac:dyDescent="0.3">
      <c r="C7580" s="50"/>
      <c r="L7580" s="53">
        <v>4.3614482650429331E-2</v>
      </c>
      <c r="M7580" s="72">
        <f t="shared" si="123"/>
        <v>-1040</v>
      </c>
      <c r="N7580" s="54"/>
    </row>
    <row r="7581" spans="3:14" x14ac:dyDescent="0.3">
      <c r="C7581" s="50"/>
      <c r="L7581" s="53">
        <v>2.7169981552718769E-2</v>
      </c>
      <c r="M7581" s="72">
        <f t="shared" si="123"/>
        <v>-1040</v>
      </c>
      <c r="N7581" s="54"/>
    </row>
    <row r="7582" spans="3:14" x14ac:dyDescent="0.3">
      <c r="C7582" s="50"/>
      <c r="L7582" s="53">
        <v>0.99747994431946485</v>
      </c>
      <c r="M7582" s="72">
        <f t="shared" si="123"/>
        <v>1000</v>
      </c>
      <c r="N7582" s="54"/>
    </row>
    <row r="7583" spans="3:14" x14ac:dyDescent="0.3">
      <c r="C7583" s="50"/>
      <c r="L7583" s="53">
        <v>0.18745683126825252</v>
      </c>
      <c r="M7583" s="72">
        <f t="shared" si="123"/>
        <v>-1040</v>
      </c>
      <c r="N7583" s="54"/>
    </row>
    <row r="7584" spans="3:14" x14ac:dyDescent="0.3">
      <c r="C7584" s="50"/>
      <c r="L7584" s="53">
        <v>0.1323628419288867</v>
      </c>
      <c r="M7584" s="72">
        <f t="shared" si="123"/>
        <v>-1040</v>
      </c>
      <c r="N7584" s="54"/>
    </row>
    <row r="7585" spans="3:14" x14ac:dyDescent="0.3">
      <c r="C7585" s="50"/>
      <c r="L7585" s="53">
        <v>0.88237139813677612</v>
      </c>
      <c r="M7585" s="72">
        <f t="shared" si="123"/>
        <v>1000</v>
      </c>
      <c r="N7585" s="54"/>
    </row>
    <row r="7586" spans="3:14" x14ac:dyDescent="0.3">
      <c r="C7586" s="50"/>
      <c r="L7586" s="53">
        <v>0.71534635152885095</v>
      </c>
      <c r="M7586" s="72">
        <f t="shared" si="123"/>
        <v>480</v>
      </c>
      <c r="N7586" s="54"/>
    </row>
    <row r="7587" spans="3:14" x14ac:dyDescent="0.3">
      <c r="C7587" s="50"/>
      <c r="L7587" s="53">
        <v>0.87739735355288462</v>
      </c>
      <c r="M7587" s="72">
        <f t="shared" si="123"/>
        <v>1000</v>
      </c>
      <c r="N7587" s="54"/>
    </row>
    <row r="7588" spans="3:14" x14ac:dyDescent="0.3">
      <c r="C7588" s="50"/>
      <c r="L7588" s="53">
        <v>6.5327486617471342E-2</v>
      </c>
      <c r="M7588" s="72">
        <f t="shared" si="123"/>
        <v>-1040</v>
      </c>
      <c r="N7588" s="54"/>
    </row>
    <row r="7589" spans="3:14" x14ac:dyDescent="0.3">
      <c r="C7589" s="50"/>
      <c r="L7589" s="53">
        <v>0.41921189268566073</v>
      </c>
      <c r="M7589" s="72">
        <f t="shared" si="123"/>
        <v>-540</v>
      </c>
      <c r="N7589" s="54"/>
    </row>
    <row r="7590" spans="3:14" x14ac:dyDescent="0.3">
      <c r="C7590" s="50"/>
      <c r="L7590" s="53">
        <v>0.15515702968404133</v>
      </c>
      <c r="M7590" s="72">
        <f t="shared" si="123"/>
        <v>-1040</v>
      </c>
      <c r="N7590" s="54"/>
    </row>
    <row r="7591" spans="3:14" x14ac:dyDescent="0.3">
      <c r="C7591" s="50"/>
      <c r="L7591" s="53">
        <v>0.76774515915839292</v>
      </c>
      <c r="M7591" s="72">
        <f t="shared" si="123"/>
        <v>1000</v>
      </c>
      <c r="N7591" s="54"/>
    </row>
    <row r="7592" spans="3:14" x14ac:dyDescent="0.3">
      <c r="C7592" s="50"/>
      <c r="L7592" s="53">
        <v>0.43791060572332996</v>
      </c>
      <c r="M7592" s="72">
        <f t="shared" si="123"/>
        <v>-540</v>
      </c>
      <c r="N7592" s="54"/>
    </row>
    <row r="7593" spans="3:14" x14ac:dyDescent="0.3">
      <c r="C7593" s="50"/>
      <c r="L7593" s="53">
        <v>0.20149778463744106</v>
      </c>
      <c r="M7593" s="72">
        <f t="shared" si="123"/>
        <v>-1040</v>
      </c>
      <c r="N7593" s="54"/>
    </row>
    <row r="7594" spans="3:14" x14ac:dyDescent="0.3">
      <c r="C7594" s="50"/>
      <c r="L7594" s="53">
        <v>0.35382520125105943</v>
      </c>
      <c r="M7594" s="72">
        <f t="shared" si="123"/>
        <v>-540</v>
      </c>
      <c r="N7594" s="54"/>
    </row>
    <row r="7595" spans="3:14" x14ac:dyDescent="0.3">
      <c r="C7595" s="50"/>
      <c r="L7595" s="53">
        <v>0.16945611560749807</v>
      </c>
      <c r="M7595" s="72">
        <f t="shared" si="123"/>
        <v>-1040</v>
      </c>
      <c r="N7595" s="54"/>
    </row>
    <row r="7596" spans="3:14" x14ac:dyDescent="0.3">
      <c r="C7596" s="50"/>
      <c r="L7596" s="53">
        <v>0.7544134591926418</v>
      </c>
      <c r="M7596" s="72">
        <f t="shared" si="123"/>
        <v>1000</v>
      </c>
      <c r="N7596" s="54"/>
    </row>
    <row r="7597" spans="3:14" x14ac:dyDescent="0.3">
      <c r="C7597" s="50"/>
      <c r="L7597" s="53">
        <v>0.63310243967749058</v>
      </c>
      <c r="M7597" s="72">
        <f t="shared" si="123"/>
        <v>480</v>
      </c>
      <c r="N7597" s="54"/>
    </row>
    <row r="7598" spans="3:14" x14ac:dyDescent="0.3">
      <c r="C7598" s="50"/>
      <c r="L7598" s="53">
        <v>0.68033840829650749</v>
      </c>
      <c r="M7598" s="72">
        <f t="shared" si="123"/>
        <v>480</v>
      </c>
      <c r="N7598" s="54"/>
    </row>
    <row r="7599" spans="3:14" x14ac:dyDescent="0.3">
      <c r="C7599" s="50"/>
      <c r="L7599" s="53">
        <v>0.63243980441604108</v>
      </c>
      <c r="M7599" s="72">
        <f t="shared" si="123"/>
        <v>480</v>
      </c>
      <c r="N7599" s="54"/>
    </row>
    <row r="7600" spans="3:14" x14ac:dyDescent="0.3">
      <c r="C7600" s="50"/>
      <c r="L7600" s="53">
        <v>0.81268342243378211</v>
      </c>
      <c r="M7600" s="72">
        <f t="shared" si="123"/>
        <v>1000</v>
      </c>
      <c r="N7600" s="54"/>
    </row>
    <row r="7601" spans="3:14" x14ac:dyDescent="0.3">
      <c r="C7601" s="50"/>
      <c r="L7601" s="53">
        <v>0.39239166641861978</v>
      </c>
      <c r="M7601" s="72">
        <f t="shared" si="123"/>
        <v>-540</v>
      </c>
      <c r="N7601" s="54"/>
    </row>
    <row r="7602" spans="3:14" x14ac:dyDescent="0.3">
      <c r="C7602" s="50"/>
      <c r="L7602" s="53">
        <v>0.84369793756471723</v>
      </c>
      <c r="M7602" s="72">
        <f t="shared" si="123"/>
        <v>1000</v>
      </c>
      <c r="N7602" s="54"/>
    </row>
    <row r="7603" spans="3:14" x14ac:dyDescent="0.3">
      <c r="C7603" s="50"/>
      <c r="L7603" s="53">
        <v>0.79747464198026652</v>
      </c>
      <c r="M7603" s="72">
        <f t="shared" si="123"/>
        <v>1000</v>
      </c>
      <c r="N7603" s="54"/>
    </row>
    <row r="7604" spans="3:14" x14ac:dyDescent="0.3">
      <c r="C7604" s="50"/>
      <c r="L7604" s="53">
        <v>0.59619071461051865</v>
      </c>
      <c r="M7604" s="72">
        <f t="shared" si="123"/>
        <v>480</v>
      </c>
      <c r="N7604" s="54"/>
    </row>
    <row r="7605" spans="3:14" x14ac:dyDescent="0.3">
      <c r="C7605" s="50"/>
      <c r="L7605" s="53">
        <v>0.99051127472577694</v>
      </c>
      <c r="M7605" s="72">
        <f t="shared" si="123"/>
        <v>1000</v>
      </c>
      <c r="N7605" s="54"/>
    </row>
    <row r="7606" spans="3:14" x14ac:dyDescent="0.3">
      <c r="C7606" s="50"/>
      <c r="L7606" s="53">
        <v>0.63394591474741913</v>
      </c>
      <c r="M7606" s="72">
        <f t="shared" si="123"/>
        <v>480</v>
      </c>
      <c r="N7606" s="54"/>
    </row>
    <row r="7607" spans="3:14" x14ac:dyDescent="0.3">
      <c r="C7607" s="50"/>
      <c r="L7607" s="53">
        <v>0.57576131366957872</v>
      </c>
      <c r="M7607" s="72">
        <f t="shared" si="123"/>
        <v>480</v>
      </c>
      <c r="N7607" s="54"/>
    </row>
    <row r="7608" spans="3:14" x14ac:dyDescent="0.3">
      <c r="C7608" s="50"/>
      <c r="L7608" s="53">
        <v>0.28571579198701758</v>
      </c>
      <c r="M7608" s="72">
        <f t="shared" si="123"/>
        <v>-540</v>
      </c>
      <c r="N7608" s="54"/>
    </row>
    <row r="7609" spans="3:14" x14ac:dyDescent="0.3">
      <c r="C7609" s="50"/>
      <c r="L7609" s="53">
        <v>0.34062559206491871</v>
      </c>
      <c r="M7609" s="72">
        <f t="shared" si="123"/>
        <v>-540</v>
      </c>
      <c r="N7609" s="54"/>
    </row>
    <row r="7610" spans="3:14" x14ac:dyDescent="0.3">
      <c r="C7610" s="50"/>
      <c r="L7610" s="53">
        <v>0.40284675775067147</v>
      </c>
      <c r="M7610" s="72">
        <f t="shared" si="123"/>
        <v>-540</v>
      </c>
      <c r="N7610" s="54"/>
    </row>
    <row r="7611" spans="3:14" x14ac:dyDescent="0.3">
      <c r="C7611" s="50"/>
      <c r="L7611" s="53">
        <v>0.34218429310573595</v>
      </c>
      <c r="M7611" s="72">
        <f t="shared" si="123"/>
        <v>-540</v>
      </c>
      <c r="N7611" s="54"/>
    </row>
    <row r="7612" spans="3:14" x14ac:dyDescent="0.3">
      <c r="C7612" s="50"/>
      <c r="L7612" s="53">
        <v>0.35287933489892165</v>
      </c>
      <c r="M7612" s="72">
        <f t="shared" si="123"/>
        <v>-540</v>
      </c>
      <c r="N7612" s="54"/>
    </row>
    <row r="7613" spans="3:14" x14ac:dyDescent="0.3">
      <c r="C7613" s="50"/>
      <c r="L7613" s="53">
        <v>0.40444289182833681</v>
      </c>
      <c r="M7613" s="72">
        <f t="shared" si="123"/>
        <v>-540</v>
      </c>
      <c r="N7613" s="54"/>
    </row>
    <row r="7614" spans="3:14" x14ac:dyDescent="0.3">
      <c r="C7614" s="50"/>
      <c r="L7614" s="53">
        <v>0.20402623669406361</v>
      </c>
      <c r="M7614" s="72">
        <f t="shared" si="123"/>
        <v>-1040</v>
      </c>
      <c r="N7614" s="54"/>
    </row>
    <row r="7615" spans="3:14" x14ac:dyDescent="0.3">
      <c r="C7615" s="50"/>
      <c r="L7615" s="53">
        <v>0.75889050861501928</v>
      </c>
      <c r="M7615" s="72">
        <f t="shared" si="123"/>
        <v>1000</v>
      </c>
      <c r="N7615" s="54"/>
    </row>
    <row r="7616" spans="3:14" x14ac:dyDescent="0.3">
      <c r="C7616" s="50"/>
      <c r="L7616" s="53">
        <v>0.19110716596533373</v>
      </c>
      <c r="M7616" s="72">
        <f t="shared" si="123"/>
        <v>-1040</v>
      </c>
      <c r="N7616" s="54"/>
    </row>
    <row r="7617" spans="3:14" x14ac:dyDescent="0.3">
      <c r="C7617" s="50"/>
      <c r="L7617" s="53">
        <v>0.94648208465268957</v>
      </c>
      <c r="M7617" s="72">
        <f t="shared" si="123"/>
        <v>1000</v>
      </c>
      <c r="N7617" s="54"/>
    </row>
    <row r="7618" spans="3:14" x14ac:dyDescent="0.3">
      <c r="C7618" s="50"/>
      <c r="L7618" s="53">
        <v>0.44375734167900305</v>
      </c>
      <c r="M7618" s="72">
        <f t="shared" si="123"/>
        <v>-540</v>
      </c>
      <c r="N7618" s="54"/>
    </row>
    <row r="7619" spans="3:14" x14ac:dyDescent="0.3">
      <c r="C7619" s="50"/>
      <c r="L7619" s="53">
        <v>0.74104299647254268</v>
      </c>
      <c r="M7619" s="72">
        <f t="shared" ref="M7619:M7682" si="124">IF(L7619&gt;$D$19,$E$18,IF(L7619&gt;$D$20,$E$19,IF(L7619&gt;$D$21,$E$20,$E$21)))</f>
        <v>480</v>
      </c>
      <c r="N7619" s="54"/>
    </row>
    <row r="7620" spans="3:14" x14ac:dyDescent="0.3">
      <c r="C7620" s="50"/>
      <c r="L7620" s="53">
        <v>9.1577408632134261E-2</v>
      </c>
      <c r="M7620" s="72">
        <f t="shared" si="124"/>
        <v>-1040</v>
      </c>
      <c r="N7620" s="54"/>
    </row>
    <row r="7621" spans="3:14" x14ac:dyDescent="0.3">
      <c r="C7621" s="50"/>
      <c r="L7621" s="53">
        <v>0.52154285839021219</v>
      </c>
      <c r="M7621" s="72">
        <f t="shared" si="124"/>
        <v>480</v>
      </c>
      <c r="N7621" s="54"/>
    </row>
    <row r="7622" spans="3:14" x14ac:dyDescent="0.3">
      <c r="C7622" s="50"/>
      <c r="L7622" s="53">
        <v>0.65481577368276522</v>
      </c>
      <c r="M7622" s="72">
        <f t="shared" si="124"/>
        <v>480</v>
      </c>
      <c r="N7622" s="54"/>
    </row>
    <row r="7623" spans="3:14" x14ac:dyDescent="0.3">
      <c r="C7623" s="50"/>
      <c r="L7623" s="53">
        <v>0.22544256028527798</v>
      </c>
      <c r="M7623" s="72">
        <f t="shared" si="124"/>
        <v>-1040</v>
      </c>
      <c r="N7623" s="54"/>
    </row>
    <row r="7624" spans="3:14" x14ac:dyDescent="0.3">
      <c r="C7624" s="50"/>
      <c r="L7624" s="53">
        <v>0.54692069437002755</v>
      </c>
      <c r="M7624" s="72">
        <f t="shared" si="124"/>
        <v>480</v>
      </c>
      <c r="N7624" s="54"/>
    </row>
    <row r="7625" spans="3:14" x14ac:dyDescent="0.3">
      <c r="C7625" s="50"/>
      <c r="L7625" s="53">
        <v>0.54721056374283106</v>
      </c>
      <c r="M7625" s="72">
        <f t="shared" si="124"/>
        <v>480</v>
      </c>
      <c r="N7625" s="54"/>
    </row>
    <row r="7626" spans="3:14" x14ac:dyDescent="0.3">
      <c r="C7626" s="50"/>
      <c r="L7626" s="53">
        <v>0.70256228794938014</v>
      </c>
      <c r="M7626" s="72">
        <f t="shared" si="124"/>
        <v>480</v>
      </c>
      <c r="N7626" s="54"/>
    </row>
    <row r="7627" spans="3:14" x14ac:dyDescent="0.3">
      <c r="C7627" s="50"/>
      <c r="L7627" s="53">
        <v>2.4712034936588134E-2</v>
      </c>
      <c r="M7627" s="72">
        <f t="shared" si="124"/>
        <v>-1040</v>
      </c>
      <c r="N7627" s="54"/>
    </row>
    <row r="7628" spans="3:14" x14ac:dyDescent="0.3">
      <c r="C7628" s="50"/>
      <c r="L7628" s="53">
        <v>0.87003976766458369</v>
      </c>
      <c r="M7628" s="72">
        <f t="shared" si="124"/>
        <v>1000</v>
      </c>
      <c r="N7628" s="54"/>
    </row>
    <row r="7629" spans="3:14" x14ac:dyDescent="0.3">
      <c r="C7629" s="50"/>
      <c r="L7629" s="53">
        <v>0.8019851236686828</v>
      </c>
      <c r="M7629" s="72">
        <f t="shared" si="124"/>
        <v>1000</v>
      </c>
      <c r="N7629" s="54"/>
    </row>
    <row r="7630" spans="3:14" x14ac:dyDescent="0.3">
      <c r="C7630" s="50"/>
      <c r="L7630" s="53">
        <v>0.37269496320353535</v>
      </c>
      <c r="M7630" s="72">
        <f t="shared" si="124"/>
        <v>-540</v>
      </c>
      <c r="N7630" s="54"/>
    </row>
    <row r="7631" spans="3:14" x14ac:dyDescent="0.3">
      <c r="C7631" s="50"/>
      <c r="L7631" s="53">
        <v>0.1494910999389587</v>
      </c>
      <c r="M7631" s="72">
        <f t="shared" si="124"/>
        <v>-1040</v>
      </c>
      <c r="N7631" s="54"/>
    </row>
    <row r="7632" spans="3:14" x14ac:dyDescent="0.3">
      <c r="C7632" s="50"/>
      <c r="L7632" s="53">
        <v>0.10752558515570443</v>
      </c>
      <c r="M7632" s="72">
        <f t="shared" si="124"/>
        <v>-1040</v>
      </c>
      <c r="N7632" s="54"/>
    </row>
    <row r="7633" spans="3:14" x14ac:dyDescent="0.3">
      <c r="C7633" s="50"/>
      <c r="L7633" s="53">
        <v>0.90331792707329173</v>
      </c>
      <c r="M7633" s="72">
        <f t="shared" si="124"/>
        <v>1000</v>
      </c>
      <c r="N7633" s="54"/>
    </row>
    <row r="7634" spans="3:14" x14ac:dyDescent="0.3">
      <c r="C7634" s="50"/>
      <c r="L7634" s="53">
        <v>0.42888254618857069</v>
      </c>
      <c r="M7634" s="72">
        <f t="shared" si="124"/>
        <v>-540</v>
      </c>
      <c r="N7634" s="54"/>
    </row>
    <row r="7635" spans="3:14" x14ac:dyDescent="0.3">
      <c r="C7635" s="50"/>
      <c r="L7635" s="53">
        <v>0.20567171170198628</v>
      </c>
      <c r="M7635" s="72">
        <f t="shared" si="124"/>
        <v>-1040</v>
      </c>
      <c r="N7635" s="54"/>
    </row>
    <row r="7636" spans="3:14" x14ac:dyDescent="0.3">
      <c r="C7636" s="50"/>
      <c r="L7636" s="53">
        <v>6.2428036118362784E-2</v>
      </c>
      <c r="M7636" s="72">
        <f t="shared" si="124"/>
        <v>-1040</v>
      </c>
      <c r="N7636" s="54"/>
    </row>
    <row r="7637" spans="3:14" x14ac:dyDescent="0.3">
      <c r="C7637" s="50"/>
      <c r="L7637" s="53">
        <v>0.47899527671109077</v>
      </c>
      <c r="M7637" s="72">
        <f t="shared" si="124"/>
        <v>-540</v>
      </c>
      <c r="N7637" s="54"/>
    </row>
    <row r="7638" spans="3:14" x14ac:dyDescent="0.3">
      <c r="C7638" s="50"/>
      <c r="L7638" s="53">
        <v>0.89804287243075676</v>
      </c>
      <c r="M7638" s="72">
        <f t="shared" si="124"/>
        <v>1000</v>
      </c>
      <c r="N7638" s="54"/>
    </row>
    <row r="7639" spans="3:14" x14ac:dyDescent="0.3">
      <c r="C7639" s="50"/>
      <c r="L7639" s="53">
        <v>0.1487244981811171</v>
      </c>
      <c r="M7639" s="72">
        <f t="shared" si="124"/>
        <v>-1040</v>
      </c>
      <c r="N7639" s="54"/>
    </row>
    <row r="7640" spans="3:14" x14ac:dyDescent="0.3">
      <c r="C7640" s="50"/>
      <c r="L7640" s="53">
        <v>0.42795088279816962</v>
      </c>
      <c r="M7640" s="72">
        <f t="shared" si="124"/>
        <v>-540</v>
      </c>
      <c r="N7640" s="54"/>
    </row>
    <row r="7641" spans="3:14" x14ac:dyDescent="0.3">
      <c r="C7641" s="50"/>
      <c r="L7641" s="53">
        <v>1.4802704825742641E-3</v>
      </c>
      <c r="M7641" s="72">
        <f t="shared" si="124"/>
        <v>-1040</v>
      </c>
      <c r="N7641" s="54"/>
    </row>
    <row r="7642" spans="3:14" x14ac:dyDescent="0.3">
      <c r="C7642" s="50"/>
      <c r="L7642" s="53">
        <v>2.0107013690752629E-2</v>
      </c>
      <c r="M7642" s="72">
        <f t="shared" si="124"/>
        <v>-1040</v>
      </c>
      <c r="N7642" s="54"/>
    </row>
    <row r="7643" spans="3:14" x14ac:dyDescent="0.3">
      <c r="C7643" s="50"/>
      <c r="L7643" s="53">
        <v>0.7122984749210427</v>
      </c>
      <c r="M7643" s="72">
        <f t="shared" si="124"/>
        <v>480</v>
      </c>
      <c r="N7643" s="54"/>
    </row>
    <row r="7644" spans="3:14" x14ac:dyDescent="0.3">
      <c r="C7644" s="50"/>
      <c r="L7644" s="53">
        <v>0.75121424463304531</v>
      </c>
      <c r="M7644" s="72">
        <f t="shared" si="124"/>
        <v>1000</v>
      </c>
      <c r="N7644" s="54"/>
    </row>
    <row r="7645" spans="3:14" x14ac:dyDescent="0.3">
      <c r="C7645" s="50"/>
      <c r="L7645" s="53">
        <v>0.11596602884259788</v>
      </c>
      <c r="M7645" s="72">
        <f t="shared" si="124"/>
        <v>-1040</v>
      </c>
      <c r="N7645" s="54"/>
    </row>
    <row r="7646" spans="3:14" x14ac:dyDescent="0.3">
      <c r="C7646" s="50"/>
      <c r="L7646" s="53">
        <v>0.67117173207180492</v>
      </c>
      <c r="M7646" s="72">
        <f t="shared" si="124"/>
        <v>480</v>
      </c>
      <c r="N7646" s="54"/>
    </row>
    <row r="7647" spans="3:14" x14ac:dyDescent="0.3">
      <c r="C7647" s="50"/>
      <c r="L7647" s="53">
        <v>0.11029161328820947</v>
      </c>
      <c r="M7647" s="72">
        <f t="shared" si="124"/>
        <v>-1040</v>
      </c>
      <c r="N7647" s="54"/>
    </row>
    <row r="7648" spans="3:14" x14ac:dyDescent="0.3">
      <c r="C7648" s="50"/>
      <c r="L7648" s="53">
        <v>0.95686931950229492</v>
      </c>
      <c r="M7648" s="72">
        <f t="shared" si="124"/>
        <v>1000</v>
      </c>
      <c r="N7648" s="54"/>
    </row>
    <row r="7649" spans="3:14" x14ac:dyDescent="0.3">
      <c r="C7649" s="50"/>
      <c r="L7649" s="53">
        <v>0.76397984136392894</v>
      </c>
      <c r="M7649" s="72">
        <f t="shared" si="124"/>
        <v>1000</v>
      </c>
      <c r="N7649" s="54"/>
    </row>
    <row r="7650" spans="3:14" x14ac:dyDescent="0.3">
      <c r="C7650" s="50"/>
      <c r="L7650" s="53">
        <v>0.21792780989154481</v>
      </c>
      <c r="M7650" s="72">
        <f t="shared" si="124"/>
        <v>-1040</v>
      </c>
      <c r="N7650" s="54"/>
    </row>
    <row r="7651" spans="3:14" x14ac:dyDescent="0.3">
      <c r="C7651" s="50"/>
      <c r="L7651" s="53">
        <v>0.10684045122789276</v>
      </c>
      <c r="M7651" s="72">
        <f t="shared" si="124"/>
        <v>-1040</v>
      </c>
      <c r="N7651" s="54"/>
    </row>
    <row r="7652" spans="3:14" x14ac:dyDescent="0.3">
      <c r="C7652" s="50"/>
      <c r="L7652" s="53">
        <v>0.93222883431286174</v>
      </c>
      <c r="M7652" s="72">
        <f t="shared" si="124"/>
        <v>1000</v>
      </c>
      <c r="N7652" s="54"/>
    </row>
    <row r="7653" spans="3:14" x14ac:dyDescent="0.3">
      <c r="C7653" s="50"/>
      <c r="L7653" s="53">
        <v>0.21541568260363786</v>
      </c>
      <c r="M7653" s="72">
        <f t="shared" si="124"/>
        <v>-1040</v>
      </c>
      <c r="N7653" s="54"/>
    </row>
    <row r="7654" spans="3:14" x14ac:dyDescent="0.3">
      <c r="C7654" s="50"/>
      <c r="L7654" s="53">
        <v>0.53065867891125063</v>
      </c>
      <c r="M7654" s="72">
        <f t="shared" si="124"/>
        <v>480</v>
      </c>
      <c r="N7654" s="54"/>
    </row>
    <row r="7655" spans="3:14" x14ac:dyDescent="0.3">
      <c r="C7655" s="50"/>
      <c r="L7655" s="53">
        <v>0.99364496568181138</v>
      </c>
      <c r="M7655" s="72">
        <f t="shared" si="124"/>
        <v>1000</v>
      </c>
      <c r="N7655" s="54"/>
    </row>
    <row r="7656" spans="3:14" x14ac:dyDescent="0.3">
      <c r="C7656" s="50"/>
      <c r="L7656" s="53">
        <v>0.22530444875292088</v>
      </c>
      <c r="M7656" s="72">
        <f t="shared" si="124"/>
        <v>-1040</v>
      </c>
      <c r="N7656" s="54"/>
    </row>
    <row r="7657" spans="3:14" x14ac:dyDescent="0.3">
      <c r="C7657" s="50"/>
      <c r="L7657" s="53">
        <v>0.63656439930664055</v>
      </c>
      <c r="M7657" s="72">
        <f t="shared" si="124"/>
        <v>480</v>
      </c>
      <c r="N7657" s="54"/>
    </row>
    <row r="7658" spans="3:14" x14ac:dyDescent="0.3">
      <c r="C7658" s="50"/>
      <c r="L7658" s="53">
        <v>0.73142185759829437</v>
      </c>
      <c r="M7658" s="72">
        <f t="shared" si="124"/>
        <v>480</v>
      </c>
      <c r="N7658" s="54"/>
    </row>
    <row r="7659" spans="3:14" x14ac:dyDescent="0.3">
      <c r="C7659" s="50"/>
      <c r="L7659" s="53">
        <v>0.94546959066207803</v>
      </c>
      <c r="M7659" s="72">
        <f t="shared" si="124"/>
        <v>1000</v>
      </c>
      <c r="N7659" s="54"/>
    </row>
    <row r="7660" spans="3:14" x14ac:dyDescent="0.3">
      <c r="C7660" s="50"/>
      <c r="L7660" s="53">
        <v>0.89317733894590534</v>
      </c>
      <c r="M7660" s="72">
        <f t="shared" si="124"/>
        <v>1000</v>
      </c>
      <c r="N7660" s="54"/>
    </row>
    <row r="7661" spans="3:14" x14ac:dyDescent="0.3">
      <c r="C7661" s="50"/>
      <c r="L7661" s="53">
        <v>0.61785699290048324</v>
      </c>
      <c r="M7661" s="72">
        <f t="shared" si="124"/>
        <v>480</v>
      </c>
      <c r="N7661" s="54"/>
    </row>
    <row r="7662" spans="3:14" x14ac:dyDescent="0.3">
      <c r="C7662" s="50"/>
      <c r="L7662" s="53">
        <v>0.17574781956525398</v>
      </c>
      <c r="M7662" s="72">
        <f t="shared" si="124"/>
        <v>-1040</v>
      </c>
      <c r="N7662" s="54"/>
    </row>
    <row r="7663" spans="3:14" x14ac:dyDescent="0.3">
      <c r="C7663" s="50"/>
      <c r="L7663" s="53">
        <v>0.14571373918901509</v>
      </c>
      <c r="M7663" s="72">
        <f t="shared" si="124"/>
        <v>-1040</v>
      </c>
      <c r="N7663" s="54"/>
    </row>
    <row r="7664" spans="3:14" x14ac:dyDescent="0.3">
      <c r="C7664" s="50"/>
      <c r="L7664" s="53">
        <v>0.6851836525603745</v>
      </c>
      <c r="M7664" s="72">
        <f t="shared" si="124"/>
        <v>480</v>
      </c>
      <c r="N7664" s="54"/>
    </row>
    <row r="7665" spans="3:14" x14ac:dyDescent="0.3">
      <c r="C7665" s="50"/>
      <c r="L7665" s="53">
        <v>0.68635609426554745</v>
      </c>
      <c r="M7665" s="72">
        <f t="shared" si="124"/>
        <v>480</v>
      </c>
      <c r="N7665" s="54"/>
    </row>
    <row r="7666" spans="3:14" x14ac:dyDescent="0.3">
      <c r="C7666" s="50"/>
      <c r="L7666" s="53">
        <v>9.0913499384281282E-2</v>
      </c>
      <c r="M7666" s="72">
        <f t="shared" si="124"/>
        <v>-1040</v>
      </c>
      <c r="N7666" s="54"/>
    </row>
    <row r="7667" spans="3:14" x14ac:dyDescent="0.3">
      <c r="C7667" s="50"/>
      <c r="L7667" s="53">
        <v>0.72579735754163976</v>
      </c>
      <c r="M7667" s="72">
        <f t="shared" si="124"/>
        <v>480</v>
      </c>
      <c r="N7667" s="54"/>
    </row>
    <row r="7668" spans="3:14" x14ac:dyDescent="0.3">
      <c r="C7668" s="50"/>
      <c r="L7668" s="53">
        <v>0.37124682956764188</v>
      </c>
      <c r="M7668" s="72">
        <f t="shared" si="124"/>
        <v>-540</v>
      </c>
      <c r="N7668" s="54"/>
    </row>
    <row r="7669" spans="3:14" x14ac:dyDescent="0.3">
      <c r="C7669" s="50"/>
      <c r="L7669" s="53">
        <v>0.25871819542098562</v>
      </c>
      <c r="M7669" s="72">
        <f t="shared" si="124"/>
        <v>-540</v>
      </c>
      <c r="N7669" s="54"/>
    </row>
    <row r="7670" spans="3:14" x14ac:dyDescent="0.3">
      <c r="C7670" s="50"/>
      <c r="L7670" s="53">
        <v>0.59844875889035254</v>
      </c>
      <c r="M7670" s="72">
        <f t="shared" si="124"/>
        <v>480</v>
      </c>
      <c r="N7670" s="54"/>
    </row>
    <row r="7671" spans="3:14" x14ac:dyDescent="0.3">
      <c r="C7671" s="50"/>
      <c r="L7671" s="53">
        <v>0.63251029660238267</v>
      </c>
      <c r="M7671" s="72">
        <f t="shared" si="124"/>
        <v>480</v>
      </c>
      <c r="N7671" s="54"/>
    </row>
    <row r="7672" spans="3:14" x14ac:dyDescent="0.3">
      <c r="C7672" s="50"/>
      <c r="L7672" s="53">
        <v>0.39147629171248732</v>
      </c>
      <c r="M7672" s="72">
        <f t="shared" si="124"/>
        <v>-540</v>
      </c>
      <c r="N7672" s="54"/>
    </row>
    <row r="7673" spans="3:14" x14ac:dyDescent="0.3">
      <c r="C7673" s="50"/>
      <c r="L7673" s="53">
        <v>0.60331624831852582</v>
      </c>
      <c r="M7673" s="72">
        <f t="shared" si="124"/>
        <v>480</v>
      </c>
      <c r="N7673" s="54"/>
    </row>
    <row r="7674" spans="3:14" x14ac:dyDescent="0.3">
      <c r="C7674" s="50"/>
      <c r="L7674" s="53">
        <v>0.49531067394156891</v>
      </c>
      <c r="M7674" s="72">
        <f t="shared" si="124"/>
        <v>-540</v>
      </c>
      <c r="N7674" s="54"/>
    </row>
    <row r="7675" spans="3:14" x14ac:dyDescent="0.3">
      <c r="C7675" s="50"/>
      <c r="L7675" s="53">
        <v>0.25198233609934906</v>
      </c>
      <c r="M7675" s="72">
        <f t="shared" si="124"/>
        <v>-540</v>
      </c>
      <c r="N7675" s="54"/>
    </row>
    <row r="7676" spans="3:14" x14ac:dyDescent="0.3">
      <c r="C7676" s="50"/>
      <c r="L7676" s="53">
        <v>0.95969615733743718</v>
      </c>
      <c r="M7676" s="72">
        <f t="shared" si="124"/>
        <v>1000</v>
      </c>
      <c r="N7676" s="54"/>
    </row>
    <row r="7677" spans="3:14" x14ac:dyDescent="0.3">
      <c r="C7677" s="50"/>
      <c r="L7677" s="53">
        <v>0.55774288220153712</v>
      </c>
      <c r="M7677" s="72">
        <f t="shared" si="124"/>
        <v>480</v>
      </c>
      <c r="N7677" s="54"/>
    </row>
    <row r="7678" spans="3:14" x14ac:dyDescent="0.3">
      <c r="C7678" s="50"/>
      <c r="L7678" s="53">
        <v>0.9972300468697658</v>
      </c>
      <c r="M7678" s="72">
        <f t="shared" si="124"/>
        <v>1000</v>
      </c>
      <c r="N7678" s="54"/>
    </row>
    <row r="7679" spans="3:14" x14ac:dyDescent="0.3">
      <c r="C7679" s="50"/>
      <c r="L7679" s="53">
        <v>0.50678719260335092</v>
      </c>
      <c r="M7679" s="72">
        <f t="shared" si="124"/>
        <v>-540</v>
      </c>
      <c r="N7679" s="54"/>
    </row>
    <row r="7680" spans="3:14" x14ac:dyDescent="0.3">
      <c r="C7680" s="50"/>
      <c r="L7680" s="53">
        <v>0.96976871487660388</v>
      </c>
      <c r="M7680" s="72">
        <f t="shared" si="124"/>
        <v>1000</v>
      </c>
      <c r="N7680" s="54"/>
    </row>
    <row r="7681" spans="3:14" x14ac:dyDescent="0.3">
      <c r="C7681" s="50"/>
      <c r="L7681" s="53">
        <v>0.14044104503144195</v>
      </c>
      <c r="M7681" s="72">
        <f t="shared" si="124"/>
        <v>-1040</v>
      </c>
      <c r="N7681" s="54"/>
    </row>
    <row r="7682" spans="3:14" x14ac:dyDescent="0.3">
      <c r="C7682" s="50"/>
      <c r="L7682" s="53">
        <v>0.29567473720503412</v>
      </c>
      <c r="M7682" s="72">
        <f t="shared" si="124"/>
        <v>-540</v>
      </c>
      <c r="N7682" s="54"/>
    </row>
    <row r="7683" spans="3:14" x14ac:dyDescent="0.3">
      <c r="C7683" s="50"/>
      <c r="L7683" s="53">
        <v>0.70862101704038272</v>
      </c>
      <c r="M7683" s="72">
        <f t="shared" ref="M7683:M7746" si="125">IF(L7683&gt;$D$19,$E$18,IF(L7683&gt;$D$20,$E$19,IF(L7683&gt;$D$21,$E$20,$E$21)))</f>
        <v>480</v>
      </c>
      <c r="N7683" s="54"/>
    </row>
    <row r="7684" spans="3:14" x14ac:dyDescent="0.3">
      <c r="C7684" s="50"/>
      <c r="L7684" s="53">
        <v>0.30608402419891989</v>
      </c>
      <c r="M7684" s="72">
        <f t="shared" si="125"/>
        <v>-540</v>
      </c>
      <c r="N7684" s="54"/>
    </row>
    <row r="7685" spans="3:14" x14ac:dyDescent="0.3">
      <c r="C7685" s="50"/>
      <c r="L7685" s="53">
        <v>0.73313587608372721</v>
      </c>
      <c r="M7685" s="72">
        <f t="shared" si="125"/>
        <v>480</v>
      </c>
      <c r="N7685" s="54"/>
    </row>
    <row r="7686" spans="3:14" x14ac:dyDescent="0.3">
      <c r="C7686" s="50"/>
      <c r="L7686" s="53">
        <v>0.20104393195348524</v>
      </c>
      <c r="M7686" s="72">
        <f t="shared" si="125"/>
        <v>-1040</v>
      </c>
      <c r="N7686" s="54"/>
    </row>
    <row r="7687" spans="3:14" x14ac:dyDescent="0.3">
      <c r="C7687" s="50"/>
      <c r="L7687" s="53">
        <v>0.92409226701698433</v>
      </c>
      <c r="M7687" s="72">
        <f t="shared" si="125"/>
        <v>1000</v>
      </c>
      <c r="N7687" s="54"/>
    </row>
    <row r="7688" spans="3:14" x14ac:dyDescent="0.3">
      <c r="C7688" s="50"/>
      <c r="L7688" s="53">
        <v>0.87336146854522623</v>
      </c>
      <c r="M7688" s="72">
        <f t="shared" si="125"/>
        <v>1000</v>
      </c>
      <c r="N7688" s="54"/>
    </row>
    <row r="7689" spans="3:14" x14ac:dyDescent="0.3">
      <c r="C7689" s="50"/>
      <c r="L7689" s="53">
        <v>0.10312224548132731</v>
      </c>
      <c r="M7689" s="72">
        <f t="shared" si="125"/>
        <v>-1040</v>
      </c>
      <c r="N7689" s="54"/>
    </row>
    <row r="7690" spans="3:14" x14ac:dyDescent="0.3">
      <c r="C7690" s="50"/>
      <c r="L7690" s="53">
        <v>0.91500041592475301</v>
      </c>
      <c r="M7690" s="72">
        <f t="shared" si="125"/>
        <v>1000</v>
      </c>
      <c r="N7690" s="54"/>
    </row>
    <row r="7691" spans="3:14" x14ac:dyDescent="0.3">
      <c r="C7691" s="50"/>
      <c r="L7691" s="53">
        <v>0.35111223596403063</v>
      </c>
      <c r="M7691" s="72">
        <f t="shared" si="125"/>
        <v>-540</v>
      </c>
      <c r="N7691" s="54"/>
    </row>
    <row r="7692" spans="3:14" x14ac:dyDescent="0.3">
      <c r="C7692" s="50"/>
      <c r="L7692" s="53">
        <v>0.9623060635352314</v>
      </c>
      <c r="M7692" s="72">
        <f t="shared" si="125"/>
        <v>1000</v>
      </c>
      <c r="N7692" s="54"/>
    </row>
    <row r="7693" spans="3:14" x14ac:dyDescent="0.3">
      <c r="C7693" s="50"/>
      <c r="L7693" s="53">
        <v>0.28245524191014082</v>
      </c>
      <c r="M7693" s="72">
        <f t="shared" si="125"/>
        <v>-540</v>
      </c>
      <c r="N7693" s="54"/>
    </row>
    <row r="7694" spans="3:14" x14ac:dyDescent="0.3">
      <c r="C7694" s="50"/>
      <c r="L7694" s="53">
        <v>0.55477990920596543</v>
      </c>
      <c r="M7694" s="72">
        <f t="shared" si="125"/>
        <v>480</v>
      </c>
      <c r="N7694" s="54"/>
    </row>
    <row r="7695" spans="3:14" x14ac:dyDescent="0.3">
      <c r="C7695" s="50"/>
      <c r="L7695" s="53">
        <v>0.57349497957900508</v>
      </c>
      <c r="M7695" s="72">
        <f t="shared" si="125"/>
        <v>480</v>
      </c>
      <c r="N7695" s="54"/>
    </row>
    <row r="7696" spans="3:14" x14ac:dyDescent="0.3">
      <c r="C7696" s="50"/>
      <c r="L7696" s="53">
        <v>0.1308043040190987</v>
      </c>
      <c r="M7696" s="72">
        <f t="shared" si="125"/>
        <v>-1040</v>
      </c>
      <c r="N7696" s="54"/>
    </row>
    <row r="7697" spans="3:14" x14ac:dyDescent="0.3">
      <c r="C7697" s="50"/>
      <c r="L7697" s="53">
        <v>0.124311310340666</v>
      </c>
      <c r="M7697" s="72">
        <f t="shared" si="125"/>
        <v>-1040</v>
      </c>
      <c r="N7697" s="54"/>
    </row>
    <row r="7698" spans="3:14" x14ac:dyDescent="0.3">
      <c r="C7698" s="50"/>
      <c r="L7698" s="53">
        <v>0.90935231507690195</v>
      </c>
      <c r="M7698" s="72">
        <f t="shared" si="125"/>
        <v>1000</v>
      </c>
      <c r="N7698" s="54"/>
    </row>
    <row r="7699" spans="3:14" x14ac:dyDescent="0.3">
      <c r="C7699" s="50"/>
      <c r="L7699" s="53">
        <v>0.93314884105926976</v>
      </c>
      <c r="M7699" s="72">
        <f t="shared" si="125"/>
        <v>1000</v>
      </c>
      <c r="N7699" s="54"/>
    </row>
    <row r="7700" spans="3:14" x14ac:dyDescent="0.3">
      <c r="C7700" s="50"/>
      <c r="L7700" s="53">
        <v>0.5703900404190636</v>
      </c>
      <c r="M7700" s="72">
        <f t="shared" si="125"/>
        <v>480</v>
      </c>
      <c r="N7700" s="54"/>
    </row>
    <row r="7701" spans="3:14" x14ac:dyDescent="0.3">
      <c r="C7701" s="50"/>
      <c r="L7701" s="53">
        <v>0.51584728120449552</v>
      </c>
      <c r="M7701" s="72">
        <f t="shared" si="125"/>
        <v>-540</v>
      </c>
      <c r="N7701" s="54"/>
    </row>
    <row r="7702" spans="3:14" x14ac:dyDescent="0.3">
      <c r="C7702" s="50"/>
      <c r="L7702" s="53">
        <v>0.21278665210263448</v>
      </c>
      <c r="M7702" s="72">
        <f t="shared" si="125"/>
        <v>-1040</v>
      </c>
      <c r="N7702" s="54"/>
    </row>
    <row r="7703" spans="3:14" x14ac:dyDescent="0.3">
      <c r="C7703" s="50"/>
      <c r="L7703" s="53">
        <v>0.5493574242062752</v>
      </c>
      <c r="M7703" s="72">
        <f t="shared" si="125"/>
        <v>480</v>
      </c>
      <c r="N7703" s="54"/>
    </row>
    <row r="7704" spans="3:14" x14ac:dyDescent="0.3">
      <c r="C7704" s="50"/>
      <c r="L7704" s="53">
        <v>0.79654927244896867</v>
      </c>
      <c r="M7704" s="72">
        <f t="shared" si="125"/>
        <v>1000</v>
      </c>
      <c r="N7704" s="54"/>
    </row>
    <row r="7705" spans="3:14" x14ac:dyDescent="0.3">
      <c r="C7705" s="50"/>
      <c r="L7705" s="53">
        <v>0.19117654289161634</v>
      </c>
      <c r="M7705" s="72">
        <f t="shared" si="125"/>
        <v>-1040</v>
      </c>
      <c r="N7705" s="54"/>
    </row>
    <row r="7706" spans="3:14" x14ac:dyDescent="0.3">
      <c r="C7706" s="50"/>
      <c r="L7706" s="53">
        <v>0.25957164275132938</v>
      </c>
      <c r="M7706" s="72">
        <f t="shared" si="125"/>
        <v>-540</v>
      </c>
      <c r="N7706" s="54"/>
    </row>
    <row r="7707" spans="3:14" x14ac:dyDescent="0.3">
      <c r="C7707" s="50"/>
      <c r="L7707" s="53">
        <v>0.85084287702438366</v>
      </c>
      <c r="M7707" s="72">
        <f t="shared" si="125"/>
        <v>1000</v>
      </c>
      <c r="N7707" s="54"/>
    </row>
    <row r="7708" spans="3:14" x14ac:dyDescent="0.3">
      <c r="C7708" s="50"/>
      <c r="L7708" s="53">
        <v>0.95769993889111726</v>
      </c>
      <c r="M7708" s="72">
        <f t="shared" si="125"/>
        <v>1000</v>
      </c>
      <c r="N7708" s="54"/>
    </row>
    <row r="7709" spans="3:14" x14ac:dyDescent="0.3">
      <c r="C7709" s="50"/>
      <c r="L7709" s="53">
        <v>0.20239431058380064</v>
      </c>
      <c r="M7709" s="72">
        <f t="shared" si="125"/>
        <v>-1040</v>
      </c>
      <c r="N7709" s="54"/>
    </row>
    <row r="7710" spans="3:14" x14ac:dyDescent="0.3">
      <c r="C7710" s="50"/>
      <c r="L7710" s="53">
        <v>0.47836704570464128</v>
      </c>
      <c r="M7710" s="72">
        <f t="shared" si="125"/>
        <v>-540</v>
      </c>
      <c r="N7710" s="54"/>
    </row>
    <row r="7711" spans="3:14" x14ac:dyDescent="0.3">
      <c r="C7711" s="50"/>
      <c r="L7711" s="53">
        <v>0.63584825324720717</v>
      </c>
      <c r="M7711" s="72">
        <f t="shared" si="125"/>
        <v>480</v>
      </c>
      <c r="N7711" s="54"/>
    </row>
    <row r="7712" spans="3:14" x14ac:dyDescent="0.3">
      <c r="C7712" s="50"/>
      <c r="L7712" s="53">
        <v>0.62793014696845395</v>
      </c>
      <c r="M7712" s="72">
        <f t="shared" si="125"/>
        <v>480</v>
      </c>
      <c r="N7712" s="54"/>
    </row>
    <row r="7713" spans="3:14" x14ac:dyDescent="0.3">
      <c r="C7713" s="50"/>
      <c r="L7713" s="53">
        <v>0.14293349015039281</v>
      </c>
      <c r="M7713" s="72">
        <f t="shared" si="125"/>
        <v>-1040</v>
      </c>
      <c r="N7713" s="54"/>
    </row>
    <row r="7714" spans="3:14" x14ac:dyDescent="0.3">
      <c r="C7714" s="50"/>
      <c r="L7714" s="53">
        <v>9.6530620137462719E-2</v>
      </c>
      <c r="M7714" s="72">
        <f t="shared" si="125"/>
        <v>-1040</v>
      </c>
      <c r="N7714" s="54"/>
    </row>
    <row r="7715" spans="3:14" x14ac:dyDescent="0.3">
      <c r="C7715" s="50"/>
      <c r="L7715" s="53">
        <v>0.90179112302936681</v>
      </c>
      <c r="M7715" s="72">
        <f t="shared" si="125"/>
        <v>1000</v>
      </c>
      <c r="N7715" s="54"/>
    </row>
    <row r="7716" spans="3:14" x14ac:dyDescent="0.3">
      <c r="C7716" s="50"/>
      <c r="L7716" s="53">
        <v>0.2669352984339679</v>
      </c>
      <c r="M7716" s="72">
        <f t="shared" si="125"/>
        <v>-540</v>
      </c>
      <c r="N7716" s="54"/>
    </row>
    <row r="7717" spans="3:14" x14ac:dyDescent="0.3">
      <c r="C7717" s="50"/>
      <c r="L7717" s="53">
        <v>0.36604241789619785</v>
      </c>
      <c r="M7717" s="72">
        <f t="shared" si="125"/>
        <v>-540</v>
      </c>
      <c r="N7717" s="54"/>
    </row>
    <row r="7718" spans="3:14" x14ac:dyDescent="0.3">
      <c r="C7718" s="50"/>
      <c r="L7718" s="53">
        <v>0.26025202006582571</v>
      </c>
      <c r="M7718" s="72">
        <f t="shared" si="125"/>
        <v>-540</v>
      </c>
      <c r="N7718" s="54"/>
    </row>
    <row r="7719" spans="3:14" x14ac:dyDescent="0.3">
      <c r="C7719" s="50"/>
      <c r="L7719" s="53">
        <v>0.63356678039328773</v>
      </c>
      <c r="M7719" s="72">
        <f t="shared" si="125"/>
        <v>480</v>
      </c>
      <c r="N7719" s="54"/>
    </row>
    <row r="7720" spans="3:14" x14ac:dyDescent="0.3">
      <c r="C7720" s="50"/>
      <c r="L7720" s="53">
        <v>0.48209885608982883</v>
      </c>
      <c r="M7720" s="72">
        <f t="shared" si="125"/>
        <v>-540</v>
      </c>
      <c r="N7720" s="54"/>
    </row>
    <row r="7721" spans="3:14" x14ac:dyDescent="0.3">
      <c r="C7721" s="50"/>
      <c r="L7721" s="53">
        <v>0.78737147257071916</v>
      </c>
      <c r="M7721" s="72">
        <f t="shared" si="125"/>
        <v>1000</v>
      </c>
      <c r="N7721" s="54"/>
    </row>
    <row r="7722" spans="3:14" x14ac:dyDescent="0.3">
      <c r="C7722" s="50"/>
      <c r="L7722" s="53">
        <v>0.42980146679823583</v>
      </c>
      <c r="M7722" s="72">
        <f t="shared" si="125"/>
        <v>-540</v>
      </c>
      <c r="N7722" s="54"/>
    </row>
    <row r="7723" spans="3:14" x14ac:dyDescent="0.3">
      <c r="C7723" s="50"/>
      <c r="L7723" s="53">
        <v>0.85451116947873962</v>
      </c>
      <c r="M7723" s="72">
        <f t="shared" si="125"/>
        <v>1000</v>
      </c>
      <c r="N7723" s="54"/>
    </row>
    <row r="7724" spans="3:14" x14ac:dyDescent="0.3">
      <c r="C7724" s="50"/>
      <c r="L7724" s="53">
        <v>8.3582066569625968E-2</v>
      </c>
      <c r="M7724" s="72">
        <f t="shared" si="125"/>
        <v>-1040</v>
      </c>
      <c r="N7724" s="54"/>
    </row>
    <row r="7725" spans="3:14" x14ac:dyDescent="0.3">
      <c r="C7725" s="50"/>
      <c r="L7725" s="53">
        <v>0.92222523168008574</v>
      </c>
      <c r="M7725" s="72">
        <f t="shared" si="125"/>
        <v>1000</v>
      </c>
      <c r="N7725" s="54"/>
    </row>
    <row r="7726" spans="3:14" x14ac:dyDescent="0.3">
      <c r="C7726" s="50"/>
      <c r="L7726" s="53">
        <v>0.19838958954318553</v>
      </c>
      <c r="M7726" s="72">
        <f t="shared" si="125"/>
        <v>-1040</v>
      </c>
      <c r="N7726" s="54"/>
    </row>
    <row r="7727" spans="3:14" x14ac:dyDescent="0.3">
      <c r="C7727" s="50"/>
      <c r="L7727" s="53">
        <v>0.20179206681481621</v>
      </c>
      <c r="M7727" s="72">
        <f t="shared" si="125"/>
        <v>-1040</v>
      </c>
      <c r="N7727" s="54"/>
    </row>
    <row r="7728" spans="3:14" x14ac:dyDescent="0.3">
      <c r="C7728" s="50"/>
      <c r="L7728" s="53">
        <v>0.59519171212356348</v>
      </c>
      <c r="M7728" s="72">
        <f t="shared" si="125"/>
        <v>480</v>
      </c>
      <c r="N7728" s="54"/>
    </row>
    <row r="7729" spans="3:14" x14ac:dyDescent="0.3">
      <c r="C7729" s="50"/>
      <c r="L7729" s="53">
        <v>0.89651838687598628</v>
      </c>
      <c r="M7729" s="72">
        <f t="shared" si="125"/>
        <v>1000</v>
      </c>
      <c r="N7729" s="54"/>
    </row>
    <row r="7730" spans="3:14" x14ac:dyDescent="0.3">
      <c r="C7730" s="50"/>
      <c r="L7730" s="53">
        <v>0.66711328604291797</v>
      </c>
      <c r="M7730" s="72">
        <f t="shared" si="125"/>
        <v>480</v>
      </c>
      <c r="N7730" s="54"/>
    </row>
    <row r="7731" spans="3:14" x14ac:dyDescent="0.3">
      <c r="C7731" s="50"/>
      <c r="L7731" s="53">
        <v>0.32194175095237154</v>
      </c>
      <c r="M7731" s="72">
        <f t="shared" si="125"/>
        <v>-540</v>
      </c>
      <c r="N7731" s="54"/>
    </row>
    <row r="7732" spans="3:14" x14ac:dyDescent="0.3">
      <c r="C7732" s="50"/>
      <c r="L7732" s="53">
        <v>9.8944340524496854E-2</v>
      </c>
      <c r="M7732" s="72">
        <f t="shared" si="125"/>
        <v>-1040</v>
      </c>
      <c r="N7732" s="54"/>
    </row>
    <row r="7733" spans="3:14" x14ac:dyDescent="0.3">
      <c r="C7733" s="50"/>
      <c r="L7733" s="53">
        <v>0.66446338547452477</v>
      </c>
      <c r="M7733" s="72">
        <f t="shared" si="125"/>
        <v>480</v>
      </c>
      <c r="N7733" s="54"/>
    </row>
    <row r="7734" spans="3:14" x14ac:dyDescent="0.3">
      <c r="C7734" s="50"/>
      <c r="L7734" s="53">
        <v>0.92268310985485513</v>
      </c>
      <c r="M7734" s="72">
        <f t="shared" si="125"/>
        <v>1000</v>
      </c>
      <c r="N7734" s="54"/>
    </row>
    <row r="7735" spans="3:14" x14ac:dyDescent="0.3">
      <c r="C7735" s="50"/>
      <c r="L7735" s="53">
        <v>0.96790989961460672</v>
      </c>
      <c r="M7735" s="72">
        <f t="shared" si="125"/>
        <v>1000</v>
      </c>
      <c r="N7735" s="54"/>
    </row>
    <row r="7736" spans="3:14" x14ac:dyDescent="0.3">
      <c r="C7736" s="50"/>
      <c r="L7736" s="53">
        <v>0.80809933249860033</v>
      </c>
      <c r="M7736" s="72">
        <f t="shared" si="125"/>
        <v>1000</v>
      </c>
      <c r="N7736" s="54"/>
    </row>
    <row r="7737" spans="3:14" x14ac:dyDescent="0.3">
      <c r="C7737" s="50"/>
      <c r="L7737" s="53">
        <v>0.8719970047680069</v>
      </c>
      <c r="M7737" s="72">
        <f t="shared" si="125"/>
        <v>1000</v>
      </c>
      <c r="N7737" s="54"/>
    </row>
    <row r="7738" spans="3:14" x14ac:dyDescent="0.3">
      <c r="C7738" s="50"/>
      <c r="L7738" s="53">
        <v>0.21646724039835408</v>
      </c>
      <c r="M7738" s="72">
        <f t="shared" si="125"/>
        <v>-1040</v>
      </c>
      <c r="N7738" s="54"/>
    </row>
    <row r="7739" spans="3:14" x14ac:dyDescent="0.3">
      <c r="C7739" s="50"/>
      <c r="L7739" s="53">
        <v>0.71775775636302053</v>
      </c>
      <c r="M7739" s="72">
        <f t="shared" si="125"/>
        <v>480</v>
      </c>
      <c r="N7739" s="54"/>
    </row>
    <row r="7740" spans="3:14" x14ac:dyDescent="0.3">
      <c r="C7740" s="50"/>
      <c r="L7740" s="53">
        <v>0.71756716147716648</v>
      </c>
      <c r="M7740" s="72">
        <f t="shared" si="125"/>
        <v>480</v>
      </c>
      <c r="N7740" s="54"/>
    </row>
    <row r="7741" spans="3:14" x14ac:dyDescent="0.3">
      <c r="C7741" s="50"/>
      <c r="L7741" s="53">
        <v>0.43421393317798884</v>
      </c>
      <c r="M7741" s="72">
        <f t="shared" si="125"/>
        <v>-540</v>
      </c>
      <c r="N7741" s="54"/>
    </row>
    <row r="7742" spans="3:14" x14ac:dyDescent="0.3">
      <c r="C7742" s="50"/>
      <c r="L7742" s="53">
        <v>0.1819698719502717</v>
      </c>
      <c r="M7742" s="72">
        <f t="shared" si="125"/>
        <v>-1040</v>
      </c>
      <c r="N7742" s="54"/>
    </row>
    <row r="7743" spans="3:14" x14ac:dyDescent="0.3">
      <c r="C7743" s="50"/>
      <c r="L7743" s="53">
        <v>0.65465591695546532</v>
      </c>
      <c r="M7743" s="72">
        <f t="shared" si="125"/>
        <v>480</v>
      </c>
      <c r="N7743" s="54"/>
    </row>
    <row r="7744" spans="3:14" x14ac:dyDescent="0.3">
      <c r="C7744" s="50"/>
      <c r="L7744" s="53">
        <v>0.54176566368193402</v>
      </c>
      <c r="M7744" s="72">
        <f t="shared" si="125"/>
        <v>480</v>
      </c>
      <c r="N7744" s="54"/>
    </row>
    <row r="7745" spans="3:14" x14ac:dyDescent="0.3">
      <c r="C7745" s="50"/>
      <c r="L7745" s="53">
        <v>0.49317076722707942</v>
      </c>
      <c r="M7745" s="72">
        <f t="shared" si="125"/>
        <v>-540</v>
      </c>
      <c r="N7745" s="54"/>
    </row>
    <row r="7746" spans="3:14" x14ac:dyDescent="0.3">
      <c r="C7746" s="50"/>
      <c r="L7746" s="53">
        <v>0.72273357836457852</v>
      </c>
      <c r="M7746" s="72">
        <f t="shared" si="125"/>
        <v>480</v>
      </c>
      <c r="N7746" s="54"/>
    </row>
    <row r="7747" spans="3:14" x14ac:dyDescent="0.3">
      <c r="C7747" s="50"/>
      <c r="L7747" s="53">
        <v>5.8813339476448179E-2</v>
      </c>
      <c r="M7747" s="72">
        <f t="shared" ref="M7747:M7810" si="126">IF(L7747&gt;$D$19,$E$18,IF(L7747&gt;$D$20,$E$19,IF(L7747&gt;$D$21,$E$20,$E$21)))</f>
        <v>-1040</v>
      </c>
      <c r="N7747" s="54"/>
    </row>
    <row r="7748" spans="3:14" x14ac:dyDescent="0.3">
      <c r="C7748" s="50"/>
      <c r="L7748" s="53">
        <v>0.24787494748473082</v>
      </c>
      <c r="M7748" s="72">
        <f t="shared" si="126"/>
        <v>-540</v>
      </c>
      <c r="N7748" s="54"/>
    </row>
    <row r="7749" spans="3:14" x14ac:dyDescent="0.3">
      <c r="C7749" s="50"/>
      <c r="L7749" s="53">
        <v>0.31317791707683529</v>
      </c>
      <c r="M7749" s="72">
        <f t="shared" si="126"/>
        <v>-540</v>
      </c>
      <c r="N7749" s="54"/>
    </row>
    <row r="7750" spans="3:14" x14ac:dyDescent="0.3">
      <c r="C7750" s="50"/>
      <c r="L7750" s="53">
        <v>0.91509157129107399</v>
      </c>
      <c r="M7750" s="72">
        <f t="shared" si="126"/>
        <v>1000</v>
      </c>
      <c r="N7750" s="54"/>
    </row>
    <row r="7751" spans="3:14" x14ac:dyDescent="0.3">
      <c r="C7751" s="50"/>
      <c r="L7751" s="53">
        <v>0.97540548614966716</v>
      </c>
      <c r="M7751" s="72">
        <f t="shared" si="126"/>
        <v>1000</v>
      </c>
      <c r="N7751" s="54"/>
    </row>
    <row r="7752" spans="3:14" x14ac:dyDescent="0.3">
      <c r="C7752" s="50"/>
      <c r="L7752" s="53">
        <v>0.55641041371658573</v>
      </c>
      <c r="M7752" s="72">
        <f t="shared" si="126"/>
        <v>480</v>
      </c>
      <c r="N7752" s="54"/>
    </row>
    <row r="7753" spans="3:14" x14ac:dyDescent="0.3">
      <c r="C7753" s="50"/>
      <c r="L7753" s="53">
        <v>0.29266265085003473</v>
      </c>
      <c r="M7753" s="72">
        <f t="shared" si="126"/>
        <v>-540</v>
      </c>
      <c r="N7753" s="54"/>
    </row>
    <row r="7754" spans="3:14" x14ac:dyDescent="0.3">
      <c r="C7754" s="50"/>
      <c r="L7754" s="53">
        <v>0.53737493234691014</v>
      </c>
      <c r="M7754" s="72">
        <f t="shared" si="126"/>
        <v>480</v>
      </c>
      <c r="N7754" s="54"/>
    </row>
    <row r="7755" spans="3:14" x14ac:dyDescent="0.3">
      <c r="C7755" s="50"/>
      <c r="L7755" s="53">
        <v>0.77096142705651471</v>
      </c>
      <c r="M7755" s="72">
        <f t="shared" si="126"/>
        <v>1000</v>
      </c>
      <c r="N7755" s="54"/>
    </row>
    <row r="7756" spans="3:14" x14ac:dyDescent="0.3">
      <c r="C7756" s="50"/>
      <c r="L7756" s="53">
        <v>0.1681906304914722</v>
      </c>
      <c r="M7756" s="72">
        <f t="shared" si="126"/>
        <v>-1040</v>
      </c>
      <c r="N7756" s="54"/>
    </row>
    <row r="7757" spans="3:14" x14ac:dyDescent="0.3">
      <c r="C7757" s="50"/>
      <c r="L7757" s="53">
        <v>0.39116837628038903</v>
      </c>
      <c r="M7757" s="72">
        <f t="shared" si="126"/>
        <v>-540</v>
      </c>
      <c r="N7757" s="54"/>
    </row>
    <row r="7758" spans="3:14" x14ac:dyDescent="0.3">
      <c r="C7758" s="50"/>
      <c r="L7758" s="53">
        <v>0.95518218111838249</v>
      </c>
      <c r="M7758" s="72">
        <f t="shared" si="126"/>
        <v>1000</v>
      </c>
      <c r="N7758" s="54"/>
    </row>
    <row r="7759" spans="3:14" x14ac:dyDescent="0.3">
      <c r="C7759" s="50"/>
      <c r="L7759" s="53">
        <v>0.62462863642655109</v>
      </c>
      <c r="M7759" s="72">
        <f t="shared" si="126"/>
        <v>480</v>
      </c>
      <c r="N7759" s="54"/>
    </row>
    <row r="7760" spans="3:14" x14ac:dyDescent="0.3">
      <c r="C7760" s="50"/>
      <c r="L7760" s="53">
        <v>0.35806180416358813</v>
      </c>
      <c r="M7760" s="72">
        <f t="shared" si="126"/>
        <v>-540</v>
      </c>
      <c r="N7760" s="54"/>
    </row>
    <row r="7761" spans="3:14" x14ac:dyDescent="0.3">
      <c r="C7761" s="50"/>
      <c r="L7761" s="53">
        <v>0.86490361230950963</v>
      </c>
      <c r="M7761" s="72">
        <f t="shared" si="126"/>
        <v>1000</v>
      </c>
      <c r="N7761" s="54"/>
    </row>
    <row r="7762" spans="3:14" x14ac:dyDescent="0.3">
      <c r="C7762" s="50"/>
      <c r="L7762" s="53">
        <v>0.31163655296634163</v>
      </c>
      <c r="M7762" s="72">
        <f t="shared" si="126"/>
        <v>-540</v>
      </c>
      <c r="N7762" s="54"/>
    </row>
    <row r="7763" spans="3:14" x14ac:dyDescent="0.3">
      <c r="C7763" s="50"/>
      <c r="L7763" s="53">
        <v>0.30686632279630865</v>
      </c>
      <c r="M7763" s="72">
        <f t="shared" si="126"/>
        <v>-540</v>
      </c>
      <c r="N7763" s="54"/>
    </row>
    <row r="7764" spans="3:14" x14ac:dyDescent="0.3">
      <c r="C7764" s="50"/>
      <c r="L7764" s="53">
        <v>0.60448230986507712</v>
      </c>
      <c r="M7764" s="72">
        <f t="shared" si="126"/>
        <v>480</v>
      </c>
      <c r="N7764" s="54"/>
    </row>
    <row r="7765" spans="3:14" x14ac:dyDescent="0.3">
      <c r="C7765" s="50"/>
      <c r="L7765" s="53">
        <v>0.38205962441937702</v>
      </c>
      <c r="M7765" s="72">
        <f t="shared" si="126"/>
        <v>-540</v>
      </c>
      <c r="N7765" s="54"/>
    </row>
    <row r="7766" spans="3:14" x14ac:dyDescent="0.3">
      <c r="C7766" s="50"/>
      <c r="L7766" s="53">
        <v>0.23930076565791891</v>
      </c>
      <c r="M7766" s="72">
        <f t="shared" si="126"/>
        <v>-540</v>
      </c>
      <c r="N7766" s="54"/>
    </row>
    <row r="7767" spans="3:14" x14ac:dyDescent="0.3">
      <c r="C7767" s="50"/>
      <c r="L7767" s="53">
        <v>0.91329382780989177</v>
      </c>
      <c r="M7767" s="72">
        <f t="shared" si="126"/>
        <v>1000</v>
      </c>
      <c r="N7767" s="54"/>
    </row>
    <row r="7768" spans="3:14" x14ac:dyDescent="0.3">
      <c r="C7768" s="50"/>
      <c r="L7768" s="53">
        <v>0.36321828371162002</v>
      </c>
      <c r="M7768" s="72">
        <f t="shared" si="126"/>
        <v>-540</v>
      </c>
      <c r="N7768" s="54"/>
    </row>
    <row r="7769" spans="3:14" x14ac:dyDescent="0.3">
      <c r="C7769" s="50"/>
      <c r="L7769" s="53">
        <v>0.48072310207914315</v>
      </c>
      <c r="M7769" s="72">
        <f t="shared" si="126"/>
        <v>-540</v>
      </c>
      <c r="N7769" s="54"/>
    </row>
    <row r="7770" spans="3:14" x14ac:dyDescent="0.3">
      <c r="C7770" s="50"/>
      <c r="L7770" s="53">
        <v>0.28871162132023864</v>
      </c>
      <c r="M7770" s="72">
        <f t="shared" si="126"/>
        <v>-540</v>
      </c>
      <c r="N7770" s="54"/>
    </row>
    <row r="7771" spans="3:14" x14ac:dyDescent="0.3">
      <c r="C7771" s="50"/>
      <c r="L7771" s="53">
        <v>0.38764535799064337</v>
      </c>
      <c r="M7771" s="72">
        <f t="shared" si="126"/>
        <v>-540</v>
      </c>
      <c r="N7771" s="54"/>
    </row>
    <row r="7772" spans="3:14" x14ac:dyDescent="0.3">
      <c r="C7772" s="50"/>
      <c r="L7772" s="53">
        <v>0.67450175489825948</v>
      </c>
      <c r="M7772" s="72">
        <f t="shared" si="126"/>
        <v>480</v>
      </c>
      <c r="N7772" s="54"/>
    </row>
    <row r="7773" spans="3:14" x14ac:dyDescent="0.3">
      <c r="C7773" s="50"/>
      <c r="L7773" s="53">
        <v>0.19143466456467517</v>
      </c>
      <c r="M7773" s="72">
        <f t="shared" si="126"/>
        <v>-1040</v>
      </c>
      <c r="N7773" s="54"/>
    </row>
    <row r="7774" spans="3:14" x14ac:dyDescent="0.3">
      <c r="C7774" s="50"/>
      <c r="L7774" s="53">
        <v>0.18190523586423812</v>
      </c>
      <c r="M7774" s="72">
        <f t="shared" si="126"/>
        <v>-1040</v>
      </c>
      <c r="N7774" s="54"/>
    </row>
    <row r="7775" spans="3:14" x14ac:dyDescent="0.3">
      <c r="C7775" s="50"/>
      <c r="L7775" s="53">
        <v>0.55819648884539652</v>
      </c>
      <c r="M7775" s="72">
        <f t="shared" si="126"/>
        <v>480</v>
      </c>
      <c r="N7775" s="54"/>
    </row>
    <row r="7776" spans="3:14" x14ac:dyDescent="0.3">
      <c r="C7776" s="50"/>
      <c r="L7776" s="53">
        <v>0.18170802969412725</v>
      </c>
      <c r="M7776" s="72">
        <f t="shared" si="126"/>
        <v>-1040</v>
      </c>
      <c r="N7776" s="54"/>
    </row>
    <row r="7777" spans="3:14" x14ac:dyDescent="0.3">
      <c r="C7777" s="50"/>
      <c r="L7777" s="53">
        <v>0.9322475558326444</v>
      </c>
      <c r="M7777" s="72">
        <f t="shared" si="126"/>
        <v>1000</v>
      </c>
      <c r="N7777" s="54"/>
    </row>
    <row r="7778" spans="3:14" x14ac:dyDescent="0.3">
      <c r="C7778" s="50"/>
      <c r="L7778" s="53">
        <v>0.45483037527231085</v>
      </c>
      <c r="M7778" s="72">
        <f t="shared" si="126"/>
        <v>-540</v>
      </c>
      <c r="N7778" s="54"/>
    </row>
    <row r="7779" spans="3:14" x14ac:dyDescent="0.3">
      <c r="C7779" s="50"/>
      <c r="L7779" s="53">
        <v>0.21589330478367552</v>
      </c>
      <c r="M7779" s="72">
        <f t="shared" si="126"/>
        <v>-1040</v>
      </c>
      <c r="N7779" s="54"/>
    </row>
    <row r="7780" spans="3:14" x14ac:dyDescent="0.3">
      <c r="C7780" s="50"/>
      <c r="L7780" s="53">
        <v>0.91399758070222825</v>
      </c>
      <c r="M7780" s="72">
        <f t="shared" si="126"/>
        <v>1000</v>
      </c>
      <c r="N7780" s="54"/>
    </row>
    <row r="7781" spans="3:14" x14ac:dyDescent="0.3">
      <c r="C7781" s="50"/>
      <c r="L7781" s="53">
        <v>0.78831497573208964</v>
      </c>
      <c r="M7781" s="72">
        <f t="shared" si="126"/>
        <v>1000</v>
      </c>
      <c r="N7781" s="54"/>
    </row>
    <row r="7782" spans="3:14" x14ac:dyDescent="0.3">
      <c r="C7782" s="50"/>
      <c r="L7782" s="53">
        <v>0.52155544352275396</v>
      </c>
      <c r="M7782" s="72">
        <f t="shared" si="126"/>
        <v>480</v>
      </c>
      <c r="N7782" s="54"/>
    </row>
    <row r="7783" spans="3:14" x14ac:dyDescent="0.3">
      <c r="C7783" s="50"/>
      <c r="L7783" s="53">
        <v>0.29882333505223146</v>
      </c>
      <c r="M7783" s="72">
        <f t="shared" si="126"/>
        <v>-540</v>
      </c>
      <c r="N7783" s="54"/>
    </row>
    <row r="7784" spans="3:14" x14ac:dyDescent="0.3">
      <c r="C7784" s="50"/>
      <c r="L7784" s="53">
        <v>0.75511075439256514</v>
      </c>
      <c r="M7784" s="72">
        <f t="shared" si="126"/>
        <v>1000</v>
      </c>
      <c r="N7784" s="54"/>
    </row>
    <row r="7785" spans="3:14" x14ac:dyDescent="0.3">
      <c r="C7785" s="50"/>
      <c r="L7785" s="53">
        <v>0.69720591538674848</v>
      </c>
      <c r="M7785" s="72">
        <f t="shared" si="126"/>
        <v>480</v>
      </c>
      <c r="N7785" s="54"/>
    </row>
    <row r="7786" spans="3:14" x14ac:dyDescent="0.3">
      <c r="C7786" s="50"/>
      <c r="L7786" s="53">
        <v>0.56326865596090259</v>
      </c>
      <c r="M7786" s="72">
        <f t="shared" si="126"/>
        <v>480</v>
      </c>
      <c r="N7786" s="54"/>
    </row>
    <row r="7787" spans="3:14" x14ac:dyDescent="0.3">
      <c r="C7787" s="50"/>
      <c r="L7787" s="53">
        <v>0.96525439890429576</v>
      </c>
      <c r="M7787" s="72">
        <f t="shared" si="126"/>
        <v>1000</v>
      </c>
      <c r="N7787" s="54"/>
    </row>
    <row r="7788" spans="3:14" x14ac:dyDescent="0.3">
      <c r="C7788" s="50"/>
      <c r="L7788" s="53">
        <v>0.96757443889827133</v>
      </c>
      <c r="M7788" s="72">
        <f t="shared" si="126"/>
        <v>1000</v>
      </c>
      <c r="N7788" s="54"/>
    </row>
    <row r="7789" spans="3:14" x14ac:dyDescent="0.3">
      <c r="C7789" s="50"/>
      <c r="L7789" s="53">
        <v>0.59726399816223452</v>
      </c>
      <c r="M7789" s="72">
        <f t="shared" si="126"/>
        <v>480</v>
      </c>
      <c r="N7789" s="54"/>
    </row>
    <row r="7790" spans="3:14" x14ac:dyDescent="0.3">
      <c r="C7790" s="50"/>
      <c r="L7790" s="53">
        <v>0.41752204241690805</v>
      </c>
      <c r="M7790" s="72">
        <f t="shared" si="126"/>
        <v>-540</v>
      </c>
      <c r="N7790" s="54"/>
    </row>
    <row r="7791" spans="3:14" x14ac:dyDescent="0.3">
      <c r="C7791" s="50"/>
      <c r="L7791" s="53">
        <v>0.11155682782977772</v>
      </c>
      <c r="M7791" s="72">
        <f t="shared" si="126"/>
        <v>-1040</v>
      </c>
      <c r="N7791" s="54"/>
    </row>
    <row r="7792" spans="3:14" x14ac:dyDescent="0.3">
      <c r="C7792" s="50"/>
      <c r="L7792" s="53">
        <v>0.95431626837069106</v>
      </c>
      <c r="M7792" s="72">
        <f t="shared" si="126"/>
        <v>1000</v>
      </c>
      <c r="N7792" s="54"/>
    </row>
    <row r="7793" spans="3:14" x14ac:dyDescent="0.3">
      <c r="C7793" s="50"/>
      <c r="L7793" s="53">
        <v>0.9591495120000777</v>
      </c>
      <c r="M7793" s="72">
        <f t="shared" si="126"/>
        <v>1000</v>
      </c>
      <c r="N7793" s="54"/>
    </row>
    <row r="7794" spans="3:14" x14ac:dyDescent="0.3">
      <c r="C7794" s="50"/>
      <c r="L7794" s="53">
        <v>0.11944395544695796</v>
      </c>
      <c r="M7794" s="72">
        <f t="shared" si="126"/>
        <v>-1040</v>
      </c>
      <c r="N7794" s="54"/>
    </row>
    <row r="7795" spans="3:14" x14ac:dyDescent="0.3">
      <c r="C7795" s="50"/>
      <c r="L7795" s="53">
        <v>0.28985810731603856</v>
      </c>
      <c r="M7795" s="72">
        <f t="shared" si="126"/>
        <v>-540</v>
      </c>
      <c r="N7795" s="54"/>
    </row>
    <row r="7796" spans="3:14" x14ac:dyDescent="0.3">
      <c r="C7796" s="50"/>
      <c r="L7796" s="53">
        <v>0.56651755862504927</v>
      </c>
      <c r="M7796" s="72">
        <f t="shared" si="126"/>
        <v>480</v>
      </c>
      <c r="N7796" s="54"/>
    </row>
    <row r="7797" spans="3:14" x14ac:dyDescent="0.3">
      <c r="C7797" s="50"/>
      <c r="L7797" s="53">
        <v>0.48626207354818252</v>
      </c>
      <c r="M7797" s="72">
        <f t="shared" si="126"/>
        <v>-540</v>
      </c>
      <c r="N7797" s="54"/>
    </row>
    <row r="7798" spans="3:14" x14ac:dyDescent="0.3">
      <c r="C7798" s="50"/>
      <c r="L7798" s="53">
        <v>0.9911743790887334</v>
      </c>
      <c r="M7798" s="72">
        <f t="shared" si="126"/>
        <v>1000</v>
      </c>
      <c r="N7798" s="54"/>
    </row>
    <row r="7799" spans="3:14" x14ac:dyDescent="0.3">
      <c r="C7799" s="50"/>
      <c r="L7799" s="53">
        <v>0.85486698570160358</v>
      </c>
      <c r="M7799" s="72">
        <f t="shared" si="126"/>
        <v>1000</v>
      </c>
      <c r="N7799" s="54"/>
    </row>
    <row r="7800" spans="3:14" x14ac:dyDescent="0.3">
      <c r="C7800" s="50"/>
      <c r="L7800" s="53">
        <v>8.6939688117879221E-2</v>
      </c>
      <c r="M7800" s="72">
        <f t="shared" si="126"/>
        <v>-1040</v>
      </c>
      <c r="N7800" s="54"/>
    </row>
    <row r="7801" spans="3:14" x14ac:dyDescent="0.3">
      <c r="C7801" s="50"/>
      <c r="L7801" s="53">
        <v>0.74173923117114593</v>
      </c>
      <c r="M7801" s="72">
        <f t="shared" si="126"/>
        <v>480</v>
      </c>
      <c r="N7801" s="54"/>
    </row>
    <row r="7802" spans="3:14" x14ac:dyDescent="0.3">
      <c r="C7802" s="50"/>
      <c r="L7802" s="53">
        <v>0.43808155422634643</v>
      </c>
      <c r="M7802" s="72">
        <f t="shared" si="126"/>
        <v>-540</v>
      </c>
      <c r="N7802" s="54"/>
    </row>
    <row r="7803" spans="3:14" x14ac:dyDescent="0.3">
      <c r="C7803" s="50"/>
      <c r="L7803" s="53">
        <v>2.116202297226133E-2</v>
      </c>
      <c r="M7803" s="72">
        <f t="shared" si="126"/>
        <v>-1040</v>
      </c>
      <c r="N7803" s="54"/>
    </row>
    <row r="7804" spans="3:14" x14ac:dyDescent="0.3">
      <c r="C7804" s="50"/>
      <c r="L7804" s="53">
        <v>0.44906067036822783</v>
      </c>
      <c r="M7804" s="72">
        <f t="shared" si="126"/>
        <v>-540</v>
      </c>
      <c r="N7804" s="54"/>
    </row>
    <row r="7805" spans="3:14" x14ac:dyDescent="0.3">
      <c r="C7805" s="50"/>
      <c r="L7805" s="53">
        <v>0.81404167809909189</v>
      </c>
      <c r="M7805" s="72">
        <f t="shared" si="126"/>
        <v>1000</v>
      </c>
      <c r="N7805" s="54"/>
    </row>
    <row r="7806" spans="3:14" x14ac:dyDescent="0.3">
      <c r="C7806" s="50"/>
      <c r="L7806" s="53">
        <v>0.32749350568731028</v>
      </c>
      <c r="M7806" s="72">
        <f t="shared" si="126"/>
        <v>-540</v>
      </c>
      <c r="N7806" s="54"/>
    </row>
    <row r="7807" spans="3:14" x14ac:dyDescent="0.3">
      <c r="C7807" s="50"/>
      <c r="L7807" s="53">
        <v>0.17050757172624476</v>
      </c>
      <c r="M7807" s="72">
        <f t="shared" si="126"/>
        <v>-1040</v>
      </c>
      <c r="N7807" s="54"/>
    </row>
    <row r="7808" spans="3:14" x14ac:dyDescent="0.3">
      <c r="C7808" s="50"/>
      <c r="L7808" s="53">
        <v>0.81074031627001242</v>
      </c>
      <c r="M7808" s="72">
        <f t="shared" si="126"/>
        <v>1000</v>
      </c>
      <c r="N7808" s="54"/>
    </row>
    <row r="7809" spans="3:14" x14ac:dyDescent="0.3">
      <c r="C7809" s="50"/>
      <c r="L7809" s="53">
        <v>0.85181390780284261</v>
      </c>
      <c r="M7809" s="72">
        <f t="shared" si="126"/>
        <v>1000</v>
      </c>
      <c r="N7809" s="54"/>
    </row>
    <row r="7810" spans="3:14" x14ac:dyDescent="0.3">
      <c r="C7810" s="50"/>
      <c r="L7810" s="53">
        <v>0.11463036928423598</v>
      </c>
      <c r="M7810" s="72">
        <f t="shared" si="126"/>
        <v>-1040</v>
      </c>
      <c r="N7810" s="54"/>
    </row>
    <row r="7811" spans="3:14" x14ac:dyDescent="0.3">
      <c r="C7811" s="50"/>
      <c r="L7811" s="53">
        <v>0.49829055382135212</v>
      </c>
      <c r="M7811" s="72">
        <f t="shared" ref="M7811:M7874" si="127">IF(L7811&gt;$D$19,$E$18,IF(L7811&gt;$D$20,$E$19,IF(L7811&gt;$D$21,$E$20,$E$21)))</f>
        <v>-540</v>
      </c>
      <c r="N7811" s="54"/>
    </row>
    <row r="7812" spans="3:14" x14ac:dyDescent="0.3">
      <c r="C7812" s="50"/>
      <c r="L7812" s="53">
        <v>0.22707821429045982</v>
      </c>
      <c r="M7812" s="72">
        <f t="shared" si="127"/>
        <v>-1040</v>
      </c>
      <c r="N7812" s="54"/>
    </row>
    <row r="7813" spans="3:14" x14ac:dyDescent="0.3">
      <c r="C7813" s="50"/>
      <c r="L7813" s="53">
        <v>0.70859707825685858</v>
      </c>
      <c r="M7813" s="72">
        <f t="shared" si="127"/>
        <v>480</v>
      </c>
      <c r="N7813" s="54"/>
    </row>
    <row r="7814" spans="3:14" x14ac:dyDescent="0.3">
      <c r="C7814" s="50"/>
      <c r="L7814" s="53">
        <v>0.83341435119977969</v>
      </c>
      <c r="M7814" s="72">
        <f t="shared" si="127"/>
        <v>1000</v>
      </c>
      <c r="N7814" s="54"/>
    </row>
    <row r="7815" spans="3:14" x14ac:dyDescent="0.3">
      <c r="C7815" s="50"/>
      <c r="L7815" s="53">
        <v>0.73746266857110321</v>
      </c>
      <c r="M7815" s="72">
        <f t="shared" si="127"/>
        <v>480</v>
      </c>
      <c r="N7815" s="54"/>
    </row>
    <row r="7816" spans="3:14" x14ac:dyDescent="0.3">
      <c r="C7816" s="50"/>
      <c r="L7816" s="53">
        <v>0.824763642119136</v>
      </c>
      <c r="M7816" s="72">
        <f t="shared" si="127"/>
        <v>1000</v>
      </c>
      <c r="N7816" s="54"/>
    </row>
    <row r="7817" spans="3:14" x14ac:dyDescent="0.3">
      <c r="C7817" s="50"/>
      <c r="L7817" s="53">
        <v>0.24159930089543191</v>
      </c>
      <c r="M7817" s="72">
        <f t="shared" si="127"/>
        <v>-540</v>
      </c>
      <c r="N7817" s="54"/>
    </row>
    <row r="7818" spans="3:14" x14ac:dyDescent="0.3">
      <c r="C7818" s="50"/>
      <c r="L7818" s="53">
        <v>0.10362054625280082</v>
      </c>
      <c r="M7818" s="72">
        <f t="shared" si="127"/>
        <v>-1040</v>
      </c>
      <c r="N7818" s="54"/>
    </row>
    <row r="7819" spans="3:14" x14ac:dyDescent="0.3">
      <c r="C7819" s="50"/>
      <c r="L7819" s="53">
        <v>0.35433770664888831</v>
      </c>
      <c r="M7819" s="72">
        <f t="shared" si="127"/>
        <v>-540</v>
      </c>
      <c r="N7819" s="54"/>
    </row>
    <row r="7820" spans="3:14" x14ac:dyDescent="0.3">
      <c r="C7820" s="50"/>
      <c r="L7820" s="53">
        <v>0.49333209923486698</v>
      </c>
      <c r="M7820" s="72">
        <f t="shared" si="127"/>
        <v>-540</v>
      </c>
      <c r="N7820" s="54"/>
    </row>
    <row r="7821" spans="3:14" x14ac:dyDescent="0.3">
      <c r="C7821" s="50"/>
      <c r="L7821" s="53">
        <v>0.45635174065486717</v>
      </c>
      <c r="M7821" s="72">
        <f t="shared" si="127"/>
        <v>-540</v>
      </c>
      <c r="N7821" s="54"/>
    </row>
    <row r="7822" spans="3:14" x14ac:dyDescent="0.3">
      <c r="C7822" s="50"/>
      <c r="L7822" s="53">
        <v>0.48606162873072822</v>
      </c>
      <c r="M7822" s="72">
        <f t="shared" si="127"/>
        <v>-540</v>
      </c>
      <c r="N7822" s="54"/>
    </row>
    <row r="7823" spans="3:14" x14ac:dyDescent="0.3">
      <c r="C7823" s="50"/>
      <c r="L7823" s="53">
        <v>0.88153982971127287</v>
      </c>
      <c r="M7823" s="72">
        <f t="shared" si="127"/>
        <v>1000</v>
      </c>
      <c r="N7823" s="54"/>
    </row>
    <row r="7824" spans="3:14" x14ac:dyDescent="0.3">
      <c r="C7824" s="50"/>
      <c r="L7824" s="53">
        <v>0.95468172127035256</v>
      </c>
      <c r="M7824" s="72">
        <f t="shared" si="127"/>
        <v>1000</v>
      </c>
      <c r="N7824" s="54"/>
    </row>
    <row r="7825" spans="3:14" x14ac:dyDescent="0.3">
      <c r="C7825" s="50"/>
      <c r="L7825" s="53">
        <v>1.1234535667516976E-3</v>
      </c>
      <c r="M7825" s="72">
        <f t="shared" si="127"/>
        <v>-1040</v>
      </c>
      <c r="N7825" s="54"/>
    </row>
    <row r="7826" spans="3:14" x14ac:dyDescent="0.3">
      <c r="C7826" s="50"/>
      <c r="L7826" s="53">
        <v>0.2158396565514531</v>
      </c>
      <c r="M7826" s="72">
        <f t="shared" si="127"/>
        <v>-1040</v>
      </c>
      <c r="N7826" s="54"/>
    </row>
    <row r="7827" spans="3:14" x14ac:dyDescent="0.3">
      <c r="C7827" s="50"/>
      <c r="L7827" s="53">
        <v>0.63586732316231964</v>
      </c>
      <c r="M7827" s="72">
        <f t="shared" si="127"/>
        <v>480</v>
      </c>
      <c r="N7827" s="54"/>
    </row>
    <row r="7828" spans="3:14" x14ac:dyDescent="0.3">
      <c r="C7828" s="50"/>
      <c r="L7828" s="53">
        <v>0.46178507646486133</v>
      </c>
      <c r="M7828" s="72">
        <f t="shared" si="127"/>
        <v>-540</v>
      </c>
      <c r="N7828" s="54"/>
    </row>
    <row r="7829" spans="3:14" x14ac:dyDescent="0.3">
      <c r="C7829" s="50"/>
      <c r="L7829" s="53">
        <v>0.38146805025033326</v>
      </c>
      <c r="M7829" s="72">
        <f t="shared" si="127"/>
        <v>-540</v>
      </c>
      <c r="N7829" s="54"/>
    </row>
    <row r="7830" spans="3:14" x14ac:dyDescent="0.3">
      <c r="C7830" s="50"/>
      <c r="L7830" s="53">
        <v>0.33702785747034791</v>
      </c>
      <c r="M7830" s="72">
        <f t="shared" si="127"/>
        <v>-540</v>
      </c>
      <c r="N7830" s="54"/>
    </row>
    <row r="7831" spans="3:14" x14ac:dyDescent="0.3">
      <c r="C7831" s="50"/>
      <c r="L7831" s="53">
        <v>0.21741056007154336</v>
      </c>
      <c r="M7831" s="72">
        <f t="shared" si="127"/>
        <v>-1040</v>
      </c>
      <c r="N7831" s="54"/>
    </row>
    <row r="7832" spans="3:14" x14ac:dyDescent="0.3">
      <c r="C7832" s="50"/>
      <c r="L7832" s="53">
        <v>0.59577488280384538</v>
      </c>
      <c r="M7832" s="72">
        <f t="shared" si="127"/>
        <v>480</v>
      </c>
      <c r="N7832" s="54"/>
    </row>
    <row r="7833" spans="3:14" x14ac:dyDescent="0.3">
      <c r="C7833" s="50"/>
      <c r="L7833" s="53">
        <v>0.45251275170854743</v>
      </c>
      <c r="M7833" s="72">
        <f t="shared" si="127"/>
        <v>-540</v>
      </c>
      <c r="N7833" s="54"/>
    </row>
    <row r="7834" spans="3:14" x14ac:dyDescent="0.3">
      <c r="C7834" s="50"/>
      <c r="L7834" s="53">
        <v>0.36152613879583462</v>
      </c>
      <c r="M7834" s="72">
        <f t="shared" si="127"/>
        <v>-540</v>
      </c>
      <c r="N7834" s="54"/>
    </row>
    <row r="7835" spans="3:14" x14ac:dyDescent="0.3">
      <c r="C7835" s="50"/>
      <c r="L7835" s="53">
        <v>0.72684962618664906</v>
      </c>
      <c r="M7835" s="72">
        <f t="shared" si="127"/>
        <v>480</v>
      </c>
      <c r="N7835" s="54"/>
    </row>
    <row r="7836" spans="3:14" x14ac:dyDescent="0.3">
      <c r="C7836" s="50"/>
      <c r="L7836" s="53">
        <v>0.89468732916305638</v>
      </c>
      <c r="M7836" s="72">
        <f t="shared" si="127"/>
        <v>1000</v>
      </c>
      <c r="N7836" s="54"/>
    </row>
    <row r="7837" spans="3:14" x14ac:dyDescent="0.3">
      <c r="C7837" s="50"/>
      <c r="L7837" s="53">
        <v>0.89108369424126588</v>
      </c>
      <c r="M7837" s="72">
        <f t="shared" si="127"/>
        <v>1000</v>
      </c>
      <c r="N7837" s="54"/>
    </row>
    <row r="7838" spans="3:14" x14ac:dyDescent="0.3">
      <c r="C7838" s="50"/>
      <c r="L7838" s="53">
        <v>0.24829946185596796</v>
      </c>
      <c r="M7838" s="72">
        <f t="shared" si="127"/>
        <v>-540</v>
      </c>
      <c r="N7838" s="54"/>
    </row>
    <row r="7839" spans="3:14" x14ac:dyDescent="0.3">
      <c r="C7839" s="50"/>
      <c r="L7839" s="53">
        <v>0.48032133194912741</v>
      </c>
      <c r="M7839" s="72">
        <f t="shared" si="127"/>
        <v>-540</v>
      </c>
      <c r="N7839" s="54"/>
    </row>
    <row r="7840" spans="3:14" x14ac:dyDescent="0.3">
      <c r="C7840" s="50"/>
      <c r="L7840" s="53">
        <v>0.75922255364202185</v>
      </c>
      <c r="M7840" s="72">
        <f t="shared" si="127"/>
        <v>1000</v>
      </c>
      <c r="N7840" s="54"/>
    </row>
    <row r="7841" spans="3:14" x14ac:dyDescent="0.3">
      <c r="C7841" s="50"/>
      <c r="L7841" s="53">
        <v>0.9522409735747005</v>
      </c>
      <c r="M7841" s="72">
        <f t="shared" si="127"/>
        <v>1000</v>
      </c>
      <c r="N7841" s="54"/>
    </row>
    <row r="7842" spans="3:14" x14ac:dyDescent="0.3">
      <c r="C7842" s="50"/>
      <c r="L7842" s="53">
        <v>0.79264784555794476</v>
      </c>
      <c r="M7842" s="72">
        <f t="shared" si="127"/>
        <v>1000</v>
      </c>
      <c r="N7842" s="54"/>
    </row>
    <row r="7843" spans="3:14" x14ac:dyDescent="0.3">
      <c r="C7843" s="50"/>
      <c r="L7843" s="53">
        <v>0.78539266115067219</v>
      </c>
      <c r="M7843" s="72">
        <f t="shared" si="127"/>
        <v>1000</v>
      </c>
      <c r="N7843" s="54"/>
    </row>
    <row r="7844" spans="3:14" x14ac:dyDescent="0.3">
      <c r="C7844" s="50"/>
      <c r="L7844" s="53">
        <v>0.40348667157848583</v>
      </c>
      <c r="M7844" s="72">
        <f t="shared" si="127"/>
        <v>-540</v>
      </c>
      <c r="N7844" s="54"/>
    </row>
    <row r="7845" spans="3:14" x14ac:dyDescent="0.3">
      <c r="C7845" s="50"/>
      <c r="L7845" s="53">
        <v>7.3261825943718883E-2</v>
      </c>
      <c r="M7845" s="72">
        <f t="shared" si="127"/>
        <v>-1040</v>
      </c>
      <c r="N7845" s="54"/>
    </row>
    <row r="7846" spans="3:14" x14ac:dyDescent="0.3">
      <c r="C7846" s="50"/>
      <c r="L7846" s="53">
        <v>0.57580514942304029</v>
      </c>
      <c r="M7846" s="72">
        <f t="shared" si="127"/>
        <v>480</v>
      </c>
      <c r="N7846" s="54"/>
    </row>
    <row r="7847" spans="3:14" x14ac:dyDescent="0.3">
      <c r="C7847" s="50"/>
      <c r="L7847" s="53">
        <v>0.93687387494779639</v>
      </c>
      <c r="M7847" s="72">
        <f t="shared" si="127"/>
        <v>1000</v>
      </c>
      <c r="N7847" s="54"/>
    </row>
    <row r="7848" spans="3:14" x14ac:dyDescent="0.3">
      <c r="C7848" s="50"/>
      <c r="L7848" s="53">
        <v>0.75275749244441903</v>
      </c>
      <c r="M7848" s="72">
        <f t="shared" si="127"/>
        <v>1000</v>
      </c>
      <c r="N7848" s="54"/>
    </row>
    <row r="7849" spans="3:14" x14ac:dyDescent="0.3">
      <c r="C7849" s="50"/>
      <c r="L7849" s="53">
        <v>0.6402268187674337</v>
      </c>
      <c r="M7849" s="72">
        <f t="shared" si="127"/>
        <v>480</v>
      </c>
      <c r="N7849" s="54"/>
    </row>
    <row r="7850" spans="3:14" x14ac:dyDescent="0.3">
      <c r="C7850" s="50"/>
      <c r="L7850" s="53">
        <v>0.37940948754939208</v>
      </c>
      <c r="M7850" s="72">
        <f t="shared" si="127"/>
        <v>-540</v>
      </c>
      <c r="N7850" s="54"/>
    </row>
    <row r="7851" spans="3:14" x14ac:dyDescent="0.3">
      <c r="C7851" s="50"/>
      <c r="L7851" s="53">
        <v>0.65051376054028776</v>
      </c>
      <c r="M7851" s="72">
        <f t="shared" si="127"/>
        <v>480</v>
      </c>
      <c r="N7851" s="54"/>
    </row>
    <row r="7852" spans="3:14" x14ac:dyDescent="0.3">
      <c r="C7852" s="50"/>
      <c r="L7852" s="53">
        <v>0.77504234235822955</v>
      </c>
      <c r="M7852" s="72">
        <f t="shared" si="127"/>
        <v>1000</v>
      </c>
      <c r="N7852" s="54"/>
    </row>
    <row r="7853" spans="3:14" x14ac:dyDescent="0.3">
      <c r="C7853" s="50"/>
      <c r="L7853" s="53">
        <v>0.62044348096714275</v>
      </c>
      <c r="M7853" s="72">
        <f t="shared" si="127"/>
        <v>480</v>
      </c>
      <c r="N7853" s="54"/>
    </row>
    <row r="7854" spans="3:14" x14ac:dyDescent="0.3">
      <c r="C7854" s="50"/>
      <c r="L7854" s="53">
        <v>0.47902707300674574</v>
      </c>
      <c r="M7854" s="72">
        <f t="shared" si="127"/>
        <v>-540</v>
      </c>
      <c r="N7854" s="54"/>
    </row>
    <row r="7855" spans="3:14" x14ac:dyDescent="0.3">
      <c r="C7855" s="50"/>
      <c r="L7855" s="53">
        <v>0.96021021642991577</v>
      </c>
      <c r="M7855" s="72">
        <f t="shared" si="127"/>
        <v>1000</v>
      </c>
      <c r="N7855" s="54"/>
    </row>
    <row r="7856" spans="3:14" x14ac:dyDescent="0.3">
      <c r="C7856" s="50"/>
      <c r="L7856" s="53">
        <v>0.70116108122127618</v>
      </c>
      <c r="M7856" s="72">
        <f t="shared" si="127"/>
        <v>480</v>
      </c>
      <c r="N7856" s="54"/>
    </row>
    <row r="7857" spans="3:14" x14ac:dyDescent="0.3">
      <c r="C7857" s="50"/>
      <c r="L7857" s="53">
        <v>0.21505695460561192</v>
      </c>
      <c r="M7857" s="72">
        <f t="shared" si="127"/>
        <v>-1040</v>
      </c>
      <c r="N7857" s="54"/>
    </row>
    <row r="7858" spans="3:14" x14ac:dyDescent="0.3">
      <c r="C7858" s="50"/>
      <c r="L7858" s="53">
        <v>0.40317050076762151</v>
      </c>
      <c r="M7858" s="72">
        <f t="shared" si="127"/>
        <v>-540</v>
      </c>
      <c r="N7858" s="54"/>
    </row>
    <row r="7859" spans="3:14" x14ac:dyDescent="0.3">
      <c r="C7859" s="50"/>
      <c r="L7859" s="53">
        <v>0.32466866872700495</v>
      </c>
      <c r="M7859" s="72">
        <f t="shared" si="127"/>
        <v>-540</v>
      </c>
      <c r="N7859" s="54"/>
    </row>
    <row r="7860" spans="3:14" x14ac:dyDescent="0.3">
      <c r="C7860" s="50"/>
      <c r="L7860" s="53">
        <v>0.1406719737562836</v>
      </c>
      <c r="M7860" s="72">
        <f t="shared" si="127"/>
        <v>-1040</v>
      </c>
      <c r="N7860" s="54"/>
    </row>
    <row r="7861" spans="3:14" x14ac:dyDescent="0.3">
      <c r="C7861" s="50"/>
      <c r="L7861" s="53">
        <v>0.54234045024359434</v>
      </c>
      <c r="M7861" s="72">
        <f t="shared" si="127"/>
        <v>480</v>
      </c>
      <c r="N7861" s="54"/>
    </row>
    <row r="7862" spans="3:14" x14ac:dyDescent="0.3">
      <c r="C7862" s="50"/>
      <c r="L7862" s="53">
        <v>0.88389313955458171</v>
      </c>
      <c r="M7862" s="72">
        <f t="shared" si="127"/>
        <v>1000</v>
      </c>
      <c r="N7862" s="54"/>
    </row>
    <row r="7863" spans="3:14" x14ac:dyDescent="0.3">
      <c r="C7863" s="50"/>
      <c r="L7863" s="53">
        <v>0.64303519449081203</v>
      </c>
      <c r="M7863" s="72">
        <f t="shared" si="127"/>
        <v>480</v>
      </c>
      <c r="N7863" s="54"/>
    </row>
    <row r="7864" spans="3:14" x14ac:dyDescent="0.3">
      <c r="C7864" s="50"/>
      <c r="L7864" s="53">
        <v>0.90994089557965407</v>
      </c>
      <c r="M7864" s="72">
        <f t="shared" si="127"/>
        <v>1000</v>
      </c>
      <c r="N7864" s="54"/>
    </row>
    <row r="7865" spans="3:14" x14ac:dyDescent="0.3">
      <c r="C7865" s="50"/>
      <c r="L7865" s="53">
        <v>0.53196164646115196</v>
      </c>
      <c r="M7865" s="72">
        <f t="shared" si="127"/>
        <v>480</v>
      </c>
      <c r="N7865" s="54"/>
    </row>
    <row r="7866" spans="3:14" x14ac:dyDescent="0.3">
      <c r="C7866" s="50"/>
      <c r="L7866" s="53">
        <v>0.47407366985042776</v>
      </c>
      <c r="M7866" s="72">
        <f t="shared" si="127"/>
        <v>-540</v>
      </c>
      <c r="N7866" s="54"/>
    </row>
    <row r="7867" spans="3:14" x14ac:dyDescent="0.3">
      <c r="C7867" s="50"/>
      <c r="L7867" s="53">
        <v>0.31381369920478275</v>
      </c>
      <c r="M7867" s="72">
        <f t="shared" si="127"/>
        <v>-540</v>
      </c>
      <c r="N7867" s="54"/>
    </row>
    <row r="7868" spans="3:14" x14ac:dyDescent="0.3">
      <c r="C7868" s="50"/>
      <c r="L7868" s="53">
        <v>0.86617627736593295</v>
      </c>
      <c r="M7868" s="72">
        <f t="shared" si="127"/>
        <v>1000</v>
      </c>
      <c r="N7868" s="54"/>
    </row>
    <row r="7869" spans="3:14" x14ac:dyDescent="0.3">
      <c r="C7869" s="50"/>
      <c r="L7869" s="53">
        <v>0.83368493245027853</v>
      </c>
      <c r="M7869" s="72">
        <f t="shared" si="127"/>
        <v>1000</v>
      </c>
      <c r="N7869" s="54"/>
    </row>
    <row r="7870" spans="3:14" x14ac:dyDescent="0.3">
      <c r="C7870" s="50"/>
      <c r="L7870" s="53">
        <v>0.70833230153565063</v>
      </c>
      <c r="M7870" s="72">
        <f t="shared" si="127"/>
        <v>480</v>
      </c>
      <c r="N7870" s="54"/>
    </row>
    <row r="7871" spans="3:14" x14ac:dyDescent="0.3">
      <c r="C7871" s="50"/>
      <c r="L7871" s="53">
        <v>0.86527913466344886</v>
      </c>
      <c r="M7871" s="72">
        <f t="shared" si="127"/>
        <v>1000</v>
      </c>
      <c r="N7871" s="54"/>
    </row>
    <row r="7872" spans="3:14" x14ac:dyDescent="0.3">
      <c r="C7872" s="50"/>
      <c r="L7872" s="53">
        <v>0.17760868298946808</v>
      </c>
      <c r="M7872" s="72">
        <f t="shared" si="127"/>
        <v>-1040</v>
      </c>
      <c r="N7872" s="54"/>
    </row>
    <row r="7873" spans="3:14" x14ac:dyDescent="0.3">
      <c r="C7873" s="50"/>
      <c r="L7873" s="53">
        <v>0.71362718601889308</v>
      </c>
      <c r="M7873" s="72">
        <f t="shared" si="127"/>
        <v>480</v>
      </c>
      <c r="N7873" s="54"/>
    </row>
    <row r="7874" spans="3:14" x14ac:dyDescent="0.3">
      <c r="C7874" s="50"/>
      <c r="L7874" s="53">
        <v>0.36727696162287848</v>
      </c>
      <c r="M7874" s="72">
        <f t="shared" si="127"/>
        <v>-540</v>
      </c>
      <c r="N7874" s="54"/>
    </row>
    <row r="7875" spans="3:14" x14ac:dyDescent="0.3">
      <c r="C7875" s="50"/>
      <c r="L7875" s="53">
        <v>0.19587027794767964</v>
      </c>
      <c r="M7875" s="72">
        <f t="shared" ref="M7875:M7938" si="128">IF(L7875&gt;$D$19,$E$18,IF(L7875&gt;$D$20,$E$19,IF(L7875&gt;$D$21,$E$20,$E$21)))</f>
        <v>-1040</v>
      </c>
      <c r="N7875" s="54"/>
    </row>
    <row r="7876" spans="3:14" x14ac:dyDescent="0.3">
      <c r="C7876" s="50"/>
      <c r="L7876" s="53">
        <v>0.53981156097366179</v>
      </c>
      <c r="M7876" s="72">
        <f t="shared" si="128"/>
        <v>480</v>
      </c>
      <c r="N7876" s="54"/>
    </row>
    <row r="7877" spans="3:14" x14ac:dyDescent="0.3">
      <c r="C7877" s="50"/>
      <c r="L7877" s="53">
        <v>0.39329875695030525</v>
      </c>
      <c r="M7877" s="72">
        <f t="shared" si="128"/>
        <v>-540</v>
      </c>
      <c r="N7877" s="54"/>
    </row>
    <row r="7878" spans="3:14" x14ac:dyDescent="0.3">
      <c r="C7878" s="50"/>
      <c r="L7878" s="53">
        <v>0.8069512000754383</v>
      </c>
      <c r="M7878" s="72">
        <f t="shared" si="128"/>
        <v>1000</v>
      </c>
      <c r="N7878" s="54"/>
    </row>
    <row r="7879" spans="3:14" x14ac:dyDescent="0.3">
      <c r="C7879" s="50"/>
      <c r="L7879" s="53">
        <v>0.8384320498140464</v>
      </c>
      <c r="M7879" s="72">
        <f t="shared" si="128"/>
        <v>1000</v>
      </c>
      <c r="N7879" s="54"/>
    </row>
    <row r="7880" spans="3:14" x14ac:dyDescent="0.3">
      <c r="C7880" s="50"/>
      <c r="L7880" s="53">
        <v>0.55770699395263834</v>
      </c>
      <c r="M7880" s="72">
        <f t="shared" si="128"/>
        <v>480</v>
      </c>
      <c r="N7880" s="54"/>
    </row>
    <row r="7881" spans="3:14" x14ac:dyDescent="0.3">
      <c r="C7881" s="50"/>
      <c r="L7881" s="53">
        <v>0.81782504540074807</v>
      </c>
      <c r="M7881" s="72">
        <f t="shared" si="128"/>
        <v>1000</v>
      </c>
      <c r="N7881" s="54"/>
    </row>
    <row r="7882" spans="3:14" x14ac:dyDescent="0.3">
      <c r="C7882" s="50"/>
      <c r="L7882" s="53">
        <v>0.76782150282383144</v>
      </c>
      <c r="M7882" s="72">
        <f t="shared" si="128"/>
        <v>1000</v>
      </c>
      <c r="N7882" s="54"/>
    </row>
    <row r="7883" spans="3:14" x14ac:dyDescent="0.3">
      <c r="C7883" s="50"/>
      <c r="L7883" s="53">
        <v>0.18647132068304983</v>
      </c>
      <c r="M7883" s="72">
        <f t="shared" si="128"/>
        <v>-1040</v>
      </c>
      <c r="N7883" s="54"/>
    </row>
    <row r="7884" spans="3:14" x14ac:dyDescent="0.3">
      <c r="C7884" s="50"/>
      <c r="L7884" s="53">
        <v>0.57831740765815631</v>
      </c>
      <c r="M7884" s="72">
        <f t="shared" si="128"/>
        <v>480</v>
      </c>
      <c r="N7884" s="54"/>
    </row>
    <row r="7885" spans="3:14" x14ac:dyDescent="0.3">
      <c r="C7885" s="50"/>
      <c r="L7885" s="53">
        <v>0.62729808893100703</v>
      </c>
      <c r="M7885" s="72">
        <f t="shared" si="128"/>
        <v>480</v>
      </c>
      <c r="N7885" s="54"/>
    </row>
    <row r="7886" spans="3:14" x14ac:dyDescent="0.3">
      <c r="C7886" s="50"/>
      <c r="L7886" s="53">
        <v>0.53651087901300143</v>
      </c>
      <c r="M7886" s="72">
        <f t="shared" si="128"/>
        <v>480</v>
      </c>
      <c r="N7886" s="54"/>
    </row>
    <row r="7887" spans="3:14" x14ac:dyDescent="0.3">
      <c r="C7887" s="50"/>
      <c r="L7887" s="53">
        <v>0.59701237078728553</v>
      </c>
      <c r="M7887" s="72">
        <f t="shared" si="128"/>
        <v>480</v>
      </c>
      <c r="N7887" s="54"/>
    </row>
    <row r="7888" spans="3:14" x14ac:dyDescent="0.3">
      <c r="C7888" s="50"/>
      <c r="L7888" s="53">
        <v>0.56855370224668489</v>
      </c>
      <c r="M7888" s="72">
        <f t="shared" si="128"/>
        <v>480</v>
      </c>
      <c r="N7888" s="54"/>
    </row>
    <row r="7889" spans="3:14" x14ac:dyDescent="0.3">
      <c r="C7889" s="50"/>
      <c r="L7889" s="53">
        <v>0.74483928615196804</v>
      </c>
      <c r="M7889" s="72">
        <f t="shared" si="128"/>
        <v>1000</v>
      </c>
      <c r="N7889" s="54"/>
    </row>
    <row r="7890" spans="3:14" x14ac:dyDescent="0.3">
      <c r="C7890" s="50"/>
      <c r="L7890" s="53">
        <v>0.96741660616812597</v>
      </c>
      <c r="M7890" s="72">
        <f t="shared" si="128"/>
        <v>1000</v>
      </c>
      <c r="N7890" s="54"/>
    </row>
    <row r="7891" spans="3:14" x14ac:dyDescent="0.3">
      <c r="C7891" s="50"/>
      <c r="L7891" s="53">
        <v>0.49229798300737193</v>
      </c>
      <c r="M7891" s="72">
        <f t="shared" si="128"/>
        <v>-540</v>
      </c>
      <c r="N7891" s="54"/>
    </row>
    <row r="7892" spans="3:14" x14ac:dyDescent="0.3">
      <c r="C7892" s="50"/>
      <c r="L7892" s="53">
        <v>0.76881335821751473</v>
      </c>
      <c r="M7892" s="72">
        <f t="shared" si="128"/>
        <v>1000</v>
      </c>
      <c r="N7892" s="54"/>
    </row>
    <row r="7893" spans="3:14" x14ac:dyDescent="0.3">
      <c r="C7893" s="50"/>
      <c r="L7893" s="53">
        <v>0.99944310823260007</v>
      </c>
      <c r="M7893" s="72">
        <f t="shared" si="128"/>
        <v>1000</v>
      </c>
      <c r="N7893" s="54"/>
    </row>
    <row r="7894" spans="3:14" x14ac:dyDescent="0.3">
      <c r="C7894" s="50"/>
      <c r="L7894" s="53">
        <v>0.23181418397135134</v>
      </c>
      <c r="M7894" s="72">
        <f t="shared" si="128"/>
        <v>-540</v>
      </c>
      <c r="N7894" s="54"/>
    </row>
    <row r="7895" spans="3:14" x14ac:dyDescent="0.3">
      <c r="C7895" s="50"/>
      <c r="L7895" s="53">
        <v>0.91257974051974111</v>
      </c>
      <c r="M7895" s="72">
        <f t="shared" si="128"/>
        <v>1000</v>
      </c>
      <c r="N7895" s="54"/>
    </row>
    <row r="7896" spans="3:14" x14ac:dyDescent="0.3">
      <c r="C7896" s="50"/>
      <c r="L7896" s="53">
        <v>0.35851781746117739</v>
      </c>
      <c r="M7896" s="72">
        <f t="shared" si="128"/>
        <v>-540</v>
      </c>
      <c r="N7896" s="54"/>
    </row>
    <row r="7897" spans="3:14" x14ac:dyDescent="0.3">
      <c r="C7897" s="50"/>
      <c r="L7897" s="53">
        <v>0.27740245737268499</v>
      </c>
      <c r="M7897" s="72">
        <f t="shared" si="128"/>
        <v>-540</v>
      </c>
      <c r="N7897" s="54"/>
    </row>
    <row r="7898" spans="3:14" x14ac:dyDescent="0.3">
      <c r="C7898" s="50"/>
      <c r="L7898" s="53">
        <v>0.36718078319985603</v>
      </c>
      <c r="M7898" s="72">
        <f t="shared" si="128"/>
        <v>-540</v>
      </c>
      <c r="N7898" s="54"/>
    </row>
    <row r="7899" spans="3:14" x14ac:dyDescent="0.3">
      <c r="C7899" s="50"/>
      <c r="L7899" s="53">
        <v>0.14657033432071376</v>
      </c>
      <c r="M7899" s="72">
        <f t="shared" si="128"/>
        <v>-1040</v>
      </c>
      <c r="N7899" s="54"/>
    </row>
    <row r="7900" spans="3:14" x14ac:dyDescent="0.3">
      <c r="C7900" s="50"/>
      <c r="L7900" s="53">
        <v>0.35642469965964896</v>
      </c>
      <c r="M7900" s="72">
        <f t="shared" si="128"/>
        <v>-540</v>
      </c>
      <c r="N7900" s="54"/>
    </row>
    <row r="7901" spans="3:14" x14ac:dyDescent="0.3">
      <c r="C7901" s="50"/>
      <c r="L7901" s="53">
        <v>0.90077736906557582</v>
      </c>
      <c r="M7901" s="72">
        <f t="shared" si="128"/>
        <v>1000</v>
      </c>
      <c r="N7901" s="54"/>
    </row>
    <row r="7902" spans="3:14" x14ac:dyDescent="0.3">
      <c r="C7902" s="50"/>
      <c r="L7902" s="53">
        <v>0.58241846344269177</v>
      </c>
      <c r="M7902" s="72">
        <f t="shared" si="128"/>
        <v>480</v>
      </c>
      <c r="N7902" s="54"/>
    </row>
    <row r="7903" spans="3:14" x14ac:dyDescent="0.3">
      <c r="C7903" s="50"/>
      <c r="L7903" s="53">
        <v>0.98888202278899529</v>
      </c>
      <c r="M7903" s="72">
        <f t="shared" si="128"/>
        <v>1000</v>
      </c>
      <c r="N7903" s="54"/>
    </row>
    <row r="7904" spans="3:14" x14ac:dyDescent="0.3">
      <c r="C7904" s="50"/>
      <c r="L7904" s="53">
        <v>0.1644752400878392</v>
      </c>
      <c r="M7904" s="72">
        <f t="shared" si="128"/>
        <v>-1040</v>
      </c>
      <c r="N7904" s="54"/>
    </row>
    <row r="7905" spans="3:14" x14ac:dyDescent="0.3">
      <c r="C7905" s="50"/>
      <c r="L7905" s="53">
        <v>7.8607563482060661E-2</v>
      </c>
      <c r="M7905" s="72">
        <f t="shared" si="128"/>
        <v>-1040</v>
      </c>
      <c r="N7905" s="54"/>
    </row>
    <row r="7906" spans="3:14" x14ac:dyDescent="0.3">
      <c r="C7906" s="50"/>
      <c r="L7906" s="53">
        <v>0.41114371775629288</v>
      </c>
      <c r="M7906" s="72">
        <f t="shared" si="128"/>
        <v>-540</v>
      </c>
      <c r="N7906" s="54"/>
    </row>
    <row r="7907" spans="3:14" x14ac:dyDescent="0.3">
      <c r="C7907" s="50"/>
      <c r="L7907" s="53">
        <v>0.43521084160526147</v>
      </c>
      <c r="M7907" s="72">
        <f t="shared" si="128"/>
        <v>-540</v>
      </c>
      <c r="N7907" s="54"/>
    </row>
    <row r="7908" spans="3:14" x14ac:dyDescent="0.3">
      <c r="C7908" s="50"/>
      <c r="L7908" s="53">
        <v>0.76691695910224977</v>
      </c>
      <c r="M7908" s="72">
        <f t="shared" si="128"/>
        <v>1000</v>
      </c>
      <c r="N7908" s="54"/>
    </row>
    <row r="7909" spans="3:14" x14ac:dyDescent="0.3">
      <c r="C7909" s="50"/>
      <c r="L7909" s="53">
        <v>0.634402291932333</v>
      </c>
      <c r="M7909" s="72">
        <f t="shared" si="128"/>
        <v>480</v>
      </c>
      <c r="N7909" s="54"/>
    </row>
    <row r="7910" spans="3:14" x14ac:dyDescent="0.3">
      <c r="C7910" s="50"/>
      <c r="L7910" s="53">
        <v>0.41777253559370164</v>
      </c>
      <c r="M7910" s="72">
        <f t="shared" si="128"/>
        <v>-540</v>
      </c>
      <c r="N7910" s="54"/>
    </row>
    <row r="7911" spans="3:14" x14ac:dyDescent="0.3">
      <c r="C7911" s="50"/>
      <c r="L7911" s="53">
        <v>0.86935933152859424</v>
      </c>
      <c r="M7911" s="72">
        <f t="shared" si="128"/>
        <v>1000</v>
      </c>
      <c r="N7911" s="54"/>
    </row>
    <row r="7912" spans="3:14" x14ac:dyDescent="0.3">
      <c r="C7912" s="50"/>
      <c r="L7912" s="53">
        <v>0.85425262582386929</v>
      </c>
      <c r="M7912" s="72">
        <f t="shared" si="128"/>
        <v>1000</v>
      </c>
      <c r="N7912" s="54"/>
    </row>
    <row r="7913" spans="3:14" x14ac:dyDescent="0.3">
      <c r="C7913" s="50"/>
      <c r="L7913" s="53">
        <v>0.26066456230934709</v>
      </c>
      <c r="M7913" s="72">
        <f t="shared" si="128"/>
        <v>-540</v>
      </c>
      <c r="N7913" s="54"/>
    </row>
    <row r="7914" spans="3:14" x14ac:dyDescent="0.3">
      <c r="C7914" s="50"/>
      <c r="L7914" s="53">
        <v>0.71623207873364014</v>
      </c>
      <c r="M7914" s="72">
        <f t="shared" si="128"/>
        <v>480</v>
      </c>
      <c r="N7914" s="54"/>
    </row>
    <row r="7915" spans="3:14" x14ac:dyDescent="0.3">
      <c r="C7915" s="50"/>
      <c r="L7915" s="53">
        <v>0.70530118972967537</v>
      </c>
      <c r="M7915" s="72">
        <f t="shared" si="128"/>
        <v>480</v>
      </c>
      <c r="N7915" s="54"/>
    </row>
    <row r="7916" spans="3:14" x14ac:dyDescent="0.3">
      <c r="C7916" s="50"/>
      <c r="L7916" s="53">
        <v>0.81219752552959978</v>
      </c>
      <c r="M7916" s="72">
        <f t="shared" si="128"/>
        <v>1000</v>
      </c>
      <c r="N7916" s="54"/>
    </row>
    <row r="7917" spans="3:14" x14ac:dyDescent="0.3">
      <c r="C7917" s="50"/>
      <c r="L7917" s="53">
        <v>0.7329343396901159</v>
      </c>
      <c r="M7917" s="72">
        <f t="shared" si="128"/>
        <v>480</v>
      </c>
      <c r="N7917" s="54"/>
    </row>
    <row r="7918" spans="3:14" x14ac:dyDescent="0.3">
      <c r="C7918" s="50"/>
      <c r="L7918" s="53">
        <v>0.26110730092670109</v>
      </c>
      <c r="M7918" s="72">
        <f t="shared" si="128"/>
        <v>-540</v>
      </c>
      <c r="N7918" s="54"/>
    </row>
    <row r="7919" spans="3:14" x14ac:dyDescent="0.3">
      <c r="C7919" s="50"/>
      <c r="L7919" s="53">
        <v>0.21808080628543824</v>
      </c>
      <c r="M7919" s="72">
        <f t="shared" si="128"/>
        <v>-1040</v>
      </c>
      <c r="N7919" s="54"/>
    </row>
    <row r="7920" spans="3:14" x14ac:dyDescent="0.3">
      <c r="C7920" s="50"/>
      <c r="L7920" s="53">
        <v>0.56961924426917465</v>
      </c>
      <c r="M7920" s="72">
        <f t="shared" si="128"/>
        <v>480</v>
      </c>
      <c r="N7920" s="54"/>
    </row>
    <row r="7921" spans="3:14" x14ac:dyDescent="0.3">
      <c r="C7921" s="50"/>
      <c r="L7921" s="53">
        <v>0.63081649091643843</v>
      </c>
      <c r="M7921" s="72">
        <f t="shared" si="128"/>
        <v>480</v>
      </c>
      <c r="N7921" s="54"/>
    </row>
    <row r="7922" spans="3:14" x14ac:dyDescent="0.3">
      <c r="C7922" s="50"/>
      <c r="L7922" s="53">
        <v>0.25538620474467455</v>
      </c>
      <c r="M7922" s="72">
        <f t="shared" si="128"/>
        <v>-540</v>
      </c>
      <c r="N7922" s="54"/>
    </row>
    <row r="7923" spans="3:14" x14ac:dyDescent="0.3">
      <c r="C7923" s="50"/>
      <c r="L7923" s="53">
        <v>0.91707890460403751</v>
      </c>
      <c r="M7923" s="72">
        <f t="shared" si="128"/>
        <v>1000</v>
      </c>
      <c r="N7923" s="54"/>
    </row>
    <row r="7924" spans="3:14" x14ac:dyDescent="0.3">
      <c r="C7924" s="50"/>
      <c r="L7924" s="53">
        <v>0.767225285174153</v>
      </c>
      <c r="M7924" s="72">
        <f t="shared" si="128"/>
        <v>1000</v>
      </c>
      <c r="N7924" s="54"/>
    </row>
    <row r="7925" spans="3:14" x14ac:dyDescent="0.3">
      <c r="C7925" s="50"/>
      <c r="L7925" s="53">
        <v>0.1486452425985938</v>
      </c>
      <c r="M7925" s="72">
        <f t="shared" si="128"/>
        <v>-1040</v>
      </c>
      <c r="N7925" s="54"/>
    </row>
    <row r="7926" spans="3:14" x14ac:dyDescent="0.3">
      <c r="C7926" s="50"/>
      <c r="L7926" s="53">
        <v>0.67909285147551968</v>
      </c>
      <c r="M7926" s="72">
        <f t="shared" si="128"/>
        <v>480</v>
      </c>
      <c r="N7926" s="54"/>
    </row>
    <row r="7927" spans="3:14" x14ac:dyDescent="0.3">
      <c r="C7927" s="50"/>
      <c r="L7927" s="53">
        <v>0.6904811117044285</v>
      </c>
      <c r="M7927" s="72">
        <f t="shared" si="128"/>
        <v>480</v>
      </c>
      <c r="N7927" s="54"/>
    </row>
    <row r="7928" spans="3:14" x14ac:dyDescent="0.3">
      <c r="C7928" s="50"/>
      <c r="L7928" s="53">
        <v>0.51224286222803761</v>
      </c>
      <c r="M7928" s="72">
        <f t="shared" si="128"/>
        <v>-540</v>
      </c>
      <c r="N7928" s="54"/>
    </row>
    <row r="7929" spans="3:14" x14ac:dyDescent="0.3">
      <c r="C7929" s="50"/>
      <c r="L7929" s="53">
        <v>0.38355784159113282</v>
      </c>
      <c r="M7929" s="72">
        <f t="shared" si="128"/>
        <v>-540</v>
      </c>
      <c r="N7929" s="54"/>
    </row>
    <row r="7930" spans="3:14" x14ac:dyDescent="0.3">
      <c r="C7930" s="50"/>
      <c r="L7930" s="53">
        <v>0.59678088774653393</v>
      </c>
      <c r="M7930" s="72">
        <f t="shared" si="128"/>
        <v>480</v>
      </c>
      <c r="N7930" s="54"/>
    </row>
    <row r="7931" spans="3:14" x14ac:dyDescent="0.3">
      <c r="C7931" s="50"/>
      <c r="L7931" s="53">
        <v>0.19110957730061184</v>
      </c>
      <c r="M7931" s="72">
        <f t="shared" si="128"/>
        <v>-1040</v>
      </c>
      <c r="N7931" s="54"/>
    </row>
    <row r="7932" spans="3:14" x14ac:dyDescent="0.3">
      <c r="C7932" s="50"/>
      <c r="L7932" s="53">
        <v>0.43916722376826567</v>
      </c>
      <c r="M7932" s="72">
        <f t="shared" si="128"/>
        <v>-540</v>
      </c>
      <c r="N7932" s="54"/>
    </row>
    <row r="7933" spans="3:14" x14ac:dyDescent="0.3">
      <c r="C7933" s="50"/>
      <c r="L7933" s="53">
        <v>9.0058019817759627E-2</v>
      </c>
      <c r="M7933" s="72">
        <f t="shared" si="128"/>
        <v>-1040</v>
      </c>
      <c r="N7933" s="54"/>
    </row>
    <row r="7934" spans="3:14" x14ac:dyDescent="0.3">
      <c r="C7934" s="50"/>
      <c r="L7934" s="53">
        <v>0.84513324835919201</v>
      </c>
      <c r="M7934" s="72">
        <f t="shared" si="128"/>
        <v>1000</v>
      </c>
      <c r="N7934" s="54"/>
    </row>
    <row r="7935" spans="3:14" x14ac:dyDescent="0.3">
      <c r="C7935" s="50"/>
      <c r="L7935" s="53">
        <v>0.93244196092299581</v>
      </c>
      <c r="M7935" s="72">
        <f t="shared" si="128"/>
        <v>1000</v>
      </c>
      <c r="N7935" s="54"/>
    </row>
    <row r="7936" spans="3:14" x14ac:dyDescent="0.3">
      <c r="C7936" s="50"/>
      <c r="L7936" s="53">
        <v>0.5453607334293723</v>
      </c>
      <c r="M7936" s="72">
        <f t="shared" si="128"/>
        <v>480</v>
      </c>
      <c r="N7936" s="54"/>
    </row>
    <row r="7937" spans="3:14" x14ac:dyDescent="0.3">
      <c r="C7937" s="50"/>
      <c r="L7937" s="53">
        <v>0.80472147083650303</v>
      </c>
      <c r="M7937" s="72">
        <f t="shared" si="128"/>
        <v>1000</v>
      </c>
      <c r="N7937" s="54"/>
    </row>
    <row r="7938" spans="3:14" x14ac:dyDescent="0.3">
      <c r="C7938" s="50"/>
      <c r="L7938" s="53">
        <v>0.91203022610731954</v>
      </c>
      <c r="M7938" s="72">
        <f t="shared" si="128"/>
        <v>1000</v>
      </c>
      <c r="N7938" s="54"/>
    </row>
    <row r="7939" spans="3:14" x14ac:dyDescent="0.3">
      <c r="C7939" s="50"/>
      <c r="L7939" s="53">
        <v>0.39078865136532159</v>
      </c>
      <c r="M7939" s="72">
        <f t="shared" ref="M7939:M8002" si="129">IF(L7939&gt;$D$19,$E$18,IF(L7939&gt;$D$20,$E$19,IF(L7939&gt;$D$21,$E$20,$E$21)))</f>
        <v>-540</v>
      </c>
      <c r="N7939" s="54"/>
    </row>
    <row r="7940" spans="3:14" x14ac:dyDescent="0.3">
      <c r="C7940" s="50"/>
      <c r="L7940" s="53">
        <v>0.34680997953316584</v>
      </c>
      <c r="M7940" s="72">
        <f t="shared" si="129"/>
        <v>-540</v>
      </c>
      <c r="N7940" s="54"/>
    </row>
    <row r="7941" spans="3:14" x14ac:dyDescent="0.3">
      <c r="C7941" s="50"/>
      <c r="L7941" s="53">
        <v>4.8773295517213766E-3</v>
      </c>
      <c r="M7941" s="72">
        <f t="shared" si="129"/>
        <v>-1040</v>
      </c>
      <c r="N7941" s="54"/>
    </row>
    <row r="7942" spans="3:14" x14ac:dyDescent="0.3">
      <c r="C7942" s="50"/>
      <c r="L7942" s="53">
        <v>0.54680543151951411</v>
      </c>
      <c r="M7942" s="72">
        <f t="shared" si="129"/>
        <v>480</v>
      </c>
      <c r="N7942" s="54"/>
    </row>
    <row r="7943" spans="3:14" x14ac:dyDescent="0.3">
      <c r="C7943" s="50"/>
      <c r="L7943" s="53">
        <v>0.20288363846950197</v>
      </c>
      <c r="M7943" s="72">
        <f t="shared" si="129"/>
        <v>-1040</v>
      </c>
      <c r="N7943" s="54"/>
    </row>
    <row r="7944" spans="3:14" x14ac:dyDescent="0.3">
      <c r="C7944" s="50"/>
      <c r="L7944" s="53">
        <v>0.90565614544056583</v>
      </c>
      <c r="M7944" s="72">
        <f t="shared" si="129"/>
        <v>1000</v>
      </c>
      <c r="N7944" s="54"/>
    </row>
    <row r="7945" spans="3:14" x14ac:dyDescent="0.3">
      <c r="C7945" s="50"/>
      <c r="L7945" s="53">
        <v>3.0980940554307113E-3</v>
      </c>
      <c r="M7945" s="72">
        <f t="shared" si="129"/>
        <v>-1040</v>
      </c>
      <c r="N7945" s="54"/>
    </row>
    <row r="7946" spans="3:14" x14ac:dyDescent="0.3">
      <c r="C7946" s="50"/>
      <c r="L7946" s="53">
        <v>0.39216345379165762</v>
      </c>
      <c r="M7946" s="72">
        <f t="shared" si="129"/>
        <v>-540</v>
      </c>
      <c r="N7946" s="54"/>
    </row>
    <row r="7947" spans="3:14" x14ac:dyDescent="0.3">
      <c r="C7947" s="50"/>
      <c r="L7947" s="53">
        <v>4.8404557032483031E-2</v>
      </c>
      <c r="M7947" s="72">
        <f t="shared" si="129"/>
        <v>-1040</v>
      </c>
      <c r="N7947" s="54"/>
    </row>
    <row r="7948" spans="3:14" x14ac:dyDescent="0.3">
      <c r="C7948" s="50"/>
      <c r="L7948" s="53">
        <v>0.97804322479659145</v>
      </c>
      <c r="M7948" s="72">
        <f t="shared" si="129"/>
        <v>1000</v>
      </c>
      <c r="N7948" s="54"/>
    </row>
    <row r="7949" spans="3:14" x14ac:dyDescent="0.3">
      <c r="C7949" s="50"/>
      <c r="L7949" s="53">
        <v>0.80899513481375684</v>
      </c>
      <c r="M7949" s="72">
        <f t="shared" si="129"/>
        <v>1000</v>
      </c>
      <c r="N7949" s="54"/>
    </row>
    <row r="7950" spans="3:14" x14ac:dyDescent="0.3">
      <c r="C7950" s="50"/>
      <c r="L7950" s="53">
        <v>0.19716544462627961</v>
      </c>
      <c r="M7950" s="72">
        <f t="shared" si="129"/>
        <v>-1040</v>
      </c>
      <c r="N7950" s="54"/>
    </row>
    <row r="7951" spans="3:14" x14ac:dyDescent="0.3">
      <c r="C7951" s="50"/>
      <c r="L7951" s="53">
        <v>0.26190744429732549</v>
      </c>
      <c r="M7951" s="72">
        <f t="shared" si="129"/>
        <v>-540</v>
      </c>
      <c r="N7951" s="54"/>
    </row>
    <row r="7952" spans="3:14" x14ac:dyDescent="0.3">
      <c r="C7952" s="50"/>
      <c r="L7952" s="53">
        <v>0.35605101184133137</v>
      </c>
      <c r="M7952" s="72">
        <f t="shared" si="129"/>
        <v>-540</v>
      </c>
      <c r="N7952" s="54"/>
    </row>
    <row r="7953" spans="3:14" x14ac:dyDescent="0.3">
      <c r="C7953" s="50"/>
      <c r="L7953" s="53">
        <v>0.96247252733366906</v>
      </c>
      <c r="M7953" s="72">
        <f t="shared" si="129"/>
        <v>1000</v>
      </c>
      <c r="N7953" s="54"/>
    </row>
    <row r="7954" spans="3:14" x14ac:dyDescent="0.3">
      <c r="C7954" s="50"/>
      <c r="L7954" s="53">
        <v>0.3204739530325097</v>
      </c>
      <c r="M7954" s="72">
        <f t="shared" si="129"/>
        <v>-540</v>
      </c>
      <c r="N7954" s="54"/>
    </row>
    <row r="7955" spans="3:14" x14ac:dyDescent="0.3">
      <c r="C7955" s="50"/>
      <c r="L7955" s="53">
        <v>0.27069681139253032</v>
      </c>
      <c r="M7955" s="72">
        <f t="shared" si="129"/>
        <v>-540</v>
      </c>
      <c r="N7955" s="54"/>
    </row>
    <row r="7956" spans="3:14" x14ac:dyDescent="0.3">
      <c r="C7956" s="50"/>
      <c r="L7956" s="53">
        <v>0.83604052355515523</v>
      </c>
      <c r="M7956" s="72">
        <f t="shared" si="129"/>
        <v>1000</v>
      </c>
      <c r="N7956" s="54"/>
    </row>
    <row r="7957" spans="3:14" x14ac:dyDescent="0.3">
      <c r="C7957" s="50"/>
      <c r="L7957" s="53">
        <v>0.87951213207706647</v>
      </c>
      <c r="M7957" s="72">
        <f t="shared" si="129"/>
        <v>1000</v>
      </c>
      <c r="N7957" s="54"/>
    </row>
    <row r="7958" spans="3:14" x14ac:dyDescent="0.3">
      <c r="C7958" s="50"/>
      <c r="L7958" s="53">
        <v>0.90307828492024067</v>
      </c>
      <c r="M7958" s="72">
        <f t="shared" si="129"/>
        <v>1000</v>
      </c>
      <c r="N7958" s="54"/>
    </row>
    <row r="7959" spans="3:14" x14ac:dyDescent="0.3">
      <c r="C7959" s="50"/>
      <c r="L7959" s="53">
        <v>8.8304881994155204E-2</v>
      </c>
      <c r="M7959" s="72">
        <f t="shared" si="129"/>
        <v>-1040</v>
      </c>
      <c r="N7959" s="54"/>
    </row>
    <row r="7960" spans="3:14" x14ac:dyDescent="0.3">
      <c r="C7960" s="50"/>
      <c r="L7960" s="53">
        <v>0.13611546369811622</v>
      </c>
      <c r="M7960" s="72">
        <f t="shared" si="129"/>
        <v>-1040</v>
      </c>
      <c r="N7960" s="54"/>
    </row>
    <row r="7961" spans="3:14" x14ac:dyDescent="0.3">
      <c r="C7961" s="50"/>
      <c r="L7961" s="53">
        <v>0.14734935053507059</v>
      </c>
      <c r="M7961" s="72">
        <f t="shared" si="129"/>
        <v>-1040</v>
      </c>
      <c r="N7961" s="54"/>
    </row>
    <row r="7962" spans="3:14" x14ac:dyDescent="0.3">
      <c r="C7962" s="50"/>
      <c r="L7962" s="53">
        <v>9.0171401484038349E-2</v>
      </c>
      <c r="M7962" s="72">
        <f t="shared" si="129"/>
        <v>-1040</v>
      </c>
      <c r="N7962" s="54"/>
    </row>
    <row r="7963" spans="3:14" x14ac:dyDescent="0.3">
      <c r="C7963" s="50"/>
      <c r="L7963" s="53">
        <v>0.45155990552681569</v>
      </c>
      <c r="M7963" s="72">
        <f t="shared" si="129"/>
        <v>-540</v>
      </c>
      <c r="N7963" s="54"/>
    </row>
    <row r="7964" spans="3:14" x14ac:dyDescent="0.3">
      <c r="C7964" s="50"/>
      <c r="L7964" s="53">
        <v>0.4144158958334565</v>
      </c>
      <c r="M7964" s="72">
        <f t="shared" si="129"/>
        <v>-540</v>
      </c>
      <c r="N7964" s="54"/>
    </row>
    <row r="7965" spans="3:14" x14ac:dyDescent="0.3">
      <c r="C7965" s="50"/>
      <c r="L7965" s="53">
        <v>0.74132726128631377</v>
      </c>
      <c r="M7965" s="72">
        <f t="shared" si="129"/>
        <v>480</v>
      </c>
      <c r="N7965" s="54"/>
    </row>
    <row r="7966" spans="3:14" x14ac:dyDescent="0.3">
      <c r="C7966" s="50"/>
      <c r="L7966" s="53">
        <v>5.0368569495629401E-2</v>
      </c>
      <c r="M7966" s="72">
        <f t="shared" si="129"/>
        <v>-1040</v>
      </c>
      <c r="N7966" s="54"/>
    </row>
    <row r="7967" spans="3:14" x14ac:dyDescent="0.3">
      <c r="C7967" s="50"/>
      <c r="L7967" s="53">
        <v>0.67254701248961779</v>
      </c>
      <c r="M7967" s="72">
        <f t="shared" si="129"/>
        <v>480</v>
      </c>
      <c r="N7967" s="54"/>
    </row>
    <row r="7968" spans="3:14" x14ac:dyDescent="0.3">
      <c r="C7968" s="50"/>
      <c r="L7968" s="53">
        <v>0.92444596820559277</v>
      </c>
      <c r="M7968" s="72">
        <f t="shared" si="129"/>
        <v>1000</v>
      </c>
      <c r="N7968" s="54"/>
    </row>
    <row r="7969" spans="3:14" x14ac:dyDescent="0.3">
      <c r="C7969" s="50"/>
      <c r="L7969" s="53">
        <v>0.99963052856277468</v>
      </c>
      <c r="M7969" s="72">
        <f t="shared" si="129"/>
        <v>1000</v>
      </c>
      <c r="N7969" s="54"/>
    </row>
    <row r="7970" spans="3:14" x14ac:dyDescent="0.3">
      <c r="C7970" s="50"/>
      <c r="L7970" s="53">
        <v>0.92045891678141656</v>
      </c>
      <c r="M7970" s="72">
        <f t="shared" si="129"/>
        <v>1000</v>
      </c>
      <c r="N7970" s="54"/>
    </row>
    <row r="7971" spans="3:14" x14ac:dyDescent="0.3">
      <c r="C7971" s="50"/>
      <c r="L7971" s="53">
        <v>0.38228948626654602</v>
      </c>
      <c r="M7971" s="72">
        <f t="shared" si="129"/>
        <v>-540</v>
      </c>
      <c r="N7971" s="54"/>
    </row>
    <row r="7972" spans="3:14" x14ac:dyDescent="0.3">
      <c r="C7972" s="50"/>
      <c r="L7972" s="53">
        <v>0.93616893697843084</v>
      </c>
      <c r="M7972" s="72">
        <f t="shared" si="129"/>
        <v>1000</v>
      </c>
      <c r="N7972" s="54"/>
    </row>
    <row r="7973" spans="3:14" x14ac:dyDescent="0.3">
      <c r="C7973" s="50"/>
      <c r="L7973" s="53">
        <v>0.12157633412918512</v>
      </c>
      <c r="M7973" s="72">
        <f t="shared" si="129"/>
        <v>-1040</v>
      </c>
      <c r="N7973" s="54"/>
    </row>
    <row r="7974" spans="3:14" x14ac:dyDescent="0.3">
      <c r="C7974" s="50"/>
      <c r="L7974" s="53">
        <v>0.72602477275961796</v>
      </c>
      <c r="M7974" s="72">
        <f t="shared" si="129"/>
        <v>480</v>
      </c>
      <c r="N7974" s="54"/>
    </row>
    <row r="7975" spans="3:14" x14ac:dyDescent="0.3">
      <c r="C7975" s="50"/>
      <c r="L7975" s="53">
        <v>0.55178196338935803</v>
      </c>
      <c r="M7975" s="72">
        <f t="shared" si="129"/>
        <v>480</v>
      </c>
      <c r="N7975" s="54"/>
    </row>
    <row r="7976" spans="3:14" x14ac:dyDescent="0.3">
      <c r="C7976" s="50"/>
      <c r="L7976" s="53">
        <v>0.761538637767327</v>
      </c>
      <c r="M7976" s="72">
        <f t="shared" si="129"/>
        <v>1000</v>
      </c>
      <c r="N7976" s="54"/>
    </row>
    <row r="7977" spans="3:14" x14ac:dyDescent="0.3">
      <c r="C7977" s="50"/>
      <c r="L7977" s="53">
        <v>0.83942900688836786</v>
      </c>
      <c r="M7977" s="72">
        <f t="shared" si="129"/>
        <v>1000</v>
      </c>
      <c r="N7977" s="54"/>
    </row>
    <row r="7978" spans="3:14" x14ac:dyDescent="0.3">
      <c r="C7978" s="50"/>
      <c r="L7978" s="53">
        <v>0.40529174640187915</v>
      </c>
      <c r="M7978" s="72">
        <f t="shared" si="129"/>
        <v>-540</v>
      </c>
      <c r="N7978" s="54"/>
    </row>
    <row r="7979" spans="3:14" x14ac:dyDescent="0.3">
      <c r="C7979" s="50"/>
      <c r="L7979" s="53">
        <v>0.77879978642720149</v>
      </c>
      <c r="M7979" s="72">
        <f t="shared" si="129"/>
        <v>1000</v>
      </c>
      <c r="N7979" s="54"/>
    </row>
    <row r="7980" spans="3:14" x14ac:dyDescent="0.3">
      <c r="C7980" s="50"/>
      <c r="L7980" s="53">
        <v>0.6075645174461819</v>
      </c>
      <c r="M7980" s="72">
        <f t="shared" si="129"/>
        <v>480</v>
      </c>
      <c r="N7980" s="54"/>
    </row>
    <row r="7981" spans="3:14" x14ac:dyDescent="0.3">
      <c r="C7981" s="50"/>
      <c r="L7981" s="53">
        <v>0.37599381880279137</v>
      </c>
      <c r="M7981" s="72">
        <f t="shared" si="129"/>
        <v>-540</v>
      </c>
      <c r="N7981" s="54"/>
    </row>
    <row r="7982" spans="3:14" x14ac:dyDescent="0.3">
      <c r="C7982" s="50"/>
      <c r="L7982" s="53">
        <v>0.86114542774284986</v>
      </c>
      <c r="M7982" s="72">
        <f t="shared" si="129"/>
        <v>1000</v>
      </c>
      <c r="N7982" s="54"/>
    </row>
    <row r="7983" spans="3:14" x14ac:dyDescent="0.3">
      <c r="C7983" s="50"/>
      <c r="L7983" s="53">
        <v>0.63664237691033632</v>
      </c>
      <c r="M7983" s="72">
        <f t="shared" si="129"/>
        <v>480</v>
      </c>
      <c r="N7983" s="54"/>
    </row>
    <row r="7984" spans="3:14" x14ac:dyDescent="0.3">
      <c r="C7984" s="50"/>
      <c r="L7984" s="53">
        <v>0.13238348344263251</v>
      </c>
      <c r="M7984" s="72">
        <f t="shared" si="129"/>
        <v>-1040</v>
      </c>
      <c r="N7984" s="54"/>
    </row>
    <row r="7985" spans="3:14" x14ac:dyDescent="0.3">
      <c r="C7985" s="50"/>
      <c r="L7985" s="53">
        <v>0.6450745355365286</v>
      </c>
      <c r="M7985" s="72">
        <f t="shared" si="129"/>
        <v>480</v>
      </c>
      <c r="N7985" s="54"/>
    </row>
    <row r="7986" spans="3:14" x14ac:dyDescent="0.3">
      <c r="C7986" s="50"/>
      <c r="L7986" s="53">
        <v>0.16413784432453316</v>
      </c>
      <c r="M7986" s="72">
        <f t="shared" si="129"/>
        <v>-1040</v>
      </c>
      <c r="N7986" s="54"/>
    </row>
    <row r="7987" spans="3:14" x14ac:dyDescent="0.3">
      <c r="C7987" s="50"/>
      <c r="L7987" s="53">
        <v>1.7647707243258037E-2</v>
      </c>
      <c r="M7987" s="72">
        <f t="shared" si="129"/>
        <v>-1040</v>
      </c>
      <c r="N7987" s="54"/>
    </row>
    <row r="7988" spans="3:14" x14ac:dyDescent="0.3">
      <c r="C7988" s="50"/>
      <c r="L7988" s="53">
        <v>0.89058859553710135</v>
      </c>
      <c r="M7988" s="72">
        <f t="shared" si="129"/>
        <v>1000</v>
      </c>
      <c r="N7988" s="54"/>
    </row>
    <row r="7989" spans="3:14" x14ac:dyDescent="0.3">
      <c r="C7989" s="50"/>
      <c r="L7989" s="53">
        <v>6.9307885477110753E-2</v>
      </c>
      <c r="M7989" s="72">
        <f t="shared" si="129"/>
        <v>-1040</v>
      </c>
      <c r="N7989" s="54"/>
    </row>
    <row r="7990" spans="3:14" x14ac:dyDescent="0.3">
      <c r="C7990" s="50"/>
      <c r="L7990" s="53">
        <v>0.79026929280670921</v>
      </c>
      <c r="M7990" s="72">
        <f t="shared" si="129"/>
        <v>1000</v>
      </c>
      <c r="N7990" s="54"/>
    </row>
    <row r="7991" spans="3:14" x14ac:dyDescent="0.3">
      <c r="C7991" s="50"/>
      <c r="L7991" s="53">
        <v>0.37214334041545438</v>
      </c>
      <c r="M7991" s="72">
        <f t="shared" si="129"/>
        <v>-540</v>
      </c>
      <c r="N7991" s="54"/>
    </row>
    <row r="7992" spans="3:14" x14ac:dyDescent="0.3">
      <c r="C7992" s="50"/>
      <c r="L7992" s="53">
        <v>0.75481170412579435</v>
      </c>
      <c r="M7992" s="72">
        <f t="shared" si="129"/>
        <v>1000</v>
      </c>
      <c r="N7992" s="54"/>
    </row>
    <row r="7993" spans="3:14" x14ac:dyDescent="0.3">
      <c r="C7993" s="50"/>
      <c r="L7993" s="53">
        <v>0.59731369362087294</v>
      </c>
      <c r="M7993" s="72">
        <f t="shared" si="129"/>
        <v>480</v>
      </c>
      <c r="N7993" s="54"/>
    </row>
    <row r="7994" spans="3:14" x14ac:dyDescent="0.3">
      <c r="C7994" s="50"/>
      <c r="L7994" s="53">
        <v>0.61017111001819513</v>
      </c>
      <c r="M7994" s="72">
        <f t="shared" si="129"/>
        <v>480</v>
      </c>
      <c r="N7994" s="54"/>
    </row>
    <row r="7995" spans="3:14" x14ac:dyDescent="0.3">
      <c r="C7995" s="50"/>
      <c r="L7995" s="53">
        <v>0.28528031937917053</v>
      </c>
      <c r="M7995" s="72">
        <f t="shared" si="129"/>
        <v>-540</v>
      </c>
      <c r="N7995" s="54"/>
    </row>
    <row r="7996" spans="3:14" x14ac:dyDescent="0.3">
      <c r="C7996" s="50"/>
      <c r="L7996" s="53">
        <v>0.83928094726856906</v>
      </c>
      <c r="M7996" s="72">
        <f t="shared" si="129"/>
        <v>1000</v>
      </c>
      <c r="N7996" s="54"/>
    </row>
    <row r="7997" spans="3:14" x14ac:dyDescent="0.3">
      <c r="C7997" s="50"/>
      <c r="L7997" s="53">
        <v>0.58415332447763757</v>
      </c>
      <c r="M7997" s="72">
        <f t="shared" si="129"/>
        <v>480</v>
      </c>
      <c r="N7997" s="54"/>
    </row>
    <row r="7998" spans="3:14" x14ac:dyDescent="0.3">
      <c r="C7998" s="50"/>
      <c r="L7998" s="53">
        <v>0.88287586939585827</v>
      </c>
      <c r="M7998" s="72">
        <f t="shared" si="129"/>
        <v>1000</v>
      </c>
      <c r="N7998" s="54"/>
    </row>
    <row r="7999" spans="3:14" x14ac:dyDescent="0.3">
      <c r="C7999" s="50"/>
      <c r="L7999" s="53">
        <v>0.93992651495673141</v>
      </c>
      <c r="M7999" s="72">
        <f t="shared" si="129"/>
        <v>1000</v>
      </c>
      <c r="N7999" s="54"/>
    </row>
    <row r="8000" spans="3:14" x14ac:dyDescent="0.3">
      <c r="C8000" s="50"/>
      <c r="L8000" s="53">
        <v>0.82270447002593383</v>
      </c>
      <c r="M8000" s="72">
        <f t="shared" si="129"/>
        <v>1000</v>
      </c>
      <c r="N8000" s="54"/>
    </row>
    <row r="8001" spans="3:14" x14ac:dyDescent="0.3">
      <c r="C8001" s="50"/>
      <c r="L8001" s="53">
        <v>0.92883770888470574</v>
      </c>
      <c r="M8001" s="72">
        <f t="shared" si="129"/>
        <v>1000</v>
      </c>
      <c r="N8001" s="54"/>
    </row>
    <row r="8002" spans="3:14" x14ac:dyDescent="0.3">
      <c r="C8002" s="50"/>
      <c r="L8002" s="53">
        <v>9.5752592984712614E-2</v>
      </c>
      <c r="M8002" s="72">
        <f t="shared" si="129"/>
        <v>-1040</v>
      </c>
      <c r="N8002" s="54"/>
    </row>
    <row r="8003" spans="3:14" x14ac:dyDescent="0.3">
      <c r="C8003" s="50"/>
      <c r="L8003" s="53">
        <v>0.86820850238703162</v>
      </c>
      <c r="M8003" s="72">
        <f t="shared" ref="M8003:M8066" si="130">IF(L8003&gt;$D$19,$E$18,IF(L8003&gt;$D$20,$E$19,IF(L8003&gt;$D$21,$E$20,$E$21)))</f>
        <v>1000</v>
      </c>
      <c r="N8003" s="54"/>
    </row>
    <row r="8004" spans="3:14" x14ac:dyDescent="0.3">
      <c r="C8004" s="50"/>
      <c r="L8004" s="53">
        <v>0.33371581254509697</v>
      </c>
      <c r="M8004" s="72">
        <f t="shared" si="130"/>
        <v>-540</v>
      </c>
      <c r="N8004" s="54"/>
    </row>
    <row r="8005" spans="3:14" x14ac:dyDescent="0.3">
      <c r="C8005" s="50"/>
      <c r="L8005" s="53">
        <v>0.35744892518702875</v>
      </c>
      <c r="M8005" s="72">
        <f t="shared" si="130"/>
        <v>-540</v>
      </c>
      <c r="N8005" s="54"/>
    </row>
    <row r="8006" spans="3:14" x14ac:dyDescent="0.3">
      <c r="C8006" s="50"/>
      <c r="L8006" s="53">
        <v>0.68637028932099542</v>
      </c>
      <c r="M8006" s="72">
        <f t="shared" si="130"/>
        <v>480</v>
      </c>
      <c r="N8006" s="54"/>
    </row>
    <row r="8007" spans="3:14" x14ac:dyDescent="0.3">
      <c r="C8007" s="50"/>
      <c r="L8007" s="53">
        <v>0.43218716121492806</v>
      </c>
      <c r="M8007" s="72">
        <f t="shared" si="130"/>
        <v>-540</v>
      </c>
      <c r="N8007" s="54"/>
    </row>
    <row r="8008" spans="3:14" x14ac:dyDescent="0.3">
      <c r="C8008" s="50"/>
      <c r="L8008" s="53">
        <v>0.28793102000126558</v>
      </c>
      <c r="M8008" s="72">
        <f t="shared" si="130"/>
        <v>-540</v>
      </c>
      <c r="N8008" s="54"/>
    </row>
    <row r="8009" spans="3:14" x14ac:dyDescent="0.3">
      <c r="C8009" s="50"/>
      <c r="L8009" s="53">
        <v>0.13596472144729721</v>
      </c>
      <c r="M8009" s="72">
        <f t="shared" si="130"/>
        <v>-1040</v>
      </c>
      <c r="N8009" s="54"/>
    </row>
    <row r="8010" spans="3:14" x14ac:dyDescent="0.3">
      <c r="C8010" s="50"/>
      <c r="L8010" s="53">
        <v>0.71413721556731591</v>
      </c>
      <c r="M8010" s="72">
        <f t="shared" si="130"/>
        <v>480</v>
      </c>
      <c r="N8010" s="54"/>
    </row>
    <row r="8011" spans="3:14" x14ac:dyDescent="0.3">
      <c r="C8011" s="50"/>
      <c r="L8011" s="53">
        <v>0.6029170393208203</v>
      </c>
      <c r="M8011" s="72">
        <f t="shared" si="130"/>
        <v>480</v>
      </c>
      <c r="N8011" s="54"/>
    </row>
    <row r="8012" spans="3:14" x14ac:dyDescent="0.3">
      <c r="C8012" s="50"/>
      <c r="L8012" s="53">
        <v>0.20611032720925593</v>
      </c>
      <c r="M8012" s="72">
        <f t="shared" si="130"/>
        <v>-1040</v>
      </c>
      <c r="N8012" s="54"/>
    </row>
    <row r="8013" spans="3:14" x14ac:dyDescent="0.3">
      <c r="C8013" s="50"/>
      <c r="L8013" s="53">
        <v>0.71954550720887245</v>
      </c>
      <c r="M8013" s="72">
        <f t="shared" si="130"/>
        <v>480</v>
      </c>
      <c r="N8013" s="54"/>
    </row>
    <row r="8014" spans="3:14" x14ac:dyDescent="0.3">
      <c r="C8014" s="50"/>
      <c r="L8014" s="53">
        <v>0.8101388425089594</v>
      </c>
      <c r="M8014" s="72">
        <f t="shared" si="130"/>
        <v>1000</v>
      </c>
      <c r="N8014" s="54"/>
    </row>
    <row r="8015" spans="3:14" x14ac:dyDescent="0.3">
      <c r="C8015" s="50"/>
      <c r="L8015" s="53">
        <v>0.23328338571060347</v>
      </c>
      <c r="M8015" s="72">
        <f t="shared" si="130"/>
        <v>-540</v>
      </c>
      <c r="N8015" s="54"/>
    </row>
    <row r="8016" spans="3:14" x14ac:dyDescent="0.3">
      <c r="C8016" s="50"/>
      <c r="L8016" s="53">
        <v>0.75302281215085809</v>
      </c>
      <c r="M8016" s="72">
        <f t="shared" si="130"/>
        <v>1000</v>
      </c>
      <c r="N8016" s="54"/>
    </row>
    <row r="8017" spans="3:14" x14ac:dyDescent="0.3">
      <c r="C8017" s="50"/>
      <c r="L8017" s="53">
        <v>0.23726338225425814</v>
      </c>
      <c r="M8017" s="72">
        <f t="shared" si="130"/>
        <v>-540</v>
      </c>
      <c r="N8017" s="54"/>
    </row>
    <row r="8018" spans="3:14" x14ac:dyDescent="0.3">
      <c r="C8018" s="50"/>
      <c r="L8018" s="53">
        <v>0.79997135328701907</v>
      </c>
      <c r="M8018" s="72">
        <f t="shared" si="130"/>
        <v>1000</v>
      </c>
      <c r="N8018" s="54"/>
    </row>
    <row r="8019" spans="3:14" x14ac:dyDescent="0.3">
      <c r="C8019" s="50"/>
      <c r="L8019" s="53">
        <v>0.6085493001801916</v>
      </c>
      <c r="M8019" s="72">
        <f t="shared" si="130"/>
        <v>480</v>
      </c>
      <c r="N8019" s="54"/>
    </row>
    <row r="8020" spans="3:14" x14ac:dyDescent="0.3">
      <c r="C8020" s="50"/>
      <c r="L8020" s="53">
        <v>0.33086869979856004</v>
      </c>
      <c r="M8020" s="72">
        <f t="shared" si="130"/>
        <v>-540</v>
      </c>
      <c r="N8020" s="54"/>
    </row>
    <row r="8021" spans="3:14" x14ac:dyDescent="0.3">
      <c r="C8021" s="50"/>
      <c r="L8021" s="53">
        <v>0.72416918292445531</v>
      </c>
      <c r="M8021" s="72">
        <f t="shared" si="130"/>
        <v>480</v>
      </c>
      <c r="N8021" s="54"/>
    </row>
    <row r="8022" spans="3:14" x14ac:dyDescent="0.3">
      <c r="C8022" s="50"/>
      <c r="L8022" s="53">
        <v>0.44592505893156875</v>
      </c>
      <c r="M8022" s="72">
        <f t="shared" si="130"/>
        <v>-540</v>
      </c>
      <c r="N8022" s="54"/>
    </row>
    <row r="8023" spans="3:14" x14ac:dyDescent="0.3">
      <c r="C8023" s="50"/>
      <c r="L8023" s="53">
        <v>0.63116247249578616</v>
      </c>
      <c r="M8023" s="72">
        <f t="shared" si="130"/>
        <v>480</v>
      </c>
      <c r="N8023" s="54"/>
    </row>
    <row r="8024" spans="3:14" x14ac:dyDescent="0.3">
      <c r="C8024" s="50"/>
      <c r="L8024" s="53">
        <v>3.9227782310964576E-2</v>
      </c>
      <c r="M8024" s="72">
        <f t="shared" si="130"/>
        <v>-1040</v>
      </c>
      <c r="N8024" s="54"/>
    </row>
    <row r="8025" spans="3:14" x14ac:dyDescent="0.3">
      <c r="C8025" s="50"/>
      <c r="L8025" s="53">
        <v>0.33296287726377771</v>
      </c>
      <c r="M8025" s="72">
        <f t="shared" si="130"/>
        <v>-540</v>
      </c>
      <c r="N8025" s="54"/>
    </row>
    <row r="8026" spans="3:14" x14ac:dyDescent="0.3">
      <c r="C8026" s="50"/>
      <c r="L8026" s="53">
        <v>0.8814564995944173</v>
      </c>
      <c r="M8026" s="72">
        <f t="shared" si="130"/>
        <v>1000</v>
      </c>
      <c r="N8026" s="54"/>
    </row>
    <row r="8027" spans="3:14" x14ac:dyDescent="0.3">
      <c r="C8027" s="50"/>
      <c r="L8027" s="53">
        <v>0.63538528111231074</v>
      </c>
      <c r="M8027" s="72">
        <f t="shared" si="130"/>
        <v>480</v>
      </c>
      <c r="N8027" s="54"/>
    </row>
    <row r="8028" spans="3:14" x14ac:dyDescent="0.3">
      <c r="C8028" s="50"/>
      <c r="L8028" s="53">
        <v>7.4194317473143201E-2</v>
      </c>
      <c r="M8028" s="72">
        <f t="shared" si="130"/>
        <v>-1040</v>
      </c>
      <c r="N8028" s="54"/>
    </row>
    <row r="8029" spans="3:14" x14ac:dyDescent="0.3">
      <c r="C8029" s="50"/>
      <c r="L8029" s="53">
        <v>0.30918762828603497</v>
      </c>
      <c r="M8029" s="72">
        <f t="shared" si="130"/>
        <v>-540</v>
      </c>
      <c r="N8029" s="54"/>
    </row>
    <row r="8030" spans="3:14" x14ac:dyDescent="0.3">
      <c r="C8030" s="50"/>
      <c r="L8030" s="53">
        <v>0.23920758419456234</v>
      </c>
      <c r="M8030" s="72">
        <f t="shared" si="130"/>
        <v>-540</v>
      </c>
      <c r="N8030" s="54"/>
    </row>
    <row r="8031" spans="3:14" x14ac:dyDescent="0.3">
      <c r="C8031" s="50"/>
      <c r="L8031" s="53">
        <v>6.7426712444935366E-2</v>
      </c>
      <c r="M8031" s="72">
        <f t="shared" si="130"/>
        <v>-1040</v>
      </c>
      <c r="N8031" s="54"/>
    </row>
    <row r="8032" spans="3:14" x14ac:dyDescent="0.3">
      <c r="C8032" s="50"/>
      <c r="L8032" s="53">
        <v>0.58459707536136463</v>
      </c>
      <c r="M8032" s="72">
        <f t="shared" si="130"/>
        <v>480</v>
      </c>
      <c r="N8032" s="54"/>
    </row>
    <row r="8033" spans="3:14" x14ac:dyDescent="0.3">
      <c r="C8033" s="50"/>
      <c r="L8033" s="53">
        <v>0.72486480055941005</v>
      </c>
      <c r="M8033" s="72">
        <f t="shared" si="130"/>
        <v>480</v>
      </c>
      <c r="N8033" s="54"/>
    </row>
    <row r="8034" spans="3:14" x14ac:dyDescent="0.3">
      <c r="C8034" s="50"/>
      <c r="L8034" s="53">
        <v>0.39214443741714833</v>
      </c>
      <c r="M8034" s="72">
        <f t="shared" si="130"/>
        <v>-540</v>
      </c>
      <c r="N8034" s="54"/>
    </row>
    <row r="8035" spans="3:14" x14ac:dyDescent="0.3">
      <c r="C8035" s="50"/>
      <c r="L8035" s="53">
        <v>0.43476135745793154</v>
      </c>
      <c r="M8035" s="72">
        <f t="shared" si="130"/>
        <v>-540</v>
      </c>
      <c r="N8035" s="54"/>
    </row>
    <row r="8036" spans="3:14" x14ac:dyDescent="0.3">
      <c r="C8036" s="50"/>
      <c r="L8036" s="53">
        <v>0.44885693734370402</v>
      </c>
      <c r="M8036" s="72">
        <f t="shared" si="130"/>
        <v>-540</v>
      </c>
      <c r="N8036" s="54"/>
    </row>
    <row r="8037" spans="3:14" x14ac:dyDescent="0.3">
      <c r="C8037" s="50"/>
      <c r="L8037" s="53">
        <v>5.5553226991443827E-2</v>
      </c>
      <c r="M8037" s="72">
        <f t="shared" si="130"/>
        <v>-1040</v>
      </c>
      <c r="N8037" s="54"/>
    </row>
    <row r="8038" spans="3:14" x14ac:dyDescent="0.3">
      <c r="C8038" s="50"/>
      <c r="L8038" s="53">
        <v>0.13981239742334683</v>
      </c>
      <c r="M8038" s="72">
        <f t="shared" si="130"/>
        <v>-1040</v>
      </c>
      <c r="N8038" s="54"/>
    </row>
    <row r="8039" spans="3:14" x14ac:dyDescent="0.3">
      <c r="C8039" s="50"/>
      <c r="L8039" s="53">
        <v>0.60227822643844686</v>
      </c>
      <c r="M8039" s="72">
        <f t="shared" si="130"/>
        <v>480</v>
      </c>
      <c r="N8039" s="54"/>
    </row>
    <row r="8040" spans="3:14" x14ac:dyDescent="0.3">
      <c r="C8040" s="50"/>
      <c r="L8040" s="53">
        <v>0.42034592132140902</v>
      </c>
      <c r="M8040" s="72">
        <f t="shared" si="130"/>
        <v>-540</v>
      </c>
      <c r="N8040" s="54"/>
    </row>
    <row r="8041" spans="3:14" x14ac:dyDescent="0.3">
      <c r="C8041" s="50"/>
      <c r="L8041" s="53">
        <v>0.8380012475823958</v>
      </c>
      <c r="M8041" s="72">
        <f t="shared" si="130"/>
        <v>1000</v>
      </c>
      <c r="N8041" s="54"/>
    </row>
    <row r="8042" spans="3:14" x14ac:dyDescent="0.3">
      <c r="C8042" s="50"/>
      <c r="L8042" s="53">
        <v>9.660383820021734E-2</v>
      </c>
      <c r="M8042" s="72">
        <f t="shared" si="130"/>
        <v>-1040</v>
      </c>
      <c r="N8042" s="54"/>
    </row>
    <row r="8043" spans="3:14" x14ac:dyDescent="0.3">
      <c r="C8043" s="50"/>
      <c r="L8043" s="53">
        <v>0.81447907398803188</v>
      </c>
      <c r="M8043" s="72">
        <f t="shared" si="130"/>
        <v>1000</v>
      </c>
      <c r="N8043" s="54"/>
    </row>
    <row r="8044" spans="3:14" x14ac:dyDescent="0.3">
      <c r="C8044" s="50"/>
      <c r="L8044" s="53">
        <v>0.50403990904824703</v>
      </c>
      <c r="M8044" s="72">
        <f t="shared" si="130"/>
        <v>-540</v>
      </c>
      <c r="N8044" s="54"/>
    </row>
    <row r="8045" spans="3:14" x14ac:dyDescent="0.3">
      <c r="C8045" s="50"/>
      <c r="L8045" s="53">
        <v>0.72578250066722294</v>
      </c>
      <c r="M8045" s="72">
        <f t="shared" si="130"/>
        <v>480</v>
      </c>
      <c r="N8045" s="54"/>
    </row>
    <row r="8046" spans="3:14" x14ac:dyDescent="0.3">
      <c r="C8046" s="50"/>
      <c r="L8046" s="53">
        <v>0.78273016702308162</v>
      </c>
      <c r="M8046" s="72">
        <f t="shared" si="130"/>
        <v>1000</v>
      </c>
      <c r="N8046" s="54"/>
    </row>
    <row r="8047" spans="3:14" x14ac:dyDescent="0.3">
      <c r="C8047" s="50"/>
      <c r="L8047" s="53">
        <v>0.62919068858913951</v>
      </c>
      <c r="M8047" s="72">
        <f t="shared" si="130"/>
        <v>480</v>
      </c>
      <c r="N8047" s="54"/>
    </row>
    <row r="8048" spans="3:14" x14ac:dyDescent="0.3">
      <c r="C8048" s="50"/>
      <c r="L8048" s="53">
        <v>0.22392664280283781</v>
      </c>
      <c r="M8048" s="72">
        <f t="shared" si="130"/>
        <v>-1040</v>
      </c>
      <c r="N8048" s="54"/>
    </row>
    <row r="8049" spans="3:14" x14ac:dyDescent="0.3">
      <c r="C8049" s="50"/>
      <c r="L8049" s="53">
        <v>0.89866637869742794</v>
      </c>
      <c r="M8049" s="72">
        <f t="shared" si="130"/>
        <v>1000</v>
      </c>
      <c r="N8049" s="54"/>
    </row>
    <row r="8050" spans="3:14" x14ac:dyDescent="0.3">
      <c r="C8050" s="50"/>
      <c r="L8050" s="53">
        <v>0.13267169032585591</v>
      </c>
      <c r="M8050" s="72">
        <f t="shared" si="130"/>
        <v>-1040</v>
      </c>
      <c r="N8050" s="54"/>
    </row>
    <row r="8051" spans="3:14" x14ac:dyDescent="0.3">
      <c r="C8051" s="50"/>
      <c r="L8051" s="53">
        <v>0.34476328639466536</v>
      </c>
      <c r="M8051" s="72">
        <f t="shared" si="130"/>
        <v>-540</v>
      </c>
      <c r="N8051" s="54"/>
    </row>
    <row r="8052" spans="3:14" x14ac:dyDescent="0.3">
      <c r="C8052" s="50"/>
      <c r="L8052" s="53">
        <v>0.84066977067953996</v>
      </c>
      <c r="M8052" s="72">
        <f t="shared" si="130"/>
        <v>1000</v>
      </c>
      <c r="N8052" s="54"/>
    </row>
    <row r="8053" spans="3:14" x14ac:dyDescent="0.3">
      <c r="C8053" s="50"/>
      <c r="L8053" s="53">
        <v>0.40936395677532289</v>
      </c>
      <c r="M8053" s="72">
        <f t="shared" si="130"/>
        <v>-540</v>
      </c>
      <c r="N8053" s="54"/>
    </row>
    <row r="8054" spans="3:14" x14ac:dyDescent="0.3">
      <c r="C8054" s="50"/>
      <c r="L8054" s="53">
        <v>0.33843837449799374</v>
      </c>
      <c r="M8054" s="72">
        <f t="shared" si="130"/>
        <v>-540</v>
      </c>
      <c r="N8054" s="54"/>
    </row>
    <row r="8055" spans="3:14" x14ac:dyDescent="0.3">
      <c r="C8055" s="50"/>
      <c r="L8055" s="53">
        <v>0.29825014285425966</v>
      </c>
      <c r="M8055" s="72">
        <f t="shared" si="130"/>
        <v>-540</v>
      </c>
      <c r="N8055" s="54"/>
    </row>
    <row r="8056" spans="3:14" x14ac:dyDescent="0.3">
      <c r="C8056" s="50"/>
      <c r="L8056" s="53">
        <v>0.35524625673819765</v>
      </c>
      <c r="M8056" s="72">
        <f t="shared" si="130"/>
        <v>-540</v>
      </c>
      <c r="N8056" s="54"/>
    </row>
    <row r="8057" spans="3:14" x14ac:dyDescent="0.3">
      <c r="C8057" s="50"/>
      <c r="L8057" s="53">
        <v>0.28765433154544295</v>
      </c>
      <c r="M8057" s="72">
        <f t="shared" si="130"/>
        <v>-540</v>
      </c>
      <c r="N8057" s="54"/>
    </row>
    <row r="8058" spans="3:14" x14ac:dyDescent="0.3">
      <c r="C8058" s="50"/>
      <c r="L8058" s="53">
        <v>0.84670267974734859</v>
      </c>
      <c r="M8058" s="72">
        <f t="shared" si="130"/>
        <v>1000</v>
      </c>
      <c r="N8058" s="54"/>
    </row>
    <row r="8059" spans="3:14" x14ac:dyDescent="0.3">
      <c r="C8059" s="50"/>
      <c r="L8059" s="53">
        <v>0.68845092460621204</v>
      </c>
      <c r="M8059" s="72">
        <f t="shared" si="130"/>
        <v>480</v>
      </c>
      <c r="N8059" s="54"/>
    </row>
    <row r="8060" spans="3:14" x14ac:dyDescent="0.3">
      <c r="C8060" s="50"/>
      <c r="L8060" s="53">
        <v>0.12899207137777435</v>
      </c>
      <c r="M8060" s="72">
        <f t="shared" si="130"/>
        <v>-1040</v>
      </c>
      <c r="N8060" s="54"/>
    </row>
    <row r="8061" spans="3:14" x14ac:dyDescent="0.3">
      <c r="C8061" s="50"/>
      <c r="L8061" s="53">
        <v>0.33075364781656058</v>
      </c>
      <c r="M8061" s="72">
        <f t="shared" si="130"/>
        <v>-540</v>
      </c>
      <c r="N8061" s="54"/>
    </row>
    <row r="8062" spans="3:14" x14ac:dyDescent="0.3">
      <c r="C8062" s="50"/>
      <c r="L8062" s="53">
        <v>0.38251466754802521</v>
      </c>
      <c r="M8062" s="72">
        <f t="shared" si="130"/>
        <v>-540</v>
      </c>
      <c r="N8062" s="54"/>
    </row>
    <row r="8063" spans="3:14" x14ac:dyDescent="0.3">
      <c r="C8063" s="50"/>
      <c r="L8063" s="53">
        <v>0.60990066294531653</v>
      </c>
      <c r="M8063" s="72">
        <f t="shared" si="130"/>
        <v>480</v>
      </c>
      <c r="N8063" s="54"/>
    </row>
    <row r="8064" spans="3:14" x14ac:dyDescent="0.3">
      <c r="C8064" s="50"/>
      <c r="L8064" s="53">
        <v>0.5856202348389683</v>
      </c>
      <c r="M8064" s="72">
        <f t="shared" si="130"/>
        <v>480</v>
      </c>
      <c r="N8064" s="54"/>
    </row>
    <row r="8065" spans="3:14" x14ac:dyDescent="0.3">
      <c r="C8065" s="50"/>
      <c r="L8065" s="53">
        <v>0.9489130268653938</v>
      </c>
      <c r="M8065" s="72">
        <f t="shared" si="130"/>
        <v>1000</v>
      </c>
      <c r="N8065" s="54"/>
    </row>
    <row r="8066" spans="3:14" x14ac:dyDescent="0.3">
      <c r="C8066" s="50"/>
      <c r="L8066" s="53">
        <v>0.59301411579491825</v>
      </c>
      <c r="M8066" s="72">
        <f t="shared" si="130"/>
        <v>480</v>
      </c>
      <c r="N8066" s="54"/>
    </row>
    <row r="8067" spans="3:14" x14ac:dyDescent="0.3">
      <c r="C8067" s="50"/>
      <c r="L8067" s="53">
        <v>0.17702999814383513</v>
      </c>
      <c r="M8067" s="72">
        <f t="shared" ref="M8067:M8130" si="131">IF(L8067&gt;$D$19,$E$18,IF(L8067&gt;$D$20,$E$19,IF(L8067&gt;$D$21,$E$20,$E$21)))</f>
        <v>-1040</v>
      </c>
      <c r="N8067" s="54"/>
    </row>
    <row r="8068" spans="3:14" x14ac:dyDescent="0.3">
      <c r="C8068" s="50"/>
      <c r="L8068" s="53">
        <v>0.13979009201017845</v>
      </c>
      <c r="M8068" s="72">
        <f t="shared" si="131"/>
        <v>-1040</v>
      </c>
      <c r="N8068" s="54"/>
    </row>
    <row r="8069" spans="3:14" x14ac:dyDescent="0.3">
      <c r="C8069" s="50"/>
      <c r="L8069" s="53">
        <v>5.3757422337541549E-2</v>
      </c>
      <c r="M8069" s="72">
        <f t="shared" si="131"/>
        <v>-1040</v>
      </c>
      <c r="N8069" s="54"/>
    </row>
    <row r="8070" spans="3:14" x14ac:dyDescent="0.3">
      <c r="C8070" s="50"/>
      <c r="L8070" s="53">
        <v>0.66933881921934146</v>
      </c>
      <c r="M8070" s="72">
        <f t="shared" si="131"/>
        <v>480</v>
      </c>
      <c r="N8070" s="54"/>
    </row>
    <row r="8071" spans="3:14" x14ac:dyDescent="0.3">
      <c r="C8071" s="50"/>
      <c r="L8071" s="53">
        <v>9.1759891557278372E-2</v>
      </c>
      <c r="M8071" s="72">
        <f t="shared" si="131"/>
        <v>-1040</v>
      </c>
      <c r="N8071" s="54"/>
    </row>
    <row r="8072" spans="3:14" x14ac:dyDescent="0.3">
      <c r="C8072" s="50"/>
      <c r="L8072" s="53">
        <v>0.64738817615469191</v>
      </c>
      <c r="M8072" s="72">
        <f t="shared" si="131"/>
        <v>480</v>
      </c>
      <c r="N8072" s="54"/>
    </row>
    <row r="8073" spans="3:14" x14ac:dyDescent="0.3">
      <c r="C8073" s="50"/>
      <c r="L8073" s="53">
        <v>0.63694447759296635</v>
      </c>
      <c r="M8073" s="72">
        <f t="shared" si="131"/>
        <v>480</v>
      </c>
      <c r="N8073" s="54"/>
    </row>
    <row r="8074" spans="3:14" x14ac:dyDescent="0.3">
      <c r="C8074" s="50"/>
      <c r="L8074" s="53">
        <v>0.54539414402166431</v>
      </c>
      <c r="M8074" s="72">
        <f t="shared" si="131"/>
        <v>480</v>
      </c>
      <c r="N8074" s="54"/>
    </row>
    <row r="8075" spans="3:14" x14ac:dyDescent="0.3">
      <c r="C8075" s="50"/>
      <c r="L8075" s="53">
        <v>0.15148815632689361</v>
      </c>
      <c r="M8075" s="72">
        <f t="shared" si="131"/>
        <v>-1040</v>
      </c>
      <c r="N8075" s="54"/>
    </row>
    <row r="8076" spans="3:14" x14ac:dyDescent="0.3">
      <c r="C8076" s="50"/>
      <c r="L8076" s="53">
        <v>0.97996606801844499</v>
      </c>
      <c r="M8076" s="72">
        <f t="shared" si="131"/>
        <v>1000</v>
      </c>
      <c r="N8076" s="54"/>
    </row>
    <row r="8077" spans="3:14" x14ac:dyDescent="0.3">
      <c r="C8077" s="50"/>
      <c r="L8077" s="53">
        <v>0.3543398814538723</v>
      </c>
      <c r="M8077" s="72">
        <f t="shared" si="131"/>
        <v>-540</v>
      </c>
      <c r="N8077" s="54"/>
    </row>
    <row r="8078" spans="3:14" x14ac:dyDescent="0.3">
      <c r="C8078" s="50"/>
      <c r="L8078" s="53">
        <v>0.94297795882962909</v>
      </c>
      <c r="M8078" s="72">
        <f t="shared" si="131"/>
        <v>1000</v>
      </c>
      <c r="N8078" s="54"/>
    </row>
    <row r="8079" spans="3:14" x14ac:dyDescent="0.3">
      <c r="C8079" s="50"/>
      <c r="L8079" s="53">
        <v>0.26305357702618115</v>
      </c>
      <c r="M8079" s="72">
        <f t="shared" si="131"/>
        <v>-540</v>
      </c>
      <c r="N8079" s="54"/>
    </row>
    <row r="8080" spans="3:14" x14ac:dyDescent="0.3">
      <c r="C8080" s="50"/>
      <c r="L8080" s="53">
        <v>0.55888839490888254</v>
      </c>
      <c r="M8080" s="72">
        <f t="shared" si="131"/>
        <v>480</v>
      </c>
      <c r="N8080" s="54"/>
    </row>
    <row r="8081" spans="3:14" x14ac:dyDescent="0.3">
      <c r="C8081" s="50"/>
      <c r="L8081" s="53">
        <v>9.6866298692497299E-2</v>
      </c>
      <c r="M8081" s="72">
        <f t="shared" si="131"/>
        <v>-1040</v>
      </c>
      <c r="N8081" s="54"/>
    </row>
    <row r="8082" spans="3:14" x14ac:dyDescent="0.3">
      <c r="C8082" s="50"/>
      <c r="L8082" s="53">
        <v>0.66335204893958699</v>
      </c>
      <c r="M8082" s="72">
        <f t="shared" si="131"/>
        <v>480</v>
      </c>
      <c r="N8082" s="54"/>
    </row>
    <row r="8083" spans="3:14" x14ac:dyDescent="0.3">
      <c r="C8083" s="50"/>
      <c r="L8083" s="53">
        <v>0.22625017453133445</v>
      </c>
      <c r="M8083" s="72">
        <f t="shared" si="131"/>
        <v>-1040</v>
      </c>
      <c r="N8083" s="54"/>
    </row>
    <row r="8084" spans="3:14" x14ac:dyDescent="0.3">
      <c r="C8084" s="50"/>
      <c r="L8084" s="53">
        <v>0.75880257096681847</v>
      </c>
      <c r="M8084" s="72">
        <f t="shared" si="131"/>
        <v>1000</v>
      </c>
      <c r="N8084" s="54"/>
    </row>
    <row r="8085" spans="3:14" x14ac:dyDescent="0.3">
      <c r="C8085" s="50"/>
      <c r="L8085" s="53">
        <v>0.72227508110014038</v>
      </c>
      <c r="M8085" s="72">
        <f t="shared" si="131"/>
        <v>480</v>
      </c>
      <c r="N8085" s="54"/>
    </row>
    <row r="8086" spans="3:14" x14ac:dyDescent="0.3">
      <c r="C8086" s="50"/>
      <c r="L8086" s="53">
        <v>0.53686563731132342</v>
      </c>
      <c r="M8086" s="72">
        <f t="shared" si="131"/>
        <v>480</v>
      </c>
      <c r="N8086" s="54"/>
    </row>
    <row r="8087" spans="3:14" x14ac:dyDescent="0.3">
      <c r="C8087" s="50"/>
      <c r="L8087" s="53">
        <v>0.47723590376014968</v>
      </c>
      <c r="M8087" s="72">
        <f t="shared" si="131"/>
        <v>-540</v>
      </c>
      <c r="N8087" s="54"/>
    </row>
    <row r="8088" spans="3:14" x14ac:dyDescent="0.3">
      <c r="C8088" s="50"/>
      <c r="L8088" s="53">
        <v>0.93837926127993099</v>
      </c>
      <c r="M8088" s="72">
        <f t="shared" si="131"/>
        <v>1000</v>
      </c>
      <c r="N8088" s="54"/>
    </row>
    <row r="8089" spans="3:14" x14ac:dyDescent="0.3">
      <c r="C8089" s="50"/>
      <c r="L8089" s="53">
        <v>0.52578127030092692</v>
      </c>
      <c r="M8089" s="72">
        <f t="shared" si="131"/>
        <v>480</v>
      </c>
      <c r="N8089" s="54"/>
    </row>
    <row r="8090" spans="3:14" x14ac:dyDescent="0.3">
      <c r="C8090" s="50"/>
      <c r="L8090" s="53">
        <v>0.17542750032818744</v>
      </c>
      <c r="M8090" s="72">
        <f t="shared" si="131"/>
        <v>-1040</v>
      </c>
      <c r="N8090" s="54"/>
    </row>
    <row r="8091" spans="3:14" x14ac:dyDescent="0.3">
      <c r="C8091" s="50"/>
      <c r="L8091" s="53">
        <v>0.79903372921682725</v>
      </c>
      <c r="M8091" s="72">
        <f t="shared" si="131"/>
        <v>1000</v>
      </c>
      <c r="N8091" s="54"/>
    </row>
    <row r="8092" spans="3:14" x14ac:dyDescent="0.3">
      <c r="C8092" s="50"/>
      <c r="L8092" s="53">
        <v>0.6159451918415445</v>
      </c>
      <c r="M8092" s="72">
        <f t="shared" si="131"/>
        <v>480</v>
      </c>
      <c r="N8092" s="54"/>
    </row>
    <row r="8093" spans="3:14" x14ac:dyDescent="0.3">
      <c r="C8093" s="50"/>
      <c r="L8093" s="53">
        <v>0.9833412371894179</v>
      </c>
      <c r="M8093" s="72">
        <f t="shared" si="131"/>
        <v>1000</v>
      </c>
      <c r="N8093" s="54"/>
    </row>
    <row r="8094" spans="3:14" x14ac:dyDescent="0.3">
      <c r="C8094" s="50"/>
      <c r="L8094" s="53">
        <v>0.9177175548234392</v>
      </c>
      <c r="M8094" s="72">
        <f t="shared" si="131"/>
        <v>1000</v>
      </c>
      <c r="N8094" s="54"/>
    </row>
    <row r="8095" spans="3:14" x14ac:dyDescent="0.3">
      <c r="C8095" s="50"/>
      <c r="L8095" s="53">
        <v>2.8051393585801887E-2</v>
      </c>
      <c r="M8095" s="72">
        <f t="shared" si="131"/>
        <v>-1040</v>
      </c>
      <c r="N8095" s="54"/>
    </row>
    <row r="8096" spans="3:14" x14ac:dyDescent="0.3">
      <c r="C8096" s="50"/>
      <c r="L8096" s="53">
        <v>0.89360316617069613</v>
      </c>
      <c r="M8096" s="72">
        <f t="shared" si="131"/>
        <v>1000</v>
      </c>
      <c r="N8096" s="54"/>
    </row>
    <row r="8097" spans="3:14" x14ac:dyDescent="0.3">
      <c r="C8097" s="50"/>
      <c r="L8097" s="53">
        <v>0.91496926579663262</v>
      </c>
      <c r="M8097" s="72">
        <f t="shared" si="131"/>
        <v>1000</v>
      </c>
      <c r="N8097" s="54"/>
    </row>
    <row r="8098" spans="3:14" x14ac:dyDescent="0.3">
      <c r="C8098" s="50"/>
      <c r="L8098" s="53">
        <v>0.83885565971364062</v>
      </c>
      <c r="M8098" s="72">
        <f t="shared" si="131"/>
        <v>1000</v>
      </c>
      <c r="N8098" s="54"/>
    </row>
    <row r="8099" spans="3:14" x14ac:dyDescent="0.3">
      <c r="C8099" s="50"/>
      <c r="L8099" s="53">
        <v>0.4640116613396823</v>
      </c>
      <c r="M8099" s="72">
        <f t="shared" si="131"/>
        <v>-540</v>
      </c>
      <c r="N8099" s="54"/>
    </row>
    <row r="8100" spans="3:14" x14ac:dyDescent="0.3">
      <c r="C8100" s="50"/>
      <c r="L8100" s="53">
        <v>0.47316408836046708</v>
      </c>
      <c r="M8100" s="72">
        <f t="shared" si="131"/>
        <v>-540</v>
      </c>
      <c r="N8100" s="54"/>
    </row>
    <row r="8101" spans="3:14" x14ac:dyDescent="0.3">
      <c r="C8101" s="50"/>
      <c r="L8101" s="53">
        <v>0.39974328576891904</v>
      </c>
      <c r="M8101" s="72">
        <f t="shared" si="131"/>
        <v>-540</v>
      </c>
      <c r="N8101" s="54"/>
    </row>
    <row r="8102" spans="3:14" x14ac:dyDescent="0.3">
      <c r="C8102" s="50"/>
      <c r="L8102" s="53">
        <v>0.56869380092461552</v>
      </c>
      <c r="M8102" s="72">
        <f t="shared" si="131"/>
        <v>480</v>
      </c>
      <c r="N8102" s="54"/>
    </row>
    <row r="8103" spans="3:14" x14ac:dyDescent="0.3">
      <c r="C8103" s="50"/>
      <c r="L8103" s="53">
        <v>0.92040587489500847</v>
      </c>
      <c r="M8103" s="72">
        <f t="shared" si="131"/>
        <v>1000</v>
      </c>
      <c r="N8103" s="54"/>
    </row>
    <row r="8104" spans="3:14" x14ac:dyDescent="0.3">
      <c r="C8104" s="50"/>
      <c r="L8104" s="53">
        <v>0.21961014994244654</v>
      </c>
      <c r="M8104" s="72">
        <f t="shared" si="131"/>
        <v>-1040</v>
      </c>
      <c r="N8104" s="54"/>
    </row>
    <row r="8105" spans="3:14" x14ac:dyDescent="0.3">
      <c r="C8105" s="50"/>
      <c r="L8105" s="53">
        <v>0.52220596781752959</v>
      </c>
      <c r="M8105" s="72">
        <f t="shared" si="131"/>
        <v>480</v>
      </c>
      <c r="N8105" s="54"/>
    </row>
    <row r="8106" spans="3:14" x14ac:dyDescent="0.3">
      <c r="C8106" s="50"/>
      <c r="L8106" s="53">
        <v>0.93081313525047582</v>
      </c>
      <c r="M8106" s="72">
        <f t="shared" si="131"/>
        <v>1000</v>
      </c>
      <c r="N8106" s="54"/>
    </row>
    <row r="8107" spans="3:14" x14ac:dyDescent="0.3">
      <c r="C8107" s="50"/>
      <c r="L8107" s="53">
        <v>4.5942312863092472E-2</v>
      </c>
      <c r="M8107" s="72">
        <f t="shared" si="131"/>
        <v>-1040</v>
      </c>
      <c r="N8107" s="54"/>
    </row>
    <row r="8108" spans="3:14" x14ac:dyDescent="0.3">
      <c r="C8108" s="50"/>
      <c r="L8108" s="53">
        <v>0.83456605120998462</v>
      </c>
      <c r="M8108" s="72">
        <f t="shared" si="131"/>
        <v>1000</v>
      </c>
      <c r="N8108" s="54"/>
    </row>
    <row r="8109" spans="3:14" x14ac:dyDescent="0.3">
      <c r="C8109" s="50"/>
      <c r="L8109" s="53">
        <v>0.52445558634962308</v>
      </c>
      <c r="M8109" s="72">
        <f t="shared" si="131"/>
        <v>480</v>
      </c>
      <c r="N8109" s="54"/>
    </row>
    <row r="8110" spans="3:14" x14ac:dyDescent="0.3">
      <c r="C8110" s="50"/>
      <c r="L8110" s="53">
        <v>0.50851508109369536</v>
      </c>
      <c r="M8110" s="72">
        <f t="shared" si="131"/>
        <v>-540</v>
      </c>
      <c r="N8110" s="54"/>
    </row>
    <row r="8111" spans="3:14" x14ac:dyDescent="0.3">
      <c r="C8111" s="50"/>
      <c r="L8111" s="53">
        <v>0.93029005843711488</v>
      </c>
      <c r="M8111" s="72">
        <f t="shared" si="131"/>
        <v>1000</v>
      </c>
      <c r="N8111" s="54"/>
    </row>
    <row r="8112" spans="3:14" x14ac:dyDescent="0.3">
      <c r="C8112" s="50"/>
      <c r="L8112" s="53">
        <v>0.42393896436058964</v>
      </c>
      <c r="M8112" s="72">
        <f t="shared" si="131"/>
        <v>-540</v>
      </c>
      <c r="N8112" s="54"/>
    </row>
    <row r="8113" spans="3:14" x14ac:dyDescent="0.3">
      <c r="C8113" s="50"/>
      <c r="L8113" s="53">
        <v>0.42415339405897035</v>
      </c>
      <c r="M8113" s="72">
        <f t="shared" si="131"/>
        <v>-540</v>
      </c>
      <c r="N8113" s="54"/>
    </row>
    <row r="8114" spans="3:14" x14ac:dyDescent="0.3">
      <c r="C8114" s="50"/>
      <c r="L8114" s="53">
        <v>0.38363361789678341</v>
      </c>
      <c r="M8114" s="72">
        <f t="shared" si="131"/>
        <v>-540</v>
      </c>
      <c r="N8114" s="54"/>
    </row>
    <row r="8115" spans="3:14" x14ac:dyDescent="0.3">
      <c r="C8115" s="50"/>
      <c r="L8115" s="53">
        <v>0.82023672291550598</v>
      </c>
      <c r="M8115" s="72">
        <f t="shared" si="131"/>
        <v>1000</v>
      </c>
      <c r="N8115" s="54"/>
    </row>
    <row r="8116" spans="3:14" x14ac:dyDescent="0.3">
      <c r="C8116" s="50"/>
      <c r="L8116" s="53">
        <v>0.85402574855029545</v>
      </c>
      <c r="M8116" s="72">
        <f t="shared" si="131"/>
        <v>1000</v>
      </c>
      <c r="N8116" s="54"/>
    </row>
    <row r="8117" spans="3:14" x14ac:dyDescent="0.3">
      <c r="C8117" s="50"/>
      <c r="L8117" s="53">
        <v>0.61620669799383432</v>
      </c>
      <c r="M8117" s="72">
        <f t="shared" si="131"/>
        <v>480</v>
      </c>
      <c r="N8117" s="54"/>
    </row>
    <row r="8118" spans="3:14" x14ac:dyDescent="0.3">
      <c r="C8118" s="50"/>
      <c r="L8118" s="53">
        <v>0.2114772628151973</v>
      </c>
      <c r="M8118" s="72">
        <f t="shared" si="131"/>
        <v>-1040</v>
      </c>
      <c r="N8118" s="54"/>
    </row>
    <row r="8119" spans="3:14" x14ac:dyDescent="0.3">
      <c r="C8119" s="50"/>
      <c r="L8119" s="53">
        <v>3.8871081288887055E-2</v>
      </c>
      <c r="M8119" s="72">
        <f t="shared" si="131"/>
        <v>-1040</v>
      </c>
      <c r="N8119" s="54"/>
    </row>
    <row r="8120" spans="3:14" x14ac:dyDescent="0.3">
      <c r="C8120" s="50"/>
      <c r="L8120" s="53">
        <v>0.94181045729072854</v>
      </c>
      <c r="M8120" s="72">
        <f t="shared" si="131"/>
        <v>1000</v>
      </c>
      <c r="N8120" s="54"/>
    </row>
    <row r="8121" spans="3:14" x14ac:dyDescent="0.3">
      <c r="C8121" s="50"/>
      <c r="L8121" s="53">
        <v>0.23823065639592722</v>
      </c>
      <c r="M8121" s="72">
        <f t="shared" si="131"/>
        <v>-540</v>
      </c>
      <c r="N8121" s="54"/>
    </row>
    <row r="8122" spans="3:14" x14ac:dyDescent="0.3">
      <c r="C8122" s="50"/>
      <c r="L8122" s="53">
        <v>3.0088243224233091E-2</v>
      </c>
      <c r="M8122" s="72">
        <f t="shared" si="131"/>
        <v>-1040</v>
      </c>
      <c r="N8122" s="54"/>
    </row>
    <row r="8123" spans="3:14" x14ac:dyDescent="0.3">
      <c r="C8123" s="50"/>
      <c r="L8123" s="53">
        <v>0.89936743890363091</v>
      </c>
      <c r="M8123" s="72">
        <f t="shared" si="131"/>
        <v>1000</v>
      </c>
      <c r="N8123" s="54"/>
    </row>
    <row r="8124" spans="3:14" x14ac:dyDescent="0.3">
      <c r="C8124" s="50"/>
      <c r="L8124" s="53">
        <v>0.58035204556620634</v>
      </c>
      <c r="M8124" s="72">
        <f t="shared" si="131"/>
        <v>480</v>
      </c>
      <c r="N8124" s="54"/>
    </row>
    <row r="8125" spans="3:14" x14ac:dyDescent="0.3">
      <c r="C8125" s="50"/>
      <c r="L8125" s="53">
        <v>0.90476628217506438</v>
      </c>
      <c r="M8125" s="72">
        <f t="shared" si="131"/>
        <v>1000</v>
      </c>
      <c r="N8125" s="54"/>
    </row>
    <row r="8126" spans="3:14" x14ac:dyDescent="0.3">
      <c r="C8126" s="50"/>
      <c r="L8126" s="53">
        <v>0.3767067263663828</v>
      </c>
      <c r="M8126" s="72">
        <f t="shared" si="131"/>
        <v>-540</v>
      </c>
      <c r="N8126" s="54"/>
    </row>
    <row r="8127" spans="3:14" x14ac:dyDescent="0.3">
      <c r="C8127" s="50"/>
      <c r="L8127" s="53">
        <v>0.1099328609494572</v>
      </c>
      <c r="M8127" s="72">
        <f t="shared" si="131"/>
        <v>-1040</v>
      </c>
      <c r="N8127" s="54"/>
    </row>
    <row r="8128" spans="3:14" x14ac:dyDescent="0.3">
      <c r="C8128" s="50"/>
      <c r="L8128" s="53">
        <v>0.35415094727373464</v>
      </c>
      <c r="M8128" s="72">
        <f t="shared" si="131"/>
        <v>-540</v>
      </c>
      <c r="N8128" s="54"/>
    </row>
    <row r="8129" spans="3:14" x14ac:dyDescent="0.3">
      <c r="C8129" s="50"/>
      <c r="L8129" s="53">
        <v>0.12368630419788906</v>
      </c>
      <c r="M8129" s="72">
        <f t="shared" si="131"/>
        <v>-1040</v>
      </c>
      <c r="N8129" s="54"/>
    </row>
    <row r="8130" spans="3:14" x14ac:dyDescent="0.3">
      <c r="C8130" s="50"/>
      <c r="L8130" s="53">
        <v>0.83562207902105334</v>
      </c>
      <c r="M8130" s="72">
        <f t="shared" si="131"/>
        <v>1000</v>
      </c>
      <c r="N8130" s="54"/>
    </row>
    <row r="8131" spans="3:14" x14ac:dyDescent="0.3">
      <c r="C8131" s="50"/>
      <c r="L8131" s="53">
        <v>0.31426037165294818</v>
      </c>
      <c r="M8131" s="72">
        <f t="shared" ref="M8131:M8194" si="132">IF(L8131&gt;$D$19,$E$18,IF(L8131&gt;$D$20,$E$19,IF(L8131&gt;$D$21,$E$20,$E$21)))</f>
        <v>-540</v>
      </c>
      <c r="N8131" s="54"/>
    </row>
    <row r="8132" spans="3:14" x14ac:dyDescent="0.3">
      <c r="C8132" s="50"/>
      <c r="L8132" s="53">
        <v>0.69363577949583488</v>
      </c>
      <c r="M8132" s="72">
        <f t="shared" si="132"/>
        <v>480</v>
      </c>
      <c r="N8132" s="54"/>
    </row>
    <row r="8133" spans="3:14" x14ac:dyDescent="0.3">
      <c r="C8133" s="50"/>
      <c r="L8133" s="53">
        <v>7.0693751279606754E-2</v>
      </c>
      <c r="M8133" s="72">
        <f t="shared" si="132"/>
        <v>-1040</v>
      </c>
      <c r="N8133" s="54"/>
    </row>
    <row r="8134" spans="3:14" x14ac:dyDescent="0.3">
      <c r="C8134" s="50"/>
      <c r="L8134" s="53">
        <v>0.58143135968902571</v>
      </c>
      <c r="M8134" s="72">
        <f t="shared" si="132"/>
        <v>480</v>
      </c>
      <c r="N8134" s="54"/>
    </row>
    <row r="8135" spans="3:14" x14ac:dyDescent="0.3">
      <c r="C8135" s="50"/>
      <c r="L8135" s="53">
        <v>0.54496637696193995</v>
      </c>
      <c r="M8135" s="72">
        <f t="shared" si="132"/>
        <v>480</v>
      </c>
      <c r="N8135" s="54"/>
    </row>
    <row r="8136" spans="3:14" x14ac:dyDescent="0.3">
      <c r="C8136" s="50"/>
      <c r="L8136" s="53">
        <v>1.6485762905479207E-2</v>
      </c>
      <c r="M8136" s="72">
        <f t="shared" si="132"/>
        <v>-1040</v>
      </c>
      <c r="N8136" s="54"/>
    </row>
    <row r="8137" spans="3:14" x14ac:dyDescent="0.3">
      <c r="C8137" s="50"/>
      <c r="L8137" s="53">
        <v>0.78396494233267067</v>
      </c>
      <c r="M8137" s="72">
        <f t="shared" si="132"/>
        <v>1000</v>
      </c>
      <c r="N8137" s="54"/>
    </row>
    <row r="8138" spans="3:14" x14ac:dyDescent="0.3">
      <c r="C8138" s="50"/>
      <c r="L8138" s="53">
        <v>0.87129398500012267</v>
      </c>
      <c r="M8138" s="72">
        <f t="shared" si="132"/>
        <v>1000</v>
      </c>
      <c r="N8138" s="54"/>
    </row>
    <row r="8139" spans="3:14" x14ac:dyDescent="0.3">
      <c r="C8139" s="50"/>
      <c r="L8139" s="53">
        <v>0.54071178961038613</v>
      </c>
      <c r="M8139" s="72">
        <f t="shared" si="132"/>
        <v>480</v>
      </c>
      <c r="N8139" s="54"/>
    </row>
    <row r="8140" spans="3:14" x14ac:dyDescent="0.3">
      <c r="C8140" s="50"/>
      <c r="L8140" s="53">
        <v>0.41281181582309912</v>
      </c>
      <c r="M8140" s="72">
        <f t="shared" si="132"/>
        <v>-540</v>
      </c>
      <c r="N8140" s="54"/>
    </row>
    <row r="8141" spans="3:14" x14ac:dyDescent="0.3">
      <c r="C8141" s="50"/>
      <c r="L8141" s="53">
        <v>0.81491030184401314</v>
      </c>
      <c r="M8141" s="72">
        <f t="shared" si="132"/>
        <v>1000</v>
      </c>
      <c r="N8141" s="54"/>
    </row>
    <row r="8142" spans="3:14" x14ac:dyDescent="0.3">
      <c r="C8142" s="50"/>
      <c r="L8142" s="53">
        <v>0.49703227032670005</v>
      </c>
      <c r="M8142" s="72">
        <f t="shared" si="132"/>
        <v>-540</v>
      </c>
      <c r="N8142" s="54"/>
    </row>
    <row r="8143" spans="3:14" x14ac:dyDescent="0.3">
      <c r="C8143" s="50"/>
      <c r="L8143" s="53">
        <v>0.25750939989895238</v>
      </c>
      <c r="M8143" s="72">
        <f t="shared" si="132"/>
        <v>-540</v>
      </c>
      <c r="N8143" s="54"/>
    </row>
    <row r="8144" spans="3:14" x14ac:dyDescent="0.3">
      <c r="C8144" s="50"/>
      <c r="L8144" s="53">
        <v>0.4840041229599612</v>
      </c>
      <c r="M8144" s="72">
        <f t="shared" si="132"/>
        <v>-540</v>
      </c>
      <c r="N8144" s="54"/>
    </row>
    <row r="8145" spans="3:14" x14ac:dyDescent="0.3">
      <c r="C8145" s="50"/>
      <c r="L8145" s="53">
        <v>0.59484811476781452</v>
      </c>
      <c r="M8145" s="72">
        <f t="shared" si="132"/>
        <v>480</v>
      </c>
      <c r="N8145" s="54"/>
    </row>
    <row r="8146" spans="3:14" x14ac:dyDescent="0.3">
      <c r="C8146" s="50"/>
      <c r="L8146" s="53">
        <v>7.6529215347383883E-2</v>
      </c>
      <c r="M8146" s="72">
        <f t="shared" si="132"/>
        <v>-1040</v>
      </c>
      <c r="N8146" s="54"/>
    </row>
    <row r="8147" spans="3:14" x14ac:dyDescent="0.3">
      <c r="C8147" s="50"/>
      <c r="L8147" s="53">
        <v>0.79421852590163733</v>
      </c>
      <c r="M8147" s="72">
        <f t="shared" si="132"/>
        <v>1000</v>
      </c>
      <c r="N8147" s="54"/>
    </row>
    <row r="8148" spans="3:14" x14ac:dyDescent="0.3">
      <c r="C8148" s="50"/>
      <c r="L8148" s="53">
        <v>0.19787908869161619</v>
      </c>
      <c r="M8148" s="72">
        <f t="shared" si="132"/>
        <v>-1040</v>
      </c>
      <c r="N8148" s="54"/>
    </row>
    <row r="8149" spans="3:14" x14ac:dyDescent="0.3">
      <c r="C8149" s="50"/>
      <c r="L8149" s="53">
        <v>0.99637522750248064</v>
      </c>
      <c r="M8149" s="72">
        <f t="shared" si="132"/>
        <v>1000</v>
      </c>
      <c r="N8149" s="54"/>
    </row>
    <row r="8150" spans="3:14" x14ac:dyDescent="0.3">
      <c r="C8150" s="50"/>
      <c r="L8150" s="53">
        <v>0.89517428393340837</v>
      </c>
      <c r="M8150" s="72">
        <f t="shared" si="132"/>
        <v>1000</v>
      </c>
      <c r="N8150" s="54"/>
    </row>
    <row r="8151" spans="3:14" x14ac:dyDescent="0.3">
      <c r="C8151" s="50"/>
      <c r="L8151" s="53">
        <v>0.16322532372959886</v>
      </c>
      <c r="M8151" s="72">
        <f t="shared" si="132"/>
        <v>-1040</v>
      </c>
      <c r="N8151" s="54"/>
    </row>
    <row r="8152" spans="3:14" x14ac:dyDescent="0.3">
      <c r="C8152" s="50"/>
      <c r="L8152" s="53">
        <v>0.19928970203556506</v>
      </c>
      <c r="M8152" s="72">
        <f t="shared" si="132"/>
        <v>-1040</v>
      </c>
      <c r="N8152" s="54"/>
    </row>
    <row r="8153" spans="3:14" x14ac:dyDescent="0.3">
      <c r="C8153" s="50"/>
      <c r="L8153" s="53">
        <v>0.6102261885566812</v>
      </c>
      <c r="M8153" s="72">
        <f t="shared" si="132"/>
        <v>480</v>
      </c>
      <c r="N8153" s="54"/>
    </row>
    <row r="8154" spans="3:14" x14ac:dyDescent="0.3">
      <c r="C8154" s="50"/>
      <c r="L8154" s="53">
        <v>0.66486865380677329</v>
      </c>
      <c r="M8154" s="72">
        <f t="shared" si="132"/>
        <v>480</v>
      </c>
      <c r="N8154" s="54"/>
    </row>
    <row r="8155" spans="3:14" x14ac:dyDescent="0.3">
      <c r="C8155" s="50"/>
      <c r="L8155" s="53">
        <v>0.48945135167287479</v>
      </c>
      <c r="M8155" s="72">
        <f t="shared" si="132"/>
        <v>-540</v>
      </c>
      <c r="N8155" s="54"/>
    </row>
    <row r="8156" spans="3:14" x14ac:dyDescent="0.3">
      <c r="C8156" s="50"/>
      <c r="L8156" s="53">
        <v>7.4410615824742288E-2</v>
      </c>
      <c r="M8156" s="72">
        <f t="shared" si="132"/>
        <v>-1040</v>
      </c>
      <c r="N8156" s="54"/>
    </row>
    <row r="8157" spans="3:14" x14ac:dyDescent="0.3">
      <c r="C8157" s="50"/>
      <c r="L8157" s="53">
        <v>8.1251291406445603E-3</v>
      </c>
      <c r="M8157" s="72">
        <f t="shared" si="132"/>
        <v>-1040</v>
      </c>
      <c r="N8157" s="54"/>
    </row>
    <row r="8158" spans="3:14" x14ac:dyDescent="0.3">
      <c r="C8158" s="50"/>
      <c r="L8158" s="53">
        <v>0.78822998487808016</v>
      </c>
      <c r="M8158" s="72">
        <f t="shared" si="132"/>
        <v>1000</v>
      </c>
      <c r="N8158" s="54"/>
    </row>
    <row r="8159" spans="3:14" x14ac:dyDescent="0.3">
      <c r="C8159" s="50"/>
      <c r="L8159" s="53">
        <v>0.50538561557645001</v>
      </c>
      <c r="M8159" s="72">
        <f t="shared" si="132"/>
        <v>-540</v>
      </c>
      <c r="N8159" s="54"/>
    </row>
    <row r="8160" spans="3:14" x14ac:dyDescent="0.3">
      <c r="C8160" s="50"/>
      <c r="L8160" s="53">
        <v>0.98921551537439334</v>
      </c>
      <c r="M8160" s="72">
        <f t="shared" si="132"/>
        <v>1000</v>
      </c>
      <c r="N8160" s="54"/>
    </row>
    <row r="8161" spans="3:14" x14ac:dyDescent="0.3">
      <c r="C8161" s="50"/>
      <c r="L8161" s="53">
        <v>0.23506725997580802</v>
      </c>
      <c r="M8161" s="72">
        <f t="shared" si="132"/>
        <v>-540</v>
      </c>
      <c r="N8161" s="54"/>
    </row>
    <row r="8162" spans="3:14" x14ac:dyDescent="0.3">
      <c r="C8162" s="50"/>
      <c r="L8162" s="53">
        <v>0.9925652220478326</v>
      </c>
      <c r="M8162" s="72">
        <f t="shared" si="132"/>
        <v>1000</v>
      </c>
      <c r="N8162" s="54"/>
    </row>
    <row r="8163" spans="3:14" x14ac:dyDescent="0.3">
      <c r="C8163" s="50"/>
      <c r="L8163" s="53">
        <v>0.77453081574294413</v>
      </c>
      <c r="M8163" s="72">
        <f t="shared" si="132"/>
        <v>1000</v>
      </c>
      <c r="N8163" s="54"/>
    </row>
    <row r="8164" spans="3:14" x14ac:dyDescent="0.3">
      <c r="C8164" s="50"/>
      <c r="L8164" s="53">
        <v>0.82825402704036799</v>
      </c>
      <c r="M8164" s="72">
        <f t="shared" si="132"/>
        <v>1000</v>
      </c>
      <c r="N8164" s="54"/>
    </row>
    <row r="8165" spans="3:14" x14ac:dyDescent="0.3">
      <c r="C8165" s="50"/>
      <c r="L8165" s="53">
        <v>0.56291120869619637</v>
      </c>
      <c r="M8165" s="72">
        <f t="shared" si="132"/>
        <v>480</v>
      </c>
      <c r="N8165" s="54"/>
    </row>
    <row r="8166" spans="3:14" x14ac:dyDescent="0.3">
      <c r="C8166" s="50"/>
      <c r="L8166" s="53">
        <v>0.15897916826763514</v>
      </c>
      <c r="M8166" s="72">
        <f t="shared" si="132"/>
        <v>-1040</v>
      </c>
      <c r="N8166" s="54"/>
    </row>
    <row r="8167" spans="3:14" x14ac:dyDescent="0.3">
      <c r="C8167" s="50"/>
      <c r="L8167" s="53">
        <v>0.40411479939274875</v>
      </c>
      <c r="M8167" s="72">
        <f t="shared" si="132"/>
        <v>-540</v>
      </c>
      <c r="N8167" s="54"/>
    </row>
    <row r="8168" spans="3:14" x14ac:dyDescent="0.3">
      <c r="C8168" s="50"/>
      <c r="L8168" s="53">
        <v>0.36127840810421796</v>
      </c>
      <c r="M8168" s="72">
        <f t="shared" si="132"/>
        <v>-540</v>
      </c>
      <c r="N8168" s="54"/>
    </row>
    <row r="8169" spans="3:14" x14ac:dyDescent="0.3">
      <c r="C8169" s="50"/>
      <c r="L8169" s="53">
        <v>0.80774390694103615</v>
      </c>
      <c r="M8169" s="72">
        <f t="shared" si="132"/>
        <v>1000</v>
      </c>
      <c r="N8169" s="54"/>
    </row>
    <row r="8170" spans="3:14" x14ac:dyDescent="0.3">
      <c r="C8170" s="50"/>
      <c r="L8170" s="53">
        <v>0.59199793525032485</v>
      </c>
      <c r="M8170" s="72">
        <f t="shared" si="132"/>
        <v>480</v>
      </c>
      <c r="N8170" s="54"/>
    </row>
    <row r="8171" spans="3:14" x14ac:dyDescent="0.3">
      <c r="C8171" s="50"/>
      <c r="L8171" s="53">
        <v>0.61253788800439202</v>
      </c>
      <c r="M8171" s="72">
        <f t="shared" si="132"/>
        <v>480</v>
      </c>
      <c r="N8171" s="54"/>
    </row>
    <row r="8172" spans="3:14" x14ac:dyDescent="0.3">
      <c r="C8172" s="50"/>
      <c r="L8172" s="53">
        <v>0.71696116993763825</v>
      </c>
      <c r="M8172" s="72">
        <f t="shared" si="132"/>
        <v>480</v>
      </c>
      <c r="N8172" s="54"/>
    </row>
    <row r="8173" spans="3:14" x14ac:dyDescent="0.3">
      <c r="C8173" s="50"/>
      <c r="L8173" s="53">
        <v>8.7573097128422206E-2</v>
      </c>
      <c r="M8173" s="72">
        <f t="shared" si="132"/>
        <v>-1040</v>
      </c>
      <c r="N8173" s="54"/>
    </row>
    <row r="8174" spans="3:14" x14ac:dyDescent="0.3">
      <c r="C8174" s="50"/>
      <c r="L8174" s="53">
        <v>0.40903745649134704</v>
      </c>
      <c r="M8174" s="72">
        <f t="shared" si="132"/>
        <v>-540</v>
      </c>
      <c r="N8174" s="54"/>
    </row>
    <row r="8175" spans="3:14" x14ac:dyDescent="0.3">
      <c r="C8175" s="50"/>
      <c r="L8175" s="53">
        <v>0.98562210820738239</v>
      </c>
      <c r="M8175" s="72">
        <f t="shared" si="132"/>
        <v>1000</v>
      </c>
      <c r="N8175" s="54"/>
    </row>
    <row r="8176" spans="3:14" x14ac:dyDescent="0.3">
      <c r="C8176" s="50"/>
      <c r="L8176" s="53">
        <v>0.86249305253248665</v>
      </c>
      <c r="M8176" s="72">
        <f t="shared" si="132"/>
        <v>1000</v>
      </c>
      <c r="N8176" s="54"/>
    </row>
    <row r="8177" spans="3:14" x14ac:dyDescent="0.3">
      <c r="C8177" s="50"/>
      <c r="L8177" s="53">
        <v>0.3648243015591226</v>
      </c>
      <c r="M8177" s="72">
        <f t="shared" si="132"/>
        <v>-540</v>
      </c>
      <c r="N8177" s="54"/>
    </row>
    <row r="8178" spans="3:14" x14ac:dyDescent="0.3">
      <c r="C8178" s="50"/>
      <c r="L8178" s="53">
        <v>0.42857619153946336</v>
      </c>
      <c r="M8178" s="72">
        <f t="shared" si="132"/>
        <v>-540</v>
      </c>
      <c r="N8178" s="54"/>
    </row>
    <row r="8179" spans="3:14" x14ac:dyDescent="0.3">
      <c r="C8179" s="50"/>
      <c r="L8179" s="53">
        <v>0.43747488775919552</v>
      </c>
      <c r="M8179" s="72">
        <f t="shared" si="132"/>
        <v>-540</v>
      </c>
      <c r="N8179" s="54"/>
    </row>
    <row r="8180" spans="3:14" x14ac:dyDescent="0.3">
      <c r="C8180" s="50"/>
      <c r="L8180" s="53">
        <v>0.35526884536163161</v>
      </c>
      <c r="M8180" s="72">
        <f t="shared" si="132"/>
        <v>-540</v>
      </c>
      <c r="N8180" s="54"/>
    </row>
    <row r="8181" spans="3:14" x14ac:dyDescent="0.3">
      <c r="C8181" s="50"/>
      <c r="L8181" s="53">
        <v>0.48396515617599045</v>
      </c>
      <c r="M8181" s="72">
        <f t="shared" si="132"/>
        <v>-540</v>
      </c>
      <c r="N8181" s="54"/>
    </row>
    <row r="8182" spans="3:14" x14ac:dyDescent="0.3">
      <c r="C8182" s="50"/>
      <c r="L8182" s="53">
        <v>0.76962849349587636</v>
      </c>
      <c r="M8182" s="72">
        <f t="shared" si="132"/>
        <v>1000</v>
      </c>
      <c r="N8182" s="54"/>
    </row>
    <row r="8183" spans="3:14" x14ac:dyDescent="0.3">
      <c r="C8183" s="50"/>
      <c r="L8183" s="53">
        <v>0.72353874179210442</v>
      </c>
      <c r="M8183" s="72">
        <f t="shared" si="132"/>
        <v>480</v>
      </c>
      <c r="N8183" s="54"/>
    </row>
    <row r="8184" spans="3:14" x14ac:dyDescent="0.3">
      <c r="C8184" s="50"/>
      <c r="L8184" s="53">
        <v>0.77467113575419566</v>
      </c>
      <c r="M8184" s="72">
        <f t="shared" si="132"/>
        <v>1000</v>
      </c>
      <c r="N8184" s="54"/>
    </row>
    <row r="8185" spans="3:14" x14ac:dyDescent="0.3">
      <c r="C8185" s="50"/>
      <c r="L8185" s="53">
        <v>0.50401717581931871</v>
      </c>
      <c r="M8185" s="72">
        <f t="shared" si="132"/>
        <v>-540</v>
      </c>
      <c r="N8185" s="54"/>
    </row>
    <row r="8186" spans="3:14" x14ac:dyDescent="0.3">
      <c r="C8186" s="50"/>
      <c r="L8186" s="53">
        <v>0.60599831032456264</v>
      </c>
      <c r="M8186" s="72">
        <f t="shared" si="132"/>
        <v>480</v>
      </c>
      <c r="N8186" s="54"/>
    </row>
    <row r="8187" spans="3:14" x14ac:dyDescent="0.3">
      <c r="C8187" s="50"/>
      <c r="L8187" s="53">
        <v>0.25370526458881493</v>
      </c>
      <c r="M8187" s="72">
        <f t="shared" si="132"/>
        <v>-540</v>
      </c>
      <c r="N8187" s="54"/>
    </row>
    <row r="8188" spans="3:14" x14ac:dyDescent="0.3">
      <c r="C8188" s="50"/>
      <c r="L8188" s="53">
        <v>0.23736055412527812</v>
      </c>
      <c r="M8188" s="72">
        <f t="shared" si="132"/>
        <v>-540</v>
      </c>
      <c r="N8188" s="54"/>
    </row>
    <row r="8189" spans="3:14" x14ac:dyDescent="0.3">
      <c r="C8189" s="50"/>
      <c r="L8189" s="53">
        <v>0.73643770682210274</v>
      </c>
      <c r="M8189" s="72">
        <f t="shared" si="132"/>
        <v>480</v>
      </c>
      <c r="N8189" s="54"/>
    </row>
    <row r="8190" spans="3:14" x14ac:dyDescent="0.3">
      <c r="C8190" s="50"/>
      <c r="L8190" s="53">
        <v>0.83711701210892642</v>
      </c>
      <c r="M8190" s="72">
        <f t="shared" si="132"/>
        <v>1000</v>
      </c>
      <c r="N8190" s="54"/>
    </row>
    <row r="8191" spans="3:14" x14ac:dyDescent="0.3">
      <c r="C8191" s="50"/>
      <c r="L8191" s="53">
        <v>0.88162800286867482</v>
      </c>
      <c r="M8191" s="72">
        <f t="shared" si="132"/>
        <v>1000</v>
      </c>
      <c r="N8191" s="54"/>
    </row>
    <row r="8192" spans="3:14" x14ac:dyDescent="0.3">
      <c r="C8192" s="50"/>
      <c r="L8192" s="53">
        <v>0.63959625730320846</v>
      </c>
      <c r="M8192" s="72">
        <f t="shared" si="132"/>
        <v>480</v>
      </c>
      <c r="N8192" s="54"/>
    </row>
    <row r="8193" spans="3:14" x14ac:dyDescent="0.3">
      <c r="C8193" s="50"/>
      <c r="L8193" s="53">
        <v>0.44439011513144944</v>
      </c>
      <c r="M8193" s="72">
        <f t="shared" si="132"/>
        <v>-540</v>
      </c>
      <c r="N8193" s="54"/>
    </row>
    <row r="8194" spans="3:14" x14ac:dyDescent="0.3">
      <c r="C8194" s="50"/>
      <c r="L8194" s="53">
        <v>0.33407545479679146</v>
      </c>
      <c r="M8194" s="72">
        <f t="shared" si="132"/>
        <v>-540</v>
      </c>
      <c r="N8194" s="54"/>
    </row>
    <row r="8195" spans="3:14" x14ac:dyDescent="0.3">
      <c r="C8195" s="50"/>
      <c r="L8195" s="53">
        <v>0.82369135333062304</v>
      </c>
      <c r="M8195" s="72">
        <f t="shared" ref="M8195:M8258" si="133">IF(L8195&gt;$D$19,$E$18,IF(L8195&gt;$D$20,$E$19,IF(L8195&gt;$D$21,$E$20,$E$21)))</f>
        <v>1000</v>
      </c>
      <c r="N8195" s="54"/>
    </row>
    <row r="8196" spans="3:14" x14ac:dyDescent="0.3">
      <c r="C8196" s="50"/>
      <c r="L8196" s="53">
        <v>0.2368486588761729</v>
      </c>
      <c r="M8196" s="72">
        <f t="shared" si="133"/>
        <v>-540</v>
      </c>
      <c r="N8196" s="54"/>
    </row>
    <row r="8197" spans="3:14" x14ac:dyDescent="0.3">
      <c r="C8197" s="50"/>
      <c r="L8197" s="53">
        <v>0.93577556910639126</v>
      </c>
      <c r="M8197" s="72">
        <f t="shared" si="133"/>
        <v>1000</v>
      </c>
      <c r="N8197" s="54"/>
    </row>
    <row r="8198" spans="3:14" x14ac:dyDescent="0.3">
      <c r="C8198" s="50"/>
      <c r="L8198" s="53">
        <v>0.33561860705139512</v>
      </c>
      <c r="M8198" s="72">
        <f t="shared" si="133"/>
        <v>-540</v>
      </c>
      <c r="N8198" s="54"/>
    </row>
    <row r="8199" spans="3:14" x14ac:dyDescent="0.3">
      <c r="C8199" s="50"/>
      <c r="L8199" s="53">
        <v>0.3980909740616061</v>
      </c>
      <c r="M8199" s="72">
        <f t="shared" si="133"/>
        <v>-540</v>
      </c>
      <c r="N8199" s="54"/>
    </row>
    <row r="8200" spans="3:14" x14ac:dyDescent="0.3">
      <c r="C8200" s="50"/>
      <c r="L8200" s="53">
        <v>0.79767042675991062</v>
      </c>
      <c r="M8200" s="72">
        <f t="shared" si="133"/>
        <v>1000</v>
      </c>
      <c r="N8200" s="54"/>
    </row>
    <row r="8201" spans="3:14" x14ac:dyDescent="0.3">
      <c r="C8201" s="50"/>
      <c r="L8201" s="53">
        <v>0.23464908287698494</v>
      </c>
      <c r="M8201" s="72">
        <f t="shared" si="133"/>
        <v>-540</v>
      </c>
      <c r="N8201" s="54"/>
    </row>
    <row r="8202" spans="3:14" x14ac:dyDescent="0.3">
      <c r="C8202" s="50"/>
      <c r="L8202" s="53">
        <v>0.67899612269551557</v>
      </c>
      <c r="M8202" s="72">
        <f t="shared" si="133"/>
        <v>480</v>
      </c>
      <c r="N8202" s="54"/>
    </row>
    <row r="8203" spans="3:14" x14ac:dyDescent="0.3">
      <c r="C8203" s="50"/>
      <c r="L8203" s="53">
        <v>0.47382043857778755</v>
      </c>
      <c r="M8203" s="72">
        <f t="shared" si="133"/>
        <v>-540</v>
      </c>
      <c r="N8203" s="54"/>
    </row>
    <row r="8204" spans="3:14" x14ac:dyDescent="0.3">
      <c r="C8204" s="50"/>
      <c r="L8204" s="53">
        <v>0.46765558978754374</v>
      </c>
      <c r="M8204" s="72">
        <f t="shared" si="133"/>
        <v>-540</v>
      </c>
      <c r="N8204" s="54"/>
    </row>
    <row r="8205" spans="3:14" x14ac:dyDescent="0.3">
      <c r="C8205" s="50"/>
      <c r="L8205" s="53">
        <v>0.33386552485771226</v>
      </c>
      <c r="M8205" s="72">
        <f t="shared" si="133"/>
        <v>-540</v>
      </c>
      <c r="N8205" s="54"/>
    </row>
    <row r="8206" spans="3:14" x14ac:dyDescent="0.3">
      <c r="C8206" s="50"/>
      <c r="L8206" s="53">
        <v>0.47110596976300867</v>
      </c>
      <c r="M8206" s="72">
        <f t="shared" si="133"/>
        <v>-540</v>
      </c>
      <c r="N8206" s="54"/>
    </row>
    <row r="8207" spans="3:14" x14ac:dyDescent="0.3">
      <c r="C8207" s="50"/>
      <c r="L8207" s="53">
        <v>0.37630047636605279</v>
      </c>
      <c r="M8207" s="72">
        <f t="shared" si="133"/>
        <v>-540</v>
      </c>
      <c r="N8207" s="54"/>
    </row>
    <row r="8208" spans="3:14" x14ac:dyDescent="0.3">
      <c r="C8208" s="50"/>
      <c r="L8208" s="53">
        <v>0.61524976522751251</v>
      </c>
      <c r="M8208" s="72">
        <f t="shared" si="133"/>
        <v>480</v>
      </c>
      <c r="N8208" s="54"/>
    </row>
    <row r="8209" spans="3:14" x14ac:dyDescent="0.3">
      <c r="C8209" s="50"/>
      <c r="L8209" s="53">
        <v>0.8139393987959187</v>
      </c>
      <c r="M8209" s="72">
        <f t="shared" si="133"/>
        <v>1000</v>
      </c>
      <c r="N8209" s="54"/>
    </row>
    <row r="8210" spans="3:14" x14ac:dyDescent="0.3">
      <c r="C8210" s="50"/>
      <c r="L8210" s="53">
        <v>9.1145885269187099E-2</v>
      </c>
      <c r="M8210" s="72">
        <f t="shared" si="133"/>
        <v>-1040</v>
      </c>
      <c r="N8210" s="54"/>
    </row>
    <row r="8211" spans="3:14" x14ac:dyDescent="0.3">
      <c r="C8211" s="50"/>
      <c r="L8211" s="53">
        <v>0.32027876953052015</v>
      </c>
      <c r="M8211" s="72">
        <f t="shared" si="133"/>
        <v>-540</v>
      </c>
      <c r="N8211" s="54"/>
    </row>
    <row r="8212" spans="3:14" x14ac:dyDescent="0.3">
      <c r="C8212" s="50"/>
      <c r="L8212" s="53">
        <v>1.3249404330079817E-2</v>
      </c>
      <c r="M8212" s="72">
        <f t="shared" si="133"/>
        <v>-1040</v>
      </c>
      <c r="N8212" s="54"/>
    </row>
    <row r="8213" spans="3:14" x14ac:dyDescent="0.3">
      <c r="C8213" s="50"/>
      <c r="L8213" s="53">
        <v>6.3033255431932278E-2</v>
      </c>
      <c r="M8213" s="72">
        <f t="shared" si="133"/>
        <v>-1040</v>
      </c>
      <c r="N8213" s="54"/>
    </row>
    <row r="8214" spans="3:14" x14ac:dyDescent="0.3">
      <c r="C8214" s="50"/>
      <c r="L8214" s="53">
        <v>0.93317344568489469</v>
      </c>
      <c r="M8214" s="72">
        <f t="shared" si="133"/>
        <v>1000</v>
      </c>
      <c r="N8214" s="54"/>
    </row>
    <row r="8215" spans="3:14" x14ac:dyDescent="0.3">
      <c r="C8215" s="50"/>
      <c r="L8215" s="53">
        <v>0.25252536724500207</v>
      </c>
      <c r="M8215" s="72">
        <f t="shared" si="133"/>
        <v>-540</v>
      </c>
      <c r="N8215" s="54"/>
    </row>
    <row r="8216" spans="3:14" x14ac:dyDescent="0.3">
      <c r="C8216" s="50"/>
      <c r="L8216" s="53">
        <v>0.46195098953708547</v>
      </c>
      <c r="M8216" s="72">
        <f t="shared" si="133"/>
        <v>-540</v>
      </c>
      <c r="N8216" s="54"/>
    </row>
    <row r="8217" spans="3:14" x14ac:dyDescent="0.3">
      <c r="C8217" s="50"/>
      <c r="L8217" s="53">
        <v>0.66229753934020774</v>
      </c>
      <c r="M8217" s="72">
        <f t="shared" si="133"/>
        <v>480</v>
      </c>
      <c r="N8217" s="54"/>
    </row>
    <row r="8218" spans="3:14" x14ac:dyDescent="0.3">
      <c r="C8218" s="50"/>
      <c r="L8218" s="53">
        <v>0.31263328662389978</v>
      </c>
      <c r="M8218" s="72">
        <f t="shared" si="133"/>
        <v>-540</v>
      </c>
      <c r="N8218" s="54"/>
    </row>
    <row r="8219" spans="3:14" x14ac:dyDescent="0.3">
      <c r="C8219" s="50"/>
      <c r="L8219" s="53">
        <v>5.6022536552973512E-2</v>
      </c>
      <c r="M8219" s="72">
        <f t="shared" si="133"/>
        <v>-1040</v>
      </c>
      <c r="N8219" s="54"/>
    </row>
    <row r="8220" spans="3:14" x14ac:dyDescent="0.3">
      <c r="C8220" s="50"/>
      <c r="L8220" s="53">
        <v>0.98037914121271086</v>
      </c>
      <c r="M8220" s="72">
        <f t="shared" si="133"/>
        <v>1000</v>
      </c>
      <c r="N8220" s="54"/>
    </row>
    <row r="8221" spans="3:14" x14ac:dyDescent="0.3">
      <c r="C8221" s="50"/>
      <c r="L8221" s="53">
        <v>0.23737673505969203</v>
      </c>
      <c r="M8221" s="72">
        <f t="shared" si="133"/>
        <v>-540</v>
      </c>
      <c r="N8221" s="54"/>
    </row>
    <row r="8222" spans="3:14" x14ac:dyDescent="0.3">
      <c r="C8222" s="50"/>
      <c r="L8222" s="53">
        <v>0.62738740415462246</v>
      </c>
      <c r="M8222" s="72">
        <f t="shared" si="133"/>
        <v>480</v>
      </c>
      <c r="N8222" s="54"/>
    </row>
    <row r="8223" spans="3:14" x14ac:dyDescent="0.3">
      <c r="C8223" s="50"/>
      <c r="L8223" s="53">
        <v>0.10046998794762996</v>
      </c>
      <c r="M8223" s="72">
        <f t="shared" si="133"/>
        <v>-1040</v>
      </c>
      <c r="N8223" s="54"/>
    </row>
    <row r="8224" spans="3:14" x14ac:dyDescent="0.3">
      <c r="C8224" s="50"/>
      <c r="L8224" s="53">
        <v>0.67537332172746811</v>
      </c>
      <c r="M8224" s="72">
        <f t="shared" si="133"/>
        <v>480</v>
      </c>
      <c r="N8224" s="54"/>
    </row>
    <row r="8225" spans="3:14" x14ac:dyDescent="0.3">
      <c r="C8225" s="50"/>
      <c r="L8225" s="53">
        <v>0.5951390605187864</v>
      </c>
      <c r="M8225" s="72">
        <f t="shared" si="133"/>
        <v>480</v>
      </c>
      <c r="N8225" s="54"/>
    </row>
    <row r="8226" spans="3:14" x14ac:dyDescent="0.3">
      <c r="C8226" s="50"/>
      <c r="L8226" s="53">
        <v>0.46883132264497318</v>
      </c>
      <c r="M8226" s="72">
        <f t="shared" si="133"/>
        <v>-540</v>
      </c>
      <c r="N8226" s="54"/>
    </row>
    <row r="8227" spans="3:14" x14ac:dyDescent="0.3">
      <c r="C8227" s="50"/>
      <c r="L8227" s="53">
        <v>0.13657194572484743</v>
      </c>
      <c r="M8227" s="72">
        <f t="shared" si="133"/>
        <v>-1040</v>
      </c>
      <c r="N8227" s="54"/>
    </row>
    <row r="8228" spans="3:14" x14ac:dyDescent="0.3">
      <c r="C8228" s="50"/>
      <c r="L8228" s="53">
        <v>0.40326080088230543</v>
      </c>
      <c r="M8228" s="72">
        <f t="shared" si="133"/>
        <v>-540</v>
      </c>
      <c r="N8228" s="54"/>
    </row>
    <row r="8229" spans="3:14" x14ac:dyDescent="0.3">
      <c r="C8229" s="50"/>
      <c r="L8229" s="53">
        <v>0.96316044995460104</v>
      </c>
      <c r="M8229" s="72">
        <f t="shared" si="133"/>
        <v>1000</v>
      </c>
      <c r="N8229" s="54"/>
    </row>
    <row r="8230" spans="3:14" x14ac:dyDescent="0.3">
      <c r="C8230" s="50"/>
      <c r="L8230" s="53">
        <v>0.98581337594102203</v>
      </c>
      <c r="M8230" s="72">
        <f t="shared" si="133"/>
        <v>1000</v>
      </c>
      <c r="N8230" s="54"/>
    </row>
    <row r="8231" spans="3:14" x14ac:dyDescent="0.3">
      <c r="C8231" s="50"/>
      <c r="L8231" s="53">
        <v>0.74494962290653854</v>
      </c>
      <c r="M8231" s="72">
        <f t="shared" si="133"/>
        <v>1000</v>
      </c>
      <c r="N8231" s="54"/>
    </row>
    <row r="8232" spans="3:14" x14ac:dyDescent="0.3">
      <c r="C8232" s="50"/>
      <c r="L8232" s="53">
        <v>0.49173230291999137</v>
      </c>
      <c r="M8232" s="72">
        <f t="shared" si="133"/>
        <v>-540</v>
      </c>
      <c r="N8232" s="54"/>
    </row>
    <row r="8233" spans="3:14" x14ac:dyDescent="0.3">
      <c r="C8233" s="50"/>
      <c r="L8233" s="53">
        <v>0.3216391213888925</v>
      </c>
      <c r="M8233" s="72">
        <f t="shared" si="133"/>
        <v>-540</v>
      </c>
      <c r="N8233" s="54"/>
    </row>
    <row r="8234" spans="3:14" x14ac:dyDescent="0.3">
      <c r="C8234" s="50"/>
      <c r="L8234" s="53">
        <v>0.3361278829324762</v>
      </c>
      <c r="M8234" s="72">
        <f t="shared" si="133"/>
        <v>-540</v>
      </c>
      <c r="N8234" s="54"/>
    </row>
    <row r="8235" spans="3:14" x14ac:dyDescent="0.3">
      <c r="C8235" s="50"/>
      <c r="L8235" s="53">
        <v>0.66122494448349467</v>
      </c>
      <c r="M8235" s="72">
        <f t="shared" si="133"/>
        <v>480</v>
      </c>
      <c r="N8235" s="54"/>
    </row>
    <row r="8236" spans="3:14" x14ac:dyDescent="0.3">
      <c r="C8236" s="50"/>
      <c r="L8236" s="53">
        <v>0.60348401719828815</v>
      </c>
      <c r="M8236" s="72">
        <f t="shared" si="133"/>
        <v>480</v>
      </c>
      <c r="N8236" s="54"/>
    </row>
    <row r="8237" spans="3:14" x14ac:dyDescent="0.3">
      <c r="C8237" s="50"/>
      <c r="L8237" s="53">
        <v>0.82563651481222022</v>
      </c>
      <c r="M8237" s="72">
        <f t="shared" si="133"/>
        <v>1000</v>
      </c>
      <c r="N8237" s="54"/>
    </row>
    <row r="8238" spans="3:14" x14ac:dyDescent="0.3">
      <c r="C8238" s="50"/>
      <c r="L8238" s="53">
        <v>0.77467810803621295</v>
      </c>
      <c r="M8238" s="72">
        <f t="shared" si="133"/>
        <v>1000</v>
      </c>
      <c r="N8238" s="54"/>
    </row>
    <row r="8239" spans="3:14" x14ac:dyDescent="0.3">
      <c r="C8239" s="50"/>
      <c r="L8239" s="53">
        <v>0.31154969375330499</v>
      </c>
      <c r="M8239" s="72">
        <f t="shared" si="133"/>
        <v>-540</v>
      </c>
      <c r="N8239" s="54"/>
    </row>
    <row r="8240" spans="3:14" x14ac:dyDescent="0.3">
      <c r="C8240" s="50"/>
      <c r="L8240" s="53">
        <v>2.7431620471280782E-2</v>
      </c>
      <c r="M8240" s="72">
        <f t="shared" si="133"/>
        <v>-1040</v>
      </c>
      <c r="N8240" s="54"/>
    </row>
    <row r="8241" spans="3:14" x14ac:dyDescent="0.3">
      <c r="C8241" s="50"/>
      <c r="L8241" s="53">
        <v>0.64210558553548236</v>
      </c>
      <c r="M8241" s="72">
        <f t="shared" si="133"/>
        <v>480</v>
      </c>
      <c r="N8241" s="54"/>
    </row>
    <row r="8242" spans="3:14" x14ac:dyDescent="0.3">
      <c r="C8242" s="50"/>
      <c r="L8242" s="53">
        <v>0.98104517061193108</v>
      </c>
      <c r="M8242" s="72">
        <f t="shared" si="133"/>
        <v>1000</v>
      </c>
      <c r="N8242" s="54"/>
    </row>
    <row r="8243" spans="3:14" x14ac:dyDescent="0.3">
      <c r="C8243" s="50"/>
      <c r="L8243" s="53">
        <v>0.89341043025976563</v>
      </c>
      <c r="M8243" s="72">
        <f t="shared" si="133"/>
        <v>1000</v>
      </c>
      <c r="N8243" s="54"/>
    </row>
    <row r="8244" spans="3:14" x14ac:dyDescent="0.3">
      <c r="C8244" s="50"/>
      <c r="L8244" s="53">
        <v>6.8352521020065171E-2</v>
      </c>
      <c r="M8244" s="72">
        <f t="shared" si="133"/>
        <v>-1040</v>
      </c>
      <c r="N8244" s="54"/>
    </row>
    <row r="8245" spans="3:14" x14ac:dyDescent="0.3">
      <c r="C8245" s="50"/>
      <c r="L8245" s="53">
        <v>0.53229462850290321</v>
      </c>
      <c r="M8245" s="72">
        <f t="shared" si="133"/>
        <v>480</v>
      </c>
      <c r="N8245" s="54"/>
    </row>
    <row r="8246" spans="3:14" x14ac:dyDescent="0.3">
      <c r="C8246" s="50"/>
      <c r="L8246" s="53">
        <v>0.55393092833463442</v>
      </c>
      <c r="M8246" s="72">
        <f t="shared" si="133"/>
        <v>480</v>
      </c>
      <c r="N8246" s="54"/>
    </row>
    <row r="8247" spans="3:14" x14ac:dyDescent="0.3">
      <c r="C8247" s="50"/>
      <c r="L8247" s="53">
        <v>0.4583353541626406</v>
      </c>
      <c r="M8247" s="72">
        <f t="shared" si="133"/>
        <v>-540</v>
      </c>
      <c r="N8247" s="54"/>
    </row>
    <row r="8248" spans="3:14" x14ac:dyDescent="0.3">
      <c r="C8248" s="50"/>
      <c r="L8248" s="53">
        <v>0.54225842276895075</v>
      </c>
      <c r="M8248" s="72">
        <f t="shared" si="133"/>
        <v>480</v>
      </c>
      <c r="N8248" s="54"/>
    </row>
    <row r="8249" spans="3:14" x14ac:dyDescent="0.3">
      <c r="C8249" s="50"/>
      <c r="L8249" s="53">
        <v>0.79206234738199655</v>
      </c>
      <c r="M8249" s="72">
        <f t="shared" si="133"/>
        <v>1000</v>
      </c>
      <c r="N8249" s="54"/>
    </row>
    <row r="8250" spans="3:14" x14ac:dyDescent="0.3">
      <c r="C8250" s="50"/>
      <c r="L8250" s="53">
        <v>0.47736016564715322</v>
      </c>
      <c r="M8250" s="72">
        <f t="shared" si="133"/>
        <v>-540</v>
      </c>
      <c r="N8250" s="54"/>
    </row>
    <row r="8251" spans="3:14" x14ac:dyDescent="0.3">
      <c r="C8251" s="50"/>
      <c r="L8251" s="53">
        <v>2.0777482457823737E-2</v>
      </c>
      <c r="M8251" s="72">
        <f t="shared" si="133"/>
        <v>-1040</v>
      </c>
      <c r="N8251" s="54"/>
    </row>
    <row r="8252" spans="3:14" x14ac:dyDescent="0.3">
      <c r="C8252" s="50"/>
      <c r="L8252" s="53">
        <v>0.30284980055789257</v>
      </c>
      <c r="M8252" s="72">
        <f t="shared" si="133"/>
        <v>-540</v>
      </c>
      <c r="N8252" s="54"/>
    </row>
    <row r="8253" spans="3:14" x14ac:dyDescent="0.3">
      <c r="C8253" s="50"/>
      <c r="L8253" s="53">
        <v>1.8654673028145274E-2</v>
      </c>
      <c r="M8253" s="72">
        <f t="shared" si="133"/>
        <v>-1040</v>
      </c>
      <c r="N8253" s="54"/>
    </row>
    <row r="8254" spans="3:14" x14ac:dyDescent="0.3">
      <c r="C8254" s="50"/>
      <c r="L8254" s="53">
        <v>0.44930362628968989</v>
      </c>
      <c r="M8254" s="72">
        <f t="shared" si="133"/>
        <v>-540</v>
      </c>
      <c r="N8254" s="54"/>
    </row>
    <row r="8255" spans="3:14" x14ac:dyDescent="0.3">
      <c r="C8255" s="50"/>
      <c r="L8255" s="53">
        <v>8.1980099642471327E-2</v>
      </c>
      <c r="M8255" s="72">
        <f t="shared" si="133"/>
        <v>-1040</v>
      </c>
      <c r="N8255" s="54"/>
    </row>
    <row r="8256" spans="3:14" x14ac:dyDescent="0.3">
      <c r="C8256" s="50"/>
      <c r="L8256" s="53">
        <v>2.489477511272753E-2</v>
      </c>
      <c r="M8256" s="72">
        <f t="shared" si="133"/>
        <v>-1040</v>
      </c>
      <c r="N8256" s="54"/>
    </row>
    <row r="8257" spans="3:14" x14ac:dyDescent="0.3">
      <c r="C8257" s="50"/>
      <c r="L8257" s="53">
        <v>0.48116070314709791</v>
      </c>
      <c r="M8257" s="72">
        <f t="shared" si="133"/>
        <v>-540</v>
      </c>
      <c r="N8257" s="54"/>
    </row>
    <row r="8258" spans="3:14" x14ac:dyDescent="0.3">
      <c r="C8258" s="50"/>
      <c r="L8258" s="53">
        <v>0.25647683706740609</v>
      </c>
      <c r="M8258" s="72">
        <f t="shared" si="133"/>
        <v>-540</v>
      </c>
      <c r="N8258" s="54"/>
    </row>
    <row r="8259" spans="3:14" x14ac:dyDescent="0.3">
      <c r="C8259" s="50"/>
      <c r="L8259" s="53">
        <v>0.42545753231198358</v>
      </c>
      <c r="M8259" s="72">
        <f t="shared" ref="M8259:M8322" si="134">IF(L8259&gt;$D$19,$E$18,IF(L8259&gt;$D$20,$E$19,IF(L8259&gt;$D$21,$E$20,$E$21)))</f>
        <v>-540</v>
      </c>
      <c r="N8259" s="54"/>
    </row>
    <row r="8260" spans="3:14" x14ac:dyDescent="0.3">
      <c r="C8260" s="50"/>
      <c r="L8260" s="53">
        <v>0.17642668734239586</v>
      </c>
      <c r="M8260" s="72">
        <f t="shared" si="134"/>
        <v>-1040</v>
      </c>
      <c r="N8260" s="54"/>
    </row>
    <row r="8261" spans="3:14" x14ac:dyDescent="0.3">
      <c r="C8261" s="50"/>
      <c r="L8261" s="53">
        <v>0.13366341531350456</v>
      </c>
      <c r="M8261" s="72">
        <f t="shared" si="134"/>
        <v>-1040</v>
      </c>
      <c r="N8261" s="54"/>
    </row>
    <row r="8262" spans="3:14" x14ac:dyDescent="0.3">
      <c r="C8262" s="50"/>
      <c r="L8262" s="53">
        <v>0.74501496202990891</v>
      </c>
      <c r="M8262" s="72">
        <f t="shared" si="134"/>
        <v>1000</v>
      </c>
      <c r="N8262" s="54"/>
    </row>
    <row r="8263" spans="3:14" x14ac:dyDescent="0.3">
      <c r="C8263" s="50"/>
      <c r="L8263" s="53">
        <v>0.70690678213030478</v>
      </c>
      <c r="M8263" s="72">
        <f t="shared" si="134"/>
        <v>480</v>
      </c>
      <c r="N8263" s="54"/>
    </row>
    <row r="8264" spans="3:14" x14ac:dyDescent="0.3">
      <c r="C8264" s="50"/>
      <c r="L8264" s="53">
        <v>0.70657508043103201</v>
      </c>
      <c r="M8264" s="72">
        <f t="shared" si="134"/>
        <v>480</v>
      </c>
      <c r="N8264" s="54"/>
    </row>
    <row r="8265" spans="3:14" x14ac:dyDescent="0.3">
      <c r="C8265" s="50"/>
      <c r="L8265" s="53">
        <v>0.2235894502537995</v>
      </c>
      <c r="M8265" s="72">
        <f t="shared" si="134"/>
        <v>-1040</v>
      </c>
      <c r="N8265" s="54"/>
    </row>
    <row r="8266" spans="3:14" x14ac:dyDescent="0.3">
      <c r="C8266" s="50"/>
      <c r="L8266" s="53">
        <v>0.52210655448303867</v>
      </c>
      <c r="M8266" s="72">
        <f t="shared" si="134"/>
        <v>480</v>
      </c>
      <c r="N8266" s="54"/>
    </row>
    <row r="8267" spans="3:14" x14ac:dyDescent="0.3">
      <c r="C8267" s="50"/>
      <c r="L8267" s="53">
        <v>0.58042159606878874</v>
      </c>
      <c r="M8267" s="72">
        <f t="shared" si="134"/>
        <v>480</v>
      </c>
      <c r="N8267" s="54"/>
    </row>
    <row r="8268" spans="3:14" x14ac:dyDescent="0.3">
      <c r="C8268" s="50"/>
      <c r="L8268" s="53">
        <v>0.30015908002729252</v>
      </c>
      <c r="M8268" s="72">
        <f t="shared" si="134"/>
        <v>-540</v>
      </c>
      <c r="N8268" s="54"/>
    </row>
    <row r="8269" spans="3:14" x14ac:dyDescent="0.3">
      <c r="C8269" s="50"/>
      <c r="L8269" s="53">
        <v>0.10535702822125792</v>
      </c>
      <c r="M8269" s="72">
        <f t="shared" si="134"/>
        <v>-1040</v>
      </c>
      <c r="N8269" s="54"/>
    </row>
    <row r="8270" spans="3:14" x14ac:dyDescent="0.3">
      <c r="C8270" s="50"/>
      <c r="L8270" s="53">
        <v>0.52673320455006778</v>
      </c>
      <c r="M8270" s="72">
        <f t="shared" si="134"/>
        <v>480</v>
      </c>
      <c r="N8270" s="54"/>
    </row>
    <row r="8271" spans="3:14" x14ac:dyDescent="0.3">
      <c r="C8271" s="50"/>
      <c r="L8271" s="53">
        <v>0.40684094982558683</v>
      </c>
      <c r="M8271" s="72">
        <f t="shared" si="134"/>
        <v>-540</v>
      </c>
      <c r="N8271" s="54"/>
    </row>
    <row r="8272" spans="3:14" x14ac:dyDescent="0.3">
      <c r="C8272" s="50"/>
      <c r="L8272" s="53">
        <v>0.42678885235413455</v>
      </c>
      <c r="M8272" s="72">
        <f t="shared" si="134"/>
        <v>-540</v>
      </c>
      <c r="N8272" s="54"/>
    </row>
    <row r="8273" spans="3:14" x14ac:dyDescent="0.3">
      <c r="C8273" s="50"/>
      <c r="L8273" s="53">
        <v>0.37294736077099755</v>
      </c>
      <c r="M8273" s="72">
        <f t="shared" si="134"/>
        <v>-540</v>
      </c>
      <c r="N8273" s="54"/>
    </row>
    <row r="8274" spans="3:14" x14ac:dyDescent="0.3">
      <c r="C8274" s="50"/>
      <c r="L8274" s="53">
        <v>1.1011022722236974E-2</v>
      </c>
      <c r="M8274" s="72">
        <f t="shared" si="134"/>
        <v>-1040</v>
      </c>
      <c r="N8274" s="54"/>
    </row>
    <row r="8275" spans="3:14" x14ac:dyDescent="0.3">
      <c r="C8275" s="50"/>
      <c r="L8275" s="53">
        <v>0.14945745671723665</v>
      </c>
      <c r="M8275" s="72">
        <f t="shared" si="134"/>
        <v>-1040</v>
      </c>
      <c r="N8275" s="54"/>
    </row>
    <row r="8276" spans="3:14" x14ac:dyDescent="0.3">
      <c r="C8276" s="50"/>
      <c r="L8276" s="53">
        <v>0.88768524233314183</v>
      </c>
      <c r="M8276" s="72">
        <f t="shared" si="134"/>
        <v>1000</v>
      </c>
      <c r="N8276" s="54"/>
    </row>
    <row r="8277" spans="3:14" x14ac:dyDescent="0.3">
      <c r="C8277" s="50"/>
      <c r="L8277" s="53">
        <v>0.64475038839910137</v>
      </c>
      <c r="M8277" s="72">
        <f t="shared" si="134"/>
        <v>480</v>
      </c>
      <c r="N8277" s="54"/>
    </row>
    <row r="8278" spans="3:14" x14ac:dyDescent="0.3">
      <c r="C8278" s="50"/>
      <c r="L8278" s="53">
        <v>0.13277573008856036</v>
      </c>
      <c r="M8278" s="72">
        <f t="shared" si="134"/>
        <v>-1040</v>
      </c>
      <c r="N8278" s="54"/>
    </row>
    <row r="8279" spans="3:14" x14ac:dyDescent="0.3">
      <c r="C8279" s="50"/>
      <c r="L8279" s="53">
        <v>0.29533514862067878</v>
      </c>
      <c r="M8279" s="72">
        <f t="shared" si="134"/>
        <v>-540</v>
      </c>
      <c r="N8279" s="54"/>
    </row>
    <row r="8280" spans="3:14" x14ac:dyDescent="0.3">
      <c r="C8280" s="50"/>
      <c r="L8280" s="53">
        <v>0.1982215904179877</v>
      </c>
      <c r="M8280" s="72">
        <f t="shared" si="134"/>
        <v>-1040</v>
      </c>
      <c r="N8280" s="54"/>
    </row>
    <row r="8281" spans="3:14" x14ac:dyDescent="0.3">
      <c r="C8281" s="50"/>
      <c r="L8281" s="53">
        <v>0.84553130187560654</v>
      </c>
      <c r="M8281" s="72">
        <f t="shared" si="134"/>
        <v>1000</v>
      </c>
      <c r="N8281" s="54"/>
    </row>
    <row r="8282" spans="3:14" x14ac:dyDescent="0.3">
      <c r="C8282" s="50"/>
      <c r="L8282" s="53">
        <v>0.2477306360694993</v>
      </c>
      <c r="M8282" s="72">
        <f t="shared" si="134"/>
        <v>-540</v>
      </c>
      <c r="N8282" s="54"/>
    </row>
    <row r="8283" spans="3:14" x14ac:dyDescent="0.3">
      <c r="C8283" s="50"/>
      <c r="L8283" s="53">
        <v>0.89027265981472548</v>
      </c>
      <c r="M8283" s="72">
        <f t="shared" si="134"/>
        <v>1000</v>
      </c>
      <c r="N8283" s="54"/>
    </row>
    <row r="8284" spans="3:14" x14ac:dyDescent="0.3">
      <c r="C8284" s="50"/>
      <c r="L8284" s="53">
        <v>0.98139877318201452</v>
      </c>
      <c r="M8284" s="72">
        <f t="shared" si="134"/>
        <v>1000</v>
      </c>
      <c r="N8284" s="54"/>
    </row>
    <row r="8285" spans="3:14" x14ac:dyDescent="0.3">
      <c r="C8285" s="50"/>
      <c r="L8285" s="53">
        <v>0.42672962550194327</v>
      </c>
      <c r="M8285" s="72">
        <f t="shared" si="134"/>
        <v>-540</v>
      </c>
      <c r="N8285" s="54"/>
    </row>
    <row r="8286" spans="3:14" x14ac:dyDescent="0.3">
      <c r="C8286" s="50"/>
      <c r="L8286" s="53">
        <v>0.80817449283349163</v>
      </c>
      <c r="M8286" s="72">
        <f t="shared" si="134"/>
        <v>1000</v>
      </c>
      <c r="N8286" s="54"/>
    </row>
    <row r="8287" spans="3:14" x14ac:dyDescent="0.3">
      <c r="C8287" s="50"/>
      <c r="L8287" s="53">
        <v>0.93148538934550418</v>
      </c>
      <c r="M8287" s="72">
        <f t="shared" si="134"/>
        <v>1000</v>
      </c>
      <c r="N8287" s="54"/>
    </row>
    <row r="8288" spans="3:14" x14ac:dyDescent="0.3">
      <c r="C8288" s="50"/>
      <c r="L8288" s="53">
        <v>0.28055760413998232</v>
      </c>
      <c r="M8288" s="72">
        <f t="shared" si="134"/>
        <v>-540</v>
      </c>
      <c r="N8288" s="54"/>
    </row>
    <row r="8289" spans="3:14" x14ac:dyDescent="0.3">
      <c r="C8289" s="50"/>
      <c r="L8289" s="53">
        <v>2.0283616137380722E-2</v>
      </c>
      <c r="M8289" s="72">
        <f t="shared" si="134"/>
        <v>-1040</v>
      </c>
      <c r="N8289" s="54"/>
    </row>
    <row r="8290" spans="3:14" x14ac:dyDescent="0.3">
      <c r="C8290" s="50"/>
      <c r="L8290" s="53">
        <v>0.11237010164459305</v>
      </c>
      <c r="M8290" s="72">
        <f t="shared" si="134"/>
        <v>-1040</v>
      </c>
      <c r="N8290" s="54"/>
    </row>
    <row r="8291" spans="3:14" x14ac:dyDescent="0.3">
      <c r="C8291" s="50"/>
      <c r="L8291" s="53">
        <v>0.57426200951576545</v>
      </c>
      <c r="M8291" s="72">
        <f t="shared" si="134"/>
        <v>480</v>
      </c>
      <c r="N8291" s="54"/>
    </row>
    <row r="8292" spans="3:14" x14ac:dyDescent="0.3">
      <c r="C8292" s="50"/>
      <c r="L8292" s="53">
        <v>0.85659227190976805</v>
      </c>
      <c r="M8292" s="72">
        <f t="shared" si="134"/>
        <v>1000</v>
      </c>
      <c r="N8292" s="54"/>
    </row>
    <row r="8293" spans="3:14" x14ac:dyDescent="0.3">
      <c r="C8293" s="50"/>
      <c r="L8293" s="53">
        <v>0.60637386559363715</v>
      </c>
      <c r="M8293" s="72">
        <f t="shared" si="134"/>
        <v>480</v>
      </c>
      <c r="N8293" s="54"/>
    </row>
    <row r="8294" spans="3:14" x14ac:dyDescent="0.3">
      <c r="C8294" s="50"/>
      <c r="L8294" s="53">
        <v>0.95169810196757021</v>
      </c>
      <c r="M8294" s="72">
        <f t="shared" si="134"/>
        <v>1000</v>
      </c>
      <c r="N8294" s="54"/>
    </row>
    <row r="8295" spans="3:14" x14ac:dyDescent="0.3">
      <c r="C8295" s="50"/>
      <c r="L8295" s="53">
        <v>0.81840461558532507</v>
      </c>
      <c r="M8295" s="72">
        <f t="shared" si="134"/>
        <v>1000</v>
      </c>
      <c r="N8295" s="54"/>
    </row>
    <row r="8296" spans="3:14" x14ac:dyDescent="0.3">
      <c r="C8296" s="50"/>
      <c r="L8296" s="53">
        <v>0.80861508033288876</v>
      </c>
      <c r="M8296" s="72">
        <f t="shared" si="134"/>
        <v>1000</v>
      </c>
      <c r="N8296" s="54"/>
    </row>
    <row r="8297" spans="3:14" x14ac:dyDescent="0.3">
      <c r="C8297" s="50"/>
      <c r="L8297" s="53">
        <v>0.55077744127097017</v>
      </c>
      <c r="M8297" s="72">
        <f t="shared" si="134"/>
        <v>480</v>
      </c>
      <c r="N8297" s="54"/>
    </row>
    <row r="8298" spans="3:14" x14ac:dyDescent="0.3">
      <c r="C8298" s="50"/>
      <c r="L8298" s="53">
        <v>0.83952369909493241</v>
      </c>
      <c r="M8298" s="72">
        <f t="shared" si="134"/>
        <v>1000</v>
      </c>
      <c r="N8298" s="54"/>
    </row>
    <row r="8299" spans="3:14" x14ac:dyDescent="0.3">
      <c r="C8299" s="50"/>
      <c r="L8299" s="53">
        <v>0.54315546019015071</v>
      </c>
      <c r="M8299" s="72">
        <f t="shared" si="134"/>
        <v>480</v>
      </c>
      <c r="N8299" s="54"/>
    </row>
    <row r="8300" spans="3:14" x14ac:dyDescent="0.3">
      <c r="C8300" s="50"/>
      <c r="L8300" s="53">
        <v>0.38050402672830708</v>
      </c>
      <c r="M8300" s="72">
        <f t="shared" si="134"/>
        <v>-540</v>
      </c>
      <c r="N8300" s="54"/>
    </row>
    <row r="8301" spans="3:14" x14ac:dyDescent="0.3">
      <c r="C8301" s="50"/>
      <c r="L8301" s="53">
        <v>3.407567554202795E-3</v>
      </c>
      <c r="M8301" s="72">
        <f t="shared" si="134"/>
        <v>-1040</v>
      </c>
      <c r="N8301" s="54"/>
    </row>
    <row r="8302" spans="3:14" x14ac:dyDescent="0.3">
      <c r="C8302" s="50"/>
      <c r="L8302" s="53">
        <v>0.81107118850163795</v>
      </c>
      <c r="M8302" s="72">
        <f t="shared" si="134"/>
        <v>1000</v>
      </c>
      <c r="N8302" s="54"/>
    </row>
    <row r="8303" spans="3:14" x14ac:dyDescent="0.3">
      <c r="C8303" s="50"/>
      <c r="L8303" s="53">
        <v>0.72942214672076655</v>
      </c>
      <c r="M8303" s="72">
        <f t="shared" si="134"/>
        <v>480</v>
      </c>
      <c r="N8303" s="54"/>
    </row>
    <row r="8304" spans="3:14" x14ac:dyDescent="0.3">
      <c r="C8304" s="50"/>
      <c r="L8304" s="53">
        <v>0.75306286198249806</v>
      </c>
      <c r="M8304" s="72">
        <f t="shared" si="134"/>
        <v>1000</v>
      </c>
      <c r="N8304" s="54"/>
    </row>
    <row r="8305" spans="3:14" x14ac:dyDescent="0.3">
      <c r="C8305" s="50"/>
      <c r="L8305" s="53">
        <v>0.16240111267972634</v>
      </c>
      <c r="M8305" s="72">
        <f t="shared" si="134"/>
        <v>-1040</v>
      </c>
      <c r="N8305" s="54"/>
    </row>
    <row r="8306" spans="3:14" x14ac:dyDescent="0.3">
      <c r="C8306" s="50"/>
      <c r="L8306" s="53">
        <v>0.74160158558928058</v>
      </c>
      <c r="M8306" s="72">
        <f t="shared" si="134"/>
        <v>480</v>
      </c>
      <c r="N8306" s="54"/>
    </row>
    <row r="8307" spans="3:14" x14ac:dyDescent="0.3">
      <c r="C8307" s="50"/>
      <c r="L8307" s="53">
        <v>0.67836670704636748</v>
      </c>
      <c r="M8307" s="72">
        <f t="shared" si="134"/>
        <v>480</v>
      </c>
      <c r="N8307" s="54"/>
    </row>
    <row r="8308" spans="3:14" x14ac:dyDescent="0.3">
      <c r="C8308" s="50"/>
      <c r="L8308" s="53">
        <v>0.52583222137117225</v>
      </c>
      <c r="M8308" s="72">
        <f t="shared" si="134"/>
        <v>480</v>
      </c>
      <c r="N8308" s="54"/>
    </row>
    <row r="8309" spans="3:14" x14ac:dyDescent="0.3">
      <c r="C8309" s="50"/>
      <c r="L8309" s="53">
        <v>0.7004706846164388</v>
      </c>
      <c r="M8309" s="72">
        <f t="shared" si="134"/>
        <v>480</v>
      </c>
      <c r="N8309" s="54"/>
    </row>
    <row r="8310" spans="3:14" x14ac:dyDescent="0.3">
      <c r="C8310" s="50"/>
      <c r="L8310" s="53">
        <v>0.69520677930965491</v>
      </c>
      <c r="M8310" s="72">
        <f t="shared" si="134"/>
        <v>480</v>
      </c>
      <c r="N8310" s="54"/>
    </row>
    <row r="8311" spans="3:14" x14ac:dyDescent="0.3">
      <c r="C8311" s="50"/>
      <c r="L8311" s="53">
        <v>0.63997279069067947</v>
      </c>
      <c r="M8311" s="72">
        <f t="shared" si="134"/>
        <v>480</v>
      </c>
      <c r="N8311" s="54"/>
    </row>
    <row r="8312" spans="3:14" x14ac:dyDescent="0.3">
      <c r="C8312" s="50"/>
      <c r="L8312" s="53">
        <v>2.5860420430047881E-2</v>
      </c>
      <c r="M8312" s="72">
        <f t="shared" si="134"/>
        <v>-1040</v>
      </c>
      <c r="N8312" s="54"/>
    </row>
    <row r="8313" spans="3:14" x14ac:dyDescent="0.3">
      <c r="C8313" s="50"/>
      <c r="L8313" s="53">
        <v>0.43326381877059983</v>
      </c>
      <c r="M8313" s="72">
        <f t="shared" si="134"/>
        <v>-540</v>
      </c>
      <c r="N8313" s="54"/>
    </row>
    <row r="8314" spans="3:14" x14ac:dyDescent="0.3">
      <c r="C8314" s="50"/>
      <c r="L8314" s="53">
        <v>0.8739534278231873</v>
      </c>
      <c r="M8314" s="72">
        <f t="shared" si="134"/>
        <v>1000</v>
      </c>
      <c r="N8314" s="54"/>
    </row>
    <row r="8315" spans="3:14" x14ac:dyDescent="0.3">
      <c r="C8315" s="50"/>
      <c r="L8315" s="53">
        <v>0.2504824127422054</v>
      </c>
      <c r="M8315" s="72">
        <f t="shared" si="134"/>
        <v>-540</v>
      </c>
      <c r="N8315" s="54"/>
    </row>
    <row r="8316" spans="3:14" x14ac:dyDescent="0.3">
      <c r="C8316" s="50"/>
      <c r="L8316" s="53">
        <v>0.11529440777523348</v>
      </c>
      <c r="M8316" s="72">
        <f t="shared" si="134"/>
        <v>-1040</v>
      </c>
      <c r="N8316" s="54"/>
    </row>
    <row r="8317" spans="3:14" x14ac:dyDescent="0.3">
      <c r="C8317" s="50"/>
      <c r="L8317" s="53">
        <v>0.52837238034958334</v>
      </c>
      <c r="M8317" s="72">
        <f t="shared" si="134"/>
        <v>480</v>
      </c>
      <c r="N8317" s="54"/>
    </row>
    <row r="8318" spans="3:14" x14ac:dyDescent="0.3">
      <c r="C8318" s="50"/>
      <c r="L8318" s="53">
        <v>0.22647161257823256</v>
      </c>
      <c r="M8318" s="72">
        <f t="shared" si="134"/>
        <v>-1040</v>
      </c>
      <c r="N8318" s="54"/>
    </row>
    <row r="8319" spans="3:14" x14ac:dyDescent="0.3">
      <c r="C8319" s="50"/>
      <c r="L8319" s="53">
        <v>0.20115906642291803</v>
      </c>
      <c r="M8319" s="72">
        <f t="shared" si="134"/>
        <v>-1040</v>
      </c>
      <c r="N8319" s="54"/>
    </row>
    <row r="8320" spans="3:14" x14ac:dyDescent="0.3">
      <c r="C8320" s="50"/>
      <c r="L8320" s="53">
        <v>0.94535114119324382</v>
      </c>
      <c r="M8320" s="72">
        <f t="shared" si="134"/>
        <v>1000</v>
      </c>
      <c r="N8320" s="54"/>
    </row>
    <row r="8321" spans="3:14" x14ac:dyDescent="0.3">
      <c r="C8321" s="50"/>
      <c r="L8321" s="53">
        <v>0.90425369009293022</v>
      </c>
      <c r="M8321" s="72">
        <f t="shared" si="134"/>
        <v>1000</v>
      </c>
      <c r="N8321" s="54"/>
    </row>
    <row r="8322" spans="3:14" x14ac:dyDescent="0.3">
      <c r="C8322" s="50"/>
      <c r="L8322" s="53">
        <v>0.22937546927419117</v>
      </c>
      <c r="M8322" s="72">
        <f t="shared" si="134"/>
        <v>-540</v>
      </c>
      <c r="N8322" s="54"/>
    </row>
    <row r="8323" spans="3:14" x14ac:dyDescent="0.3">
      <c r="C8323" s="50"/>
      <c r="L8323" s="53">
        <v>0.11098469850671389</v>
      </c>
      <c r="M8323" s="72">
        <f t="shared" ref="M8323:M8386" si="135">IF(L8323&gt;$D$19,$E$18,IF(L8323&gt;$D$20,$E$19,IF(L8323&gt;$D$21,$E$20,$E$21)))</f>
        <v>-1040</v>
      </c>
      <c r="N8323" s="54"/>
    </row>
    <row r="8324" spans="3:14" x14ac:dyDescent="0.3">
      <c r="C8324" s="50"/>
      <c r="L8324" s="53">
        <v>0.22955107439738442</v>
      </c>
      <c r="M8324" s="72">
        <f t="shared" si="135"/>
        <v>-540</v>
      </c>
      <c r="N8324" s="54"/>
    </row>
    <row r="8325" spans="3:14" x14ac:dyDescent="0.3">
      <c r="C8325" s="50"/>
      <c r="L8325" s="53">
        <v>0.97148350983785203</v>
      </c>
      <c r="M8325" s="72">
        <f t="shared" si="135"/>
        <v>1000</v>
      </c>
      <c r="N8325" s="54"/>
    </row>
    <row r="8326" spans="3:14" x14ac:dyDescent="0.3">
      <c r="C8326" s="50"/>
      <c r="L8326" s="53">
        <v>8.1682209770439163E-2</v>
      </c>
      <c r="M8326" s="72">
        <f t="shared" si="135"/>
        <v>-1040</v>
      </c>
      <c r="N8326" s="54"/>
    </row>
    <row r="8327" spans="3:14" x14ac:dyDescent="0.3">
      <c r="C8327" s="50"/>
      <c r="L8327" s="53">
        <v>0.51203771855062874</v>
      </c>
      <c r="M8327" s="72">
        <f t="shared" si="135"/>
        <v>-540</v>
      </c>
      <c r="N8327" s="54"/>
    </row>
    <row r="8328" spans="3:14" x14ac:dyDescent="0.3">
      <c r="C8328" s="50"/>
      <c r="L8328" s="53">
        <v>0.73932480035360304</v>
      </c>
      <c r="M8328" s="72">
        <f t="shared" si="135"/>
        <v>480</v>
      </c>
      <c r="N8328" s="54"/>
    </row>
    <row r="8329" spans="3:14" x14ac:dyDescent="0.3">
      <c r="C8329" s="50"/>
      <c r="L8329" s="53">
        <v>0.7402388576724328</v>
      </c>
      <c r="M8329" s="72">
        <f t="shared" si="135"/>
        <v>480</v>
      </c>
      <c r="N8329" s="54"/>
    </row>
    <row r="8330" spans="3:14" x14ac:dyDescent="0.3">
      <c r="C8330" s="50"/>
      <c r="L8330" s="53">
        <v>0.65860518366185583</v>
      </c>
      <c r="M8330" s="72">
        <f t="shared" si="135"/>
        <v>480</v>
      </c>
      <c r="N8330" s="54"/>
    </row>
    <row r="8331" spans="3:14" x14ac:dyDescent="0.3">
      <c r="C8331" s="50"/>
      <c r="L8331" s="53">
        <v>0.3521085216777724</v>
      </c>
      <c r="M8331" s="72">
        <f t="shared" si="135"/>
        <v>-540</v>
      </c>
      <c r="N8331" s="54"/>
    </row>
    <row r="8332" spans="3:14" x14ac:dyDescent="0.3">
      <c r="C8332" s="50"/>
      <c r="L8332" s="53">
        <v>2.8987606411728706E-2</v>
      </c>
      <c r="M8332" s="72">
        <f t="shared" si="135"/>
        <v>-1040</v>
      </c>
      <c r="N8332" s="54"/>
    </row>
    <row r="8333" spans="3:14" x14ac:dyDescent="0.3">
      <c r="C8333" s="50"/>
      <c r="L8333" s="53">
        <v>0.94674176192610981</v>
      </c>
      <c r="M8333" s="72">
        <f t="shared" si="135"/>
        <v>1000</v>
      </c>
      <c r="N8333" s="54"/>
    </row>
    <row r="8334" spans="3:14" x14ac:dyDescent="0.3">
      <c r="C8334" s="50"/>
      <c r="L8334" s="53">
        <v>0.21096505546097977</v>
      </c>
      <c r="M8334" s="72">
        <f t="shared" si="135"/>
        <v>-1040</v>
      </c>
      <c r="N8334" s="54"/>
    </row>
    <row r="8335" spans="3:14" x14ac:dyDescent="0.3">
      <c r="C8335" s="50"/>
      <c r="L8335" s="53">
        <v>2.9362503561076614E-2</v>
      </c>
      <c r="M8335" s="72">
        <f t="shared" si="135"/>
        <v>-1040</v>
      </c>
      <c r="N8335" s="54"/>
    </row>
    <row r="8336" spans="3:14" x14ac:dyDescent="0.3">
      <c r="C8336" s="50"/>
      <c r="L8336" s="53">
        <v>0.4092606006374474</v>
      </c>
      <c r="M8336" s="72">
        <f t="shared" si="135"/>
        <v>-540</v>
      </c>
      <c r="N8336" s="54"/>
    </row>
    <row r="8337" spans="3:14" x14ac:dyDescent="0.3">
      <c r="C8337" s="50"/>
      <c r="L8337" s="53">
        <v>5.4807139785697956E-2</v>
      </c>
      <c r="M8337" s="72">
        <f t="shared" si="135"/>
        <v>-1040</v>
      </c>
      <c r="N8337" s="54"/>
    </row>
    <row r="8338" spans="3:14" x14ac:dyDescent="0.3">
      <c r="C8338" s="50"/>
      <c r="L8338" s="53">
        <v>0.76411704067277353</v>
      </c>
      <c r="M8338" s="72">
        <f t="shared" si="135"/>
        <v>1000</v>
      </c>
      <c r="N8338" s="54"/>
    </row>
    <row r="8339" spans="3:14" x14ac:dyDescent="0.3">
      <c r="C8339" s="50"/>
      <c r="L8339" s="53">
        <v>0.99699907930125731</v>
      </c>
      <c r="M8339" s="72">
        <f t="shared" si="135"/>
        <v>1000</v>
      </c>
      <c r="N8339" s="54"/>
    </row>
    <row r="8340" spans="3:14" x14ac:dyDescent="0.3">
      <c r="C8340" s="50"/>
      <c r="L8340" s="53">
        <v>0.34516533508930636</v>
      </c>
      <c r="M8340" s="72">
        <f t="shared" si="135"/>
        <v>-540</v>
      </c>
      <c r="N8340" s="54"/>
    </row>
    <row r="8341" spans="3:14" x14ac:dyDescent="0.3">
      <c r="C8341" s="50"/>
      <c r="L8341" s="53">
        <v>0.86100975517499179</v>
      </c>
      <c r="M8341" s="72">
        <f t="shared" si="135"/>
        <v>1000</v>
      </c>
      <c r="N8341" s="54"/>
    </row>
    <row r="8342" spans="3:14" x14ac:dyDescent="0.3">
      <c r="C8342" s="50"/>
      <c r="L8342" s="53">
        <v>0.14340563187805622</v>
      </c>
      <c r="M8342" s="72">
        <f t="shared" si="135"/>
        <v>-1040</v>
      </c>
      <c r="N8342" s="54"/>
    </row>
    <row r="8343" spans="3:14" x14ac:dyDescent="0.3">
      <c r="C8343" s="50"/>
      <c r="L8343" s="53">
        <v>0.58934989947602623</v>
      </c>
      <c r="M8343" s="72">
        <f t="shared" si="135"/>
        <v>480</v>
      </c>
      <c r="N8343" s="54"/>
    </row>
    <row r="8344" spans="3:14" x14ac:dyDescent="0.3">
      <c r="C8344" s="50"/>
      <c r="L8344" s="53">
        <v>0.30321760230044481</v>
      </c>
      <c r="M8344" s="72">
        <f t="shared" si="135"/>
        <v>-540</v>
      </c>
      <c r="N8344" s="54"/>
    </row>
    <row r="8345" spans="3:14" x14ac:dyDescent="0.3">
      <c r="C8345" s="50"/>
      <c r="L8345" s="53">
        <v>0.30301660471582303</v>
      </c>
      <c r="M8345" s="72">
        <f t="shared" si="135"/>
        <v>-540</v>
      </c>
      <c r="N8345" s="54"/>
    </row>
    <row r="8346" spans="3:14" x14ac:dyDescent="0.3">
      <c r="C8346" s="50"/>
      <c r="L8346" s="53">
        <v>0.47231855233391784</v>
      </c>
      <c r="M8346" s="72">
        <f t="shared" si="135"/>
        <v>-540</v>
      </c>
      <c r="N8346" s="54"/>
    </row>
    <row r="8347" spans="3:14" x14ac:dyDescent="0.3">
      <c r="C8347" s="50"/>
      <c r="L8347" s="53">
        <v>0.29586591711252352</v>
      </c>
      <c r="M8347" s="72">
        <f t="shared" si="135"/>
        <v>-540</v>
      </c>
      <c r="N8347" s="54"/>
    </row>
    <row r="8348" spans="3:14" x14ac:dyDescent="0.3">
      <c r="C8348" s="50"/>
      <c r="L8348" s="53">
        <v>0.28338026394058058</v>
      </c>
      <c r="M8348" s="72">
        <f t="shared" si="135"/>
        <v>-540</v>
      </c>
      <c r="N8348" s="54"/>
    </row>
    <row r="8349" spans="3:14" x14ac:dyDescent="0.3">
      <c r="C8349" s="50"/>
      <c r="L8349" s="53">
        <v>0.57290104573361045</v>
      </c>
      <c r="M8349" s="72">
        <f t="shared" si="135"/>
        <v>480</v>
      </c>
      <c r="N8349" s="54"/>
    </row>
    <row r="8350" spans="3:14" x14ac:dyDescent="0.3">
      <c r="C8350" s="50"/>
      <c r="L8350" s="53">
        <v>0.90272446153463326</v>
      </c>
      <c r="M8350" s="72">
        <f t="shared" si="135"/>
        <v>1000</v>
      </c>
      <c r="N8350" s="54"/>
    </row>
    <row r="8351" spans="3:14" x14ac:dyDescent="0.3">
      <c r="C8351" s="50"/>
      <c r="L8351" s="53">
        <v>0.387575428743407</v>
      </c>
      <c r="M8351" s="72">
        <f t="shared" si="135"/>
        <v>-540</v>
      </c>
      <c r="N8351" s="54"/>
    </row>
    <row r="8352" spans="3:14" x14ac:dyDescent="0.3">
      <c r="C8352" s="50"/>
      <c r="L8352" s="53">
        <v>0.27741128269842552</v>
      </c>
      <c r="M8352" s="72">
        <f t="shared" si="135"/>
        <v>-540</v>
      </c>
      <c r="N8352" s="54"/>
    </row>
    <row r="8353" spans="3:14" x14ac:dyDescent="0.3">
      <c r="C8353" s="50"/>
      <c r="L8353" s="53">
        <v>0.51051419437883516</v>
      </c>
      <c r="M8353" s="72">
        <f t="shared" si="135"/>
        <v>-540</v>
      </c>
      <c r="N8353" s="54"/>
    </row>
    <row r="8354" spans="3:14" x14ac:dyDescent="0.3">
      <c r="C8354" s="50"/>
      <c r="L8354" s="53">
        <v>0.52768150530694902</v>
      </c>
      <c r="M8354" s="72">
        <f t="shared" si="135"/>
        <v>480</v>
      </c>
      <c r="N8354" s="54"/>
    </row>
    <row r="8355" spans="3:14" x14ac:dyDescent="0.3">
      <c r="C8355" s="50"/>
      <c r="L8355" s="53">
        <v>5.3455950094700722E-2</v>
      </c>
      <c r="M8355" s="72">
        <f t="shared" si="135"/>
        <v>-1040</v>
      </c>
      <c r="N8355" s="54"/>
    </row>
    <row r="8356" spans="3:14" x14ac:dyDescent="0.3">
      <c r="C8356" s="50"/>
      <c r="L8356" s="53">
        <v>0.57030803743329528</v>
      </c>
      <c r="M8356" s="72">
        <f t="shared" si="135"/>
        <v>480</v>
      </c>
      <c r="N8356" s="54"/>
    </row>
    <row r="8357" spans="3:14" x14ac:dyDescent="0.3">
      <c r="C8357" s="50"/>
      <c r="L8357" s="53">
        <v>0.24200819568342624</v>
      </c>
      <c r="M8357" s="72">
        <f t="shared" si="135"/>
        <v>-540</v>
      </c>
      <c r="N8357" s="54"/>
    </row>
    <row r="8358" spans="3:14" x14ac:dyDescent="0.3">
      <c r="C8358" s="50"/>
      <c r="L8358" s="53">
        <v>0.99006046756113242</v>
      </c>
      <c r="M8358" s="72">
        <f t="shared" si="135"/>
        <v>1000</v>
      </c>
      <c r="N8358" s="54"/>
    </row>
    <row r="8359" spans="3:14" x14ac:dyDescent="0.3">
      <c r="C8359" s="50"/>
      <c r="L8359" s="53">
        <v>0.66240488184254509</v>
      </c>
      <c r="M8359" s="72">
        <f t="shared" si="135"/>
        <v>480</v>
      </c>
      <c r="N8359" s="54"/>
    </row>
    <row r="8360" spans="3:14" x14ac:dyDescent="0.3">
      <c r="C8360" s="50"/>
      <c r="L8360" s="53">
        <v>0.77195502444846475</v>
      </c>
      <c r="M8360" s="72">
        <f t="shared" si="135"/>
        <v>1000</v>
      </c>
      <c r="N8360" s="54"/>
    </row>
    <row r="8361" spans="3:14" x14ac:dyDescent="0.3">
      <c r="C8361" s="50"/>
      <c r="L8361" s="53">
        <v>0.62373930279489342</v>
      </c>
      <c r="M8361" s="72">
        <f t="shared" si="135"/>
        <v>480</v>
      </c>
      <c r="N8361" s="54"/>
    </row>
    <row r="8362" spans="3:14" x14ac:dyDescent="0.3">
      <c r="C8362" s="50"/>
      <c r="L8362" s="53">
        <v>1.4653840678612307E-2</v>
      </c>
      <c r="M8362" s="72">
        <f t="shared" si="135"/>
        <v>-1040</v>
      </c>
      <c r="N8362" s="54"/>
    </row>
    <row r="8363" spans="3:14" x14ac:dyDescent="0.3">
      <c r="C8363" s="50"/>
      <c r="L8363" s="53">
        <v>0.25859572306278467</v>
      </c>
      <c r="M8363" s="72">
        <f t="shared" si="135"/>
        <v>-540</v>
      </c>
      <c r="N8363" s="54"/>
    </row>
    <row r="8364" spans="3:14" x14ac:dyDescent="0.3">
      <c r="C8364" s="50"/>
      <c r="L8364" s="53">
        <v>9.9615113100329999E-2</v>
      </c>
      <c r="M8364" s="72">
        <f t="shared" si="135"/>
        <v>-1040</v>
      </c>
      <c r="N8364" s="54"/>
    </row>
    <row r="8365" spans="3:14" x14ac:dyDescent="0.3">
      <c r="C8365" s="50"/>
      <c r="L8365" s="53">
        <v>0.72783509330655549</v>
      </c>
      <c r="M8365" s="72">
        <f t="shared" si="135"/>
        <v>480</v>
      </c>
      <c r="N8365" s="54"/>
    </row>
    <row r="8366" spans="3:14" x14ac:dyDescent="0.3">
      <c r="C8366" s="50"/>
      <c r="L8366" s="53">
        <v>0.11077283658656623</v>
      </c>
      <c r="M8366" s="72">
        <f t="shared" si="135"/>
        <v>-1040</v>
      </c>
      <c r="N8366" s="54"/>
    </row>
    <row r="8367" spans="3:14" x14ac:dyDescent="0.3">
      <c r="C8367" s="50"/>
      <c r="L8367" s="53">
        <v>0.41020939506591014</v>
      </c>
      <c r="M8367" s="72">
        <f t="shared" si="135"/>
        <v>-540</v>
      </c>
      <c r="N8367" s="54"/>
    </row>
    <row r="8368" spans="3:14" x14ac:dyDescent="0.3">
      <c r="C8368" s="50"/>
      <c r="L8368" s="53">
        <v>0.38977020741634405</v>
      </c>
      <c r="M8368" s="72">
        <f t="shared" si="135"/>
        <v>-540</v>
      </c>
      <c r="N8368" s="54"/>
    </row>
    <row r="8369" spans="3:14" x14ac:dyDescent="0.3">
      <c r="C8369" s="50"/>
      <c r="L8369" s="53">
        <v>0.84871088740530565</v>
      </c>
      <c r="M8369" s="72">
        <f t="shared" si="135"/>
        <v>1000</v>
      </c>
      <c r="N8369" s="54"/>
    </row>
    <row r="8370" spans="3:14" x14ac:dyDescent="0.3">
      <c r="C8370" s="50"/>
      <c r="L8370" s="53">
        <v>0.99414192395407153</v>
      </c>
      <c r="M8370" s="72">
        <f t="shared" si="135"/>
        <v>1000</v>
      </c>
      <c r="N8370" s="54"/>
    </row>
    <row r="8371" spans="3:14" x14ac:dyDescent="0.3">
      <c r="C8371" s="50"/>
      <c r="L8371" s="53">
        <v>0.84167230952854788</v>
      </c>
      <c r="M8371" s="72">
        <f t="shared" si="135"/>
        <v>1000</v>
      </c>
      <c r="N8371" s="54"/>
    </row>
    <row r="8372" spans="3:14" x14ac:dyDescent="0.3">
      <c r="C8372" s="50"/>
      <c r="L8372" s="53">
        <v>0.71252470834650083</v>
      </c>
      <c r="M8372" s="72">
        <f t="shared" si="135"/>
        <v>480</v>
      </c>
      <c r="N8372" s="54"/>
    </row>
    <row r="8373" spans="3:14" x14ac:dyDescent="0.3">
      <c r="C8373" s="50"/>
      <c r="L8373" s="53">
        <v>0.44882856504161528</v>
      </c>
      <c r="M8373" s="72">
        <f t="shared" si="135"/>
        <v>-540</v>
      </c>
      <c r="N8373" s="54"/>
    </row>
    <row r="8374" spans="3:14" x14ac:dyDescent="0.3">
      <c r="C8374" s="50"/>
      <c r="L8374" s="53">
        <v>0.29083228927508853</v>
      </c>
      <c r="M8374" s="72">
        <f t="shared" si="135"/>
        <v>-540</v>
      </c>
      <c r="N8374" s="54"/>
    </row>
    <row r="8375" spans="3:14" x14ac:dyDescent="0.3">
      <c r="C8375" s="50"/>
      <c r="L8375" s="53">
        <v>0.13510289814074494</v>
      </c>
      <c r="M8375" s="72">
        <f t="shared" si="135"/>
        <v>-1040</v>
      </c>
      <c r="N8375" s="54"/>
    </row>
    <row r="8376" spans="3:14" x14ac:dyDescent="0.3">
      <c r="C8376" s="50"/>
      <c r="L8376" s="53">
        <v>0.35005888372729033</v>
      </c>
      <c r="M8376" s="72">
        <f t="shared" si="135"/>
        <v>-540</v>
      </c>
      <c r="N8376" s="54"/>
    </row>
    <row r="8377" spans="3:14" x14ac:dyDescent="0.3">
      <c r="C8377" s="50"/>
      <c r="L8377" s="53">
        <v>0.64252628098922393</v>
      </c>
      <c r="M8377" s="72">
        <f t="shared" si="135"/>
        <v>480</v>
      </c>
      <c r="N8377" s="54"/>
    </row>
    <row r="8378" spans="3:14" x14ac:dyDescent="0.3">
      <c r="C8378" s="50"/>
      <c r="L8378" s="53">
        <v>0.23064002989546617</v>
      </c>
      <c r="M8378" s="72">
        <f t="shared" si="135"/>
        <v>-540</v>
      </c>
      <c r="N8378" s="54"/>
    </row>
    <row r="8379" spans="3:14" x14ac:dyDescent="0.3">
      <c r="C8379" s="50"/>
      <c r="L8379" s="53">
        <v>0.93194857536009768</v>
      </c>
      <c r="M8379" s="72">
        <f t="shared" si="135"/>
        <v>1000</v>
      </c>
      <c r="N8379" s="54"/>
    </row>
    <row r="8380" spans="3:14" x14ac:dyDescent="0.3">
      <c r="C8380" s="50"/>
      <c r="L8380" s="53">
        <v>0.26442199399579702</v>
      </c>
      <c r="M8380" s="72">
        <f t="shared" si="135"/>
        <v>-540</v>
      </c>
      <c r="N8380" s="54"/>
    </row>
    <row r="8381" spans="3:14" x14ac:dyDescent="0.3">
      <c r="C8381" s="50"/>
      <c r="L8381" s="53">
        <v>0.70950526250739043</v>
      </c>
      <c r="M8381" s="72">
        <f t="shared" si="135"/>
        <v>480</v>
      </c>
      <c r="N8381" s="54"/>
    </row>
    <row r="8382" spans="3:14" x14ac:dyDescent="0.3">
      <c r="C8382" s="50"/>
      <c r="L8382" s="53">
        <v>0.94740755215654771</v>
      </c>
      <c r="M8382" s="72">
        <f t="shared" si="135"/>
        <v>1000</v>
      </c>
      <c r="N8382" s="54"/>
    </row>
    <row r="8383" spans="3:14" x14ac:dyDescent="0.3">
      <c r="C8383" s="50"/>
      <c r="L8383" s="53">
        <v>0.94623268881190448</v>
      </c>
      <c r="M8383" s="72">
        <f t="shared" si="135"/>
        <v>1000</v>
      </c>
      <c r="N8383" s="54"/>
    </row>
    <row r="8384" spans="3:14" x14ac:dyDescent="0.3">
      <c r="C8384" s="50"/>
      <c r="L8384" s="53">
        <v>0.34612508239362272</v>
      </c>
      <c r="M8384" s="72">
        <f t="shared" si="135"/>
        <v>-540</v>
      </c>
      <c r="N8384" s="54"/>
    </row>
    <row r="8385" spans="3:14" x14ac:dyDescent="0.3">
      <c r="C8385" s="50"/>
      <c r="L8385" s="53">
        <v>0.54018705042555037</v>
      </c>
      <c r="M8385" s="72">
        <f t="shared" si="135"/>
        <v>480</v>
      </c>
      <c r="N8385" s="54"/>
    </row>
    <row r="8386" spans="3:14" x14ac:dyDescent="0.3">
      <c r="C8386" s="50"/>
      <c r="L8386" s="53">
        <v>0.5185586808419077</v>
      </c>
      <c r="M8386" s="72">
        <f t="shared" si="135"/>
        <v>-540</v>
      </c>
      <c r="N8386" s="54"/>
    </row>
    <row r="8387" spans="3:14" x14ac:dyDescent="0.3">
      <c r="C8387" s="50"/>
      <c r="L8387" s="53">
        <v>0.55169044978381543</v>
      </c>
      <c r="M8387" s="72">
        <f t="shared" ref="M8387:M8450" si="136">IF(L8387&gt;$D$19,$E$18,IF(L8387&gt;$D$20,$E$19,IF(L8387&gt;$D$21,$E$20,$E$21)))</f>
        <v>480</v>
      </c>
      <c r="N8387" s="54"/>
    </row>
    <row r="8388" spans="3:14" x14ac:dyDescent="0.3">
      <c r="C8388" s="50"/>
      <c r="L8388" s="53">
        <v>0.6487296762396878</v>
      </c>
      <c r="M8388" s="72">
        <f t="shared" si="136"/>
        <v>480</v>
      </c>
      <c r="N8388" s="54"/>
    </row>
    <row r="8389" spans="3:14" x14ac:dyDescent="0.3">
      <c r="C8389" s="50"/>
      <c r="L8389" s="53">
        <v>5.6236681137907252E-2</v>
      </c>
      <c r="M8389" s="72">
        <f t="shared" si="136"/>
        <v>-1040</v>
      </c>
      <c r="N8389" s="54"/>
    </row>
    <row r="8390" spans="3:14" x14ac:dyDescent="0.3">
      <c r="C8390" s="50"/>
      <c r="L8390" s="53">
        <v>0.68278105812599765</v>
      </c>
      <c r="M8390" s="72">
        <f t="shared" si="136"/>
        <v>480</v>
      </c>
      <c r="N8390" s="54"/>
    </row>
    <row r="8391" spans="3:14" x14ac:dyDescent="0.3">
      <c r="C8391" s="50"/>
      <c r="L8391" s="53">
        <v>0.89960836537664191</v>
      </c>
      <c r="M8391" s="72">
        <f t="shared" si="136"/>
        <v>1000</v>
      </c>
      <c r="N8391" s="54"/>
    </row>
    <row r="8392" spans="3:14" x14ac:dyDescent="0.3">
      <c r="C8392" s="50"/>
      <c r="L8392" s="53">
        <v>0.12206790206640239</v>
      </c>
      <c r="M8392" s="72">
        <f t="shared" si="136"/>
        <v>-1040</v>
      </c>
      <c r="N8392" s="54"/>
    </row>
    <row r="8393" spans="3:14" x14ac:dyDescent="0.3">
      <c r="C8393" s="50"/>
      <c r="L8393" s="53">
        <v>0.88130643372132744</v>
      </c>
      <c r="M8393" s="72">
        <f t="shared" si="136"/>
        <v>1000</v>
      </c>
      <c r="N8393" s="54"/>
    </row>
    <row r="8394" spans="3:14" x14ac:dyDescent="0.3">
      <c r="C8394" s="50"/>
      <c r="L8394" s="53">
        <v>5.1386663750196959E-2</v>
      </c>
      <c r="M8394" s="72">
        <f t="shared" si="136"/>
        <v>-1040</v>
      </c>
      <c r="N8394" s="54"/>
    </row>
    <row r="8395" spans="3:14" x14ac:dyDescent="0.3">
      <c r="C8395" s="50"/>
      <c r="L8395" s="53">
        <v>0.3591497918774349</v>
      </c>
      <c r="M8395" s="72">
        <f t="shared" si="136"/>
        <v>-540</v>
      </c>
      <c r="N8395" s="54"/>
    </row>
    <row r="8396" spans="3:14" x14ac:dyDescent="0.3">
      <c r="C8396" s="50"/>
      <c r="L8396" s="53">
        <v>0.19177384844565859</v>
      </c>
      <c r="M8396" s="72">
        <f t="shared" si="136"/>
        <v>-1040</v>
      </c>
      <c r="N8396" s="54"/>
    </row>
    <row r="8397" spans="3:14" x14ac:dyDescent="0.3">
      <c r="C8397" s="50"/>
      <c r="L8397" s="53">
        <v>0.32300880267450227</v>
      </c>
      <c r="M8397" s="72">
        <f t="shared" si="136"/>
        <v>-540</v>
      </c>
      <c r="N8397" s="54"/>
    </row>
    <row r="8398" spans="3:14" x14ac:dyDescent="0.3">
      <c r="C8398" s="50"/>
      <c r="L8398" s="53">
        <v>0.44625892344626705</v>
      </c>
      <c r="M8398" s="72">
        <f t="shared" si="136"/>
        <v>-540</v>
      </c>
      <c r="N8398" s="54"/>
    </row>
    <row r="8399" spans="3:14" x14ac:dyDescent="0.3">
      <c r="C8399" s="50"/>
      <c r="L8399" s="53">
        <v>0.11317865198270249</v>
      </c>
      <c r="M8399" s="72">
        <f t="shared" si="136"/>
        <v>-1040</v>
      </c>
      <c r="N8399" s="54"/>
    </row>
    <row r="8400" spans="3:14" x14ac:dyDescent="0.3">
      <c r="C8400" s="50"/>
      <c r="L8400" s="53">
        <v>0.89984435105515614</v>
      </c>
      <c r="M8400" s="72">
        <f t="shared" si="136"/>
        <v>1000</v>
      </c>
      <c r="N8400" s="54"/>
    </row>
    <row r="8401" spans="3:14" x14ac:dyDescent="0.3">
      <c r="C8401" s="50"/>
      <c r="L8401" s="53">
        <v>1.578554074226135E-3</v>
      </c>
      <c r="M8401" s="72">
        <f t="shared" si="136"/>
        <v>-1040</v>
      </c>
      <c r="N8401" s="54"/>
    </row>
    <row r="8402" spans="3:14" x14ac:dyDescent="0.3">
      <c r="C8402" s="50"/>
      <c r="L8402" s="53">
        <v>0.36592207481380079</v>
      </c>
      <c r="M8402" s="72">
        <f t="shared" si="136"/>
        <v>-540</v>
      </c>
      <c r="N8402" s="54"/>
    </row>
    <row r="8403" spans="3:14" x14ac:dyDescent="0.3">
      <c r="C8403" s="50"/>
      <c r="L8403" s="53">
        <v>0.50872822371481563</v>
      </c>
      <c r="M8403" s="72">
        <f t="shared" si="136"/>
        <v>-540</v>
      </c>
      <c r="N8403" s="54"/>
    </row>
    <row r="8404" spans="3:14" x14ac:dyDescent="0.3">
      <c r="C8404" s="50"/>
      <c r="L8404" s="53">
        <v>0.82115118220078642</v>
      </c>
      <c r="M8404" s="72">
        <f t="shared" si="136"/>
        <v>1000</v>
      </c>
      <c r="N8404" s="54"/>
    </row>
    <row r="8405" spans="3:14" x14ac:dyDescent="0.3">
      <c r="C8405" s="50"/>
      <c r="L8405" s="53">
        <v>0.90695978040240932</v>
      </c>
      <c r="M8405" s="72">
        <f t="shared" si="136"/>
        <v>1000</v>
      </c>
      <c r="N8405" s="54"/>
    </row>
    <row r="8406" spans="3:14" x14ac:dyDescent="0.3">
      <c r="C8406" s="50"/>
      <c r="L8406" s="53">
        <v>0.25256260606520586</v>
      </c>
      <c r="M8406" s="72">
        <f t="shared" si="136"/>
        <v>-540</v>
      </c>
      <c r="N8406" s="54"/>
    </row>
    <row r="8407" spans="3:14" x14ac:dyDescent="0.3">
      <c r="C8407" s="50"/>
      <c r="L8407" s="53">
        <v>0.77665299660125298</v>
      </c>
      <c r="M8407" s="72">
        <f t="shared" si="136"/>
        <v>1000</v>
      </c>
      <c r="N8407" s="54"/>
    </row>
    <row r="8408" spans="3:14" x14ac:dyDescent="0.3">
      <c r="C8408" s="50"/>
      <c r="L8408" s="53">
        <v>0.57081934147904845</v>
      </c>
      <c r="M8408" s="72">
        <f t="shared" si="136"/>
        <v>480</v>
      </c>
      <c r="N8408" s="54"/>
    </row>
    <row r="8409" spans="3:14" x14ac:dyDescent="0.3">
      <c r="C8409" s="50"/>
      <c r="L8409" s="53">
        <v>0.65560691074849575</v>
      </c>
      <c r="M8409" s="72">
        <f t="shared" si="136"/>
        <v>480</v>
      </c>
      <c r="N8409" s="54"/>
    </row>
    <row r="8410" spans="3:14" x14ac:dyDescent="0.3">
      <c r="C8410" s="50"/>
      <c r="L8410" s="53">
        <v>0.99464637919317689</v>
      </c>
      <c r="M8410" s="72">
        <f t="shared" si="136"/>
        <v>1000</v>
      </c>
      <c r="N8410" s="54"/>
    </row>
    <row r="8411" spans="3:14" x14ac:dyDescent="0.3">
      <c r="C8411" s="50"/>
      <c r="L8411" s="53">
        <v>0.47703270945056508</v>
      </c>
      <c r="M8411" s="72">
        <f t="shared" si="136"/>
        <v>-540</v>
      </c>
      <c r="N8411" s="54"/>
    </row>
    <row r="8412" spans="3:14" x14ac:dyDescent="0.3">
      <c r="C8412" s="50"/>
      <c r="L8412" s="53">
        <v>0.30190817376189016</v>
      </c>
      <c r="M8412" s="72">
        <f t="shared" si="136"/>
        <v>-540</v>
      </c>
      <c r="N8412" s="54"/>
    </row>
    <row r="8413" spans="3:14" x14ac:dyDescent="0.3">
      <c r="C8413" s="50"/>
      <c r="L8413" s="53">
        <v>0.68054221516036684</v>
      </c>
      <c r="M8413" s="72">
        <f t="shared" si="136"/>
        <v>480</v>
      </c>
      <c r="N8413" s="54"/>
    </row>
    <row r="8414" spans="3:14" x14ac:dyDescent="0.3">
      <c r="C8414" s="50"/>
      <c r="L8414" s="53">
        <v>0.99066340032434008</v>
      </c>
      <c r="M8414" s="72">
        <f t="shared" si="136"/>
        <v>1000</v>
      </c>
      <c r="N8414" s="54"/>
    </row>
    <row r="8415" spans="3:14" x14ac:dyDescent="0.3">
      <c r="C8415" s="50"/>
      <c r="L8415" s="53">
        <v>0.54268913152138476</v>
      </c>
      <c r="M8415" s="72">
        <f t="shared" si="136"/>
        <v>480</v>
      </c>
      <c r="N8415" s="54"/>
    </row>
    <row r="8416" spans="3:14" x14ac:dyDescent="0.3">
      <c r="C8416" s="50"/>
      <c r="L8416" s="53">
        <v>0.31525108038623606</v>
      </c>
      <c r="M8416" s="72">
        <f t="shared" si="136"/>
        <v>-540</v>
      </c>
      <c r="N8416" s="54"/>
    </row>
    <row r="8417" spans="3:14" x14ac:dyDescent="0.3">
      <c r="C8417" s="50"/>
      <c r="L8417" s="53">
        <v>0.24410671434153386</v>
      </c>
      <c r="M8417" s="72">
        <f t="shared" si="136"/>
        <v>-540</v>
      </c>
      <c r="N8417" s="54"/>
    </row>
    <row r="8418" spans="3:14" x14ac:dyDescent="0.3">
      <c r="C8418" s="50"/>
      <c r="L8418" s="53">
        <v>0.4156694488844046</v>
      </c>
      <c r="M8418" s="72">
        <f t="shared" si="136"/>
        <v>-540</v>
      </c>
      <c r="N8418" s="54"/>
    </row>
    <row r="8419" spans="3:14" x14ac:dyDescent="0.3">
      <c r="C8419" s="50"/>
      <c r="L8419" s="53">
        <v>8.6692783038091359E-2</v>
      </c>
      <c r="M8419" s="72">
        <f t="shared" si="136"/>
        <v>-1040</v>
      </c>
      <c r="N8419" s="54"/>
    </row>
    <row r="8420" spans="3:14" x14ac:dyDescent="0.3">
      <c r="C8420" s="50"/>
      <c r="L8420" s="53">
        <v>0.91714730428024938</v>
      </c>
      <c r="M8420" s="72">
        <f t="shared" si="136"/>
        <v>1000</v>
      </c>
      <c r="N8420" s="54"/>
    </row>
    <row r="8421" spans="3:14" x14ac:dyDescent="0.3">
      <c r="C8421" s="50"/>
      <c r="L8421" s="53">
        <v>0.9428181187205934</v>
      </c>
      <c r="M8421" s="72">
        <f t="shared" si="136"/>
        <v>1000</v>
      </c>
      <c r="N8421" s="54"/>
    </row>
    <row r="8422" spans="3:14" x14ac:dyDescent="0.3">
      <c r="C8422" s="50"/>
      <c r="L8422" s="53">
        <v>0.50372027780953921</v>
      </c>
      <c r="M8422" s="72">
        <f t="shared" si="136"/>
        <v>-540</v>
      </c>
      <c r="N8422" s="54"/>
    </row>
    <row r="8423" spans="3:14" x14ac:dyDescent="0.3">
      <c r="C8423" s="50"/>
      <c r="L8423" s="53">
        <v>0.35475958477172309</v>
      </c>
      <c r="M8423" s="72">
        <f t="shared" si="136"/>
        <v>-540</v>
      </c>
      <c r="N8423" s="54"/>
    </row>
    <row r="8424" spans="3:14" x14ac:dyDescent="0.3">
      <c r="C8424" s="50"/>
      <c r="L8424" s="53">
        <v>0.60387861826111255</v>
      </c>
      <c r="M8424" s="72">
        <f t="shared" si="136"/>
        <v>480</v>
      </c>
      <c r="N8424" s="54"/>
    </row>
    <row r="8425" spans="3:14" x14ac:dyDescent="0.3">
      <c r="C8425" s="50"/>
      <c r="L8425" s="53">
        <v>0.35197720735381133</v>
      </c>
      <c r="M8425" s="72">
        <f t="shared" si="136"/>
        <v>-540</v>
      </c>
      <c r="N8425" s="54"/>
    </row>
    <row r="8426" spans="3:14" x14ac:dyDescent="0.3">
      <c r="C8426" s="50"/>
      <c r="L8426" s="53">
        <v>0.82494094819454233</v>
      </c>
      <c r="M8426" s="72">
        <f t="shared" si="136"/>
        <v>1000</v>
      </c>
      <c r="N8426" s="54"/>
    </row>
    <row r="8427" spans="3:14" x14ac:dyDescent="0.3">
      <c r="C8427" s="50"/>
      <c r="L8427" s="53">
        <v>0.42609559911168604</v>
      </c>
      <c r="M8427" s="72">
        <f t="shared" si="136"/>
        <v>-540</v>
      </c>
      <c r="N8427" s="54"/>
    </row>
    <row r="8428" spans="3:14" x14ac:dyDescent="0.3">
      <c r="C8428" s="50"/>
      <c r="L8428" s="53">
        <v>0.81168514219251697</v>
      </c>
      <c r="M8428" s="72">
        <f t="shared" si="136"/>
        <v>1000</v>
      </c>
      <c r="N8428" s="54"/>
    </row>
    <row r="8429" spans="3:14" x14ac:dyDescent="0.3">
      <c r="C8429" s="50"/>
      <c r="L8429" s="53">
        <v>0.21641112403287566</v>
      </c>
      <c r="M8429" s="72">
        <f t="shared" si="136"/>
        <v>-1040</v>
      </c>
      <c r="N8429" s="54"/>
    </row>
    <row r="8430" spans="3:14" x14ac:dyDescent="0.3">
      <c r="C8430" s="50"/>
      <c r="L8430" s="53">
        <v>0.37205981445909442</v>
      </c>
      <c r="M8430" s="72">
        <f t="shared" si="136"/>
        <v>-540</v>
      </c>
      <c r="N8430" s="54"/>
    </row>
    <row r="8431" spans="3:14" x14ac:dyDescent="0.3">
      <c r="C8431" s="50"/>
      <c r="L8431" s="53">
        <v>0.3763606184865288</v>
      </c>
      <c r="M8431" s="72">
        <f t="shared" si="136"/>
        <v>-540</v>
      </c>
      <c r="N8431" s="54"/>
    </row>
    <row r="8432" spans="3:14" x14ac:dyDescent="0.3">
      <c r="C8432" s="50"/>
      <c r="L8432" s="53">
        <v>0.4857349418387793</v>
      </c>
      <c r="M8432" s="72">
        <f t="shared" si="136"/>
        <v>-540</v>
      </c>
      <c r="N8432" s="54"/>
    </row>
    <row r="8433" spans="3:14" x14ac:dyDescent="0.3">
      <c r="C8433" s="50"/>
      <c r="L8433" s="53">
        <v>0.88997852870820637</v>
      </c>
      <c r="M8433" s="72">
        <f t="shared" si="136"/>
        <v>1000</v>
      </c>
      <c r="N8433" s="54"/>
    </row>
    <row r="8434" spans="3:14" x14ac:dyDescent="0.3">
      <c r="C8434" s="50"/>
      <c r="L8434" s="53">
        <v>0.23942503973964591</v>
      </c>
      <c r="M8434" s="72">
        <f t="shared" si="136"/>
        <v>-540</v>
      </c>
      <c r="N8434" s="54"/>
    </row>
    <row r="8435" spans="3:14" x14ac:dyDescent="0.3">
      <c r="C8435" s="50"/>
      <c r="L8435" s="53">
        <v>0.43732037215003761</v>
      </c>
      <c r="M8435" s="72">
        <f t="shared" si="136"/>
        <v>-540</v>
      </c>
      <c r="N8435" s="54"/>
    </row>
    <row r="8436" spans="3:14" x14ac:dyDescent="0.3">
      <c r="C8436" s="50"/>
      <c r="L8436" s="53">
        <v>0.53951164307715493</v>
      </c>
      <c r="M8436" s="72">
        <f t="shared" si="136"/>
        <v>480</v>
      </c>
      <c r="N8436" s="54"/>
    </row>
    <row r="8437" spans="3:14" x14ac:dyDescent="0.3">
      <c r="C8437" s="50"/>
      <c r="L8437" s="53">
        <v>0.98533732915564376</v>
      </c>
      <c r="M8437" s="72">
        <f t="shared" si="136"/>
        <v>1000</v>
      </c>
      <c r="N8437" s="54"/>
    </row>
    <row r="8438" spans="3:14" x14ac:dyDescent="0.3">
      <c r="C8438" s="50"/>
      <c r="L8438" s="53">
        <v>0.43421842258328835</v>
      </c>
      <c r="M8438" s="72">
        <f t="shared" si="136"/>
        <v>-540</v>
      </c>
      <c r="N8438" s="54"/>
    </row>
    <row r="8439" spans="3:14" x14ac:dyDescent="0.3">
      <c r="C8439" s="50"/>
      <c r="L8439" s="53">
        <v>7.0245638630247353E-2</v>
      </c>
      <c r="M8439" s="72">
        <f t="shared" si="136"/>
        <v>-1040</v>
      </c>
      <c r="N8439" s="54"/>
    </row>
    <row r="8440" spans="3:14" x14ac:dyDescent="0.3">
      <c r="C8440" s="50"/>
      <c r="L8440" s="53">
        <v>0.82514676852413171</v>
      </c>
      <c r="M8440" s="72">
        <f t="shared" si="136"/>
        <v>1000</v>
      </c>
      <c r="N8440" s="54"/>
    </row>
    <row r="8441" spans="3:14" x14ac:dyDescent="0.3">
      <c r="C8441" s="50"/>
      <c r="L8441" s="53">
        <v>0.50086067425006342</v>
      </c>
      <c r="M8441" s="72">
        <f t="shared" si="136"/>
        <v>-540</v>
      </c>
      <c r="N8441" s="54"/>
    </row>
    <row r="8442" spans="3:14" x14ac:dyDescent="0.3">
      <c r="C8442" s="50"/>
      <c r="L8442" s="53">
        <v>0.44040473651955458</v>
      </c>
      <c r="M8442" s="72">
        <f t="shared" si="136"/>
        <v>-540</v>
      </c>
      <c r="N8442" s="54"/>
    </row>
    <row r="8443" spans="3:14" x14ac:dyDescent="0.3">
      <c r="C8443" s="50"/>
      <c r="L8443" s="53">
        <v>6.7106360937809195E-2</v>
      </c>
      <c r="M8443" s="72">
        <f t="shared" si="136"/>
        <v>-1040</v>
      </c>
      <c r="N8443" s="54"/>
    </row>
    <row r="8444" spans="3:14" x14ac:dyDescent="0.3">
      <c r="C8444" s="50"/>
      <c r="L8444" s="53">
        <v>0.76144767204530339</v>
      </c>
      <c r="M8444" s="72">
        <f t="shared" si="136"/>
        <v>1000</v>
      </c>
      <c r="N8444" s="54"/>
    </row>
    <row r="8445" spans="3:14" x14ac:dyDescent="0.3">
      <c r="C8445" s="50"/>
      <c r="L8445" s="53">
        <v>0.50427414417088423</v>
      </c>
      <c r="M8445" s="72">
        <f t="shared" si="136"/>
        <v>-540</v>
      </c>
      <c r="N8445" s="54"/>
    </row>
    <row r="8446" spans="3:14" x14ac:dyDescent="0.3">
      <c r="C8446" s="50"/>
      <c r="L8446" s="53">
        <v>0.37657785433958624</v>
      </c>
      <c r="M8446" s="72">
        <f t="shared" si="136"/>
        <v>-540</v>
      </c>
      <c r="N8446" s="54"/>
    </row>
    <row r="8447" spans="3:14" x14ac:dyDescent="0.3">
      <c r="C8447" s="50"/>
      <c r="L8447" s="53">
        <v>6.8628136248860994E-2</v>
      </c>
      <c r="M8447" s="72">
        <f t="shared" si="136"/>
        <v>-1040</v>
      </c>
      <c r="N8447" s="54"/>
    </row>
    <row r="8448" spans="3:14" x14ac:dyDescent="0.3">
      <c r="C8448" s="50"/>
      <c r="L8448" s="53">
        <v>0.13588412568427954</v>
      </c>
      <c r="M8448" s="72">
        <f t="shared" si="136"/>
        <v>-1040</v>
      </c>
      <c r="N8448" s="54"/>
    </row>
    <row r="8449" spans="3:14" x14ac:dyDescent="0.3">
      <c r="C8449" s="50"/>
      <c r="L8449" s="53">
        <v>0.98788908716563695</v>
      </c>
      <c r="M8449" s="72">
        <f t="shared" si="136"/>
        <v>1000</v>
      </c>
      <c r="N8449" s="54"/>
    </row>
    <row r="8450" spans="3:14" x14ac:dyDescent="0.3">
      <c r="C8450" s="50"/>
      <c r="L8450" s="53">
        <v>0.54138685791969032</v>
      </c>
      <c r="M8450" s="72">
        <f t="shared" si="136"/>
        <v>480</v>
      </c>
      <c r="N8450" s="54"/>
    </row>
    <row r="8451" spans="3:14" x14ac:dyDescent="0.3">
      <c r="C8451" s="50"/>
      <c r="L8451" s="53">
        <v>0.96855576492519402</v>
      </c>
      <c r="M8451" s="72">
        <f t="shared" ref="M8451:M8514" si="137">IF(L8451&gt;$D$19,$E$18,IF(L8451&gt;$D$20,$E$19,IF(L8451&gt;$D$21,$E$20,$E$21)))</f>
        <v>1000</v>
      </c>
      <c r="N8451" s="54"/>
    </row>
    <row r="8452" spans="3:14" x14ac:dyDescent="0.3">
      <c r="C8452" s="50"/>
      <c r="L8452" s="53">
        <v>0.50566372552275707</v>
      </c>
      <c r="M8452" s="72">
        <f t="shared" si="137"/>
        <v>-540</v>
      </c>
      <c r="N8452" s="54"/>
    </row>
    <row r="8453" spans="3:14" x14ac:dyDescent="0.3">
      <c r="C8453" s="50"/>
      <c r="L8453" s="53">
        <v>0.88137267267172725</v>
      </c>
      <c r="M8453" s="72">
        <f t="shared" si="137"/>
        <v>1000</v>
      </c>
      <c r="N8453" s="54"/>
    </row>
    <row r="8454" spans="3:14" x14ac:dyDescent="0.3">
      <c r="C8454" s="50"/>
      <c r="L8454" s="53">
        <v>0.65544621224515931</v>
      </c>
      <c r="M8454" s="72">
        <f t="shared" si="137"/>
        <v>480</v>
      </c>
      <c r="N8454" s="54"/>
    </row>
    <row r="8455" spans="3:14" x14ac:dyDescent="0.3">
      <c r="C8455" s="50"/>
      <c r="L8455" s="53">
        <v>0.36876919187162871</v>
      </c>
      <c r="M8455" s="72">
        <f t="shared" si="137"/>
        <v>-540</v>
      </c>
      <c r="N8455" s="54"/>
    </row>
    <row r="8456" spans="3:14" x14ac:dyDescent="0.3">
      <c r="C8456" s="50"/>
      <c r="L8456" s="53">
        <v>0.76058634849074325</v>
      </c>
      <c r="M8456" s="72">
        <f t="shared" si="137"/>
        <v>1000</v>
      </c>
      <c r="N8456" s="54"/>
    </row>
    <row r="8457" spans="3:14" x14ac:dyDescent="0.3">
      <c r="C8457" s="50"/>
      <c r="L8457" s="53">
        <v>0.95205681099934014</v>
      </c>
      <c r="M8457" s="72">
        <f t="shared" si="137"/>
        <v>1000</v>
      </c>
      <c r="N8457" s="54"/>
    </row>
    <row r="8458" spans="3:14" x14ac:dyDescent="0.3">
      <c r="C8458" s="50"/>
      <c r="L8458" s="53">
        <v>0.56440527687920283</v>
      </c>
      <c r="M8458" s="72">
        <f t="shared" si="137"/>
        <v>480</v>
      </c>
      <c r="N8458" s="54"/>
    </row>
    <row r="8459" spans="3:14" x14ac:dyDescent="0.3">
      <c r="C8459" s="50"/>
      <c r="L8459" s="53">
        <v>0.59943643342101405</v>
      </c>
      <c r="M8459" s="72">
        <f t="shared" si="137"/>
        <v>480</v>
      </c>
      <c r="N8459" s="54"/>
    </row>
    <row r="8460" spans="3:14" x14ac:dyDescent="0.3">
      <c r="C8460" s="50"/>
      <c r="L8460" s="53">
        <v>0.995101605271833</v>
      </c>
      <c r="M8460" s="72">
        <f t="shared" si="137"/>
        <v>1000</v>
      </c>
      <c r="N8460" s="54"/>
    </row>
    <row r="8461" spans="3:14" x14ac:dyDescent="0.3">
      <c r="C8461" s="50"/>
      <c r="L8461" s="53">
        <v>0.38529944949476691</v>
      </c>
      <c r="M8461" s="72">
        <f t="shared" si="137"/>
        <v>-540</v>
      </c>
      <c r="N8461" s="54"/>
    </row>
    <row r="8462" spans="3:14" x14ac:dyDescent="0.3">
      <c r="C8462" s="50"/>
      <c r="L8462" s="53">
        <v>0.92688972024020877</v>
      </c>
      <c r="M8462" s="72">
        <f t="shared" si="137"/>
        <v>1000</v>
      </c>
      <c r="N8462" s="54"/>
    </row>
    <row r="8463" spans="3:14" x14ac:dyDescent="0.3">
      <c r="C8463" s="50"/>
      <c r="L8463" s="53">
        <v>0.28405144861313791</v>
      </c>
      <c r="M8463" s="72">
        <f t="shared" si="137"/>
        <v>-540</v>
      </c>
      <c r="N8463" s="54"/>
    </row>
    <row r="8464" spans="3:14" x14ac:dyDescent="0.3">
      <c r="C8464" s="50"/>
      <c r="L8464" s="53">
        <v>0.58627446917317783</v>
      </c>
      <c r="M8464" s="72">
        <f t="shared" si="137"/>
        <v>480</v>
      </c>
      <c r="N8464" s="54"/>
    </row>
    <row r="8465" spans="3:14" x14ac:dyDescent="0.3">
      <c r="C8465" s="50"/>
      <c r="L8465" s="53">
        <v>0.27718611255010428</v>
      </c>
      <c r="M8465" s="72">
        <f t="shared" si="137"/>
        <v>-540</v>
      </c>
      <c r="N8465" s="54"/>
    </row>
    <row r="8466" spans="3:14" x14ac:dyDescent="0.3">
      <c r="C8466" s="50"/>
      <c r="L8466" s="53">
        <v>0.52711518911644184</v>
      </c>
      <c r="M8466" s="72">
        <f t="shared" si="137"/>
        <v>480</v>
      </c>
      <c r="N8466" s="54"/>
    </row>
    <row r="8467" spans="3:14" x14ac:dyDescent="0.3">
      <c r="C8467" s="50"/>
      <c r="L8467" s="53">
        <v>0.10704868224169761</v>
      </c>
      <c r="M8467" s="72">
        <f t="shared" si="137"/>
        <v>-1040</v>
      </c>
      <c r="N8467" s="54"/>
    </row>
    <row r="8468" spans="3:14" x14ac:dyDescent="0.3">
      <c r="C8468" s="50"/>
      <c r="L8468" s="53">
        <v>0.75996494449026541</v>
      </c>
      <c r="M8468" s="72">
        <f t="shared" si="137"/>
        <v>1000</v>
      </c>
      <c r="N8468" s="54"/>
    </row>
    <row r="8469" spans="3:14" x14ac:dyDescent="0.3">
      <c r="C8469" s="50"/>
      <c r="L8469" s="53">
        <v>0.87925640773499447</v>
      </c>
      <c r="M8469" s="72">
        <f t="shared" si="137"/>
        <v>1000</v>
      </c>
      <c r="N8469" s="54"/>
    </row>
    <row r="8470" spans="3:14" x14ac:dyDescent="0.3">
      <c r="C8470" s="50"/>
      <c r="L8470" s="53">
        <v>5.4740422734452121E-2</v>
      </c>
      <c r="M8470" s="72">
        <f t="shared" si="137"/>
        <v>-1040</v>
      </c>
      <c r="N8470" s="54"/>
    </row>
    <row r="8471" spans="3:14" x14ac:dyDescent="0.3">
      <c r="C8471" s="50"/>
      <c r="L8471" s="53">
        <v>0.61363644945731699</v>
      </c>
      <c r="M8471" s="72">
        <f t="shared" si="137"/>
        <v>480</v>
      </c>
      <c r="N8471" s="54"/>
    </row>
    <row r="8472" spans="3:14" x14ac:dyDescent="0.3">
      <c r="C8472" s="50"/>
      <c r="L8472" s="53">
        <v>0.70017966460229908</v>
      </c>
      <c r="M8472" s="72">
        <f t="shared" si="137"/>
        <v>480</v>
      </c>
      <c r="N8472" s="54"/>
    </row>
    <row r="8473" spans="3:14" x14ac:dyDescent="0.3">
      <c r="C8473" s="50"/>
      <c r="L8473" s="53">
        <v>0.9110318108989951</v>
      </c>
      <c r="M8473" s="72">
        <f t="shared" si="137"/>
        <v>1000</v>
      </c>
      <c r="N8473" s="54"/>
    </row>
    <row r="8474" spans="3:14" x14ac:dyDescent="0.3">
      <c r="C8474" s="50"/>
      <c r="L8474" s="53">
        <v>0.79066392055751911</v>
      </c>
      <c r="M8474" s="72">
        <f t="shared" si="137"/>
        <v>1000</v>
      </c>
      <c r="N8474" s="54"/>
    </row>
    <row r="8475" spans="3:14" x14ac:dyDescent="0.3">
      <c r="C8475" s="50"/>
      <c r="L8475" s="53">
        <v>0.80154653216503591</v>
      </c>
      <c r="M8475" s="72">
        <f t="shared" si="137"/>
        <v>1000</v>
      </c>
      <c r="N8475" s="54"/>
    </row>
    <row r="8476" spans="3:14" x14ac:dyDescent="0.3">
      <c r="C8476" s="50"/>
      <c r="L8476" s="53">
        <v>0.65655755261436233</v>
      </c>
      <c r="M8476" s="72">
        <f t="shared" si="137"/>
        <v>480</v>
      </c>
      <c r="N8476" s="54"/>
    </row>
    <row r="8477" spans="3:14" x14ac:dyDescent="0.3">
      <c r="C8477" s="50"/>
      <c r="L8477" s="53">
        <v>7.6801754323064797E-2</v>
      </c>
      <c r="M8477" s="72">
        <f t="shared" si="137"/>
        <v>-1040</v>
      </c>
      <c r="N8477" s="54"/>
    </row>
    <row r="8478" spans="3:14" x14ac:dyDescent="0.3">
      <c r="C8478" s="50"/>
      <c r="L8478" s="53">
        <v>0.94776302882988439</v>
      </c>
      <c r="M8478" s="72">
        <f t="shared" si="137"/>
        <v>1000</v>
      </c>
      <c r="N8478" s="54"/>
    </row>
    <row r="8479" spans="3:14" x14ac:dyDescent="0.3">
      <c r="C8479" s="50"/>
      <c r="L8479" s="53">
        <v>0.58295717512057343</v>
      </c>
      <c r="M8479" s="72">
        <f t="shared" si="137"/>
        <v>480</v>
      </c>
      <c r="N8479" s="54"/>
    </row>
    <row r="8480" spans="3:14" x14ac:dyDescent="0.3">
      <c r="C8480" s="50"/>
      <c r="L8480" s="53">
        <v>0.42637159156265392</v>
      </c>
      <c r="M8480" s="72">
        <f t="shared" si="137"/>
        <v>-540</v>
      </c>
      <c r="N8480" s="54"/>
    </row>
    <row r="8481" spans="3:14" x14ac:dyDescent="0.3">
      <c r="C8481" s="50"/>
      <c r="L8481" s="53">
        <v>0.30661718611266242</v>
      </c>
      <c r="M8481" s="72">
        <f t="shared" si="137"/>
        <v>-540</v>
      </c>
      <c r="N8481" s="54"/>
    </row>
    <row r="8482" spans="3:14" x14ac:dyDescent="0.3">
      <c r="C8482" s="50"/>
      <c r="L8482" s="53">
        <v>0.37767833754413282</v>
      </c>
      <c r="M8482" s="72">
        <f t="shared" si="137"/>
        <v>-540</v>
      </c>
      <c r="N8482" s="54"/>
    </row>
    <row r="8483" spans="3:14" x14ac:dyDescent="0.3">
      <c r="C8483" s="50"/>
      <c r="L8483" s="53">
        <v>0.97753027469836196</v>
      </c>
      <c r="M8483" s="72">
        <f t="shared" si="137"/>
        <v>1000</v>
      </c>
      <c r="N8483" s="54"/>
    </row>
    <row r="8484" spans="3:14" x14ac:dyDescent="0.3">
      <c r="C8484" s="50"/>
      <c r="L8484" s="53">
        <v>0.12605738593067095</v>
      </c>
      <c r="M8484" s="72">
        <f t="shared" si="137"/>
        <v>-1040</v>
      </c>
      <c r="N8484" s="54"/>
    </row>
    <row r="8485" spans="3:14" x14ac:dyDescent="0.3">
      <c r="C8485" s="50"/>
      <c r="L8485" s="53">
        <v>0.38104768790534982</v>
      </c>
      <c r="M8485" s="72">
        <f t="shared" si="137"/>
        <v>-540</v>
      </c>
      <c r="N8485" s="54"/>
    </row>
    <row r="8486" spans="3:14" x14ac:dyDescent="0.3">
      <c r="C8486" s="50"/>
      <c r="L8486" s="53">
        <v>0.96931177346391373</v>
      </c>
      <c r="M8486" s="72">
        <f t="shared" si="137"/>
        <v>1000</v>
      </c>
      <c r="N8486" s="54"/>
    </row>
    <row r="8487" spans="3:14" x14ac:dyDescent="0.3">
      <c r="C8487" s="50"/>
      <c r="L8487" s="53">
        <v>0.66646970660004423</v>
      </c>
      <c r="M8487" s="72">
        <f t="shared" si="137"/>
        <v>480</v>
      </c>
      <c r="N8487" s="54"/>
    </row>
    <row r="8488" spans="3:14" x14ac:dyDescent="0.3">
      <c r="C8488" s="50"/>
      <c r="L8488" s="53">
        <v>0.94662627766370444</v>
      </c>
      <c r="M8488" s="72">
        <f t="shared" si="137"/>
        <v>1000</v>
      </c>
      <c r="N8488" s="54"/>
    </row>
    <row r="8489" spans="3:14" x14ac:dyDescent="0.3">
      <c r="C8489" s="50"/>
      <c r="L8489" s="53">
        <v>0.89825528041150138</v>
      </c>
      <c r="M8489" s="72">
        <f t="shared" si="137"/>
        <v>1000</v>
      </c>
      <c r="N8489" s="54"/>
    </row>
    <row r="8490" spans="3:14" x14ac:dyDescent="0.3">
      <c r="C8490" s="50"/>
      <c r="L8490" s="53">
        <v>0.90859594118774811</v>
      </c>
      <c r="M8490" s="72">
        <f t="shared" si="137"/>
        <v>1000</v>
      </c>
      <c r="N8490" s="54"/>
    </row>
    <row r="8491" spans="3:14" x14ac:dyDescent="0.3">
      <c r="C8491" s="50"/>
      <c r="L8491" s="53">
        <v>0.66462372313514784</v>
      </c>
      <c r="M8491" s="72">
        <f t="shared" si="137"/>
        <v>480</v>
      </c>
      <c r="N8491" s="54"/>
    </row>
    <row r="8492" spans="3:14" x14ac:dyDescent="0.3">
      <c r="C8492" s="50"/>
      <c r="L8492" s="53">
        <v>0.88671850269550168</v>
      </c>
      <c r="M8492" s="72">
        <f t="shared" si="137"/>
        <v>1000</v>
      </c>
      <c r="N8492" s="54"/>
    </row>
    <row r="8493" spans="3:14" x14ac:dyDescent="0.3">
      <c r="C8493" s="50"/>
      <c r="L8493" s="53">
        <v>0.14133726357731602</v>
      </c>
      <c r="M8493" s="72">
        <f t="shared" si="137"/>
        <v>-1040</v>
      </c>
      <c r="N8493" s="54"/>
    </row>
    <row r="8494" spans="3:14" x14ac:dyDescent="0.3">
      <c r="C8494" s="50"/>
      <c r="L8494" s="53">
        <v>0.36608118492470154</v>
      </c>
      <c r="M8494" s="72">
        <f t="shared" si="137"/>
        <v>-540</v>
      </c>
      <c r="N8494" s="54"/>
    </row>
    <row r="8495" spans="3:14" x14ac:dyDescent="0.3">
      <c r="C8495" s="50"/>
      <c r="L8495" s="53">
        <v>2.5188246716547402E-2</v>
      </c>
      <c r="M8495" s="72">
        <f t="shared" si="137"/>
        <v>-1040</v>
      </c>
      <c r="N8495" s="54"/>
    </row>
    <row r="8496" spans="3:14" x14ac:dyDescent="0.3">
      <c r="C8496" s="50"/>
      <c r="L8496" s="53">
        <v>0.18048717173459905</v>
      </c>
      <c r="M8496" s="72">
        <f t="shared" si="137"/>
        <v>-1040</v>
      </c>
      <c r="N8496" s="54"/>
    </row>
    <row r="8497" spans="3:14" x14ac:dyDescent="0.3">
      <c r="C8497" s="50"/>
      <c r="L8497" s="53">
        <v>0.64010751240453256</v>
      </c>
      <c r="M8497" s="72">
        <f t="shared" si="137"/>
        <v>480</v>
      </c>
      <c r="N8497" s="54"/>
    </row>
    <row r="8498" spans="3:14" x14ac:dyDescent="0.3">
      <c r="C8498" s="50"/>
      <c r="L8498" s="53">
        <v>0.85605690804393375</v>
      </c>
      <c r="M8498" s="72">
        <f t="shared" si="137"/>
        <v>1000</v>
      </c>
      <c r="N8498" s="54"/>
    </row>
    <row r="8499" spans="3:14" x14ac:dyDescent="0.3">
      <c r="C8499" s="50"/>
      <c r="L8499" s="53">
        <v>0.977812803450129</v>
      </c>
      <c r="M8499" s="72">
        <f t="shared" si="137"/>
        <v>1000</v>
      </c>
      <c r="N8499" s="54"/>
    </row>
    <row r="8500" spans="3:14" x14ac:dyDescent="0.3">
      <c r="C8500" s="50"/>
      <c r="L8500" s="53">
        <v>0.82128839151466226</v>
      </c>
      <c r="M8500" s="72">
        <f t="shared" si="137"/>
        <v>1000</v>
      </c>
      <c r="N8500" s="54"/>
    </row>
    <row r="8501" spans="3:14" x14ac:dyDescent="0.3">
      <c r="C8501" s="50"/>
      <c r="L8501" s="53">
        <v>0.70725112015252634</v>
      </c>
      <c r="M8501" s="72">
        <f t="shared" si="137"/>
        <v>480</v>
      </c>
      <c r="N8501" s="54"/>
    </row>
    <row r="8502" spans="3:14" x14ac:dyDescent="0.3">
      <c r="C8502" s="50"/>
      <c r="L8502" s="53">
        <v>0.34242379785689792</v>
      </c>
      <c r="M8502" s="72">
        <f t="shared" si="137"/>
        <v>-540</v>
      </c>
      <c r="N8502" s="54"/>
    </row>
    <row r="8503" spans="3:14" x14ac:dyDescent="0.3">
      <c r="C8503" s="50"/>
      <c r="L8503" s="53">
        <v>0.27575259536215169</v>
      </c>
      <c r="M8503" s="72">
        <f t="shared" si="137"/>
        <v>-540</v>
      </c>
      <c r="N8503" s="54"/>
    </row>
    <row r="8504" spans="3:14" x14ac:dyDescent="0.3">
      <c r="C8504" s="50"/>
      <c r="L8504" s="53">
        <v>0.47318133283358821</v>
      </c>
      <c r="M8504" s="72">
        <f t="shared" si="137"/>
        <v>-540</v>
      </c>
      <c r="N8504" s="54"/>
    </row>
    <row r="8505" spans="3:14" x14ac:dyDescent="0.3">
      <c r="C8505" s="50"/>
      <c r="L8505" s="53">
        <v>9.8715668132725809E-2</v>
      </c>
      <c r="M8505" s="72">
        <f t="shared" si="137"/>
        <v>-1040</v>
      </c>
      <c r="N8505" s="54"/>
    </row>
    <row r="8506" spans="3:14" x14ac:dyDescent="0.3">
      <c r="C8506" s="50"/>
      <c r="L8506" s="53">
        <v>0.9068605953761103</v>
      </c>
      <c r="M8506" s="72">
        <f t="shared" si="137"/>
        <v>1000</v>
      </c>
      <c r="N8506" s="54"/>
    </row>
    <row r="8507" spans="3:14" x14ac:dyDescent="0.3">
      <c r="C8507" s="50"/>
      <c r="L8507" s="53">
        <v>0.61743711623244368</v>
      </c>
      <c r="M8507" s="72">
        <f t="shared" si="137"/>
        <v>480</v>
      </c>
      <c r="N8507" s="54"/>
    </row>
    <row r="8508" spans="3:14" x14ac:dyDescent="0.3">
      <c r="C8508" s="50"/>
      <c r="L8508" s="53">
        <v>3.3781143763388588E-2</v>
      </c>
      <c r="M8508" s="72">
        <f t="shared" si="137"/>
        <v>-1040</v>
      </c>
      <c r="N8508" s="54"/>
    </row>
    <row r="8509" spans="3:14" x14ac:dyDescent="0.3">
      <c r="C8509" s="50"/>
      <c r="L8509" s="53">
        <v>0.44511322625914973</v>
      </c>
      <c r="M8509" s="72">
        <f t="shared" si="137"/>
        <v>-540</v>
      </c>
      <c r="N8509" s="54"/>
    </row>
    <row r="8510" spans="3:14" x14ac:dyDescent="0.3">
      <c r="C8510" s="50"/>
      <c r="L8510" s="53">
        <v>1.336403391301022E-2</v>
      </c>
      <c r="M8510" s="72">
        <f t="shared" si="137"/>
        <v>-1040</v>
      </c>
      <c r="N8510" s="54"/>
    </row>
    <row r="8511" spans="3:14" x14ac:dyDescent="0.3">
      <c r="C8511" s="50"/>
      <c r="L8511" s="53">
        <v>0.78028302546774408</v>
      </c>
      <c r="M8511" s="72">
        <f t="shared" si="137"/>
        <v>1000</v>
      </c>
      <c r="N8511" s="54"/>
    </row>
    <row r="8512" spans="3:14" x14ac:dyDescent="0.3">
      <c r="C8512" s="50"/>
      <c r="L8512" s="53">
        <v>0.87576786400654771</v>
      </c>
      <c r="M8512" s="72">
        <f t="shared" si="137"/>
        <v>1000</v>
      </c>
      <c r="N8512" s="54"/>
    </row>
    <row r="8513" spans="3:14" x14ac:dyDescent="0.3">
      <c r="C8513" s="50"/>
      <c r="L8513" s="53">
        <v>0.98511373661042545</v>
      </c>
      <c r="M8513" s="72">
        <f t="shared" si="137"/>
        <v>1000</v>
      </c>
      <c r="N8513" s="54"/>
    </row>
    <row r="8514" spans="3:14" x14ac:dyDescent="0.3">
      <c r="C8514" s="50"/>
      <c r="L8514" s="53">
        <v>0.46836834780347314</v>
      </c>
      <c r="M8514" s="72">
        <f t="shared" si="137"/>
        <v>-540</v>
      </c>
      <c r="N8514" s="54"/>
    </row>
    <row r="8515" spans="3:14" x14ac:dyDescent="0.3">
      <c r="C8515" s="50"/>
      <c r="L8515" s="53">
        <v>0.89778598407112264</v>
      </c>
      <c r="M8515" s="72">
        <f t="shared" ref="M8515:M8578" si="138">IF(L8515&gt;$D$19,$E$18,IF(L8515&gt;$D$20,$E$19,IF(L8515&gt;$D$21,$E$20,$E$21)))</f>
        <v>1000</v>
      </c>
      <c r="N8515" s="54"/>
    </row>
    <row r="8516" spans="3:14" x14ac:dyDescent="0.3">
      <c r="C8516" s="50"/>
      <c r="L8516" s="53">
        <v>0.13314868249297196</v>
      </c>
      <c r="M8516" s="72">
        <f t="shared" si="138"/>
        <v>-1040</v>
      </c>
      <c r="N8516" s="54"/>
    </row>
    <row r="8517" spans="3:14" x14ac:dyDescent="0.3">
      <c r="C8517" s="50"/>
      <c r="L8517" s="53">
        <v>0.42625753250417209</v>
      </c>
      <c r="M8517" s="72">
        <f t="shared" si="138"/>
        <v>-540</v>
      </c>
      <c r="N8517" s="54"/>
    </row>
    <row r="8518" spans="3:14" x14ac:dyDescent="0.3">
      <c r="C8518" s="50"/>
      <c r="L8518" s="53">
        <v>0.55605611056122406</v>
      </c>
      <c r="M8518" s="72">
        <f t="shared" si="138"/>
        <v>480</v>
      </c>
      <c r="N8518" s="54"/>
    </row>
    <row r="8519" spans="3:14" x14ac:dyDescent="0.3">
      <c r="C8519" s="50"/>
      <c r="L8519" s="53">
        <v>0.33304903337706082</v>
      </c>
      <c r="M8519" s="72">
        <f t="shared" si="138"/>
        <v>-540</v>
      </c>
      <c r="N8519" s="54"/>
    </row>
    <row r="8520" spans="3:14" x14ac:dyDescent="0.3">
      <c r="C8520" s="50"/>
      <c r="L8520" s="53">
        <v>0.17947280819944456</v>
      </c>
      <c r="M8520" s="72">
        <f t="shared" si="138"/>
        <v>-1040</v>
      </c>
      <c r="N8520" s="54"/>
    </row>
    <row r="8521" spans="3:14" x14ac:dyDescent="0.3">
      <c r="C8521" s="50"/>
      <c r="L8521" s="53">
        <v>0.31960105524842231</v>
      </c>
      <c r="M8521" s="72">
        <f t="shared" si="138"/>
        <v>-540</v>
      </c>
      <c r="N8521" s="54"/>
    </row>
    <row r="8522" spans="3:14" x14ac:dyDescent="0.3">
      <c r="C8522" s="50"/>
      <c r="L8522" s="53">
        <v>0.41577759754386423</v>
      </c>
      <c r="M8522" s="72">
        <f t="shared" si="138"/>
        <v>-540</v>
      </c>
      <c r="N8522" s="54"/>
    </row>
    <row r="8523" spans="3:14" x14ac:dyDescent="0.3">
      <c r="C8523" s="50"/>
      <c r="L8523" s="53">
        <v>0.72666331959504249</v>
      </c>
      <c r="M8523" s="72">
        <f t="shared" si="138"/>
        <v>480</v>
      </c>
      <c r="N8523" s="54"/>
    </row>
    <row r="8524" spans="3:14" x14ac:dyDescent="0.3">
      <c r="C8524" s="50"/>
      <c r="L8524" s="53">
        <v>0.74427853097368024</v>
      </c>
      <c r="M8524" s="72">
        <f t="shared" si="138"/>
        <v>1000</v>
      </c>
      <c r="N8524" s="54"/>
    </row>
    <row r="8525" spans="3:14" x14ac:dyDescent="0.3">
      <c r="C8525" s="50"/>
      <c r="L8525" s="53">
        <v>0.52758647739973463</v>
      </c>
      <c r="M8525" s="72">
        <f t="shared" si="138"/>
        <v>480</v>
      </c>
      <c r="N8525" s="54"/>
    </row>
    <row r="8526" spans="3:14" x14ac:dyDescent="0.3">
      <c r="C8526" s="50"/>
      <c r="L8526" s="53">
        <v>0.181910909950598</v>
      </c>
      <c r="M8526" s="72">
        <f t="shared" si="138"/>
        <v>-1040</v>
      </c>
      <c r="N8526" s="54"/>
    </row>
    <row r="8527" spans="3:14" x14ac:dyDescent="0.3">
      <c r="C8527" s="50"/>
      <c r="L8527" s="53">
        <v>1.0372790151263356E-2</v>
      </c>
      <c r="M8527" s="72">
        <f t="shared" si="138"/>
        <v>-1040</v>
      </c>
      <c r="N8527" s="54"/>
    </row>
    <row r="8528" spans="3:14" x14ac:dyDescent="0.3">
      <c r="C8528" s="50"/>
      <c r="L8528" s="53">
        <v>0.14164399308824582</v>
      </c>
      <c r="M8528" s="72">
        <f t="shared" si="138"/>
        <v>-1040</v>
      </c>
      <c r="N8528" s="54"/>
    </row>
    <row r="8529" spans="3:14" x14ac:dyDescent="0.3">
      <c r="C8529" s="50"/>
      <c r="L8529" s="53">
        <v>0.99574741105845355</v>
      </c>
      <c r="M8529" s="72">
        <f t="shared" si="138"/>
        <v>1000</v>
      </c>
      <c r="N8529" s="54"/>
    </row>
    <row r="8530" spans="3:14" x14ac:dyDescent="0.3">
      <c r="C8530" s="50"/>
      <c r="L8530" s="53">
        <v>0.59376706771639365</v>
      </c>
      <c r="M8530" s="72">
        <f t="shared" si="138"/>
        <v>480</v>
      </c>
      <c r="N8530" s="54"/>
    </row>
    <row r="8531" spans="3:14" x14ac:dyDescent="0.3">
      <c r="C8531" s="50"/>
      <c r="L8531" s="53">
        <v>0.35856347855565607</v>
      </c>
      <c r="M8531" s="72">
        <f t="shared" si="138"/>
        <v>-540</v>
      </c>
      <c r="N8531" s="54"/>
    </row>
    <row r="8532" spans="3:14" x14ac:dyDescent="0.3">
      <c r="C8532" s="50"/>
      <c r="L8532" s="53">
        <v>0.66726066450566202</v>
      </c>
      <c r="M8532" s="72">
        <f t="shared" si="138"/>
        <v>480</v>
      </c>
      <c r="N8532" s="54"/>
    </row>
    <row r="8533" spans="3:14" x14ac:dyDescent="0.3">
      <c r="C8533" s="50"/>
      <c r="L8533" s="53">
        <v>0.19082039320499178</v>
      </c>
      <c r="M8533" s="72">
        <f t="shared" si="138"/>
        <v>-1040</v>
      </c>
      <c r="N8533" s="54"/>
    </row>
    <row r="8534" spans="3:14" x14ac:dyDescent="0.3">
      <c r="C8534" s="50"/>
      <c r="L8534" s="53">
        <v>0.64040953143980961</v>
      </c>
      <c r="M8534" s="72">
        <f t="shared" si="138"/>
        <v>480</v>
      </c>
      <c r="N8534" s="54"/>
    </row>
    <row r="8535" spans="3:14" x14ac:dyDescent="0.3">
      <c r="C8535" s="50"/>
      <c r="L8535" s="53">
        <v>0.66271863313262747</v>
      </c>
      <c r="M8535" s="72">
        <f t="shared" si="138"/>
        <v>480</v>
      </c>
      <c r="N8535" s="54"/>
    </row>
    <row r="8536" spans="3:14" x14ac:dyDescent="0.3">
      <c r="C8536" s="50"/>
      <c r="L8536" s="53">
        <v>0.31402781096887344</v>
      </c>
      <c r="M8536" s="72">
        <f t="shared" si="138"/>
        <v>-540</v>
      </c>
      <c r="N8536" s="54"/>
    </row>
    <row r="8537" spans="3:14" x14ac:dyDescent="0.3">
      <c r="C8537" s="50"/>
      <c r="L8537" s="53">
        <v>0.47759310269671851</v>
      </c>
      <c r="M8537" s="72">
        <f t="shared" si="138"/>
        <v>-540</v>
      </c>
      <c r="N8537" s="54"/>
    </row>
    <row r="8538" spans="3:14" x14ac:dyDescent="0.3">
      <c r="C8538" s="50"/>
      <c r="L8538" s="53">
        <v>0.20718844768335942</v>
      </c>
      <c r="M8538" s="72">
        <f t="shared" si="138"/>
        <v>-1040</v>
      </c>
      <c r="N8538" s="54"/>
    </row>
    <row r="8539" spans="3:14" x14ac:dyDescent="0.3">
      <c r="C8539" s="50"/>
      <c r="L8539" s="53">
        <v>0.39289271546288618</v>
      </c>
      <c r="M8539" s="72">
        <f t="shared" si="138"/>
        <v>-540</v>
      </c>
      <c r="N8539" s="54"/>
    </row>
    <row r="8540" spans="3:14" x14ac:dyDescent="0.3">
      <c r="C8540" s="50"/>
      <c r="L8540" s="53">
        <v>0.39252728752569643</v>
      </c>
      <c r="M8540" s="72">
        <f t="shared" si="138"/>
        <v>-540</v>
      </c>
      <c r="N8540" s="54"/>
    </row>
    <row r="8541" spans="3:14" x14ac:dyDescent="0.3">
      <c r="C8541" s="50"/>
      <c r="L8541" s="53">
        <v>0.12380505368349481</v>
      </c>
      <c r="M8541" s="72">
        <f t="shared" si="138"/>
        <v>-1040</v>
      </c>
      <c r="N8541" s="54"/>
    </row>
    <row r="8542" spans="3:14" x14ac:dyDescent="0.3">
      <c r="C8542" s="50"/>
      <c r="L8542" s="53">
        <v>0.53212945272477696</v>
      </c>
      <c r="M8542" s="72">
        <f t="shared" si="138"/>
        <v>480</v>
      </c>
      <c r="N8542" s="54"/>
    </row>
    <row r="8543" spans="3:14" x14ac:dyDescent="0.3">
      <c r="C8543" s="50"/>
      <c r="L8543" s="53">
        <v>0.26423264369365174</v>
      </c>
      <c r="M8543" s="72">
        <f t="shared" si="138"/>
        <v>-540</v>
      </c>
      <c r="N8543" s="54"/>
    </row>
    <row r="8544" spans="3:14" x14ac:dyDescent="0.3">
      <c r="C8544" s="50"/>
      <c r="L8544" s="53">
        <v>7.9332177234148205E-2</v>
      </c>
      <c r="M8544" s="72">
        <f t="shared" si="138"/>
        <v>-1040</v>
      </c>
      <c r="N8544" s="54"/>
    </row>
    <row r="8545" spans="3:14" x14ac:dyDescent="0.3">
      <c r="C8545" s="50"/>
      <c r="L8545" s="53">
        <v>0.473407777413419</v>
      </c>
      <c r="M8545" s="72">
        <f t="shared" si="138"/>
        <v>-540</v>
      </c>
      <c r="N8545" s="54"/>
    </row>
    <row r="8546" spans="3:14" x14ac:dyDescent="0.3">
      <c r="C8546" s="50"/>
      <c r="L8546" s="53">
        <v>8.1896079112064757E-2</v>
      </c>
      <c r="M8546" s="72">
        <f t="shared" si="138"/>
        <v>-1040</v>
      </c>
      <c r="N8546" s="54"/>
    </row>
    <row r="8547" spans="3:14" x14ac:dyDescent="0.3">
      <c r="C8547" s="50"/>
      <c r="L8547" s="53">
        <v>0.88553983151067572</v>
      </c>
      <c r="M8547" s="72">
        <f t="shared" si="138"/>
        <v>1000</v>
      </c>
      <c r="N8547" s="54"/>
    </row>
    <row r="8548" spans="3:14" x14ac:dyDescent="0.3">
      <c r="C8548" s="50"/>
      <c r="L8548" s="53">
        <v>0.99606993600667804</v>
      </c>
      <c r="M8548" s="72">
        <f t="shared" si="138"/>
        <v>1000</v>
      </c>
      <c r="N8548" s="54"/>
    </row>
    <row r="8549" spans="3:14" x14ac:dyDescent="0.3">
      <c r="C8549" s="50"/>
      <c r="L8549" s="53">
        <v>0.54604978481987843</v>
      </c>
      <c r="M8549" s="72">
        <f t="shared" si="138"/>
        <v>480</v>
      </c>
      <c r="N8549" s="54"/>
    </row>
    <row r="8550" spans="3:14" x14ac:dyDescent="0.3">
      <c r="C8550" s="50"/>
      <c r="L8550" s="53">
        <v>0.54719784825784146</v>
      </c>
      <c r="M8550" s="72">
        <f t="shared" si="138"/>
        <v>480</v>
      </c>
      <c r="N8550" s="54"/>
    </row>
    <row r="8551" spans="3:14" x14ac:dyDescent="0.3">
      <c r="C8551" s="50"/>
      <c r="L8551" s="53">
        <v>0.90479331310805933</v>
      </c>
      <c r="M8551" s="72">
        <f t="shared" si="138"/>
        <v>1000</v>
      </c>
      <c r="N8551" s="54"/>
    </row>
    <row r="8552" spans="3:14" x14ac:dyDescent="0.3">
      <c r="C8552" s="50"/>
      <c r="L8552" s="53">
        <v>0.52496321249099964</v>
      </c>
      <c r="M8552" s="72">
        <f t="shared" si="138"/>
        <v>480</v>
      </c>
      <c r="N8552" s="54"/>
    </row>
    <row r="8553" spans="3:14" x14ac:dyDescent="0.3">
      <c r="C8553" s="50"/>
      <c r="L8553" s="53">
        <v>0.5926508544586</v>
      </c>
      <c r="M8553" s="72">
        <f t="shared" si="138"/>
        <v>480</v>
      </c>
      <c r="N8553" s="54"/>
    </row>
    <row r="8554" spans="3:14" x14ac:dyDescent="0.3">
      <c r="C8554" s="50"/>
      <c r="L8554" s="53">
        <v>0.36449171787041401</v>
      </c>
      <c r="M8554" s="72">
        <f t="shared" si="138"/>
        <v>-540</v>
      </c>
      <c r="N8554" s="54"/>
    </row>
    <row r="8555" spans="3:14" x14ac:dyDescent="0.3">
      <c r="C8555" s="50"/>
      <c r="L8555" s="53">
        <v>0.74534509904909862</v>
      </c>
      <c r="M8555" s="72">
        <f t="shared" si="138"/>
        <v>1000</v>
      </c>
      <c r="N8555" s="54"/>
    </row>
    <row r="8556" spans="3:14" x14ac:dyDescent="0.3">
      <c r="C8556" s="50"/>
      <c r="L8556" s="53">
        <v>0.53397520035828283</v>
      </c>
      <c r="M8556" s="72">
        <f t="shared" si="138"/>
        <v>480</v>
      </c>
      <c r="N8556" s="54"/>
    </row>
    <row r="8557" spans="3:14" x14ac:dyDescent="0.3">
      <c r="C8557" s="50"/>
      <c r="L8557" s="53">
        <v>0.93301863963200082</v>
      </c>
      <c r="M8557" s="72">
        <f t="shared" si="138"/>
        <v>1000</v>
      </c>
      <c r="N8557" s="54"/>
    </row>
    <row r="8558" spans="3:14" x14ac:dyDescent="0.3">
      <c r="C8558" s="50"/>
      <c r="L8558" s="53">
        <v>0.12778467411778993</v>
      </c>
      <c r="M8558" s="72">
        <f t="shared" si="138"/>
        <v>-1040</v>
      </c>
      <c r="N8558" s="54"/>
    </row>
    <row r="8559" spans="3:14" x14ac:dyDescent="0.3">
      <c r="C8559" s="50"/>
      <c r="L8559" s="53">
        <v>0.31051738471065726</v>
      </c>
      <c r="M8559" s="72">
        <f t="shared" si="138"/>
        <v>-540</v>
      </c>
      <c r="N8559" s="54"/>
    </row>
    <row r="8560" spans="3:14" x14ac:dyDescent="0.3">
      <c r="C8560" s="50"/>
      <c r="L8560" s="53">
        <v>0.29743552959159358</v>
      </c>
      <c r="M8560" s="72">
        <f t="shared" si="138"/>
        <v>-540</v>
      </c>
      <c r="N8560" s="54"/>
    </row>
    <row r="8561" spans="3:14" x14ac:dyDescent="0.3">
      <c r="C8561" s="50"/>
      <c r="L8561" s="53">
        <v>0.92182865086988108</v>
      </c>
      <c r="M8561" s="72">
        <f t="shared" si="138"/>
        <v>1000</v>
      </c>
      <c r="N8561" s="54"/>
    </row>
    <row r="8562" spans="3:14" x14ac:dyDescent="0.3">
      <c r="C8562" s="50"/>
      <c r="L8562" s="53">
        <v>0.78358048399947022</v>
      </c>
      <c r="M8562" s="72">
        <f t="shared" si="138"/>
        <v>1000</v>
      </c>
      <c r="N8562" s="54"/>
    </row>
    <row r="8563" spans="3:14" x14ac:dyDescent="0.3">
      <c r="C8563" s="50"/>
      <c r="L8563" s="53">
        <v>0.51849789919043343</v>
      </c>
      <c r="M8563" s="72">
        <f t="shared" si="138"/>
        <v>-540</v>
      </c>
      <c r="N8563" s="54"/>
    </row>
    <row r="8564" spans="3:14" x14ac:dyDescent="0.3">
      <c r="C8564" s="50"/>
      <c r="L8564" s="53">
        <v>0.47226623625255593</v>
      </c>
      <c r="M8564" s="72">
        <f t="shared" si="138"/>
        <v>-540</v>
      </c>
      <c r="N8564" s="54"/>
    </row>
    <row r="8565" spans="3:14" x14ac:dyDescent="0.3">
      <c r="C8565" s="50"/>
      <c r="L8565" s="53">
        <v>0.36956641760790498</v>
      </c>
      <c r="M8565" s="72">
        <f t="shared" si="138"/>
        <v>-540</v>
      </c>
      <c r="N8565" s="54"/>
    </row>
    <row r="8566" spans="3:14" x14ac:dyDescent="0.3">
      <c r="C8566" s="50"/>
      <c r="L8566" s="53">
        <v>0.74381621450657509</v>
      </c>
      <c r="M8566" s="72">
        <f t="shared" si="138"/>
        <v>1000</v>
      </c>
      <c r="N8566" s="54"/>
    </row>
    <row r="8567" spans="3:14" x14ac:dyDescent="0.3">
      <c r="C8567" s="50"/>
      <c r="L8567" s="53">
        <v>0.5674711009027873</v>
      </c>
      <c r="M8567" s="72">
        <f t="shared" si="138"/>
        <v>480</v>
      </c>
      <c r="N8567" s="54"/>
    </row>
    <row r="8568" spans="3:14" x14ac:dyDescent="0.3">
      <c r="C8568" s="50"/>
      <c r="L8568" s="53">
        <v>0.70051589908660095</v>
      </c>
      <c r="M8568" s="72">
        <f t="shared" si="138"/>
        <v>480</v>
      </c>
      <c r="N8568" s="54"/>
    </row>
    <row r="8569" spans="3:14" x14ac:dyDescent="0.3">
      <c r="C8569" s="50"/>
      <c r="L8569" s="53">
        <v>0.91272453667079578</v>
      </c>
      <c r="M8569" s="72">
        <f t="shared" si="138"/>
        <v>1000</v>
      </c>
      <c r="N8569" s="54"/>
    </row>
    <row r="8570" spans="3:14" x14ac:dyDescent="0.3">
      <c r="C8570" s="50"/>
      <c r="L8570" s="53">
        <v>0.58003771307516483</v>
      </c>
      <c r="M8570" s="72">
        <f t="shared" si="138"/>
        <v>480</v>
      </c>
      <c r="N8570" s="54"/>
    </row>
    <row r="8571" spans="3:14" x14ac:dyDescent="0.3">
      <c r="C8571" s="50"/>
      <c r="L8571" s="53">
        <v>0.19234745230401384</v>
      </c>
      <c r="M8571" s="72">
        <f t="shared" si="138"/>
        <v>-1040</v>
      </c>
      <c r="N8571" s="54"/>
    </row>
    <row r="8572" spans="3:14" x14ac:dyDescent="0.3">
      <c r="C8572" s="50"/>
      <c r="L8572" s="53">
        <v>2.5371886254289877E-2</v>
      </c>
      <c r="M8572" s="72">
        <f t="shared" si="138"/>
        <v>-1040</v>
      </c>
      <c r="N8572" s="54"/>
    </row>
    <row r="8573" spans="3:14" x14ac:dyDescent="0.3">
      <c r="C8573" s="50"/>
      <c r="L8573" s="53">
        <v>0.87450602260674448</v>
      </c>
      <c r="M8573" s="72">
        <f t="shared" si="138"/>
        <v>1000</v>
      </c>
      <c r="N8573" s="54"/>
    </row>
    <row r="8574" spans="3:14" x14ac:dyDescent="0.3">
      <c r="C8574" s="50"/>
      <c r="L8574" s="53">
        <v>0.47952103517783862</v>
      </c>
      <c r="M8574" s="72">
        <f t="shared" si="138"/>
        <v>-540</v>
      </c>
      <c r="N8574" s="54"/>
    </row>
    <row r="8575" spans="3:14" x14ac:dyDescent="0.3">
      <c r="C8575" s="50"/>
      <c r="L8575" s="53">
        <v>0.83137373137389403</v>
      </c>
      <c r="M8575" s="72">
        <f t="shared" si="138"/>
        <v>1000</v>
      </c>
      <c r="N8575" s="54"/>
    </row>
    <row r="8576" spans="3:14" x14ac:dyDescent="0.3">
      <c r="C8576" s="50"/>
      <c r="L8576" s="53">
        <v>0.24297845283081976</v>
      </c>
      <c r="M8576" s="72">
        <f t="shared" si="138"/>
        <v>-540</v>
      </c>
      <c r="N8576" s="54"/>
    </row>
    <row r="8577" spans="3:14" x14ac:dyDescent="0.3">
      <c r="C8577" s="50"/>
      <c r="L8577" s="53">
        <v>0.47154863504941125</v>
      </c>
      <c r="M8577" s="72">
        <f t="shared" si="138"/>
        <v>-540</v>
      </c>
      <c r="N8577" s="54"/>
    </row>
    <row r="8578" spans="3:14" x14ac:dyDescent="0.3">
      <c r="C8578" s="50"/>
      <c r="L8578" s="53">
        <v>0.2271192432520619</v>
      </c>
      <c r="M8578" s="72">
        <f t="shared" si="138"/>
        <v>-1040</v>
      </c>
      <c r="N8578" s="54"/>
    </row>
    <row r="8579" spans="3:14" x14ac:dyDescent="0.3">
      <c r="C8579" s="50"/>
      <c r="L8579" s="53">
        <v>0.91569741482187528</v>
      </c>
      <c r="M8579" s="72">
        <f t="shared" ref="M8579:M8642" si="139">IF(L8579&gt;$D$19,$E$18,IF(L8579&gt;$D$20,$E$19,IF(L8579&gt;$D$21,$E$20,$E$21)))</f>
        <v>1000</v>
      </c>
      <c r="N8579" s="54"/>
    </row>
    <row r="8580" spans="3:14" x14ac:dyDescent="0.3">
      <c r="C8580" s="50"/>
      <c r="L8580" s="53">
        <v>0.38059319701204208</v>
      </c>
      <c r="M8580" s="72">
        <f t="shared" si="139"/>
        <v>-540</v>
      </c>
      <c r="N8580" s="54"/>
    </row>
    <row r="8581" spans="3:14" x14ac:dyDescent="0.3">
      <c r="C8581" s="50"/>
      <c r="L8581" s="53">
        <v>0.92263486758086766</v>
      </c>
      <c r="M8581" s="72">
        <f t="shared" si="139"/>
        <v>1000</v>
      </c>
      <c r="N8581" s="54"/>
    </row>
    <row r="8582" spans="3:14" x14ac:dyDescent="0.3">
      <c r="C8582" s="50"/>
      <c r="L8582" s="53">
        <v>0.56331529690153537</v>
      </c>
      <c r="M8582" s="72">
        <f t="shared" si="139"/>
        <v>480</v>
      </c>
      <c r="N8582" s="54"/>
    </row>
    <row r="8583" spans="3:14" x14ac:dyDescent="0.3">
      <c r="C8583" s="50"/>
      <c r="L8583" s="53">
        <v>0.56067546647767097</v>
      </c>
      <c r="M8583" s="72">
        <f t="shared" si="139"/>
        <v>480</v>
      </c>
      <c r="N8583" s="54"/>
    </row>
    <row r="8584" spans="3:14" x14ac:dyDescent="0.3">
      <c r="C8584" s="50"/>
      <c r="L8584" s="53">
        <v>0.46401077684908754</v>
      </c>
      <c r="M8584" s="72">
        <f t="shared" si="139"/>
        <v>-540</v>
      </c>
      <c r="N8584" s="54"/>
    </row>
    <row r="8585" spans="3:14" x14ac:dyDescent="0.3">
      <c r="C8585" s="50"/>
      <c r="L8585" s="53">
        <v>0.33961093742357584</v>
      </c>
      <c r="M8585" s="72">
        <f t="shared" si="139"/>
        <v>-540</v>
      </c>
      <c r="N8585" s="54"/>
    </row>
    <row r="8586" spans="3:14" x14ac:dyDescent="0.3">
      <c r="C8586" s="50"/>
      <c r="L8586" s="53">
        <v>0.47796840548116659</v>
      </c>
      <c r="M8586" s="72">
        <f t="shared" si="139"/>
        <v>-540</v>
      </c>
      <c r="N8586" s="54"/>
    </row>
    <row r="8587" spans="3:14" x14ac:dyDescent="0.3">
      <c r="C8587" s="50"/>
      <c r="L8587" s="53">
        <v>0.8196239503984204</v>
      </c>
      <c r="M8587" s="72">
        <f t="shared" si="139"/>
        <v>1000</v>
      </c>
      <c r="N8587" s="54"/>
    </row>
    <row r="8588" spans="3:14" x14ac:dyDescent="0.3">
      <c r="C8588" s="50"/>
      <c r="L8588" s="53">
        <v>0.48564629420384997</v>
      </c>
      <c r="M8588" s="72">
        <f t="shared" si="139"/>
        <v>-540</v>
      </c>
      <c r="N8588" s="54"/>
    </row>
    <row r="8589" spans="3:14" x14ac:dyDescent="0.3">
      <c r="C8589" s="50"/>
      <c r="L8589" s="53">
        <v>0.57828111328854581</v>
      </c>
      <c r="M8589" s="72">
        <f t="shared" si="139"/>
        <v>480</v>
      </c>
      <c r="N8589" s="54"/>
    </row>
    <row r="8590" spans="3:14" x14ac:dyDescent="0.3">
      <c r="C8590" s="50"/>
      <c r="L8590" s="53">
        <v>9.742027174448975E-2</v>
      </c>
      <c r="M8590" s="72">
        <f t="shared" si="139"/>
        <v>-1040</v>
      </c>
      <c r="N8590" s="54"/>
    </row>
    <row r="8591" spans="3:14" x14ac:dyDescent="0.3">
      <c r="C8591" s="50"/>
      <c r="L8591" s="53">
        <v>0.75503549114141766</v>
      </c>
      <c r="M8591" s="72">
        <f t="shared" si="139"/>
        <v>1000</v>
      </c>
      <c r="N8591" s="54"/>
    </row>
    <row r="8592" spans="3:14" x14ac:dyDescent="0.3">
      <c r="C8592" s="50"/>
      <c r="L8592" s="53">
        <v>0.75382033793180159</v>
      </c>
      <c r="M8592" s="72">
        <f t="shared" si="139"/>
        <v>1000</v>
      </c>
      <c r="N8592" s="54"/>
    </row>
    <row r="8593" spans="3:14" x14ac:dyDescent="0.3">
      <c r="C8593" s="50"/>
      <c r="L8593" s="53">
        <v>0.65449566787015312</v>
      </c>
      <c r="M8593" s="72">
        <f t="shared" si="139"/>
        <v>480</v>
      </c>
      <c r="N8593" s="54"/>
    </row>
    <row r="8594" spans="3:14" x14ac:dyDescent="0.3">
      <c r="C8594" s="50"/>
      <c r="L8594" s="53">
        <v>0.310701018619848</v>
      </c>
      <c r="M8594" s="72">
        <f t="shared" si="139"/>
        <v>-540</v>
      </c>
      <c r="N8594" s="54"/>
    </row>
    <row r="8595" spans="3:14" x14ac:dyDescent="0.3">
      <c r="C8595" s="50"/>
      <c r="L8595" s="53">
        <v>0.20489298634068975</v>
      </c>
      <c r="M8595" s="72">
        <f t="shared" si="139"/>
        <v>-1040</v>
      </c>
      <c r="N8595" s="54"/>
    </row>
    <row r="8596" spans="3:14" x14ac:dyDescent="0.3">
      <c r="C8596" s="50"/>
      <c r="L8596" s="53">
        <v>5.3879479456607315E-2</v>
      </c>
      <c r="M8596" s="72">
        <f t="shared" si="139"/>
        <v>-1040</v>
      </c>
      <c r="N8596" s="54"/>
    </row>
    <row r="8597" spans="3:14" x14ac:dyDescent="0.3">
      <c r="C8597" s="50"/>
      <c r="L8597" s="53">
        <v>0.33777442260411994</v>
      </c>
      <c r="M8597" s="72">
        <f t="shared" si="139"/>
        <v>-540</v>
      </c>
      <c r="N8597" s="54"/>
    </row>
    <row r="8598" spans="3:14" x14ac:dyDescent="0.3">
      <c r="C8598" s="50"/>
      <c r="L8598" s="53">
        <v>0.87624639001995819</v>
      </c>
      <c r="M8598" s="72">
        <f t="shared" si="139"/>
        <v>1000</v>
      </c>
      <c r="N8598" s="54"/>
    </row>
    <row r="8599" spans="3:14" x14ac:dyDescent="0.3">
      <c r="C8599" s="50"/>
      <c r="L8599" s="53">
        <v>0.97510195990466986</v>
      </c>
      <c r="M8599" s="72">
        <f t="shared" si="139"/>
        <v>1000</v>
      </c>
      <c r="N8599" s="54"/>
    </row>
    <row r="8600" spans="3:14" x14ac:dyDescent="0.3">
      <c r="C8600" s="50"/>
      <c r="L8600" s="53">
        <v>1.6362159098687212E-2</v>
      </c>
      <c r="M8600" s="72">
        <f t="shared" si="139"/>
        <v>-1040</v>
      </c>
      <c r="N8600" s="54"/>
    </row>
    <row r="8601" spans="3:14" x14ac:dyDescent="0.3">
      <c r="C8601" s="50"/>
      <c r="L8601" s="53">
        <v>0.95758704620980628</v>
      </c>
      <c r="M8601" s="72">
        <f t="shared" si="139"/>
        <v>1000</v>
      </c>
      <c r="N8601" s="54"/>
    </row>
    <row r="8602" spans="3:14" x14ac:dyDescent="0.3">
      <c r="C8602" s="50"/>
      <c r="L8602" s="53">
        <v>0.62584855896387614</v>
      </c>
      <c r="M8602" s="72">
        <f t="shared" si="139"/>
        <v>480</v>
      </c>
      <c r="N8602" s="54"/>
    </row>
    <row r="8603" spans="3:14" x14ac:dyDescent="0.3">
      <c r="C8603" s="50"/>
      <c r="L8603" s="53">
        <v>0.33536192802463982</v>
      </c>
      <c r="M8603" s="72">
        <f t="shared" si="139"/>
        <v>-540</v>
      </c>
      <c r="N8603" s="54"/>
    </row>
    <row r="8604" spans="3:14" x14ac:dyDescent="0.3">
      <c r="C8604" s="50"/>
      <c r="L8604" s="53">
        <v>8.0399558194712228E-2</v>
      </c>
      <c r="M8604" s="72">
        <f t="shared" si="139"/>
        <v>-1040</v>
      </c>
      <c r="N8604" s="54"/>
    </row>
    <row r="8605" spans="3:14" x14ac:dyDescent="0.3">
      <c r="C8605" s="50"/>
      <c r="L8605" s="53">
        <v>0.12547272471725279</v>
      </c>
      <c r="M8605" s="72">
        <f t="shared" si="139"/>
        <v>-1040</v>
      </c>
      <c r="N8605" s="54"/>
    </row>
    <row r="8606" spans="3:14" x14ac:dyDescent="0.3">
      <c r="C8606" s="50"/>
      <c r="L8606" s="53">
        <v>0.10786181692968255</v>
      </c>
      <c r="M8606" s="72">
        <f t="shared" si="139"/>
        <v>-1040</v>
      </c>
      <c r="N8606" s="54"/>
    </row>
    <row r="8607" spans="3:14" x14ac:dyDescent="0.3">
      <c r="C8607" s="50"/>
      <c r="L8607" s="53">
        <v>0.3437999351733122</v>
      </c>
      <c r="M8607" s="72">
        <f t="shared" si="139"/>
        <v>-540</v>
      </c>
      <c r="N8607" s="54"/>
    </row>
    <row r="8608" spans="3:14" x14ac:dyDescent="0.3">
      <c r="C8608" s="50"/>
      <c r="L8608" s="53">
        <v>0.51452426892473468</v>
      </c>
      <c r="M8608" s="72">
        <f t="shared" si="139"/>
        <v>-540</v>
      </c>
      <c r="N8608" s="54"/>
    </row>
    <row r="8609" spans="3:14" x14ac:dyDescent="0.3">
      <c r="C8609" s="50"/>
      <c r="L8609" s="53">
        <v>0.72658084778784793</v>
      </c>
      <c r="M8609" s="72">
        <f t="shared" si="139"/>
        <v>480</v>
      </c>
      <c r="N8609" s="54"/>
    </row>
    <row r="8610" spans="3:14" x14ac:dyDescent="0.3">
      <c r="C8610" s="50"/>
      <c r="L8610" s="53">
        <v>0.44463183622799407</v>
      </c>
      <c r="M8610" s="72">
        <f t="shared" si="139"/>
        <v>-540</v>
      </c>
      <c r="N8610" s="54"/>
    </row>
    <row r="8611" spans="3:14" x14ac:dyDescent="0.3">
      <c r="C8611" s="50"/>
      <c r="L8611" s="53">
        <v>0.40214134558567027</v>
      </c>
      <c r="M8611" s="72">
        <f t="shared" si="139"/>
        <v>-540</v>
      </c>
      <c r="N8611" s="54"/>
    </row>
    <row r="8612" spans="3:14" x14ac:dyDescent="0.3">
      <c r="C8612" s="50"/>
      <c r="L8612" s="53">
        <v>0.89915397338519409</v>
      </c>
      <c r="M8612" s="72">
        <f t="shared" si="139"/>
        <v>1000</v>
      </c>
      <c r="N8612" s="54"/>
    </row>
    <row r="8613" spans="3:14" x14ac:dyDescent="0.3">
      <c r="C8613" s="50"/>
      <c r="L8613" s="53">
        <v>0.2277848050022423</v>
      </c>
      <c r="M8613" s="72">
        <f t="shared" si="139"/>
        <v>-1040</v>
      </c>
      <c r="N8613" s="54"/>
    </row>
    <row r="8614" spans="3:14" x14ac:dyDescent="0.3">
      <c r="C8614" s="50"/>
      <c r="L8614" s="53">
        <v>0.84867730017860921</v>
      </c>
      <c r="M8614" s="72">
        <f t="shared" si="139"/>
        <v>1000</v>
      </c>
      <c r="N8614" s="54"/>
    </row>
    <row r="8615" spans="3:14" x14ac:dyDescent="0.3">
      <c r="C8615" s="50"/>
      <c r="L8615" s="53">
        <v>0.80605491366635829</v>
      </c>
      <c r="M8615" s="72">
        <f t="shared" si="139"/>
        <v>1000</v>
      </c>
      <c r="N8615" s="54"/>
    </row>
    <row r="8616" spans="3:14" x14ac:dyDescent="0.3">
      <c r="C8616" s="50"/>
      <c r="L8616" s="53">
        <v>0.55185316633594272</v>
      </c>
      <c r="M8616" s="72">
        <f t="shared" si="139"/>
        <v>480</v>
      </c>
      <c r="N8616" s="54"/>
    </row>
    <row r="8617" spans="3:14" x14ac:dyDescent="0.3">
      <c r="C8617" s="50"/>
      <c r="L8617" s="53">
        <v>0.37688870909233241</v>
      </c>
      <c r="M8617" s="72">
        <f t="shared" si="139"/>
        <v>-540</v>
      </c>
      <c r="N8617" s="54"/>
    </row>
    <row r="8618" spans="3:14" x14ac:dyDescent="0.3">
      <c r="C8618" s="50"/>
      <c r="L8618" s="53">
        <v>0.13505262045395128</v>
      </c>
      <c r="M8618" s="72">
        <f t="shared" si="139"/>
        <v>-1040</v>
      </c>
      <c r="N8618" s="54"/>
    </row>
    <row r="8619" spans="3:14" x14ac:dyDescent="0.3">
      <c r="C8619" s="50"/>
      <c r="L8619" s="53">
        <v>0.28195677270450825</v>
      </c>
      <c r="M8619" s="72">
        <f t="shared" si="139"/>
        <v>-540</v>
      </c>
      <c r="N8619" s="54"/>
    </row>
    <row r="8620" spans="3:14" x14ac:dyDescent="0.3">
      <c r="C8620" s="50"/>
      <c r="L8620" s="53">
        <v>0.99409866284679738</v>
      </c>
      <c r="M8620" s="72">
        <f t="shared" si="139"/>
        <v>1000</v>
      </c>
      <c r="N8620" s="54"/>
    </row>
    <row r="8621" spans="3:14" x14ac:dyDescent="0.3">
      <c r="C8621" s="50"/>
      <c r="L8621" s="53">
        <v>0.49100784098578543</v>
      </c>
      <c r="M8621" s="72">
        <f t="shared" si="139"/>
        <v>-540</v>
      </c>
      <c r="N8621" s="54"/>
    </row>
    <row r="8622" spans="3:14" x14ac:dyDescent="0.3">
      <c r="C8622" s="50"/>
      <c r="L8622" s="53">
        <v>0.3853544542906514</v>
      </c>
      <c r="M8622" s="72">
        <f t="shared" si="139"/>
        <v>-540</v>
      </c>
      <c r="N8622" s="54"/>
    </row>
    <row r="8623" spans="3:14" x14ac:dyDescent="0.3">
      <c r="C8623" s="50"/>
      <c r="L8623" s="53">
        <v>0.2959720592014603</v>
      </c>
      <c r="M8623" s="72">
        <f t="shared" si="139"/>
        <v>-540</v>
      </c>
      <c r="N8623" s="54"/>
    </row>
    <row r="8624" spans="3:14" x14ac:dyDescent="0.3">
      <c r="C8624" s="50"/>
      <c r="L8624" s="53">
        <v>0.33494845030280074</v>
      </c>
      <c r="M8624" s="72">
        <f t="shared" si="139"/>
        <v>-540</v>
      </c>
      <c r="N8624" s="54"/>
    </row>
    <row r="8625" spans="3:14" x14ac:dyDescent="0.3">
      <c r="C8625" s="50"/>
      <c r="L8625" s="53">
        <v>9.5044707374516424E-2</v>
      </c>
      <c r="M8625" s="72">
        <f t="shared" si="139"/>
        <v>-1040</v>
      </c>
      <c r="N8625" s="54"/>
    </row>
    <row r="8626" spans="3:14" x14ac:dyDescent="0.3">
      <c r="C8626" s="50"/>
      <c r="L8626" s="53">
        <v>0.46293461330609942</v>
      </c>
      <c r="M8626" s="72">
        <f t="shared" si="139"/>
        <v>-540</v>
      </c>
      <c r="N8626" s="54"/>
    </row>
    <row r="8627" spans="3:14" x14ac:dyDescent="0.3">
      <c r="C8627" s="50"/>
      <c r="L8627" s="53">
        <v>7.8013527222027479E-2</v>
      </c>
      <c r="M8627" s="72">
        <f t="shared" si="139"/>
        <v>-1040</v>
      </c>
      <c r="N8627" s="54"/>
    </row>
    <row r="8628" spans="3:14" x14ac:dyDescent="0.3">
      <c r="C8628" s="50"/>
      <c r="L8628" s="53">
        <v>0.56155981317689729</v>
      </c>
      <c r="M8628" s="72">
        <f t="shared" si="139"/>
        <v>480</v>
      </c>
      <c r="N8628" s="54"/>
    </row>
    <row r="8629" spans="3:14" x14ac:dyDescent="0.3">
      <c r="C8629" s="50"/>
      <c r="L8629" s="53">
        <v>0.48285021108982706</v>
      </c>
      <c r="M8629" s="72">
        <f t="shared" si="139"/>
        <v>-540</v>
      </c>
      <c r="N8629" s="54"/>
    </row>
    <row r="8630" spans="3:14" x14ac:dyDescent="0.3">
      <c r="C8630" s="50"/>
      <c r="L8630" s="53">
        <v>8.6988058922218392E-2</v>
      </c>
      <c r="M8630" s="72">
        <f t="shared" si="139"/>
        <v>-1040</v>
      </c>
      <c r="N8630" s="54"/>
    </row>
    <row r="8631" spans="3:14" x14ac:dyDescent="0.3">
      <c r="C8631" s="50"/>
      <c r="L8631" s="53">
        <v>0.7351857092963151</v>
      </c>
      <c r="M8631" s="72">
        <f t="shared" si="139"/>
        <v>480</v>
      </c>
      <c r="N8631" s="54"/>
    </row>
    <row r="8632" spans="3:14" x14ac:dyDescent="0.3">
      <c r="C8632" s="50"/>
      <c r="L8632" s="53">
        <v>0.64432124189075135</v>
      </c>
      <c r="M8632" s="72">
        <f t="shared" si="139"/>
        <v>480</v>
      </c>
      <c r="N8632" s="54"/>
    </row>
    <row r="8633" spans="3:14" x14ac:dyDescent="0.3">
      <c r="C8633" s="50"/>
      <c r="L8633" s="53">
        <v>0.15692592315791021</v>
      </c>
      <c r="M8633" s="72">
        <f t="shared" si="139"/>
        <v>-1040</v>
      </c>
      <c r="N8633" s="54"/>
    </row>
    <row r="8634" spans="3:14" x14ac:dyDescent="0.3">
      <c r="C8634" s="50"/>
      <c r="L8634" s="53">
        <v>6.8888869688285004E-2</v>
      </c>
      <c r="M8634" s="72">
        <f t="shared" si="139"/>
        <v>-1040</v>
      </c>
      <c r="N8634" s="54"/>
    </row>
    <row r="8635" spans="3:14" x14ac:dyDescent="0.3">
      <c r="C8635" s="50"/>
      <c r="L8635" s="53">
        <v>0.59188991480442821</v>
      </c>
      <c r="M8635" s="72">
        <f t="shared" si="139"/>
        <v>480</v>
      </c>
      <c r="N8635" s="54"/>
    </row>
    <row r="8636" spans="3:14" x14ac:dyDescent="0.3">
      <c r="C8636" s="50"/>
      <c r="L8636" s="53">
        <v>0.5059575180550856</v>
      </c>
      <c r="M8636" s="72">
        <f t="shared" si="139"/>
        <v>-540</v>
      </c>
      <c r="N8636" s="54"/>
    </row>
    <row r="8637" spans="3:14" x14ac:dyDescent="0.3">
      <c r="C8637" s="50"/>
      <c r="L8637" s="53">
        <v>9.6120230882861035E-2</v>
      </c>
      <c r="M8637" s="72">
        <f t="shared" si="139"/>
        <v>-1040</v>
      </c>
      <c r="N8637" s="54"/>
    </row>
    <row r="8638" spans="3:14" x14ac:dyDescent="0.3">
      <c r="C8638" s="50"/>
      <c r="L8638" s="53">
        <v>0.62176738634499817</v>
      </c>
      <c r="M8638" s="72">
        <f t="shared" si="139"/>
        <v>480</v>
      </c>
      <c r="N8638" s="54"/>
    </row>
    <row r="8639" spans="3:14" x14ac:dyDescent="0.3">
      <c r="C8639" s="50"/>
      <c r="L8639" s="53">
        <v>0.21366317038660532</v>
      </c>
      <c r="M8639" s="72">
        <f t="shared" si="139"/>
        <v>-1040</v>
      </c>
      <c r="N8639" s="54"/>
    </row>
    <row r="8640" spans="3:14" x14ac:dyDescent="0.3">
      <c r="C8640" s="50"/>
      <c r="L8640" s="53">
        <v>0.9402437371637441</v>
      </c>
      <c r="M8640" s="72">
        <f t="shared" si="139"/>
        <v>1000</v>
      </c>
      <c r="N8640" s="54"/>
    </row>
    <row r="8641" spans="3:14" x14ac:dyDescent="0.3">
      <c r="C8641" s="50"/>
      <c r="L8641" s="53">
        <v>0.17387476473500252</v>
      </c>
      <c r="M8641" s="72">
        <f t="shared" si="139"/>
        <v>-1040</v>
      </c>
      <c r="N8641" s="54"/>
    </row>
    <row r="8642" spans="3:14" x14ac:dyDescent="0.3">
      <c r="C8642" s="50"/>
      <c r="L8642" s="53">
        <v>0.65444143680681921</v>
      </c>
      <c r="M8642" s="72">
        <f t="shared" si="139"/>
        <v>480</v>
      </c>
      <c r="N8642" s="54"/>
    </row>
    <row r="8643" spans="3:14" x14ac:dyDescent="0.3">
      <c r="C8643" s="50"/>
      <c r="L8643" s="53">
        <v>0.68692127877588549</v>
      </c>
      <c r="M8643" s="72">
        <f t="shared" ref="M8643:M8706" si="140">IF(L8643&gt;$D$19,$E$18,IF(L8643&gt;$D$20,$E$19,IF(L8643&gt;$D$21,$E$20,$E$21)))</f>
        <v>480</v>
      </c>
      <c r="N8643" s="54"/>
    </row>
    <row r="8644" spans="3:14" x14ac:dyDescent="0.3">
      <c r="C8644" s="50"/>
      <c r="L8644" s="53">
        <v>5.4514932167971653E-3</v>
      </c>
      <c r="M8644" s="72">
        <f t="shared" si="140"/>
        <v>-1040</v>
      </c>
      <c r="N8644" s="54"/>
    </row>
    <row r="8645" spans="3:14" x14ac:dyDescent="0.3">
      <c r="C8645" s="50"/>
      <c r="L8645" s="53">
        <v>0.86123230393720129</v>
      </c>
      <c r="M8645" s="72">
        <f t="shared" si="140"/>
        <v>1000</v>
      </c>
      <c r="N8645" s="54"/>
    </row>
    <row r="8646" spans="3:14" x14ac:dyDescent="0.3">
      <c r="C8646" s="50"/>
      <c r="L8646" s="53">
        <v>0.96700141562227337</v>
      </c>
      <c r="M8646" s="72">
        <f t="shared" si="140"/>
        <v>1000</v>
      </c>
      <c r="N8646" s="54"/>
    </row>
    <row r="8647" spans="3:14" x14ac:dyDescent="0.3">
      <c r="C8647" s="50"/>
      <c r="L8647" s="53">
        <v>0.84063383728058594</v>
      </c>
      <c r="M8647" s="72">
        <f t="shared" si="140"/>
        <v>1000</v>
      </c>
      <c r="N8647" s="54"/>
    </row>
    <row r="8648" spans="3:14" x14ac:dyDescent="0.3">
      <c r="C8648" s="50"/>
      <c r="L8648" s="53">
        <v>0.74704264269013676</v>
      </c>
      <c r="M8648" s="72">
        <f t="shared" si="140"/>
        <v>1000</v>
      </c>
      <c r="N8648" s="54"/>
    </row>
    <row r="8649" spans="3:14" x14ac:dyDescent="0.3">
      <c r="C8649" s="50"/>
      <c r="L8649" s="53">
        <v>0.98574981963981145</v>
      </c>
      <c r="M8649" s="72">
        <f t="shared" si="140"/>
        <v>1000</v>
      </c>
      <c r="N8649" s="54"/>
    </row>
    <row r="8650" spans="3:14" x14ac:dyDescent="0.3">
      <c r="C8650" s="50"/>
      <c r="L8650" s="53">
        <v>0.670545064893461</v>
      </c>
      <c r="M8650" s="72">
        <f t="shared" si="140"/>
        <v>480</v>
      </c>
      <c r="N8650" s="54"/>
    </row>
    <row r="8651" spans="3:14" x14ac:dyDescent="0.3">
      <c r="C8651" s="50"/>
      <c r="L8651" s="53">
        <v>0.19110566070342494</v>
      </c>
      <c r="M8651" s="72">
        <f t="shared" si="140"/>
        <v>-1040</v>
      </c>
      <c r="N8651" s="54"/>
    </row>
    <row r="8652" spans="3:14" x14ac:dyDescent="0.3">
      <c r="C8652" s="50"/>
      <c r="L8652" s="53">
        <v>0.48731185255330001</v>
      </c>
      <c r="M8652" s="72">
        <f t="shared" si="140"/>
        <v>-540</v>
      </c>
      <c r="N8652" s="54"/>
    </row>
    <row r="8653" spans="3:14" x14ac:dyDescent="0.3">
      <c r="C8653" s="50"/>
      <c r="L8653" s="53">
        <v>0.2288839872419256</v>
      </c>
      <c r="M8653" s="72">
        <f t="shared" si="140"/>
        <v>-540</v>
      </c>
      <c r="N8653" s="54"/>
    </row>
    <row r="8654" spans="3:14" x14ac:dyDescent="0.3">
      <c r="C8654" s="50"/>
      <c r="L8654" s="53">
        <v>0.45998334860292822</v>
      </c>
      <c r="M8654" s="72">
        <f t="shared" si="140"/>
        <v>-540</v>
      </c>
      <c r="N8654" s="54"/>
    </row>
    <row r="8655" spans="3:14" x14ac:dyDescent="0.3">
      <c r="C8655" s="50"/>
      <c r="L8655" s="53">
        <v>0.23977612979055052</v>
      </c>
      <c r="M8655" s="72">
        <f t="shared" si="140"/>
        <v>-540</v>
      </c>
      <c r="N8655" s="54"/>
    </row>
    <row r="8656" spans="3:14" x14ac:dyDescent="0.3">
      <c r="C8656" s="50"/>
      <c r="L8656" s="53">
        <v>0.27414039181793715</v>
      </c>
      <c r="M8656" s="72">
        <f t="shared" si="140"/>
        <v>-540</v>
      </c>
      <c r="N8656" s="54"/>
    </row>
    <row r="8657" spans="3:14" x14ac:dyDescent="0.3">
      <c r="C8657" s="50"/>
      <c r="L8657" s="53">
        <v>0.45218207861420423</v>
      </c>
      <c r="M8657" s="72">
        <f t="shared" si="140"/>
        <v>-540</v>
      </c>
      <c r="N8657" s="54"/>
    </row>
    <row r="8658" spans="3:14" x14ac:dyDescent="0.3">
      <c r="C8658" s="50"/>
      <c r="L8658" s="53">
        <v>0.97540821337534456</v>
      </c>
      <c r="M8658" s="72">
        <f t="shared" si="140"/>
        <v>1000</v>
      </c>
      <c r="N8658" s="54"/>
    </row>
    <row r="8659" spans="3:14" x14ac:dyDescent="0.3">
      <c r="C8659" s="50"/>
      <c r="L8659" s="53">
        <v>0.13241194059699346</v>
      </c>
      <c r="M8659" s="72">
        <f t="shared" si="140"/>
        <v>-1040</v>
      </c>
      <c r="N8659" s="54"/>
    </row>
    <row r="8660" spans="3:14" x14ac:dyDescent="0.3">
      <c r="C8660" s="50"/>
      <c r="L8660" s="53">
        <v>0.11225147562244964</v>
      </c>
      <c r="M8660" s="72">
        <f t="shared" si="140"/>
        <v>-1040</v>
      </c>
      <c r="N8660" s="54"/>
    </row>
    <row r="8661" spans="3:14" x14ac:dyDescent="0.3">
      <c r="C8661" s="50"/>
      <c r="L8661" s="53">
        <v>0.25625052883797494</v>
      </c>
      <c r="M8661" s="72">
        <f t="shared" si="140"/>
        <v>-540</v>
      </c>
      <c r="N8661" s="54"/>
    </row>
    <row r="8662" spans="3:14" x14ac:dyDescent="0.3">
      <c r="C8662" s="50"/>
      <c r="L8662" s="53">
        <v>0.81873912290737549</v>
      </c>
      <c r="M8662" s="72">
        <f t="shared" si="140"/>
        <v>1000</v>
      </c>
      <c r="N8662" s="54"/>
    </row>
    <row r="8663" spans="3:14" x14ac:dyDescent="0.3">
      <c r="C8663" s="50"/>
      <c r="L8663" s="53">
        <v>0.92172288268138647</v>
      </c>
      <c r="M8663" s="72">
        <f t="shared" si="140"/>
        <v>1000</v>
      </c>
      <c r="N8663" s="54"/>
    </row>
    <row r="8664" spans="3:14" x14ac:dyDescent="0.3">
      <c r="C8664" s="50"/>
      <c r="L8664" s="53">
        <v>0.81272535119946077</v>
      </c>
      <c r="M8664" s="72">
        <f t="shared" si="140"/>
        <v>1000</v>
      </c>
      <c r="N8664" s="54"/>
    </row>
    <row r="8665" spans="3:14" x14ac:dyDescent="0.3">
      <c r="C8665" s="50"/>
      <c r="L8665" s="53">
        <v>8.6210705189311065E-2</v>
      </c>
      <c r="M8665" s="72">
        <f t="shared" si="140"/>
        <v>-1040</v>
      </c>
      <c r="N8665" s="54"/>
    </row>
    <row r="8666" spans="3:14" x14ac:dyDescent="0.3">
      <c r="C8666" s="50"/>
      <c r="L8666" s="53">
        <v>0.10011994938136248</v>
      </c>
      <c r="M8666" s="72">
        <f t="shared" si="140"/>
        <v>-1040</v>
      </c>
      <c r="N8666" s="54"/>
    </row>
    <row r="8667" spans="3:14" x14ac:dyDescent="0.3">
      <c r="C8667" s="50"/>
      <c r="L8667" s="53">
        <v>0.48610604399918356</v>
      </c>
      <c r="M8667" s="72">
        <f t="shared" si="140"/>
        <v>-540</v>
      </c>
      <c r="N8667" s="54"/>
    </row>
    <row r="8668" spans="3:14" x14ac:dyDescent="0.3">
      <c r="C8668" s="50"/>
      <c r="L8668" s="53">
        <v>0.32376979712407616</v>
      </c>
      <c r="M8668" s="72">
        <f t="shared" si="140"/>
        <v>-540</v>
      </c>
      <c r="N8668" s="54"/>
    </row>
    <row r="8669" spans="3:14" x14ac:dyDescent="0.3">
      <c r="C8669" s="50"/>
      <c r="L8669" s="53">
        <v>0.46532478145457234</v>
      </c>
      <c r="M8669" s="72">
        <f t="shared" si="140"/>
        <v>-540</v>
      </c>
      <c r="N8669" s="54"/>
    </row>
    <row r="8670" spans="3:14" x14ac:dyDescent="0.3">
      <c r="C8670" s="50"/>
      <c r="L8670" s="53">
        <v>0.951527858859471</v>
      </c>
      <c r="M8670" s="72">
        <f t="shared" si="140"/>
        <v>1000</v>
      </c>
      <c r="N8670" s="54"/>
    </row>
    <row r="8671" spans="3:14" x14ac:dyDescent="0.3">
      <c r="C8671" s="50"/>
      <c r="L8671" s="53">
        <v>0.61319856995181599</v>
      </c>
      <c r="M8671" s="72">
        <f t="shared" si="140"/>
        <v>480</v>
      </c>
      <c r="N8671" s="54"/>
    </row>
    <row r="8672" spans="3:14" x14ac:dyDescent="0.3">
      <c r="C8672" s="50"/>
      <c r="L8672" s="53">
        <v>0.57842258679019842</v>
      </c>
      <c r="M8672" s="72">
        <f t="shared" si="140"/>
        <v>480</v>
      </c>
      <c r="N8672" s="54"/>
    </row>
    <row r="8673" spans="3:14" x14ac:dyDescent="0.3">
      <c r="C8673" s="50"/>
      <c r="L8673" s="53">
        <v>0.28759625937895716</v>
      </c>
      <c r="M8673" s="72">
        <f t="shared" si="140"/>
        <v>-540</v>
      </c>
      <c r="N8673" s="54"/>
    </row>
    <row r="8674" spans="3:14" x14ac:dyDescent="0.3">
      <c r="C8674" s="50"/>
      <c r="L8674" s="53">
        <v>0.25746254691843573</v>
      </c>
      <c r="M8674" s="72">
        <f t="shared" si="140"/>
        <v>-540</v>
      </c>
      <c r="N8674" s="54"/>
    </row>
    <row r="8675" spans="3:14" x14ac:dyDescent="0.3">
      <c r="C8675" s="50"/>
      <c r="L8675" s="53">
        <v>0.57570063399196014</v>
      </c>
      <c r="M8675" s="72">
        <f t="shared" si="140"/>
        <v>480</v>
      </c>
      <c r="N8675" s="54"/>
    </row>
    <row r="8676" spans="3:14" x14ac:dyDescent="0.3">
      <c r="C8676" s="50"/>
      <c r="L8676" s="53">
        <v>0.36659508445621247</v>
      </c>
      <c r="M8676" s="72">
        <f t="shared" si="140"/>
        <v>-540</v>
      </c>
      <c r="N8676" s="54"/>
    </row>
    <row r="8677" spans="3:14" x14ac:dyDescent="0.3">
      <c r="C8677" s="50"/>
      <c r="L8677" s="53">
        <v>0.79567522975187055</v>
      </c>
      <c r="M8677" s="72">
        <f t="shared" si="140"/>
        <v>1000</v>
      </c>
      <c r="N8677" s="54"/>
    </row>
    <row r="8678" spans="3:14" x14ac:dyDescent="0.3">
      <c r="C8678" s="50"/>
      <c r="L8678" s="53">
        <v>0.45825625841021167</v>
      </c>
      <c r="M8678" s="72">
        <f t="shared" si="140"/>
        <v>-540</v>
      </c>
      <c r="N8678" s="54"/>
    </row>
    <row r="8679" spans="3:14" x14ac:dyDescent="0.3">
      <c r="C8679" s="50"/>
      <c r="L8679" s="53">
        <v>0.28803580450173971</v>
      </c>
      <c r="M8679" s="72">
        <f t="shared" si="140"/>
        <v>-540</v>
      </c>
      <c r="N8679" s="54"/>
    </row>
    <row r="8680" spans="3:14" x14ac:dyDescent="0.3">
      <c r="C8680" s="50"/>
      <c r="L8680" s="53">
        <v>0.1611790024642068</v>
      </c>
      <c r="M8680" s="72">
        <f t="shared" si="140"/>
        <v>-1040</v>
      </c>
      <c r="N8680" s="54"/>
    </row>
    <row r="8681" spans="3:14" x14ac:dyDescent="0.3">
      <c r="C8681" s="50"/>
      <c r="L8681" s="53">
        <v>0.48961263565787894</v>
      </c>
      <c r="M8681" s="72">
        <f t="shared" si="140"/>
        <v>-540</v>
      </c>
      <c r="N8681" s="54"/>
    </row>
    <row r="8682" spans="3:14" x14ac:dyDescent="0.3">
      <c r="C8682" s="50"/>
      <c r="L8682" s="53">
        <v>0.7015827130967226</v>
      </c>
      <c r="M8682" s="72">
        <f t="shared" si="140"/>
        <v>480</v>
      </c>
      <c r="N8682" s="54"/>
    </row>
    <row r="8683" spans="3:14" x14ac:dyDescent="0.3">
      <c r="C8683" s="50"/>
      <c r="L8683" s="53">
        <v>5.7981499881954557E-2</v>
      </c>
      <c r="M8683" s="72">
        <f t="shared" si="140"/>
        <v>-1040</v>
      </c>
      <c r="N8683" s="54"/>
    </row>
    <row r="8684" spans="3:14" x14ac:dyDescent="0.3">
      <c r="C8684" s="50"/>
      <c r="L8684" s="53">
        <v>0.74352444290312425</v>
      </c>
      <c r="M8684" s="72">
        <f t="shared" si="140"/>
        <v>1000</v>
      </c>
      <c r="N8684" s="54"/>
    </row>
    <row r="8685" spans="3:14" x14ac:dyDescent="0.3">
      <c r="C8685" s="50"/>
      <c r="L8685" s="53">
        <v>2.9873807252403184E-2</v>
      </c>
      <c r="M8685" s="72">
        <f t="shared" si="140"/>
        <v>-1040</v>
      </c>
      <c r="N8685" s="54"/>
    </row>
    <row r="8686" spans="3:14" x14ac:dyDescent="0.3">
      <c r="C8686" s="50"/>
      <c r="L8686" s="53">
        <v>0.95871331106527058</v>
      </c>
      <c r="M8686" s="72">
        <f t="shared" si="140"/>
        <v>1000</v>
      </c>
      <c r="N8686" s="54"/>
    </row>
    <row r="8687" spans="3:14" x14ac:dyDescent="0.3">
      <c r="C8687" s="50"/>
      <c r="L8687" s="53">
        <v>0.8579539496499704</v>
      </c>
      <c r="M8687" s="72">
        <f t="shared" si="140"/>
        <v>1000</v>
      </c>
      <c r="N8687" s="54"/>
    </row>
    <row r="8688" spans="3:14" x14ac:dyDescent="0.3">
      <c r="C8688" s="50"/>
      <c r="L8688" s="53">
        <v>0.73083062038139601</v>
      </c>
      <c r="M8688" s="72">
        <f t="shared" si="140"/>
        <v>480</v>
      </c>
      <c r="N8688" s="54"/>
    </row>
    <row r="8689" spans="3:14" x14ac:dyDescent="0.3">
      <c r="C8689" s="50"/>
      <c r="L8689" s="53">
        <v>0.29377209424565653</v>
      </c>
      <c r="M8689" s="72">
        <f t="shared" si="140"/>
        <v>-540</v>
      </c>
      <c r="N8689" s="54"/>
    </row>
    <row r="8690" spans="3:14" x14ac:dyDescent="0.3">
      <c r="C8690" s="50"/>
      <c r="L8690" s="53">
        <v>0.31351294895805848</v>
      </c>
      <c r="M8690" s="72">
        <f t="shared" si="140"/>
        <v>-540</v>
      </c>
      <c r="N8690" s="54"/>
    </row>
    <row r="8691" spans="3:14" x14ac:dyDescent="0.3">
      <c r="C8691" s="50"/>
      <c r="L8691" s="53">
        <v>0.45160579153801117</v>
      </c>
      <c r="M8691" s="72">
        <f t="shared" si="140"/>
        <v>-540</v>
      </c>
      <c r="N8691" s="54"/>
    </row>
    <row r="8692" spans="3:14" x14ac:dyDescent="0.3">
      <c r="C8692" s="50"/>
      <c r="L8692" s="53">
        <v>5.5899573575426298E-2</v>
      </c>
      <c r="M8692" s="72">
        <f t="shared" si="140"/>
        <v>-1040</v>
      </c>
      <c r="N8692" s="54"/>
    </row>
    <row r="8693" spans="3:14" x14ac:dyDescent="0.3">
      <c r="C8693" s="50"/>
      <c r="L8693" s="53">
        <v>0.97091273220077945</v>
      </c>
      <c r="M8693" s="72">
        <f t="shared" si="140"/>
        <v>1000</v>
      </c>
      <c r="N8693" s="54"/>
    </row>
    <row r="8694" spans="3:14" x14ac:dyDescent="0.3">
      <c r="C8694" s="50"/>
      <c r="L8694" s="53">
        <v>5.7663426626682002E-2</v>
      </c>
      <c r="M8694" s="72">
        <f t="shared" si="140"/>
        <v>-1040</v>
      </c>
      <c r="N8694" s="54"/>
    </row>
    <row r="8695" spans="3:14" x14ac:dyDescent="0.3">
      <c r="C8695" s="50"/>
      <c r="L8695" s="53">
        <v>0.73860753271957436</v>
      </c>
      <c r="M8695" s="72">
        <f t="shared" si="140"/>
        <v>480</v>
      </c>
      <c r="N8695" s="54"/>
    </row>
    <row r="8696" spans="3:14" x14ac:dyDescent="0.3">
      <c r="C8696" s="50"/>
      <c r="L8696" s="53">
        <v>0.24714521748629881</v>
      </c>
      <c r="M8696" s="72">
        <f t="shared" si="140"/>
        <v>-540</v>
      </c>
      <c r="N8696" s="54"/>
    </row>
    <row r="8697" spans="3:14" x14ac:dyDescent="0.3">
      <c r="C8697" s="50"/>
      <c r="L8697" s="53">
        <v>0.7304871199679408</v>
      </c>
      <c r="M8697" s="72">
        <f t="shared" si="140"/>
        <v>480</v>
      </c>
      <c r="N8697" s="54"/>
    </row>
    <row r="8698" spans="3:14" x14ac:dyDescent="0.3">
      <c r="C8698" s="50"/>
      <c r="L8698" s="53">
        <v>0.70139685274223496</v>
      </c>
      <c r="M8698" s="72">
        <f t="shared" si="140"/>
        <v>480</v>
      </c>
      <c r="N8698" s="54"/>
    </row>
    <row r="8699" spans="3:14" x14ac:dyDescent="0.3">
      <c r="C8699" s="50"/>
      <c r="L8699" s="53">
        <v>0.33798677959910284</v>
      </c>
      <c r="M8699" s="72">
        <f t="shared" si="140"/>
        <v>-540</v>
      </c>
      <c r="N8699" s="54"/>
    </row>
    <row r="8700" spans="3:14" x14ac:dyDescent="0.3">
      <c r="C8700" s="50"/>
      <c r="L8700" s="53">
        <v>0.5730331429218104</v>
      </c>
      <c r="M8700" s="72">
        <f t="shared" si="140"/>
        <v>480</v>
      </c>
      <c r="N8700" s="54"/>
    </row>
    <row r="8701" spans="3:14" x14ac:dyDescent="0.3">
      <c r="C8701" s="50"/>
      <c r="L8701" s="53">
        <v>0.74405767973497783</v>
      </c>
      <c r="M8701" s="72">
        <f t="shared" si="140"/>
        <v>1000</v>
      </c>
      <c r="N8701" s="54"/>
    </row>
    <row r="8702" spans="3:14" x14ac:dyDescent="0.3">
      <c r="C8702" s="50"/>
      <c r="L8702" s="53">
        <v>0.47755727765880829</v>
      </c>
      <c r="M8702" s="72">
        <f t="shared" si="140"/>
        <v>-540</v>
      </c>
      <c r="N8702" s="54"/>
    </row>
    <row r="8703" spans="3:14" x14ac:dyDescent="0.3">
      <c r="C8703" s="50"/>
      <c r="L8703" s="53">
        <v>0.53035891644057209</v>
      </c>
      <c r="M8703" s="72">
        <f t="shared" si="140"/>
        <v>480</v>
      </c>
      <c r="N8703" s="54"/>
    </row>
    <row r="8704" spans="3:14" x14ac:dyDescent="0.3">
      <c r="C8704" s="50"/>
      <c r="L8704" s="53">
        <v>0.63622522696268347</v>
      </c>
      <c r="M8704" s="72">
        <f t="shared" si="140"/>
        <v>480</v>
      </c>
      <c r="N8704" s="54"/>
    </row>
    <row r="8705" spans="3:14" x14ac:dyDescent="0.3">
      <c r="C8705" s="50"/>
      <c r="L8705" s="53">
        <v>0.96633865920688844</v>
      </c>
      <c r="M8705" s="72">
        <f t="shared" si="140"/>
        <v>1000</v>
      </c>
      <c r="N8705" s="54"/>
    </row>
    <row r="8706" spans="3:14" x14ac:dyDescent="0.3">
      <c r="C8706" s="50"/>
      <c r="L8706" s="53">
        <v>0.34242206101553563</v>
      </c>
      <c r="M8706" s="72">
        <f t="shared" si="140"/>
        <v>-540</v>
      </c>
      <c r="N8706" s="54"/>
    </row>
    <row r="8707" spans="3:14" x14ac:dyDescent="0.3">
      <c r="C8707" s="50"/>
      <c r="L8707" s="53">
        <v>0.90176450382048468</v>
      </c>
      <c r="M8707" s="72">
        <f t="shared" ref="M8707:M8770" si="141">IF(L8707&gt;$D$19,$E$18,IF(L8707&gt;$D$20,$E$19,IF(L8707&gt;$D$21,$E$20,$E$21)))</f>
        <v>1000</v>
      </c>
      <c r="N8707" s="54"/>
    </row>
    <row r="8708" spans="3:14" x14ac:dyDescent="0.3">
      <c r="C8708" s="50"/>
      <c r="L8708" s="53">
        <v>0.86548959148253546</v>
      </c>
      <c r="M8708" s="72">
        <f t="shared" si="141"/>
        <v>1000</v>
      </c>
      <c r="N8708" s="54"/>
    </row>
    <row r="8709" spans="3:14" x14ac:dyDescent="0.3">
      <c r="C8709" s="50"/>
      <c r="L8709" s="53">
        <v>0.18579737021221721</v>
      </c>
      <c r="M8709" s="72">
        <f t="shared" si="141"/>
        <v>-1040</v>
      </c>
      <c r="N8709" s="54"/>
    </row>
    <row r="8710" spans="3:14" x14ac:dyDescent="0.3">
      <c r="C8710" s="50"/>
      <c r="L8710" s="53">
        <v>0.21337031167444354</v>
      </c>
      <c r="M8710" s="72">
        <f t="shared" si="141"/>
        <v>-1040</v>
      </c>
      <c r="N8710" s="54"/>
    </row>
    <row r="8711" spans="3:14" x14ac:dyDescent="0.3">
      <c r="C8711" s="50"/>
      <c r="L8711" s="53">
        <v>0.26201113591528413</v>
      </c>
      <c r="M8711" s="72">
        <f t="shared" si="141"/>
        <v>-540</v>
      </c>
      <c r="N8711" s="54"/>
    </row>
    <row r="8712" spans="3:14" x14ac:dyDescent="0.3">
      <c r="C8712" s="50"/>
      <c r="L8712" s="53">
        <v>0.93829387581568324</v>
      </c>
      <c r="M8712" s="72">
        <f t="shared" si="141"/>
        <v>1000</v>
      </c>
      <c r="N8712" s="54"/>
    </row>
    <row r="8713" spans="3:14" x14ac:dyDescent="0.3">
      <c r="C8713" s="50"/>
      <c r="L8713" s="53">
        <v>0.19305219187905742</v>
      </c>
      <c r="M8713" s="72">
        <f t="shared" si="141"/>
        <v>-1040</v>
      </c>
      <c r="N8713" s="54"/>
    </row>
    <row r="8714" spans="3:14" x14ac:dyDescent="0.3">
      <c r="C8714" s="50"/>
      <c r="L8714" s="53">
        <v>0.74804821068884142</v>
      </c>
      <c r="M8714" s="72">
        <f t="shared" si="141"/>
        <v>1000</v>
      </c>
      <c r="N8714" s="54"/>
    </row>
    <row r="8715" spans="3:14" x14ac:dyDescent="0.3">
      <c r="C8715" s="50"/>
      <c r="L8715" s="53">
        <v>0.82457907072273928</v>
      </c>
      <c r="M8715" s="72">
        <f t="shared" si="141"/>
        <v>1000</v>
      </c>
      <c r="N8715" s="54"/>
    </row>
    <row r="8716" spans="3:14" x14ac:dyDescent="0.3">
      <c r="C8716" s="50"/>
      <c r="L8716" s="53">
        <v>0.18496547427049781</v>
      </c>
      <c r="M8716" s="72">
        <f t="shared" si="141"/>
        <v>-1040</v>
      </c>
      <c r="N8716" s="54"/>
    </row>
    <row r="8717" spans="3:14" x14ac:dyDescent="0.3">
      <c r="C8717" s="50"/>
      <c r="L8717" s="53">
        <v>0.62029701231007617</v>
      </c>
      <c r="M8717" s="72">
        <f t="shared" si="141"/>
        <v>480</v>
      </c>
      <c r="N8717" s="54"/>
    </row>
    <row r="8718" spans="3:14" x14ac:dyDescent="0.3">
      <c r="C8718" s="50"/>
      <c r="L8718" s="53">
        <v>0.8947999123532745</v>
      </c>
      <c r="M8718" s="72">
        <f t="shared" si="141"/>
        <v>1000</v>
      </c>
      <c r="N8718" s="54"/>
    </row>
    <row r="8719" spans="3:14" x14ac:dyDescent="0.3">
      <c r="C8719" s="50"/>
      <c r="L8719" s="53">
        <v>0.73894283657000681</v>
      </c>
      <c r="M8719" s="72">
        <f t="shared" si="141"/>
        <v>480</v>
      </c>
      <c r="N8719" s="54"/>
    </row>
    <row r="8720" spans="3:14" x14ac:dyDescent="0.3">
      <c r="C8720" s="50"/>
      <c r="L8720" s="53">
        <v>0.81318882837628625</v>
      </c>
      <c r="M8720" s="72">
        <f t="shared" si="141"/>
        <v>1000</v>
      </c>
      <c r="N8720" s="54"/>
    </row>
    <row r="8721" spans="3:14" x14ac:dyDescent="0.3">
      <c r="C8721" s="50"/>
      <c r="L8721" s="53">
        <v>0.75872960427896308</v>
      </c>
      <c r="M8721" s="72">
        <f t="shared" si="141"/>
        <v>1000</v>
      </c>
      <c r="N8721" s="54"/>
    </row>
    <row r="8722" spans="3:14" x14ac:dyDescent="0.3">
      <c r="C8722" s="50"/>
      <c r="L8722" s="53">
        <v>0.32808576129733269</v>
      </c>
      <c r="M8722" s="72">
        <f t="shared" si="141"/>
        <v>-540</v>
      </c>
      <c r="N8722" s="54"/>
    </row>
    <row r="8723" spans="3:14" x14ac:dyDescent="0.3">
      <c r="C8723" s="50"/>
      <c r="L8723" s="53">
        <v>8.8253660085373387E-3</v>
      </c>
      <c r="M8723" s="72">
        <f t="shared" si="141"/>
        <v>-1040</v>
      </c>
      <c r="N8723" s="54"/>
    </row>
    <row r="8724" spans="3:14" x14ac:dyDescent="0.3">
      <c r="C8724" s="50"/>
      <c r="L8724" s="53">
        <v>8.9156232427066495E-2</v>
      </c>
      <c r="M8724" s="72">
        <f t="shared" si="141"/>
        <v>-1040</v>
      </c>
      <c r="N8724" s="54"/>
    </row>
    <row r="8725" spans="3:14" x14ac:dyDescent="0.3">
      <c r="C8725" s="50"/>
      <c r="L8725" s="53">
        <v>4.5858792415635841E-2</v>
      </c>
      <c r="M8725" s="72">
        <f t="shared" si="141"/>
        <v>-1040</v>
      </c>
      <c r="N8725" s="54"/>
    </row>
    <row r="8726" spans="3:14" x14ac:dyDescent="0.3">
      <c r="C8726" s="50"/>
      <c r="L8726" s="53">
        <v>0.71856119511925887</v>
      </c>
      <c r="M8726" s="72">
        <f t="shared" si="141"/>
        <v>480</v>
      </c>
      <c r="N8726" s="54"/>
    </row>
    <row r="8727" spans="3:14" x14ac:dyDescent="0.3">
      <c r="C8727" s="50"/>
      <c r="L8727" s="53">
        <v>0.99988923399887619</v>
      </c>
      <c r="M8727" s="72">
        <f t="shared" si="141"/>
        <v>1000</v>
      </c>
      <c r="N8727" s="54"/>
    </row>
    <row r="8728" spans="3:14" x14ac:dyDescent="0.3">
      <c r="C8728" s="50"/>
      <c r="L8728" s="53">
        <v>0.32512716969760613</v>
      </c>
      <c r="M8728" s="72">
        <f t="shared" si="141"/>
        <v>-540</v>
      </c>
      <c r="N8728" s="54"/>
    </row>
    <row r="8729" spans="3:14" x14ac:dyDescent="0.3">
      <c r="C8729" s="50"/>
      <c r="L8729" s="53">
        <v>0.3828691835706719</v>
      </c>
      <c r="M8729" s="72">
        <f t="shared" si="141"/>
        <v>-540</v>
      </c>
      <c r="N8729" s="54"/>
    </row>
    <row r="8730" spans="3:14" x14ac:dyDescent="0.3">
      <c r="C8730" s="50"/>
      <c r="L8730" s="53">
        <v>0.52334449455444043</v>
      </c>
      <c r="M8730" s="72">
        <f t="shared" si="141"/>
        <v>480</v>
      </c>
      <c r="N8730" s="54"/>
    </row>
    <row r="8731" spans="3:14" x14ac:dyDescent="0.3">
      <c r="C8731" s="50"/>
      <c r="L8731" s="53">
        <v>0.6143861813183753</v>
      </c>
      <c r="M8731" s="72">
        <f t="shared" si="141"/>
        <v>480</v>
      </c>
      <c r="N8731" s="54"/>
    </row>
    <row r="8732" spans="3:14" x14ac:dyDescent="0.3">
      <c r="C8732" s="50"/>
      <c r="L8732" s="53">
        <v>0.77935958814983963</v>
      </c>
      <c r="M8732" s="72">
        <f t="shared" si="141"/>
        <v>1000</v>
      </c>
      <c r="N8732" s="54"/>
    </row>
    <row r="8733" spans="3:14" x14ac:dyDescent="0.3">
      <c r="C8733" s="50"/>
      <c r="L8733" s="53">
        <v>2.6320382842565992E-2</v>
      </c>
      <c r="M8733" s="72">
        <f t="shared" si="141"/>
        <v>-1040</v>
      </c>
      <c r="N8733" s="54"/>
    </row>
    <row r="8734" spans="3:14" x14ac:dyDescent="0.3">
      <c r="C8734" s="50"/>
      <c r="L8734" s="53">
        <v>1.855181214154622E-2</v>
      </c>
      <c r="M8734" s="72">
        <f t="shared" si="141"/>
        <v>-1040</v>
      </c>
      <c r="N8734" s="54"/>
    </row>
    <row r="8735" spans="3:14" x14ac:dyDescent="0.3">
      <c r="C8735" s="50"/>
      <c r="L8735" s="53">
        <v>0.18609452052031139</v>
      </c>
      <c r="M8735" s="72">
        <f t="shared" si="141"/>
        <v>-1040</v>
      </c>
      <c r="N8735" s="54"/>
    </row>
    <row r="8736" spans="3:14" x14ac:dyDescent="0.3">
      <c r="C8736" s="50"/>
      <c r="L8736" s="53">
        <v>0.75869089329486561</v>
      </c>
      <c r="M8736" s="72">
        <f t="shared" si="141"/>
        <v>1000</v>
      </c>
      <c r="N8736" s="54"/>
    </row>
    <row r="8737" spans="3:14" x14ac:dyDescent="0.3">
      <c r="C8737" s="50"/>
      <c r="L8737" s="53">
        <v>0.7018146206734952</v>
      </c>
      <c r="M8737" s="72">
        <f t="shared" si="141"/>
        <v>480</v>
      </c>
      <c r="N8737" s="54"/>
    </row>
    <row r="8738" spans="3:14" x14ac:dyDescent="0.3">
      <c r="C8738" s="50"/>
      <c r="L8738" s="53">
        <v>2.4965686957420519E-2</v>
      </c>
      <c r="M8738" s="72">
        <f t="shared" si="141"/>
        <v>-1040</v>
      </c>
      <c r="N8738" s="54"/>
    </row>
    <row r="8739" spans="3:14" x14ac:dyDescent="0.3">
      <c r="C8739" s="50"/>
      <c r="L8739" s="53">
        <v>0.55980791919001072</v>
      </c>
      <c r="M8739" s="72">
        <f t="shared" si="141"/>
        <v>480</v>
      </c>
      <c r="N8739" s="54"/>
    </row>
    <row r="8740" spans="3:14" x14ac:dyDescent="0.3">
      <c r="C8740" s="50"/>
      <c r="L8740" s="53">
        <v>0.43824810081334276</v>
      </c>
      <c r="M8740" s="72">
        <f t="shared" si="141"/>
        <v>-540</v>
      </c>
      <c r="N8740" s="54"/>
    </row>
    <row r="8741" spans="3:14" x14ac:dyDescent="0.3">
      <c r="C8741" s="50"/>
      <c r="L8741" s="53">
        <v>0.70562956396969012</v>
      </c>
      <c r="M8741" s="72">
        <f t="shared" si="141"/>
        <v>480</v>
      </c>
      <c r="N8741" s="54"/>
    </row>
    <row r="8742" spans="3:14" x14ac:dyDescent="0.3">
      <c r="C8742" s="50"/>
      <c r="L8742" s="53">
        <v>0.61047096231149756</v>
      </c>
      <c r="M8742" s="72">
        <f t="shared" si="141"/>
        <v>480</v>
      </c>
      <c r="N8742" s="54"/>
    </row>
    <row r="8743" spans="3:14" x14ac:dyDescent="0.3">
      <c r="C8743" s="50"/>
      <c r="L8743" s="53">
        <v>0.5528128654476665</v>
      </c>
      <c r="M8743" s="72">
        <f t="shared" si="141"/>
        <v>480</v>
      </c>
      <c r="N8743" s="54"/>
    </row>
    <row r="8744" spans="3:14" x14ac:dyDescent="0.3">
      <c r="C8744" s="50"/>
      <c r="L8744" s="53">
        <v>0.5707924198862081</v>
      </c>
      <c r="M8744" s="72">
        <f t="shared" si="141"/>
        <v>480</v>
      </c>
      <c r="N8744" s="54"/>
    </row>
    <row r="8745" spans="3:14" x14ac:dyDescent="0.3">
      <c r="C8745" s="50"/>
      <c r="L8745" s="53">
        <v>0.80878012142702427</v>
      </c>
      <c r="M8745" s="72">
        <f t="shared" si="141"/>
        <v>1000</v>
      </c>
      <c r="N8745" s="54"/>
    </row>
    <row r="8746" spans="3:14" x14ac:dyDescent="0.3">
      <c r="C8746" s="50"/>
      <c r="L8746" s="53">
        <v>0.69720549726145487</v>
      </c>
      <c r="M8746" s="72">
        <f t="shared" si="141"/>
        <v>480</v>
      </c>
      <c r="N8746" s="54"/>
    </row>
    <row r="8747" spans="3:14" x14ac:dyDescent="0.3">
      <c r="C8747" s="50"/>
      <c r="L8747" s="53">
        <v>0.11053995930959637</v>
      </c>
      <c r="M8747" s="72">
        <f t="shared" si="141"/>
        <v>-1040</v>
      </c>
      <c r="N8747" s="54"/>
    </row>
    <row r="8748" spans="3:14" x14ac:dyDescent="0.3">
      <c r="C8748" s="50"/>
      <c r="L8748" s="53">
        <v>0.27940864861750569</v>
      </c>
      <c r="M8748" s="72">
        <f t="shared" si="141"/>
        <v>-540</v>
      </c>
      <c r="N8748" s="54"/>
    </row>
    <row r="8749" spans="3:14" x14ac:dyDescent="0.3">
      <c r="C8749" s="50"/>
      <c r="L8749" s="53">
        <v>2.4571879886248427E-2</v>
      </c>
      <c r="M8749" s="72">
        <f t="shared" si="141"/>
        <v>-1040</v>
      </c>
      <c r="N8749" s="54"/>
    </row>
    <row r="8750" spans="3:14" x14ac:dyDescent="0.3">
      <c r="C8750" s="50"/>
      <c r="L8750" s="53">
        <v>6.6811740004548592E-2</v>
      </c>
      <c r="M8750" s="72">
        <f t="shared" si="141"/>
        <v>-1040</v>
      </c>
      <c r="N8750" s="54"/>
    </row>
    <row r="8751" spans="3:14" x14ac:dyDescent="0.3">
      <c r="C8751" s="50"/>
      <c r="L8751" s="53">
        <v>0.99516907270123189</v>
      </c>
      <c r="M8751" s="72">
        <f t="shared" si="141"/>
        <v>1000</v>
      </c>
      <c r="N8751" s="54"/>
    </row>
    <row r="8752" spans="3:14" x14ac:dyDescent="0.3">
      <c r="C8752" s="50"/>
      <c r="L8752" s="53">
        <v>0.87546587680351762</v>
      </c>
      <c r="M8752" s="72">
        <f t="shared" si="141"/>
        <v>1000</v>
      </c>
      <c r="N8752" s="54"/>
    </row>
    <row r="8753" spans="3:14" x14ac:dyDescent="0.3">
      <c r="C8753" s="50"/>
      <c r="L8753" s="53">
        <v>0.81349231778860198</v>
      </c>
      <c r="M8753" s="72">
        <f t="shared" si="141"/>
        <v>1000</v>
      </c>
      <c r="N8753" s="54"/>
    </row>
    <row r="8754" spans="3:14" x14ac:dyDescent="0.3">
      <c r="C8754" s="50"/>
      <c r="L8754" s="53">
        <v>0.65344019304695256</v>
      </c>
      <c r="M8754" s="72">
        <f t="shared" si="141"/>
        <v>480</v>
      </c>
      <c r="N8754" s="54"/>
    </row>
    <row r="8755" spans="3:14" x14ac:dyDescent="0.3">
      <c r="C8755" s="50"/>
      <c r="L8755" s="53">
        <v>0.38520301270975865</v>
      </c>
      <c r="M8755" s="72">
        <f t="shared" si="141"/>
        <v>-540</v>
      </c>
      <c r="N8755" s="54"/>
    </row>
    <row r="8756" spans="3:14" x14ac:dyDescent="0.3">
      <c r="C8756" s="50"/>
      <c r="L8756" s="53">
        <v>0.10447997060916947</v>
      </c>
      <c r="M8756" s="72">
        <f t="shared" si="141"/>
        <v>-1040</v>
      </c>
      <c r="N8756" s="54"/>
    </row>
    <row r="8757" spans="3:14" x14ac:dyDescent="0.3">
      <c r="C8757" s="50"/>
      <c r="L8757" s="53">
        <v>0.97098236039946484</v>
      </c>
      <c r="M8757" s="72">
        <f t="shared" si="141"/>
        <v>1000</v>
      </c>
      <c r="N8757" s="54"/>
    </row>
    <row r="8758" spans="3:14" x14ac:dyDescent="0.3">
      <c r="C8758" s="50"/>
      <c r="L8758" s="53">
        <v>0.5925903203636611</v>
      </c>
      <c r="M8758" s="72">
        <f t="shared" si="141"/>
        <v>480</v>
      </c>
      <c r="N8758" s="54"/>
    </row>
    <row r="8759" spans="3:14" x14ac:dyDescent="0.3">
      <c r="C8759" s="50"/>
      <c r="L8759" s="53">
        <v>0.52522245125298705</v>
      </c>
      <c r="M8759" s="72">
        <f t="shared" si="141"/>
        <v>480</v>
      </c>
      <c r="N8759" s="54"/>
    </row>
    <row r="8760" spans="3:14" x14ac:dyDescent="0.3">
      <c r="C8760" s="50"/>
      <c r="L8760" s="53">
        <v>0.20723351795432687</v>
      </c>
      <c r="M8760" s="72">
        <f t="shared" si="141"/>
        <v>-1040</v>
      </c>
      <c r="N8760" s="54"/>
    </row>
    <row r="8761" spans="3:14" x14ac:dyDescent="0.3">
      <c r="C8761" s="50"/>
      <c r="L8761" s="53">
        <v>1.9859581183812258E-2</v>
      </c>
      <c r="M8761" s="72">
        <f t="shared" si="141"/>
        <v>-1040</v>
      </c>
      <c r="N8761" s="54"/>
    </row>
    <row r="8762" spans="3:14" x14ac:dyDescent="0.3">
      <c r="C8762" s="50"/>
      <c r="L8762" s="53">
        <v>0.9126527000417145</v>
      </c>
      <c r="M8762" s="72">
        <f t="shared" si="141"/>
        <v>1000</v>
      </c>
      <c r="N8762" s="54"/>
    </row>
    <row r="8763" spans="3:14" x14ac:dyDescent="0.3">
      <c r="C8763" s="50"/>
      <c r="L8763" s="53">
        <v>0.15084497847520395</v>
      </c>
      <c r="M8763" s="72">
        <f t="shared" si="141"/>
        <v>-1040</v>
      </c>
      <c r="N8763" s="54"/>
    </row>
    <row r="8764" spans="3:14" x14ac:dyDescent="0.3">
      <c r="C8764" s="50"/>
      <c r="L8764" s="53">
        <v>0.96654847896246243</v>
      </c>
      <c r="M8764" s="72">
        <f t="shared" si="141"/>
        <v>1000</v>
      </c>
      <c r="N8764" s="54"/>
    </row>
    <row r="8765" spans="3:14" x14ac:dyDescent="0.3">
      <c r="C8765" s="50"/>
      <c r="L8765" s="53">
        <v>0.40233828203976407</v>
      </c>
      <c r="M8765" s="72">
        <f t="shared" si="141"/>
        <v>-540</v>
      </c>
      <c r="N8765" s="54"/>
    </row>
    <row r="8766" spans="3:14" x14ac:dyDescent="0.3">
      <c r="C8766" s="50"/>
      <c r="L8766" s="53">
        <v>0.46288353989820485</v>
      </c>
      <c r="M8766" s="72">
        <f t="shared" si="141"/>
        <v>-540</v>
      </c>
      <c r="N8766" s="54"/>
    </row>
    <row r="8767" spans="3:14" x14ac:dyDescent="0.3">
      <c r="C8767" s="50"/>
      <c r="L8767" s="53">
        <v>0.675599239737804</v>
      </c>
      <c r="M8767" s="72">
        <f t="shared" si="141"/>
        <v>480</v>
      </c>
      <c r="N8767" s="54"/>
    </row>
    <row r="8768" spans="3:14" x14ac:dyDescent="0.3">
      <c r="C8768" s="50"/>
      <c r="L8768" s="53">
        <v>0.15802733403679625</v>
      </c>
      <c r="M8768" s="72">
        <f t="shared" si="141"/>
        <v>-1040</v>
      </c>
      <c r="N8768" s="54"/>
    </row>
    <row r="8769" spans="3:14" x14ac:dyDescent="0.3">
      <c r="C8769" s="50"/>
      <c r="L8769" s="53">
        <v>0.58312886040839429</v>
      </c>
      <c r="M8769" s="72">
        <f t="shared" si="141"/>
        <v>480</v>
      </c>
      <c r="N8769" s="54"/>
    </row>
    <row r="8770" spans="3:14" x14ac:dyDescent="0.3">
      <c r="C8770" s="50"/>
      <c r="L8770" s="53">
        <v>0.15843184326560056</v>
      </c>
      <c r="M8770" s="72">
        <f t="shared" si="141"/>
        <v>-1040</v>
      </c>
      <c r="N8770" s="54"/>
    </row>
    <row r="8771" spans="3:14" x14ac:dyDescent="0.3">
      <c r="C8771" s="50"/>
      <c r="L8771" s="53">
        <v>0.74177769629434875</v>
      </c>
      <c r="M8771" s="72">
        <f t="shared" ref="M8771:M8834" si="142">IF(L8771&gt;$D$19,$E$18,IF(L8771&gt;$D$20,$E$19,IF(L8771&gt;$D$21,$E$20,$E$21)))</f>
        <v>480</v>
      </c>
      <c r="N8771" s="54"/>
    </row>
    <row r="8772" spans="3:14" x14ac:dyDescent="0.3">
      <c r="C8772" s="50"/>
      <c r="L8772" s="53">
        <v>0.97037231981458161</v>
      </c>
      <c r="M8772" s="72">
        <f t="shared" si="142"/>
        <v>1000</v>
      </c>
      <c r="N8772" s="54"/>
    </row>
    <row r="8773" spans="3:14" x14ac:dyDescent="0.3">
      <c r="C8773" s="50"/>
      <c r="L8773" s="53">
        <v>0.79678830305841553</v>
      </c>
      <c r="M8773" s="72">
        <f t="shared" si="142"/>
        <v>1000</v>
      </c>
      <c r="N8773" s="54"/>
    </row>
    <row r="8774" spans="3:14" x14ac:dyDescent="0.3">
      <c r="C8774" s="50"/>
      <c r="L8774" s="53">
        <v>0.19238165155315634</v>
      </c>
      <c r="M8774" s="72">
        <f t="shared" si="142"/>
        <v>-1040</v>
      </c>
      <c r="N8774" s="54"/>
    </row>
    <row r="8775" spans="3:14" x14ac:dyDescent="0.3">
      <c r="C8775" s="50"/>
      <c r="L8775" s="53">
        <v>0.25861640846422107</v>
      </c>
      <c r="M8775" s="72">
        <f t="shared" si="142"/>
        <v>-540</v>
      </c>
      <c r="N8775" s="54"/>
    </row>
    <row r="8776" spans="3:14" x14ac:dyDescent="0.3">
      <c r="C8776" s="50"/>
      <c r="L8776" s="53">
        <v>0.65743450127477676</v>
      </c>
      <c r="M8776" s="72">
        <f t="shared" si="142"/>
        <v>480</v>
      </c>
      <c r="N8776" s="54"/>
    </row>
    <row r="8777" spans="3:14" x14ac:dyDescent="0.3">
      <c r="C8777" s="50"/>
      <c r="L8777" s="53">
        <v>0.3255643124058073</v>
      </c>
      <c r="M8777" s="72">
        <f t="shared" si="142"/>
        <v>-540</v>
      </c>
      <c r="N8777" s="54"/>
    </row>
    <row r="8778" spans="3:14" x14ac:dyDescent="0.3">
      <c r="C8778" s="50"/>
      <c r="L8778" s="53">
        <v>0.856312756634657</v>
      </c>
      <c r="M8778" s="72">
        <f t="shared" si="142"/>
        <v>1000</v>
      </c>
      <c r="N8778" s="54"/>
    </row>
    <row r="8779" spans="3:14" x14ac:dyDescent="0.3">
      <c r="C8779" s="50"/>
      <c r="L8779" s="53">
        <v>0.83895292858965653</v>
      </c>
      <c r="M8779" s="72">
        <f t="shared" si="142"/>
        <v>1000</v>
      </c>
      <c r="N8779" s="54"/>
    </row>
    <row r="8780" spans="3:14" x14ac:dyDescent="0.3">
      <c r="C8780" s="50"/>
      <c r="L8780" s="53">
        <v>4.3751605551605066E-2</v>
      </c>
      <c r="M8780" s="72">
        <f t="shared" si="142"/>
        <v>-1040</v>
      </c>
      <c r="N8780" s="54"/>
    </row>
    <row r="8781" spans="3:14" x14ac:dyDescent="0.3">
      <c r="C8781" s="50"/>
      <c r="L8781" s="53">
        <v>0.63008886781288242</v>
      </c>
      <c r="M8781" s="72">
        <f t="shared" si="142"/>
        <v>480</v>
      </c>
      <c r="N8781" s="54"/>
    </row>
    <row r="8782" spans="3:14" x14ac:dyDescent="0.3">
      <c r="C8782" s="50"/>
      <c r="L8782" s="53">
        <v>0.77205548174937677</v>
      </c>
      <c r="M8782" s="72">
        <f t="shared" si="142"/>
        <v>1000</v>
      </c>
      <c r="N8782" s="54"/>
    </row>
    <row r="8783" spans="3:14" x14ac:dyDescent="0.3">
      <c r="C8783" s="50"/>
      <c r="L8783" s="53">
        <v>0.29618605257042885</v>
      </c>
      <c r="M8783" s="72">
        <f t="shared" si="142"/>
        <v>-540</v>
      </c>
      <c r="N8783" s="54"/>
    </row>
    <row r="8784" spans="3:14" x14ac:dyDescent="0.3">
      <c r="C8784" s="50"/>
      <c r="L8784" s="53">
        <v>0.46651198556795226</v>
      </c>
      <c r="M8784" s="72">
        <f t="shared" si="142"/>
        <v>-540</v>
      </c>
      <c r="N8784" s="54"/>
    </row>
    <row r="8785" spans="3:14" x14ac:dyDescent="0.3">
      <c r="C8785" s="50"/>
      <c r="L8785" s="53">
        <v>0.33028631928249796</v>
      </c>
      <c r="M8785" s="72">
        <f t="shared" si="142"/>
        <v>-540</v>
      </c>
      <c r="N8785" s="54"/>
    </row>
    <row r="8786" spans="3:14" x14ac:dyDescent="0.3">
      <c r="C8786" s="50"/>
      <c r="L8786" s="53">
        <v>0.78797903570998595</v>
      </c>
      <c r="M8786" s="72">
        <f t="shared" si="142"/>
        <v>1000</v>
      </c>
      <c r="N8786" s="54"/>
    </row>
    <row r="8787" spans="3:14" x14ac:dyDescent="0.3">
      <c r="C8787" s="50"/>
      <c r="L8787" s="53">
        <v>0.44773374066345395</v>
      </c>
      <c r="M8787" s="72">
        <f t="shared" si="142"/>
        <v>-540</v>
      </c>
      <c r="N8787" s="54"/>
    </row>
    <row r="8788" spans="3:14" x14ac:dyDescent="0.3">
      <c r="C8788" s="50"/>
      <c r="L8788" s="53">
        <v>0.62130632196519686</v>
      </c>
      <c r="M8788" s="72">
        <f t="shared" si="142"/>
        <v>480</v>
      </c>
      <c r="N8788" s="54"/>
    </row>
    <row r="8789" spans="3:14" x14ac:dyDescent="0.3">
      <c r="C8789" s="50"/>
      <c r="L8789" s="53">
        <v>0.27400677171613952</v>
      </c>
      <c r="M8789" s="72">
        <f t="shared" si="142"/>
        <v>-540</v>
      </c>
      <c r="N8789" s="54"/>
    </row>
    <row r="8790" spans="3:14" x14ac:dyDescent="0.3">
      <c r="C8790" s="50"/>
      <c r="L8790" s="53">
        <v>0.38154528884638395</v>
      </c>
      <c r="M8790" s="72">
        <f t="shared" si="142"/>
        <v>-540</v>
      </c>
      <c r="N8790" s="54"/>
    </row>
    <row r="8791" spans="3:14" x14ac:dyDescent="0.3">
      <c r="C8791" s="50"/>
      <c r="L8791" s="53">
        <v>0.59539927570217099</v>
      </c>
      <c r="M8791" s="72">
        <f t="shared" si="142"/>
        <v>480</v>
      </c>
      <c r="N8791" s="54"/>
    </row>
    <row r="8792" spans="3:14" x14ac:dyDescent="0.3">
      <c r="C8792" s="50"/>
      <c r="L8792" s="53">
        <v>0.74340647776658486</v>
      </c>
      <c r="M8792" s="72">
        <f t="shared" si="142"/>
        <v>1000</v>
      </c>
      <c r="N8792" s="54"/>
    </row>
    <row r="8793" spans="3:14" x14ac:dyDescent="0.3">
      <c r="C8793" s="50"/>
      <c r="L8793" s="53">
        <v>0.10239651545613859</v>
      </c>
      <c r="M8793" s="72">
        <f t="shared" si="142"/>
        <v>-1040</v>
      </c>
      <c r="N8793" s="54"/>
    </row>
    <row r="8794" spans="3:14" x14ac:dyDescent="0.3">
      <c r="C8794" s="50"/>
      <c r="L8794" s="53">
        <v>0.3730253249586617</v>
      </c>
      <c r="M8794" s="72">
        <f t="shared" si="142"/>
        <v>-540</v>
      </c>
      <c r="N8794" s="54"/>
    </row>
    <row r="8795" spans="3:14" x14ac:dyDescent="0.3">
      <c r="C8795" s="50"/>
      <c r="L8795" s="53">
        <v>0.31521005694975135</v>
      </c>
      <c r="M8795" s="72">
        <f t="shared" si="142"/>
        <v>-540</v>
      </c>
      <c r="N8795" s="54"/>
    </row>
    <row r="8796" spans="3:14" x14ac:dyDescent="0.3">
      <c r="C8796" s="50"/>
      <c r="L8796" s="53">
        <v>0.25899396083949511</v>
      </c>
      <c r="M8796" s="72">
        <f t="shared" si="142"/>
        <v>-540</v>
      </c>
      <c r="N8796" s="54"/>
    </row>
    <row r="8797" spans="3:14" x14ac:dyDescent="0.3">
      <c r="C8797" s="50"/>
      <c r="L8797" s="53">
        <v>0.50910429984311822</v>
      </c>
      <c r="M8797" s="72">
        <f t="shared" si="142"/>
        <v>-540</v>
      </c>
      <c r="N8797" s="54"/>
    </row>
    <row r="8798" spans="3:14" x14ac:dyDescent="0.3">
      <c r="C8798" s="50"/>
      <c r="L8798" s="53">
        <v>0.11659348973457206</v>
      </c>
      <c r="M8798" s="72">
        <f t="shared" si="142"/>
        <v>-1040</v>
      </c>
      <c r="N8798" s="54"/>
    </row>
    <row r="8799" spans="3:14" x14ac:dyDescent="0.3">
      <c r="C8799" s="50"/>
      <c r="L8799" s="53">
        <v>0.78744562834570297</v>
      </c>
      <c r="M8799" s="72">
        <f t="shared" si="142"/>
        <v>1000</v>
      </c>
      <c r="N8799" s="54"/>
    </row>
    <row r="8800" spans="3:14" x14ac:dyDescent="0.3">
      <c r="C8800" s="50"/>
      <c r="L8800" s="53">
        <v>0.87477578354102847</v>
      </c>
      <c r="M8800" s="72">
        <f t="shared" si="142"/>
        <v>1000</v>
      </c>
      <c r="N8800" s="54"/>
    </row>
    <row r="8801" spans="3:14" x14ac:dyDescent="0.3">
      <c r="C8801" s="50"/>
      <c r="L8801" s="53">
        <v>7.7056206843248098E-2</v>
      </c>
      <c r="M8801" s="72">
        <f t="shared" si="142"/>
        <v>-1040</v>
      </c>
      <c r="N8801" s="54"/>
    </row>
    <row r="8802" spans="3:14" x14ac:dyDescent="0.3">
      <c r="C8802" s="50"/>
      <c r="L8802" s="53">
        <v>0.93344992591935338</v>
      </c>
      <c r="M8802" s="72">
        <f t="shared" si="142"/>
        <v>1000</v>
      </c>
      <c r="N8802" s="54"/>
    </row>
    <row r="8803" spans="3:14" x14ac:dyDescent="0.3">
      <c r="C8803" s="50"/>
      <c r="L8803" s="53">
        <v>0.91134513130146089</v>
      </c>
      <c r="M8803" s="72">
        <f t="shared" si="142"/>
        <v>1000</v>
      </c>
      <c r="N8803" s="54"/>
    </row>
    <row r="8804" spans="3:14" x14ac:dyDescent="0.3">
      <c r="C8804" s="50"/>
      <c r="L8804" s="53">
        <v>0.89705397667741926</v>
      </c>
      <c r="M8804" s="72">
        <f t="shared" si="142"/>
        <v>1000</v>
      </c>
      <c r="N8804" s="54"/>
    </row>
    <row r="8805" spans="3:14" x14ac:dyDescent="0.3">
      <c r="C8805" s="50"/>
      <c r="L8805" s="53">
        <v>7.6371217607108521E-2</v>
      </c>
      <c r="M8805" s="72">
        <f t="shared" si="142"/>
        <v>-1040</v>
      </c>
      <c r="N8805" s="54"/>
    </row>
    <row r="8806" spans="3:14" x14ac:dyDescent="0.3">
      <c r="C8806" s="50"/>
      <c r="L8806" s="53">
        <v>0.45080429158716984</v>
      </c>
      <c r="M8806" s="72">
        <f t="shared" si="142"/>
        <v>-540</v>
      </c>
      <c r="N8806" s="54"/>
    </row>
    <row r="8807" spans="3:14" x14ac:dyDescent="0.3">
      <c r="C8807" s="50"/>
      <c r="L8807" s="53">
        <v>0.31806301540152127</v>
      </c>
      <c r="M8807" s="72">
        <f t="shared" si="142"/>
        <v>-540</v>
      </c>
      <c r="N8807" s="54"/>
    </row>
    <row r="8808" spans="3:14" x14ac:dyDescent="0.3">
      <c r="C8808" s="50"/>
      <c r="L8808" s="53">
        <v>0.71779909478280901</v>
      </c>
      <c r="M8808" s="72">
        <f t="shared" si="142"/>
        <v>480</v>
      </c>
      <c r="N8808" s="54"/>
    </row>
    <row r="8809" spans="3:14" x14ac:dyDescent="0.3">
      <c r="C8809" s="50"/>
      <c r="L8809" s="53">
        <v>0.99053910187740002</v>
      </c>
      <c r="M8809" s="72">
        <f t="shared" si="142"/>
        <v>1000</v>
      </c>
      <c r="N8809" s="54"/>
    </row>
    <row r="8810" spans="3:14" x14ac:dyDescent="0.3">
      <c r="C8810" s="50"/>
      <c r="L8810" s="53">
        <v>0.41256073879417476</v>
      </c>
      <c r="M8810" s="72">
        <f t="shared" si="142"/>
        <v>-540</v>
      </c>
      <c r="N8810" s="54"/>
    </row>
    <row r="8811" spans="3:14" x14ac:dyDescent="0.3">
      <c r="C8811" s="50"/>
      <c r="L8811" s="53">
        <v>0.90871134263018727</v>
      </c>
      <c r="M8811" s="72">
        <f t="shared" si="142"/>
        <v>1000</v>
      </c>
      <c r="N8811" s="54"/>
    </row>
    <row r="8812" spans="3:14" x14ac:dyDescent="0.3">
      <c r="C8812" s="50"/>
      <c r="L8812" s="53">
        <v>0.14706177232728324</v>
      </c>
      <c r="M8812" s="72">
        <f t="shared" si="142"/>
        <v>-1040</v>
      </c>
      <c r="N8812" s="54"/>
    </row>
    <row r="8813" spans="3:14" x14ac:dyDescent="0.3">
      <c r="C8813" s="50"/>
      <c r="L8813" s="53">
        <v>0.57642715180458826</v>
      </c>
      <c r="M8813" s="72">
        <f t="shared" si="142"/>
        <v>480</v>
      </c>
      <c r="N8813" s="54"/>
    </row>
    <row r="8814" spans="3:14" x14ac:dyDescent="0.3">
      <c r="C8814" s="50"/>
      <c r="L8814" s="53">
        <v>0.70482624265395089</v>
      </c>
      <c r="M8814" s="72">
        <f t="shared" si="142"/>
        <v>480</v>
      </c>
      <c r="N8814" s="54"/>
    </row>
    <row r="8815" spans="3:14" x14ac:dyDescent="0.3">
      <c r="C8815" s="50"/>
      <c r="L8815" s="53">
        <v>0.31399203152398414</v>
      </c>
      <c r="M8815" s="72">
        <f t="shared" si="142"/>
        <v>-540</v>
      </c>
      <c r="N8815" s="54"/>
    </row>
    <row r="8816" spans="3:14" x14ac:dyDescent="0.3">
      <c r="C8816" s="50"/>
      <c r="L8816" s="53">
        <v>0.84469593032925583</v>
      </c>
      <c r="M8816" s="72">
        <f t="shared" si="142"/>
        <v>1000</v>
      </c>
      <c r="N8816" s="54"/>
    </row>
    <row r="8817" spans="3:14" x14ac:dyDescent="0.3">
      <c r="C8817" s="50"/>
      <c r="L8817" s="53">
        <v>0.93515728842636781</v>
      </c>
      <c r="M8817" s="72">
        <f t="shared" si="142"/>
        <v>1000</v>
      </c>
      <c r="N8817" s="54"/>
    </row>
    <row r="8818" spans="3:14" x14ac:dyDescent="0.3">
      <c r="C8818" s="50"/>
      <c r="L8818" s="53">
        <v>0.52147489969102478</v>
      </c>
      <c r="M8818" s="72">
        <f t="shared" si="142"/>
        <v>480</v>
      </c>
      <c r="N8818" s="54"/>
    </row>
    <row r="8819" spans="3:14" x14ac:dyDescent="0.3">
      <c r="C8819" s="50"/>
      <c r="L8819" s="53">
        <v>0.55020130037412884</v>
      </c>
      <c r="M8819" s="72">
        <f t="shared" si="142"/>
        <v>480</v>
      </c>
      <c r="N8819" s="54"/>
    </row>
    <row r="8820" spans="3:14" x14ac:dyDescent="0.3">
      <c r="C8820" s="50"/>
      <c r="L8820" s="53">
        <v>0.23482782809161296</v>
      </c>
      <c r="M8820" s="72">
        <f t="shared" si="142"/>
        <v>-540</v>
      </c>
      <c r="N8820" s="54"/>
    </row>
    <row r="8821" spans="3:14" x14ac:dyDescent="0.3">
      <c r="C8821" s="50"/>
      <c r="L8821" s="53">
        <v>0.36835177106721118</v>
      </c>
      <c r="M8821" s="72">
        <f t="shared" si="142"/>
        <v>-540</v>
      </c>
      <c r="N8821" s="54"/>
    </row>
    <row r="8822" spans="3:14" x14ac:dyDescent="0.3">
      <c r="C8822" s="50"/>
      <c r="L8822" s="53">
        <v>0.66975656033685216</v>
      </c>
      <c r="M8822" s="72">
        <f t="shared" si="142"/>
        <v>480</v>
      </c>
      <c r="N8822" s="54"/>
    </row>
    <row r="8823" spans="3:14" x14ac:dyDescent="0.3">
      <c r="C8823" s="50"/>
      <c r="L8823" s="53">
        <v>0.56594519325012027</v>
      </c>
      <c r="M8823" s="72">
        <f t="shared" si="142"/>
        <v>480</v>
      </c>
      <c r="N8823" s="54"/>
    </row>
    <row r="8824" spans="3:14" x14ac:dyDescent="0.3">
      <c r="C8824" s="50"/>
      <c r="L8824" s="53">
        <v>0.85651766624497605</v>
      </c>
      <c r="M8824" s="72">
        <f t="shared" si="142"/>
        <v>1000</v>
      </c>
      <c r="N8824" s="54"/>
    </row>
    <row r="8825" spans="3:14" x14ac:dyDescent="0.3">
      <c r="C8825" s="50"/>
      <c r="L8825" s="53">
        <v>0.56189967436400856</v>
      </c>
      <c r="M8825" s="72">
        <f t="shared" si="142"/>
        <v>480</v>
      </c>
      <c r="N8825" s="54"/>
    </row>
    <row r="8826" spans="3:14" x14ac:dyDescent="0.3">
      <c r="C8826" s="50"/>
      <c r="L8826" s="53">
        <v>0.31157232997173145</v>
      </c>
      <c r="M8826" s="72">
        <f t="shared" si="142"/>
        <v>-540</v>
      </c>
      <c r="N8826" s="54"/>
    </row>
    <row r="8827" spans="3:14" x14ac:dyDescent="0.3">
      <c r="C8827" s="50"/>
      <c r="L8827" s="53">
        <v>0.36999675384293651</v>
      </c>
      <c r="M8827" s="72">
        <f t="shared" si="142"/>
        <v>-540</v>
      </c>
      <c r="N8827" s="54"/>
    </row>
    <row r="8828" spans="3:14" x14ac:dyDescent="0.3">
      <c r="C8828" s="50"/>
      <c r="L8828" s="53">
        <v>0.54670333482082445</v>
      </c>
      <c r="M8828" s="72">
        <f t="shared" si="142"/>
        <v>480</v>
      </c>
      <c r="N8828" s="54"/>
    </row>
    <row r="8829" spans="3:14" x14ac:dyDescent="0.3">
      <c r="C8829" s="50"/>
      <c r="L8829" s="53">
        <v>0.5813811114493872</v>
      </c>
      <c r="M8829" s="72">
        <f t="shared" si="142"/>
        <v>480</v>
      </c>
      <c r="N8829" s="54"/>
    </row>
    <row r="8830" spans="3:14" x14ac:dyDescent="0.3">
      <c r="C8830" s="50"/>
      <c r="L8830" s="53">
        <v>0.43052709265906652</v>
      </c>
      <c r="M8830" s="72">
        <f t="shared" si="142"/>
        <v>-540</v>
      </c>
      <c r="N8830" s="54"/>
    </row>
    <row r="8831" spans="3:14" x14ac:dyDescent="0.3">
      <c r="C8831" s="50"/>
      <c r="L8831" s="53">
        <v>0.96002198195557775</v>
      </c>
      <c r="M8831" s="72">
        <f t="shared" si="142"/>
        <v>1000</v>
      </c>
      <c r="N8831" s="54"/>
    </row>
    <row r="8832" spans="3:14" x14ac:dyDescent="0.3">
      <c r="C8832" s="50"/>
      <c r="L8832" s="53">
        <v>0.29848959658522733</v>
      </c>
      <c r="M8832" s="72">
        <f t="shared" si="142"/>
        <v>-540</v>
      </c>
      <c r="N8832" s="54"/>
    </row>
    <row r="8833" spans="3:14" x14ac:dyDescent="0.3">
      <c r="C8833" s="50"/>
      <c r="L8833" s="53">
        <v>0.86290742482344363</v>
      </c>
      <c r="M8833" s="72">
        <f t="shared" si="142"/>
        <v>1000</v>
      </c>
      <c r="N8833" s="54"/>
    </row>
    <row r="8834" spans="3:14" x14ac:dyDescent="0.3">
      <c r="C8834" s="50"/>
      <c r="L8834" s="53">
        <v>3.9541573587148493E-3</v>
      </c>
      <c r="M8834" s="72">
        <f t="shared" si="142"/>
        <v>-1040</v>
      </c>
      <c r="N8834" s="54"/>
    </row>
    <row r="8835" spans="3:14" x14ac:dyDescent="0.3">
      <c r="C8835" s="50"/>
      <c r="L8835" s="53">
        <v>0.20193001127687815</v>
      </c>
      <c r="M8835" s="72">
        <f t="shared" ref="M8835:M8898" si="143">IF(L8835&gt;$D$19,$E$18,IF(L8835&gt;$D$20,$E$19,IF(L8835&gt;$D$21,$E$20,$E$21)))</f>
        <v>-1040</v>
      </c>
      <c r="N8835" s="54"/>
    </row>
    <row r="8836" spans="3:14" x14ac:dyDescent="0.3">
      <c r="C8836" s="50"/>
      <c r="L8836" s="53">
        <v>0.67121849651751075</v>
      </c>
      <c r="M8836" s="72">
        <f t="shared" si="143"/>
        <v>480</v>
      </c>
      <c r="N8836" s="54"/>
    </row>
    <row r="8837" spans="3:14" x14ac:dyDescent="0.3">
      <c r="C8837" s="50"/>
      <c r="L8837" s="53">
        <v>0.80347410892440008</v>
      </c>
      <c r="M8837" s="72">
        <f t="shared" si="143"/>
        <v>1000</v>
      </c>
      <c r="N8837" s="54"/>
    </row>
    <row r="8838" spans="3:14" x14ac:dyDescent="0.3">
      <c r="C8838" s="50"/>
      <c r="L8838" s="53">
        <v>0.75688810986117072</v>
      </c>
      <c r="M8838" s="72">
        <f t="shared" si="143"/>
        <v>1000</v>
      </c>
      <c r="N8838" s="54"/>
    </row>
    <row r="8839" spans="3:14" x14ac:dyDescent="0.3">
      <c r="C8839" s="50"/>
      <c r="L8839" s="53">
        <v>0.77150925527915337</v>
      </c>
      <c r="M8839" s="72">
        <f t="shared" si="143"/>
        <v>1000</v>
      </c>
      <c r="N8839" s="54"/>
    </row>
    <row r="8840" spans="3:14" x14ac:dyDescent="0.3">
      <c r="C8840" s="50"/>
      <c r="L8840" s="53">
        <v>0.266464168387051</v>
      </c>
      <c r="M8840" s="72">
        <f t="shared" si="143"/>
        <v>-540</v>
      </c>
      <c r="N8840" s="54"/>
    </row>
    <row r="8841" spans="3:14" x14ac:dyDescent="0.3">
      <c r="C8841" s="50"/>
      <c r="L8841" s="53">
        <v>6.4526251630182663E-2</v>
      </c>
      <c r="M8841" s="72">
        <f t="shared" si="143"/>
        <v>-1040</v>
      </c>
      <c r="N8841" s="54"/>
    </row>
    <row r="8842" spans="3:14" x14ac:dyDescent="0.3">
      <c r="C8842" s="50"/>
      <c r="L8842" s="53">
        <v>0.70655586963060502</v>
      </c>
      <c r="M8842" s="72">
        <f t="shared" si="143"/>
        <v>480</v>
      </c>
      <c r="N8842" s="54"/>
    </row>
    <row r="8843" spans="3:14" x14ac:dyDescent="0.3">
      <c r="C8843" s="50"/>
      <c r="L8843" s="53">
        <v>4.8298115101030104E-2</v>
      </c>
      <c r="M8843" s="72">
        <f t="shared" si="143"/>
        <v>-1040</v>
      </c>
      <c r="N8843" s="54"/>
    </row>
    <row r="8844" spans="3:14" x14ac:dyDescent="0.3">
      <c r="C8844" s="50"/>
      <c r="L8844" s="53">
        <v>0.28310160765554326</v>
      </c>
      <c r="M8844" s="72">
        <f t="shared" si="143"/>
        <v>-540</v>
      </c>
      <c r="N8844" s="54"/>
    </row>
    <row r="8845" spans="3:14" x14ac:dyDescent="0.3">
      <c r="C8845" s="50"/>
      <c r="L8845" s="53">
        <v>0.94103023621978243</v>
      </c>
      <c r="M8845" s="72">
        <f t="shared" si="143"/>
        <v>1000</v>
      </c>
      <c r="N8845" s="54"/>
    </row>
    <row r="8846" spans="3:14" x14ac:dyDescent="0.3">
      <c r="C8846" s="50"/>
      <c r="L8846" s="53">
        <v>0.26486216001139662</v>
      </c>
      <c r="M8846" s="72">
        <f t="shared" si="143"/>
        <v>-540</v>
      </c>
      <c r="N8846" s="54"/>
    </row>
    <row r="8847" spans="3:14" x14ac:dyDescent="0.3">
      <c r="C8847" s="50"/>
      <c r="L8847" s="53">
        <v>0.65251522599553613</v>
      </c>
      <c r="M8847" s="72">
        <f t="shared" si="143"/>
        <v>480</v>
      </c>
      <c r="N8847" s="54"/>
    </row>
    <row r="8848" spans="3:14" x14ac:dyDescent="0.3">
      <c r="C8848" s="50"/>
      <c r="L8848" s="53">
        <v>0.96795655493035115</v>
      </c>
      <c r="M8848" s="72">
        <f t="shared" si="143"/>
        <v>1000</v>
      </c>
      <c r="N8848" s="54"/>
    </row>
    <row r="8849" spans="3:14" x14ac:dyDescent="0.3">
      <c r="C8849" s="50"/>
      <c r="L8849" s="53">
        <v>0.43149375546238156</v>
      </c>
      <c r="M8849" s="72">
        <f t="shared" si="143"/>
        <v>-540</v>
      </c>
      <c r="N8849" s="54"/>
    </row>
    <row r="8850" spans="3:14" x14ac:dyDescent="0.3">
      <c r="C8850" s="50"/>
      <c r="L8850" s="53">
        <v>0.2873014794719907</v>
      </c>
      <c r="M8850" s="72">
        <f t="shared" si="143"/>
        <v>-540</v>
      </c>
      <c r="N8850" s="54"/>
    </row>
    <row r="8851" spans="3:14" x14ac:dyDescent="0.3">
      <c r="C8851" s="50"/>
      <c r="L8851" s="53">
        <v>0.20131598225290959</v>
      </c>
      <c r="M8851" s="72">
        <f t="shared" si="143"/>
        <v>-1040</v>
      </c>
      <c r="N8851" s="54"/>
    </row>
    <row r="8852" spans="3:14" x14ac:dyDescent="0.3">
      <c r="C8852" s="50"/>
      <c r="L8852" s="53">
        <v>0.26557735654393122</v>
      </c>
      <c r="M8852" s="72">
        <f t="shared" si="143"/>
        <v>-540</v>
      </c>
      <c r="N8852" s="54"/>
    </row>
    <row r="8853" spans="3:14" x14ac:dyDescent="0.3">
      <c r="C8853" s="50"/>
      <c r="L8853" s="53">
        <v>0.53906224405866598</v>
      </c>
      <c r="M8853" s="72">
        <f t="shared" si="143"/>
        <v>480</v>
      </c>
      <c r="N8853" s="54"/>
    </row>
    <row r="8854" spans="3:14" x14ac:dyDescent="0.3">
      <c r="C8854" s="50"/>
      <c r="L8854" s="53">
        <v>0.64273497806826063</v>
      </c>
      <c r="M8854" s="72">
        <f t="shared" si="143"/>
        <v>480</v>
      </c>
      <c r="N8854" s="54"/>
    </row>
    <row r="8855" spans="3:14" x14ac:dyDescent="0.3">
      <c r="C8855" s="50"/>
      <c r="L8855" s="53">
        <v>0.75180504187945452</v>
      </c>
      <c r="M8855" s="72">
        <f t="shared" si="143"/>
        <v>1000</v>
      </c>
      <c r="N8855" s="54"/>
    </row>
    <row r="8856" spans="3:14" x14ac:dyDescent="0.3">
      <c r="C8856" s="50"/>
      <c r="L8856" s="53">
        <v>0.29347968767707866</v>
      </c>
      <c r="M8856" s="72">
        <f t="shared" si="143"/>
        <v>-540</v>
      </c>
      <c r="N8856" s="54"/>
    </row>
    <row r="8857" spans="3:14" x14ac:dyDescent="0.3">
      <c r="C8857" s="50"/>
      <c r="L8857" s="53">
        <v>0.1069615314456589</v>
      </c>
      <c r="M8857" s="72">
        <f t="shared" si="143"/>
        <v>-1040</v>
      </c>
      <c r="N8857" s="54"/>
    </row>
    <row r="8858" spans="3:14" x14ac:dyDescent="0.3">
      <c r="C8858" s="50"/>
      <c r="L8858" s="53">
        <v>6.8041018861651592E-2</v>
      </c>
      <c r="M8858" s="72">
        <f t="shared" si="143"/>
        <v>-1040</v>
      </c>
      <c r="N8858" s="54"/>
    </row>
    <row r="8859" spans="3:14" x14ac:dyDescent="0.3">
      <c r="C8859" s="50"/>
      <c r="L8859" s="53">
        <v>0.69010919369988788</v>
      </c>
      <c r="M8859" s="72">
        <f t="shared" si="143"/>
        <v>480</v>
      </c>
      <c r="N8859" s="54"/>
    </row>
    <row r="8860" spans="3:14" x14ac:dyDescent="0.3">
      <c r="C8860" s="50"/>
      <c r="L8860" s="53">
        <v>0.30029235651213437</v>
      </c>
      <c r="M8860" s="72">
        <f t="shared" si="143"/>
        <v>-540</v>
      </c>
      <c r="N8860" s="54"/>
    </row>
    <row r="8861" spans="3:14" x14ac:dyDescent="0.3">
      <c r="C8861" s="50"/>
      <c r="L8861" s="53">
        <v>0.34081930185141973</v>
      </c>
      <c r="M8861" s="72">
        <f t="shared" si="143"/>
        <v>-540</v>
      </c>
      <c r="N8861" s="54"/>
    </row>
    <row r="8862" spans="3:14" x14ac:dyDescent="0.3">
      <c r="C8862" s="50"/>
      <c r="L8862" s="53">
        <v>0.63973796982325648</v>
      </c>
      <c r="M8862" s="72">
        <f t="shared" si="143"/>
        <v>480</v>
      </c>
      <c r="N8862" s="54"/>
    </row>
    <row r="8863" spans="3:14" x14ac:dyDescent="0.3">
      <c r="C8863" s="50"/>
      <c r="L8863" s="53">
        <v>0.37121038599459155</v>
      </c>
      <c r="M8863" s="72">
        <f t="shared" si="143"/>
        <v>-540</v>
      </c>
      <c r="N8863" s="54"/>
    </row>
    <row r="8864" spans="3:14" x14ac:dyDescent="0.3">
      <c r="C8864" s="50"/>
      <c r="L8864" s="53">
        <v>0.18095538349303653</v>
      </c>
      <c r="M8864" s="72">
        <f t="shared" si="143"/>
        <v>-1040</v>
      </c>
      <c r="N8864" s="54"/>
    </row>
    <row r="8865" spans="3:14" x14ac:dyDescent="0.3">
      <c r="C8865" s="50"/>
      <c r="L8865" s="53">
        <v>0.71126155732920149</v>
      </c>
      <c r="M8865" s="72">
        <f t="shared" si="143"/>
        <v>480</v>
      </c>
      <c r="N8865" s="54"/>
    </row>
    <row r="8866" spans="3:14" x14ac:dyDescent="0.3">
      <c r="C8866" s="50"/>
      <c r="L8866" s="53">
        <v>0.58239178724582974</v>
      </c>
      <c r="M8866" s="72">
        <f t="shared" si="143"/>
        <v>480</v>
      </c>
      <c r="N8866" s="54"/>
    </row>
    <row r="8867" spans="3:14" x14ac:dyDescent="0.3">
      <c r="C8867" s="50"/>
      <c r="L8867" s="53">
        <v>0.3444586950389058</v>
      </c>
      <c r="M8867" s="72">
        <f t="shared" si="143"/>
        <v>-540</v>
      </c>
      <c r="N8867" s="54"/>
    </row>
    <row r="8868" spans="3:14" x14ac:dyDescent="0.3">
      <c r="C8868" s="50"/>
      <c r="L8868" s="53">
        <v>0.74716220993932125</v>
      </c>
      <c r="M8868" s="72">
        <f t="shared" si="143"/>
        <v>1000</v>
      </c>
      <c r="N8868" s="54"/>
    </row>
    <row r="8869" spans="3:14" x14ac:dyDescent="0.3">
      <c r="C8869" s="50"/>
      <c r="L8869" s="53">
        <v>0.11176505113889612</v>
      </c>
      <c r="M8869" s="72">
        <f t="shared" si="143"/>
        <v>-1040</v>
      </c>
      <c r="N8869" s="54"/>
    </row>
    <row r="8870" spans="3:14" x14ac:dyDescent="0.3">
      <c r="C8870" s="50"/>
      <c r="L8870" s="53">
        <v>0.5981496886464982</v>
      </c>
      <c r="M8870" s="72">
        <f t="shared" si="143"/>
        <v>480</v>
      </c>
      <c r="N8870" s="54"/>
    </row>
    <row r="8871" spans="3:14" x14ac:dyDescent="0.3">
      <c r="C8871" s="50"/>
      <c r="L8871" s="53">
        <v>0.53334599165395491</v>
      </c>
      <c r="M8871" s="72">
        <f t="shared" si="143"/>
        <v>480</v>
      </c>
      <c r="N8871" s="54"/>
    </row>
    <row r="8872" spans="3:14" x14ac:dyDescent="0.3">
      <c r="C8872" s="50"/>
      <c r="L8872" s="53">
        <v>0.7959204344115316</v>
      </c>
      <c r="M8872" s="72">
        <f t="shared" si="143"/>
        <v>1000</v>
      </c>
      <c r="N8872" s="54"/>
    </row>
    <row r="8873" spans="3:14" x14ac:dyDescent="0.3">
      <c r="C8873" s="50"/>
      <c r="L8873" s="53">
        <v>0.32894374201899468</v>
      </c>
      <c r="M8873" s="72">
        <f t="shared" si="143"/>
        <v>-540</v>
      </c>
      <c r="N8873" s="54"/>
    </row>
    <row r="8874" spans="3:14" x14ac:dyDescent="0.3">
      <c r="C8874" s="50"/>
      <c r="L8874" s="53">
        <v>0.34196501733918161</v>
      </c>
      <c r="M8874" s="72">
        <f t="shared" si="143"/>
        <v>-540</v>
      </c>
      <c r="N8874" s="54"/>
    </row>
    <row r="8875" spans="3:14" x14ac:dyDescent="0.3">
      <c r="C8875" s="50"/>
      <c r="L8875" s="53">
        <v>0.97338423737982205</v>
      </c>
      <c r="M8875" s="72">
        <f t="shared" si="143"/>
        <v>1000</v>
      </c>
      <c r="N8875" s="54"/>
    </row>
    <row r="8876" spans="3:14" x14ac:dyDescent="0.3">
      <c r="C8876" s="50"/>
      <c r="L8876" s="53">
        <v>0.19582063058884291</v>
      </c>
      <c r="M8876" s="72">
        <f t="shared" si="143"/>
        <v>-1040</v>
      </c>
      <c r="N8876" s="54"/>
    </row>
    <row r="8877" spans="3:14" x14ac:dyDescent="0.3">
      <c r="C8877" s="50"/>
      <c r="L8877" s="53">
        <v>2.3566316933917308E-3</v>
      </c>
      <c r="M8877" s="72">
        <f t="shared" si="143"/>
        <v>-1040</v>
      </c>
      <c r="N8877" s="54"/>
    </row>
    <row r="8878" spans="3:14" x14ac:dyDescent="0.3">
      <c r="C8878" s="50"/>
      <c r="L8878" s="53">
        <v>0.85031423299568487</v>
      </c>
      <c r="M8878" s="72">
        <f t="shared" si="143"/>
        <v>1000</v>
      </c>
      <c r="N8878" s="54"/>
    </row>
    <row r="8879" spans="3:14" x14ac:dyDescent="0.3">
      <c r="C8879" s="50"/>
      <c r="L8879" s="53">
        <v>0.32887899356088635</v>
      </c>
      <c r="M8879" s="72">
        <f t="shared" si="143"/>
        <v>-540</v>
      </c>
      <c r="N8879" s="54"/>
    </row>
    <row r="8880" spans="3:14" x14ac:dyDescent="0.3">
      <c r="C8880" s="50"/>
      <c r="L8880" s="53">
        <v>0.32380882747542683</v>
      </c>
      <c r="M8880" s="72">
        <f t="shared" si="143"/>
        <v>-540</v>
      </c>
      <c r="N8880" s="54"/>
    </row>
    <row r="8881" spans="3:14" x14ac:dyDescent="0.3">
      <c r="C8881" s="50"/>
      <c r="L8881" s="53">
        <v>0.37418173625929396</v>
      </c>
      <c r="M8881" s="72">
        <f t="shared" si="143"/>
        <v>-540</v>
      </c>
      <c r="N8881" s="54"/>
    </row>
    <row r="8882" spans="3:14" x14ac:dyDescent="0.3">
      <c r="C8882" s="50"/>
      <c r="L8882" s="53">
        <v>0.39361993272366158</v>
      </c>
      <c r="M8882" s="72">
        <f t="shared" si="143"/>
        <v>-540</v>
      </c>
      <c r="N8882" s="54"/>
    </row>
    <row r="8883" spans="3:14" x14ac:dyDescent="0.3">
      <c r="C8883" s="50"/>
      <c r="L8883" s="53">
        <v>0.40705165387287479</v>
      </c>
      <c r="M8883" s="72">
        <f t="shared" si="143"/>
        <v>-540</v>
      </c>
      <c r="N8883" s="54"/>
    </row>
    <row r="8884" spans="3:14" x14ac:dyDescent="0.3">
      <c r="C8884" s="50"/>
      <c r="L8884" s="53">
        <v>0.41037594627232343</v>
      </c>
      <c r="M8884" s="72">
        <f t="shared" si="143"/>
        <v>-540</v>
      </c>
      <c r="N8884" s="54"/>
    </row>
    <row r="8885" spans="3:14" x14ac:dyDescent="0.3">
      <c r="C8885" s="50"/>
      <c r="L8885" s="53">
        <v>0.55777722634205595</v>
      </c>
      <c r="M8885" s="72">
        <f t="shared" si="143"/>
        <v>480</v>
      </c>
      <c r="N8885" s="54"/>
    </row>
    <row r="8886" spans="3:14" x14ac:dyDescent="0.3">
      <c r="C8886" s="50"/>
      <c r="L8886" s="53">
        <v>0.73806322871458585</v>
      </c>
      <c r="M8886" s="72">
        <f t="shared" si="143"/>
        <v>480</v>
      </c>
      <c r="N8886" s="54"/>
    </row>
    <row r="8887" spans="3:14" x14ac:dyDescent="0.3">
      <c r="C8887" s="50"/>
      <c r="L8887" s="53">
        <v>0.10997056506249114</v>
      </c>
      <c r="M8887" s="72">
        <f t="shared" si="143"/>
        <v>-1040</v>
      </c>
      <c r="N8887" s="54"/>
    </row>
    <row r="8888" spans="3:14" x14ac:dyDescent="0.3">
      <c r="C8888" s="50"/>
      <c r="L8888" s="53">
        <v>0.73668256581267877</v>
      </c>
      <c r="M8888" s="72">
        <f t="shared" si="143"/>
        <v>480</v>
      </c>
      <c r="N8888" s="54"/>
    </row>
    <row r="8889" spans="3:14" x14ac:dyDescent="0.3">
      <c r="C8889" s="50"/>
      <c r="L8889" s="53">
        <v>0.56257765153496486</v>
      </c>
      <c r="M8889" s="72">
        <f t="shared" si="143"/>
        <v>480</v>
      </c>
      <c r="N8889" s="54"/>
    </row>
    <row r="8890" spans="3:14" x14ac:dyDescent="0.3">
      <c r="C8890" s="50"/>
      <c r="L8890" s="53">
        <v>0.67262097340524207</v>
      </c>
      <c r="M8890" s="72">
        <f t="shared" si="143"/>
        <v>480</v>
      </c>
      <c r="N8890" s="54"/>
    </row>
    <row r="8891" spans="3:14" x14ac:dyDescent="0.3">
      <c r="C8891" s="50"/>
      <c r="L8891" s="53">
        <v>0.77259287024624534</v>
      </c>
      <c r="M8891" s="72">
        <f t="shared" si="143"/>
        <v>1000</v>
      </c>
      <c r="N8891" s="54"/>
    </row>
    <row r="8892" spans="3:14" x14ac:dyDescent="0.3">
      <c r="C8892" s="50"/>
      <c r="L8892" s="53">
        <v>0.35263780878691831</v>
      </c>
      <c r="M8892" s="72">
        <f t="shared" si="143"/>
        <v>-540</v>
      </c>
      <c r="N8892" s="54"/>
    </row>
    <row r="8893" spans="3:14" x14ac:dyDescent="0.3">
      <c r="C8893" s="50"/>
      <c r="L8893" s="53">
        <v>0.99823980126576373</v>
      </c>
      <c r="M8893" s="72">
        <f t="shared" si="143"/>
        <v>1000</v>
      </c>
      <c r="N8893" s="54"/>
    </row>
    <row r="8894" spans="3:14" x14ac:dyDescent="0.3">
      <c r="C8894" s="50"/>
      <c r="L8894" s="53">
        <v>0.97579471947455543</v>
      </c>
      <c r="M8894" s="72">
        <f t="shared" si="143"/>
        <v>1000</v>
      </c>
      <c r="N8894" s="54"/>
    </row>
    <row r="8895" spans="3:14" x14ac:dyDescent="0.3">
      <c r="C8895" s="50"/>
      <c r="L8895" s="53">
        <v>3.6530207192552067E-2</v>
      </c>
      <c r="M8895" s="72">
        <f t="shared" si="143"/>
        <v>-1040</v>
      </c>
      <c r="N8895" s="54"/>
    </row>
    <row r="8896" spans="3:14" x14ac:dyDescent="0.3">
      <c r="C8896" s="50"/>
      <c r="L8896" s="53">
        <v>0.44041921568757136</v>
      </c>
      <c r="M8896" s="72">
        <f t="shared" si="143"/>
        <v>-540</v>
      </c>
      <c r="N8896" s="54"/>
    </row>
    <row r="8897" spans="3:14" x14ac:dyDescent="0.3">
      <c r="C8897" s="50"/>
      <c r="L8897" s="53">
        <v>0.65887920771235509</v>
      </c>
      <c r="M8897" s="72">
        <f t="shared" si="143"/>
        <v>480</v>
      </c>
      <c r="N8897" s="54"/>
    </row>
    <row r="8898" spans="3:14" x14ac:dyDescent="0.3">
      <c r="C8898" s="50"/>
      <c r="L8898" s="53">
        <v>0.59361046068500678</v>
      </c>
      <c r="M8898" s="72">
        <f t="shared" si="143"/>
        <v>480</v>
      </c>
      <c r="N8898" s="54"/>
    </row>
    <row r="8899" spans="3:14" x14ac:dyDescent="0.3">
      <c r="C8899" s="50"/>
      <c r="L8899" s="53">
        <v>0.54945313640386007</v>
      </c>
      <c r="M8899" s="72">
        <f t="shared" ref="M8899:M8962" si="144">IF(L8899&gt;$D$19,$E$18,IF(L8899&gt;$D$20,$E$19,IF(L8899&gt;$D$21,$E$20,$E$21)))</f>
        <v>480</v>
      </c>
      <c r="N8899" s="54"/>
    </row>
    <row r="8900" spans="3:14" x14ac:dyDescent="0.3">
      <c r="C8900" s="50"/>
      <c r="L8900" s="53">
        <v>0.54889970337644689</v>
      </c>
      <c r="M8900" s="72">
        <f t="shared" si="144"/>
        <v>480</v>
      </c>
      <c r="N8900" s="54"/>
    </row>
    <row r="8901" spans="3:14" x14ac:dyDescent="0.3">
      <c r="C8901" s="50"/>
      <c r="L8901" s="53">
        <v>0.7492413614408181</v>
      </c>
      <c r="M8901" s="72">
        <f t="shared" si="144"/>
        <v>1000</v>
      </c>
      <c r="N8901" s="54"/>
    </row>
    <row r="8902" spans="3:14" x14ac:dyDescent="0.3">
      <c r="C8902" s="50"/>
      <c r="L8902" s="53">
        <v>5.2752144621988961E-2</v>
      </c>
      <c r="M8902" s="72">
        <f t="shared" si="144"/>
        <v>-1040</v>
      </c>
      <c r="N8902" s="54"/>
    </row>
    <row r="8903" spans="3:14" x14ac:dyDescent="0.3">
      <c r="C8903" s="50"/>
      <c r="L8903" s="53">
        <v>0.42826505618511623</v>
      </c>
      <c r="M8903" s="72">
        <f t="shared" si="144"/>
        <v>-540</v>
      </c>
      <c r="N8903" s="54"/>
    </row>
    <row r="8904" spans="3:14" x14ac:dyDescent="0.3">
      <c r="C8904" s="50"/>
      <c r="L8904" s="53">
        <v>0.81095716293133968</v>
      </c>
      <c r="M8904" s="72">
        <f t="shared" si="144"/>
        <v>1000</v>
      </c>
      <c r="N8904" s="54"/>
    </row>
    <row r="8905" spans="3:14" x14ac:dyDescent="0.3">
      <c r="C8905" s="50"/>
      <c r="L8905" s="53">
        <v>0.31599788402800022</v>
      </c>
      <c r="M8905" s="72">
        <f t="shared" si="144"/>
        <v>-540</v>
      </c>
      <c r="N8905" s="54"/>
    </row>
    <row r="8906" spans="3:14" x14ac:dyDescent="0.3">
      <c r="C8906" s="50"/>
      <c r="L8906" s="53">
        <v>0.42851230099269089</v>
      </c>
      <c r="M8906" s="72">
        <f t="shared" si="144"/>
        <v>-540</v>
      </c>
      <c r="N8906" s="54"/>
    </row>
    <row r="8907" spans="3:14" x14ac:dyDescent="0.3">
      <c r="C8907" s="50"/>
      <c r="L8907" s="53">
        <v>0.62920960523282576</v>
      </c>
      <c r="M8907" s="72">
        <f t="shared" si="144"/>
        <v>480</v>
      </c>
      <c r="N8907" s="54"/>
    </row>
    <row r="8908" spans="3:14" x14ac:dyDescent="0.3">
      <c r="C8908" s="50"/>
      <c r="L8908" s="53">
        <v>9.2805510171590777E-3</v>
      </c>
      <c r="M8908" s="72">
        <f t="shared" si="144"/>
        <v>-1040</v>
      </c>
      <c r="N8908" s="54"/>
    </row>
    <row r="8909" spans="3:14" x14ac:dyDescent="0.3">
      <c r="C8909" s="50"/>
      <c r="L8909" s="53">
        <v>0.30157011946017065</v>
      </c>
      <c r="M8909" s="72">
        <f t="shared" si="144"/>
        <v>-540</v>
      </c>
      <c r="N8909" s="54"/>
    </row>
    <row r="8910" spans="3:14" x14ac:dyDescent="0.3">
      <c r="C8910" s="50"/>
      <c r="L8910" s="53">
        <v>0.51208649329145939</v>
      </c>
      <c r="M8910" s="72">
        <f t="shared" si="144"/>
        <v>-540</v>
      </c>
      <c r="N8910" s="54"/>
    </row>
    <row r="8911" spans="3:14" x14ac:dyDescent="0.3">
      <c r="C8911" s="50"/>
      <c r="L8911" s="53">
        <v>0.69966835263852345</v>
      </c>
      <c r="M8911" s="72">
        <f t="shared" si="144"/>
        <v>480</v>
      </c>
      <c r="N8911" s="54"/>
    </row>
    <row r="8912" spans="3:14" x14ac:dyDescent="0.3">
      <c r="C8912" s="50"/>
      <c r="L8912" s="53">
        <v>0.17934763827929412</v>
      </c>
      <c r="M8912" s="72">
        <f t="shared" si="144"/>
        <v>-1040</v>
      </c>
      <c r="N8912" s="54"/>
    </row>
    <row r="8913" spans="3:14" x14ac:dyDescent="0.3">
      <c r="C8913" s="50"/>
      <c r="L8913" s="53">
        <v>0.36797109308496168</v>
      </c>
      <c r="M8913" s="72">
        <f t="shared" si="144"/>
        <v>-540</v>
      </c>
      <c r="N8913" s="54"/>
    </row>
    <row r="8914" spans="3:14" x14ac:dyDescent="0.3">
      <c r="C8914" s="50"/>
      <c r="L8914" s="53">
        <v>0.62621776029194554</v>
      </c>
      <c r="M8914" s="72">
        <f t="shared" si="144"/>
        <v>480</v>
      </c>
      <c r="N8914" s="54"/>
    </row>
    <row r="8915" spans="3:14" x14ac:dyDescent="0.3">
      <c r="C8915" s="50"/>
      <c r="L8915" s="53">
        <v>0.35899171233430005</v>
      </c>
      <c r="M8915" s="72">
        <f t="shared" si="144"/>
        <v>-540</v>
      </c>
      <c r="N8915" s="54"/>
    </row>
    <row r="8916" spans="3:14" x14ac:dyDescent="0.3">
      <c r="C8916" s="50"/>
      <c r="L8916" s="53">
        <v>0.39312421470891656</v>
      </c>
      <c r="M8916" s="72">
        <f t="shared" si="144"/>
        <v>-540</v>
      </c>
      <c r="N8916" s="54"/>
    </row>
    <row r="8917" spans="3:14" x14ac:dyDescent="0.3">
      <c r="C8917" s="50"/>
      <c r="L8917" s="53">
        <v>0.91334400262530413</v>
      </c>
      <c r="M8917" s="72">
        <f t="shared" si="144"/>
        <v>1000</v>
      </c>
      <c r="N8917" s="54"/>
    </row>
    <row r="8918" spans="3:14" x14ac:dyDescent="0.3">
      <c r="C8918" s="50"/>
      <c r="L8918" s="53">
        <v>0.54699032534331893</v>
      </c>
      <c r="M8918" s="72">
        <f t="shared" si="144"/>
        <v>480</v>
      </c>
      <c r="N8918" s="54"/>
    </row>
    <row r="8919" spans="3:14" x14ac:dyDescent="0.3">
      <c r="C8919" s="50"/>
      <c r="L8919" s="53">
        <v>0.51461489864906229</v>
      </c>
      <c r="M8919" s="72">
        <f t="shared" si="144"/>
        <v>-540</v>
      </c>
      <c r="N8919" s="54"/>
    </row>
    <row r="8920" spans="3:14" x14ac:dyDescent="0.3">
      <c r="C8920" s="50"/>
      <c r="L8920" s="53">
        <v>0.10740175197198931</v>
      </c>
      <c r="M8920" s="72">
        <f t="shared" si="144"/>
        <v>-1040</v>
      </c>
      <c r="N8920" s="54"/>
    </row>
    <row r="8921" spans="3:14" x14ac:dyDescent="0.3">
      <c r="C8921" s="50"/>
      <c r="L8921" s="53">
        <v>0.55820403650790795</v>
      </c>
      <c r="M8921" s="72">
        <f t="shared" si="144"/>
        <v>480</v>
      </c>
      <c r="N8921" s="54"/>
    </row>
    <row r="8922" spans="3:14" x14ac:dyDescent="0.3">
      <c r="C8922" s="50"/>
      <c r="L8922" s="53">
        <v>6.520854295579992E-2</v>
      </c>
      <c r="M8922" s="72">
        <f t="shared" si="144"/>
        <v>-1040</v>
      </c>
      <c r="N8922" s="54"/>
    </row>
    <row r="8923" spans="3:14" x14ac:dyDescent="0.3">
      <c r="C8923" s="50"/>
      <c r="L8923" s="53">
        <v>0.2673859664015531</v>
      </c>
      <c r="M8923" s="72">
        <f t="shared" si="144"/>
        <v>-540</v>
      </c>
      <c r="N8923" s="54"/>
    </row>
    <row r="8924" spans="3:14" x14ac:dyDescent="0.3">
      <c r="C8924" s="50"/>
      <c r="L8924" s="53">
        <v>0.57864376640662041</v>
      </c>
      <c r="M8924" s="72">
        <f t="shared" si="144"/>
        <v>480</v>
      </c>
      <c r="N8924" s="54"/>
    </row>
    <row r="8925" spans="3:14" x14ac:dyDescent="0.3">
      <c r="C8925" s="50"/>
      <c r="L8925" s="53">
        <v>0.85843776141998518</v>
      </c>
      <c r="M8925" s="72">
        <f t="shared" si="144"/>
        <v>1000</v>
      </c>
      <c r="N8925" s="54"/>
    </row>
    <row r="8926" spans="3:14" x14ac:dyDescent="0.3">
      <c r="C8926" s="50"/>
      <c r="L8926" s="53">
        <v>0.11640819136219072</v>
      </c>
      <c r="M8926" s="72">
        <f t="shared" si="144"/>
        <v>-1040</v>
      </c>
      <c r="N8926" s="54"/>
    </row>
    <row r="8927" spans="3:14" x14ac:dyDescent="0.3">
      <c r="C8927" s="50"/>
      <c r="L8927" s="53">
        <v>0.89646852726185466</v>
      </c>
      <c r="M8927" s="72">
        <f t="shared" si="144"/>
        <v>1000</v>
      </c>
      <c r="N8927" s="54"/>
    </row>
    <row r="8928" spans="3:14" x14ac:dyDescent="0.3">
      <c r="C8928" s="50"/>
      <c r="L8928" s="53">
        <v>0.28938105219063048</v>
      </c>
      <c r="M8928" s="72">
        <f t="shared" si="144"/>
        <v>-540</v>
      </c>
      <c r="N8928" s="54"/>
    </row>
    <row r="8929" spans="3:14" x14ac:dyDescent="0.3">
      <c r="C8929" s="50"/>
      <c r="L8929" s="53">
        <v>0.74742763635684639</v>
      </c>
      <c r="M8929" s="72">
        <f t="shared" si="144"/>
        <v>1000</v>
      </c>
      <c r="N8929" s="54"/>
    </row>
    <row r="8930" spans="3:14" x14ac:dyDescent="0.3">
      <c r="C8930" s="50"/>
      <c r="L8930" s="53">
        <v>0.17038985499306003</v>
      </c>
      <c r="M8930" s="72">
        <f t="shared" si="144"/>
        <v>-1040</v>
      </c>
      <c r="N8930" s="54"/>
    </row>
    <row r="8931" spans="3:14" x14ac:dyDescent="0.3">
      <c r="C8931" s="50"/>
      <c r="L8931" s="53">
        <v>0.67962415954149569</v>
      </c>
      <c r="M8931" s="72">
        <f t="shared" si="144"/>
        <v>480</v>
      </c>
      <c r="N8931" s="54"/>
    </row>
    <row r="8932" spans="3:14" x14ac:dyDescent="0.3">
      <c r="C8932" s="50"/>
      <c r="L8932" s="53">
        <v>0.85975990977978034</v>
      </c>
      <c r="M8932" s="72">
        <f t="shared" si="144"/>
        <v>1000</v>
      </c>
      <c r="N8932" s="54"/>
    </row>
    <row r="8933" spans="3:14" x14ac:dyDescent="0.3">
      <c r="C8933" s="50"/>
      <c r="L8933" s="53">
        <v>0.32823178779826456</v>
      </c>
      <c r="M8933" s="72">
        <f t="shared" si="144"/>
        <v>-540</v>
      </c>
      <c r="N8933" s="54"/>
    </row>
    <row r="8934" spans="3:14" x14ac:dyDescent="0.3">
      <c r="C8934" s="50"/>
      <c r="L8934" s="53">
        <v>0.76689303587776125</v>
      </c>
      <c r="M8934" s="72">
        <f t="shared" si="144"/>
        <v>1000</v>
      </c>
      <c r="N8934" s="54"/>
    </row>
    <row r="8935" spans="3:14" x14ac:dyDescent="0.3">
      <c r="C8935" s="50"/>
      <c r="L8935" s="53">
        <v>6.7643079721975696E-2</v>
      </c>
      <c r="M8935" s="72">
        <f t="shared" si="144"/>
        <v>-1040</v>
      </c>
      <c r="N8935" s="54"/>
    </row>
    <row r="8936" spans="3:14" x14ac:dyDescent="0.3">
      <c r="C8936" s="50"/>
      <c r="L8936" s="53">
        <v>0.86556929576637609</v>
      </c>
      <c r="M8936" s="72">
        <f t="shared" si="144"/>
        <v>1000</v>
      </c>
      <c r="N8936" s="54"/>
    </row>
    <row r="8937" spans="3:14" x14ac:dyDescent="0.3">
      <c r="C8937" s="50"/>
      <c r="L8937" s="53">
        <v>0.80337262578164614</v>
      </c>
      <c r="M8937" s="72">
        <f t="shared" si="144"/>
        <v>1000</v>
      </c>
      <c r="N8937" s="54"/>
    </row>
    <row r="8938" spans="3:14" x14ac:dyDescent="0.3">
      <c r="C8938" s="50"/>
      <c r="L8938" s="53">
        <v>2.2803707369072224E-2</v>
      </c>
      <c r="M8938" s="72">
        <f t="shared" si="144"/>
        <v>-1040</v>
      </c>
      <c r="N8938" s="54"/>
    </row>
    <row r="8939" spans="3:14" x14ac:dyDescent="0.3">
      <c r="C8939" s="50"/>
      <c r="L8939" s="53">
        <v>0.42067555485395858</v>
      </c>
      <c r="M8939" s="72">
        <f t="shared" si="144"/>
        <v>-540</v>
      </c>
      <c r="N8939" s="54"/>
    </row>
    <row r="8940" spans="3:14" x14ac:dyDescent="0.3">
      <c r="C8940" s="50"/>
      <c r="L8940" s="53">
        <v>0.41364045961787921</v>
      </c>
      <c r="M8940" s="72">
        <f t="shared" si="144"/>
        <v>-540</v>
      </c>
      <c r="N8940" s="54"/>
    </row>
    <row r="8941" spans="3:14" x14ac:dyDescent="0.3">
      <c r="C8941" s="50"/>
      <c r="L8941" s="53">
        <v>0.7094690197506387</v>
      </c>
      <c r="M8941" s="72">
        <f t="shared" si="144"/>
        <v>480</v>
      </c>
      <c r="N8941" s="54"/>
    </row>
    <row r="8942" spans="3:14" x14ac:dyDescent="0.3">
      <c r="C8942" s="50"/>
      <c r="L8942" s="53">
        <v>0.65940316315015168</v>
      </c>
      <c r="M8942" s="72">
        <f t="shared" si="144"/>
        <v>480</v>
      </c>
      <c r="N8942" s="54"/>
    </row>
    <row r="8943" spans="3:14" x14ac:dyDescent="0.3">
      <c r="C8943" s="50"/>
      <c r="L8943" s="53">
        <v>0.56845934110631136</v>
      </c>
      <c r="M8943" s="72">
        <f t="shared" si="144"/>
        <v>480</v>
      </c>
      <c r="N8943" s="54"/>
    </row>
    <row r="8944" spans="3:14" x14ac:dyDescent="0.3">
      <c r="C8944" s="50"/>
      <c r="L8944" s="53">
        <v>0.12124694209696774</v>
      </c>
      <c r="M8944" s="72">
        <f t="shared" si="144"/>
        <v>-1040</v>
      </c>
      <c r="N8944" s="54"/>
    </row>
    <row r="8945" spans="3:14" x14ac:dyDescent="0.3">
      <c r="C8945" s="50"/>
      <c r="L8945" s="53">
        <v>0.5435913422547145</v>
      </c>
      <c r="M8945" s="72">
        <f t="shared" si="144"/>
        <v>480</v>
      </c>
      <c r="N8945" s="54"/>
    </row>
    <row r="8946" spans="3:14" x14ac:dyDescent="0.3">
      <c r="C8946" s="50"/>
      <c r="L8946" s="53">
        <v>0.39263850198359884</v>
      </c>
      <c r="M8946" s="72">
        <f t="shared" si="144"/>
        <v>-540</v>
      </c>
      <c r="N8946" s="54"/>
    </row>
    <row r="8947" spans="3:14" x14ac:dyDescent="0.3">
      <c r="C8947" s="50"/>
      <c r="L8947" s="53">
        <v>0.75220388157211093</v>
      </c>
      <c r="M8947" s="72">
        <f t="shared" si="144"/>
        <v>1000</v>
      </c>
      <c r="N8947" s="54"/>
    </row>
    <row r="8948" spans="3:14" x14ac:dyDescent="0.3">
      <c r="C8948" s="50"/>
      <c r="L8948" s="53">
        <v>0.90333392840140148</v>
      </c>
      <c r="M8948" s="72">
        <f t="shared" si="144"/>
        <v>1000</v>
      </c>
      <c r="N8948" s="54"/>
    </row>
    <row r="8949" spans="3:14" x14ac:dyDescent="0.3">
      <c r="C8949" s="50"/>
      <c r="L8949" s="53">
        <v>0.33499309741472005</v>
      </c>
      <c r="M8949" s="72">
        <f t="shared" si="144"/>
        <v>-540</v>
      </c>
      <c r="N8949" s="54"/>
    </row>
    <row r="8950" spans="3:14" x14ac:dyDescent="0.3">
      <c r="C8950" s="50"/>
      <c r="L8950" s="53">
        <v>0.31108614459016526</v>
      </c>
      <c r="M8950" s="72">
        <f t="shared" si="144"/>
        <v>-540</v>
      </c>
      <c r="N8950" s="54"/>
    </row>
    <row r="8951" spans="3:14" x14ac:dyDescent="0.3">
      <c r="C8951" s="50"/>
      <c r="L8951" s="53">
        <v>0.97616475912603418</v>
      </c>
      <c r="M8951" s="72">
        <f t="shared" si="144"/>
        <v>1000</v>
      </c>
      <c r="N8951" s="54"/>
    </row>
    <row r="8952" spans="3:14" x14ac:dyDescent="0.3">
      <c r="C8952" s="50"/>
      <c r="L8952" s="53">
        <v>0.28329624297070954</v>
      </c>
      <c r="M8952" s="72">
        <f t="shared" si="144"/>
        <v>-540</v>
      </c>
      <c r="N8952" s="54"/>
    </row>
    <row r="8953" spans="3:14" x14ac:dyDescent="0.3">
      <c r="C8953" s="50"/>
      <c r="L8953" s="53">
        <v>0.68059940865619484</v>
      </c>
      <c r="M8953" s="72">
        <f t="shared" si="144"/>
        <v>480</v>
      </c>
      <c r="N8953" s="54"/>
    </row>
    <row r="8954" spans="3:14" x14ac:dyDescent="0.3">
      <c r="C8954" s="50"/>
      <c r="L8954" s="53">
        <v>0.51374424827656884</v>
      </c>
      <c r="M8954" s="72">
        <f t="shared" si="144"/>
        <v>-540</v>
      </c>
      <c r="N8954" s="54"/>
    </row>
    <row r="8955" spans="3:14" x14ac:dyDescent="0.3">
      <c r="C8955" s="50"/>
      <c r="L8955" s="53">
        <v>0.47646234711509661</v>
      </c>
      <c r="M8955" s="72">
        <f t="shared" si="144"/>
        <v>-540</v>
      </c>
      <c r="N8955" s="54"/>
    </row>
    <row r="8956" spans="3:14" x14ac:dyDescent="0.3">
      <c r="C8956" s="50"/>
      <c r="L8956" s="53">
        <v>0.70342022547761596</v>
      </c>
      <c r="M8956" s="72">
        <f t="shared" si="144"/>
        <v>480</v>
      </c>
      <c r="N8956" s="54"/>
    </row>
    <row r="8957" spans="3:14" x14ac:dyDescent="0.3">
      <c r="C8957" s="50"/>
      <c r="L8957" s="53">
        <v>0.41669604631907475</v>
      </c>
      <c r="M8957" s="72">
        <f t="shared" si="144"/>
        <v>-540</v>
      </c>
      <c r="N8957" s="54"/>
    </row>
    <row r="8958" spans="3:14" x14ac:dyDescent="0.3">
      <c r="C8958" s="50"/>
      <c r="L8958" s="53">
        <v>0.5404023647840267</v>
      </c>
      <c r="M8958" s="72">
        <f t="shared" si="144"/>
        <v>480</v>
      </c>
      <c r="N8958" s="54"/>
    </row>
    <row r="8959" spans="3:14" x14ac:dyDescent="0.3">
      <c r="C8959" s="50"/>
      <c r="L8959" s="53">
        <v>0.72978035687234089</v>
      </c>
      <c r="M8959" s="72">
        <f t="shared" si="144"/>
        <v>480</v>
      </c>
      <c r="N8959" s="54"/>
    </row>
    <row r="8960" spans="3:14" x14ac:dyDescent="0.3">
      <c r="C8960" s="50"/>
      <c r="L8960" s="53">
        <v>0.92913685233595555</v>
      </c>
      <c r="M8960" s="72">
        <f t="shared" si="144"/>
        <v>1000</v>
      </c>
      <c r="N8960" s="54"/>
    </row>
    <row r="8961" spans="3:14" x14ac:dyDescent="0.3">
      <c r="C8961" s="50"/>
      <c r="L8961" s="53">
        <v>0.22216002167275273</v>
      </c>
      <c r="M8961" s="72">
        <f t="shared" si="144"/>
        <v>-1040</v>
      </c>
      <c r="N8961" s="54"/>
    </row>
    <row r="8962" spans="3:14" x14ac:dyDescent="0.3">
      <c r="C8962" s="50"/>
      <c r="L8962" s="53">
        <v>0.89622704373397122</v>
      </c>
      <c r="M8962" s="72">
        <f t="shared" si="144"/>
        <v>1000</v>
      </c>
      <c r="N8962" s="54"/>
    </row>
    <row r="8963" spans="3:14" x14ac:dyDescent="0.3">
      <c r="C8963" s="50"/>
      <c r="L8963" s="53">
        <v>0.67245106210250793</v>
      </c>
      <c r="M8963" s="72">
        <f t="shared" ref="M8963:M9026" si="145">IF(L8963&gt;$D$19,$E$18,IF(L8963&gt;$D$20,$E$19,IF(L8963&gt;$D$21,$E$20,$E$21)))</f>
        <v>480</v>
      </c>
      <c r="N8963" s="54"/>
    </row>
    <row r="8964" spans="3:14" x14ac:dyDescent="0.3">
      <c r="C8964" s="50"/>
      <c r="L8964" s="53">
        <v>0.61195887287505224</v>
      </c>
      <c r="M8964" s="72">
        <f t="shared" si="145"/>
        <v>480</v>
      </c>
      <c r="N8964" s="54"/>
    </row>
    <row r="8965" spans="3:14" x14ac:dyDescent="0.3">
      <c r="C8965" s="50"/>
      <c r="L8965" s="53">
        <v>0.37057111951065658</v>
      </c>
      <c r="M8965" s="72">
        <f t="shared" si="145"/>
        <v>-540</v>
      </c>
      <c r="N8965" s="54"/>
    </row>
    <row r="8966" spans="3:14" x14ac:dyDescent="0.3">
      <c r="C8966" s="50"/>
      <c r="L8966" s="53">
        <v>0.22538201758785126</v>
      </c>
      <c r="M8966" s="72">
        <f t="shared" si="145"/>
        <v>-1040</v>
      </c>
      <c r="N8966" s="54"/>
    </row>
    <row r="8967" spans="3:14" x14ac:dyDescent="0.3">
      <c r="C8967" s="50"/>
      <c r="L8967" s="53">
        <v>0.98997567585452029</v>
      </c>
      <c r="M8967" s="72">
        <f t="shared" si="145"/>
        <v>1000</v>
      </c>
      <c r="N8967" s="54"/>
    </row>
    <row r="8968" spans="3:14" x14ac:dyDescent="0.3">
      <c r="C8968" s="50"/>
      <c r="L8968" s="53">
        <v>0.73467098996899094</v>
      </c>
      <c r="M8968" s="72">
        <f t="shared" si="145"/>
        <v>480</v>
      </c>
      <c r="N8968" s="54"/>
    </row>
    <row r="8969" spans="3:14" x14ac:dyDescent="0.3">
      <c r="C8969" s="50"/>
      <c r="L8969" s="53">
        <v>0.60511190795445802</v>
      </c>
      <c r="M8969" s="72">
        <f t="shared" si="145"/>
        <v>480</v>
      </c>
      <c r="N8969" s="54"/>
    </row>
    <row r="8970" spans="3:14" x14ac:dyDescent="0.3">
      <c r="C8970" s="50"/>
      <c r="L8970" s="53">
        <v>0.26376202455117925</v>
      </c>
      <c r="M8970" s="72">
        <f t="shared" si="145"/>
        <v>-540</v>
      </c>
      <c r="N8970" s="54"/>
    </row>
    <row r="8971" spans="3:14" x14ac:dyDescent="0.3">
      <c r="C8971" s="50"/>
      <c r="L8971" s="53">
        <v>0.61080207038796086</v>
      </c>
      <c r="M8971" s="72">
        <f t="shared" si="145"/>
        <v>480</v>
      </c>
      <c r="N8971" s="54"/>
    </row>
    <row r="8972" spans="3:14" x14ac:dyDescent="0.3">
      <c r="C8972" s="50"/>
      <c r="L8972" s="53">
        <v>0.20149104098968229</v>
      </c>
      <c r="M8972" s="72">
        <f t="shared" si="145"/>
        <v>-1040</v>
      </c>
      <c r="N8972" s="54"/>
    </row>
    <row r="8973" spans="3:14" x14ac:dyDescent="0.3">
      <c r="C8973" s="50"/>
      <c r="L8973" s="53">
        <v>0.3173922620657702</v>
      </c>
      <c r="M8973" s="72">
        <f t="shared" si="145"/>
        <v>-540</v>
      </c>
      <c r="N8973" s="54"/>
    </row>
    <row r="8974" spans="3:14" x14ac:dyDescent="0.3">
      <c r="C8974" s="50"/>
      <c r="L8974" s="53">
        <v>0.28126674244857097</v>
      </c>
      <c r="M8974" s="72">
        <f t="shared" si="145"/>
        <v>-540</v>
      </c>
      <c r="N8974" s="54"/>
    </row>
    <row r="8975" spans="3:14" x14ac:dyDescent="0.3">
      <c r="C8975" s="50"/>
      <c r="L8975" s="53">
        <v>0.60393471975202506</v>
      </c>
      <c r="M8975" s="72">
        <f t="shared" si="145"/>
        <v>480</v>
      </c>
      <c r="N8975" s="54"/>
    </row>
    <row r="8976" spans="3:14" x14ac:dyDescent="0.3">
      <c r="C8976" s="50"/>
      <c r="L8976" s="53">
        <v>0.95364075988269326</v>
      </c>
      <c r="M8976" s="72">
        <f t="shared" si="145"/>
        <v>1000</v>
      </c>
      <c r="N8976" s="54"/>
    </row>
    <row r="8977" spans="3:14" x14ac:dyDescent="0.3">
      <c r="C8977" s="50"/>
      <c r="L8977" s="53">
        <v>0.61846713528091024</v>
      </c>
      <c r="M8977" s="72">
        <f t="shared" si="145"/>
        <v>480</v>
      </c>
      <c r="N8977" s="54"/>
    </row>
    <row r="8978" spans="3:14" x14ac:dyDescent="0.3">
      <c r="C8978" s="50"/>
      <c r="L8978" s="53">
        <v>0.98228019021275215</v>
      </c>
      <c r="M8978" s="72">
        <f t="shared" si="145"/>
        <v>1000</v>
      </c>
      <c r="N8978" s="54"/>
    </row>
    <row r="8979" spans="3:14" x14ac:dyDescent="0.3">
      <c r="C8979" s="50"/>
      <c r="L8979" s="53">
        <v>1.160753512741175E-2</v>
      </c>
      <c r="M8979" s="72">
        <f t="shared" si="145"/>
        <v>-1040</v>
      </c>
      <c r="N8979" s="54"/>
    </row>
    <row r="8980" spans="3:14" x14ac:dyDescent="0.3">
      <c r="C8980" s="50"/>
      <c r="L8980" s="53">
        <v>0.8515727906429964</v>
      </c>
      <c r="M8980" s="72">
        <f t="shared" si="145"/>
        <v>1000</v>
      </c>
      <c r="N8980" s="54"/>
    </row>
    <row r="8981" spans="3:14" x14ac:dyDescent="0.3">
      <c r="C8981" s="50"/>
      <c r="L8981" s="53">
        <v>0.24632864497178475</v>
      </c>
      <c r="M8981" s="72">
        <f t="shared" si="145"/>
        <v>-540</v>
      </c>
      <c r="N8981" s="54"/>
    </row>
    <row r="8982" spans="3:14" x14ac:dyDescent="0.3">
      <c r="C8982" s="50"/>
      <c r="L8982" s="53">
        <v>0.59479798932512851</v>
      </c>
      <c r="M8982" s="72">
        <f t="shared" si="145"/>
        <v>480</v>
      </c>
      <c r="N8982" s="54"/>
    </row>
    <row r="8983" spans="3:14" x14ac:dyDescent="0.3">
      <c r="C8983" s="50"/>
      <c r="L8983" s="53">
        <v>0.11615934171262632</v>
      </c>
      <c r="M8983" s="72">
        <f t="shared" si="145"/>
        <v>-1040</v>
      </c>
      <c r="N8983" s="54"/>
    </row>
    <row r="8984" spans="3:14" x14ac:dyDescent="0.3">
      <c r="C8984" s="50"/>
      <c r="L8984" s="53">
        <v>0.80467502749913833</v>
      </c>
      <c r="M8984" s="72">
        <f t="shared" si="145"/>
        <v>1000</v>
      </c>
      <c r="N8984" s="54"/>
    </row>
    <row r="8985" spans="3:14" x14ac:dyDescent="0.3">
      <c r="C8985" s="50"/>
      <c r="L8985" s="53">
        <v>0.17083650836738018</v>
      </c>
      <c r="M8985" s="72">
        <f t="shared" si="145"/>
        <v>-1040</v>
      </c>
      <c r="N8985" s="54"/>
    </row>
    <row r="8986" spans="3:14" x14ac:dyDescent="0.3">
      <c r="C8986" s="50"/>
      <c r="L8986" s="53">
        <v>7.2221673606237324E-2</v>
      </c>
      <c r="M8986" s="72">
        <f t="shared" si="145"/>
        <v>-1040</v>
      </c>
      <c r="N8986" s="54"/>
    </row>
    <row r="8987" spans="3:14" x14ac:dyDescent="0.3">
      <c r="C8987" s="50"/>
      <c r="L8987" s="53">
        <v>0.36390136263738504</v>
      </c>
      <c r="M8987" s="72">
        <f t="shared" si="145"/>
        <v>-540</v>
      </c>
      <c r="N8987" s="54"/>
    </row>
    <row r="8988" spans="3:14" x14ac:dyDescent="0.3">
      <c r="C8988" s="50"/>
      <c r="L8988" s="53">
        <v>0.58578915191752257</v>
      </c>
      <c r="M8988" s="72">
        <f t="shared" si="145"/>
        <v>480</v>
      </c>
      <c r="N8988" s="54"/>
    </row>
    <row r="8989" spans="3:14" x14ac:dyDescent="0.3">
      <c r="C8989" s="50"/>
      <c r="L8989" s="53">
        <v>0.60228916659383758</v>
      </c>
      <c r="M8989" s="72">
        <f t="shared" si="145"/>
        <v>480</v>
      </c>
      <c r="N8989" s="54"/>
    </row>
    <row r="8990" spans="3:14" x14ac:dyDescent="0.3">
      <c r="C8990" s="50"/>
      <c r="L8990" s="53">
        <v>0.55738406622562542</v>
      </c>
      <c r="M8990" s="72">
        <f t="shared" si="145"/>
        <v>480</v>
      </c>
      <c r="N8990" s="54"/>
    </row>
    <row r="8991" spans="3:14" x14ac:dyDescent="0.3">
      <c r="C8991" s="50"/>
      <c r="L8991" s="53">
        <v>0.55120207476871597</v>
      </c>
      <c r="M8991" s="72">
        <f t="shared" si="145"/>
        <v>480</v>
      </c>
      <c r="N8991" s="54"/>
    </row>
    <row r="8992" spans="3:14" x14ac:dyDescent="0.3">
      <c r="C8992" s="50"/>
      <c r="L8992" s="53">
        <v>0.95857013747661668</v>
      </c>
      <c r="M8992" s="72">
        <f t="shared" si="145"/>
        <v>1000</v>
      </c>
      <c r="N8992" s="54"/>
    </row>
    <row r="8993" spans="3:14" x14ac:dyDescent="0.3">
      <c r="C8993" s="50"/>
      <c r="L8993" s="53">
        <v>4.3121556161603736E-2</v>
      </c>
      <c r="M8993" s="72">
        <f t="shared" si="145"/>
        <v>-1040</v>
      </c>
      <c r="N8993" s="54"/>
    </row>
    <row r="8994" spans="3:14" x14ac:dyDescent="0.3">
      <c r="C8994" s="50"/>
      <c r="L8994" s="53">
        <v>0.9894535399560106</v>
      </c>
      <c r="M8994" s="72">
        <f t="shared" si="145"/>
        <v>1000</v>
      </c>
      <c r="N8994" s="54"/>
    </row>
    <row r="8995" spans="3:14" x14ac:dyDescent="0.3">
      <c r="C8995" s="50"/>
      <c r="L8995" s="53">
        <v>0.50567532838623397</v>
      </c>
      <c r="M8995" s="72">
        <f t="shared" si="145"/>
        <v>-540</v>
      </c>
      <c r="N8995" s="54"/>
    </row>
    <row r="8996" spans="3:14" x14ac:dyDescent="0.3">
      <c r="C8996" s="50"/>
      <c r="L8996" s="53">
        <v>0.88822202207008072</v>
      </c>
      <c r="M8996" s="72">
        <f t="shared" si="145"/>
        <v>1000</v>
      </c>
      <c r="N8996" s="54"/>
    </row>
    <row r="8997" spans="3:14" x14ac:dyDescent="0.3">
      <c r="C8997" s="50"/>
      <c r="L8997" s="53">
        <v>0.18865260010149165</v>
      </c>
      <c r="M8997" s="72">
        <f t="shared" si="145"/>
        <v>-1040</v>
      </c>
      <c r="N8997" s="54"/>
    </row>
    <row r="8998" spans="3:14" x14ac:dyDescent="0.3">
      <c r="C8998" s="50"/>
      <c r="L8998" s="53">
        <v>0.97435575034428201</v>
      </c>
      <c r="M8998" s="72">
        <f t="shared" si="145"/>
        <v>1000</v>
      </c>
      <c r="N8998" s="54"/>
    </row>
    <row r="8999" spans="3:14" x14ac:dyDescent="0.3">
      <c r="C8999" s="50"/>
      <c r="L8999" s="53">
        <v>0.64358171660490349</v>
      </c>
      <c r="M8999" s="72">
        <f t="shared" si="145"/>
        <v>480</v>
      </c>
      <c r="N8999" s="54"/>
    </row>
    <row r="9000" spans="3:14" x14ac:dyDescent="0.3">
      <c r="C9000" s="50"/>
      <c r="L9000" s="53">
        <v>0.30450790080822654</v>
      </c>
      <c r="M9000" s="72">
        <f t="shared" si="145"/>
        <v>-540</v>
      </c>
      <c r="N9000" s="54"/>
    </row>
    <row r="9001" spans="3:14" x14ac:dyDescent="0.3">
      <c r="C9001" s="50"/>
      <c r="L9001" s="53">
        <v>0.51095703906557277</v>
      </c>
      <c r="M9001" s="72">
        <f t="shared" si="145"/>
        <v>-540</v>
      </c>
      <c r="N9001" s="54"/>
    </row>
    <row r="9002" spans="3:14" x14ac:dyDescent="0.3">
      <c r="C9002" s="50"/>
      <c r="L9002" s="53">
        <v>0.88324006753371631</v>
      </c>
      <c r="M9002" s="72">
        <f t="shared" si="145"/>
        <v>1000</v>
      </c>
      <c r="N9002" s="54"/>
    </row>
    <row r="9003" spans="3:14" x14ac:dyDescent="0.3">
      <c r="C9003" s="50"/>
      <c r="L9003" s="53">
        <v>0.18754846308306639</v>
      </c>
      <c r="M9003" s="72">
        <f t="shared" si="145"/>
        <v>-1040</v>
      </c>
      <c r="N9003" s="54"/>
    </row>
    <row r="9004" spans="3:14" x14ac:dyDescent="0.3">
      <c r="C9004" s="50"/>
      <c r="L9004" s="53">
        <v>0.93692483823321737</v>
      </c>
      <c r="M9004" s="72">
        <f t="shared" si="145"/>
        <v>1000</v>
      </c>
      <c r="N9004" s="54"/>
    </row>
    <row r="9005" spans="3:14" x14ac:dyDescent="0.3">
      <c r="C9005" s="50"/>
      <c r="L9005" s="53">
        <v>0.60355412140913411</v>
      </c>
      <c r="M9005" s="72">
        <f t="shared" si="145"/>
        <v>480</v>
      </c>
      <c r="N9005" s="54"/>
    </row>
    <row r="9006" spans="3:14" x14ac:dyDescent="0.3">
      <c r="C9006" s="50"/>
      <c r="L9006" s="53">
        <v>0.56958864311584756</v>
      </c>
      <c r="M9006" s="72">
        <f t="shared" si="145"/>
        <v>480</v>
      </c>
      <c r="N9006" s="54"/>
    </row>
    <row r="9007" spans="3:14" x14ac:dyDescent="0.3">
      <c r="C9007" s="50"/>
      <c r="L9007" s="53">
        <v>0.41726797111595415</v>
      </c>
      <c r="M9007" s="72">
        <f t="shared" si="145"/>
        <v>-540</v>
      </c>
      <c r="N9007" s="54"/>
    </row>
    <row r="9008" spans="3:14" x14ac:dyDescent="0.3">
      <c r="C9008" s="50"/>
      <c r="L9008" s="53">
        <v>0.1748014592614604</v>
      </c>
      <c r="M9008" s="72">
        <f t="shared" si="145"/>
        <v>-1040</v>
      </c>
      <c r="N9008" s="54"/>
    </row>
    <row r="9009" spans="3:14" x14ac:dyDescent="0.3">
      <c r="C9009" s="50"/>
      <c r="L9009" s="53">
        <v>0.21760802661318135</v>
      </c>
      <c r="M9009" s="72">
        <f t="shared" si="145"/>
        <v>-1040</v>
      </c>
      <c r="N9009" s="54"/>
    </row>
    <row r="9010" spans="3:14" x14ac:dyDescent="0.3">
      <c r="C9010" s="50"/>
      <c r="L9010" s="53">
        <v>0.52477582462920624</v>
      </c>
      <c r="M9010" s="72">
        <f t="shared" si="145"/>
        <v>480</v>
      </c>
      <c r="N9010" s="54"/>
    </row>
    <row r="9011" spans="3:14" x14ac:dyDescent="0.3">
      <c r="C9011" s="50"/>
      <c r="L9011" s="53">
        <v>0.88242739733206643</v>
      </c>
      <c r="M9011" s="72">
        <f t="shared" si="145"/>
        <v>1000</v>
      </c>
      <c r="N9011" s="54"/>
    </row>
    <row r="9012" spans="3:14" x14ac:dyDescent="0.3">
      <c r="C9012" s="50"/>
      <c r="L9012" s="53">
        <v>0.75362965971154683</v>
      </c>
      <c r="M9012" s="72">
        <f t="shared" si="145"/>
        <v>1000</v>
      </c>
      <c r="N9012" s="54"/>
    </row>
    <row r="9013" spans="3:14" x14ac:dyDescent="0.3">
      <c r="C9013" s="50"/>
      <c r="L9013" s="53">
        <v>0.11548591458852819</v>
      </c>
      <c r="M9013" s="72">
        <f t="shared" si="145"/>
        <v>-1040</v>
      </c>
      <c r="N9013" s="54"/>
    </row>
    <row r="9014" spans="3:14" x14ac:dyDescent="0.3">
      <c r="C9014" s="50"/>
      <c r="L9014" s="53">
        <v>0.47326433112641475</v>
      </c>
      <c r="M9014" s="72">
        <f t="shared" si="145"/>
        <v>-540</v>
      </c>
      <c r="N9014" s="54"/>
    </row>
    <row r="9015" spans="3:14" x14ac:dyDescent="0.3">
      <c r="C9015" s="50"/>
      <c r="L9015" s="53">
        <v>0.27794951272406165</v>
      </c>
      <c r="M9015" s="72">
        <f t="shared" si="145"/>
        <v>-540</v>
      </c>
      <c r="N9015" s="54"/>
    </row>
    <row r="9016" spans="3:14" x14ac:dyDescent="0.3">
      <c r="C9016" s="50"/>
      <c r="L9016" s="53">
        <v>0.50835408990387043</v>
      </c>
      <c r="M9016" s="72">
        <f t="shared" si="145"/>
        <v>-540</v>
      </c>
      <c r="N9016" s="54"/>
    </row>
    <row r="9017" spans="3:14" x14ac:dyDescent="0.3">
      <c r="C9017" s="50"/>
      <c r="L9017" s="53">
        <v>0.65647017200379321</v>
      </c>
      <c r="M9017" s="72">
        <f t="shared" si="145"/>
        <v>480</v>
      </c>
      <c r="N9017" s="54"/>
    </row>
    <row r="9018" spans="3:14" x14ac:dyDescent="0.3">
      <c r="C9018" s="50"/>
      <c r="L9018" s="53">
        <v>0.30451586711591483</v>
      </c>
      <c r="M9018" s="72">
        <f t="shared" si="145"/>
        <v>-540</v>
      </c>
      <c r="N9018" s="54"/>
    </row>
    <row r="9019" spans="3:14" x14ac:dyDescent="0.3">
      <c r="C9019" s="50"/>
      <c r="L9019" s="53">
        <v>0.72609973489342061</v>
      </c>
      <c r="M9019" s="72">
        <f t="shared" si="145"/>
        <v>480</v>
      </c>
      <c r="N9019" s="54"/>
    </row>
    <row r="9020" spans="3:14" x14ac:dyDescent="0.3">
      <c r="C9020" s="50"/>
      <c r="L9020" s="53">
        <v>0.95140098075339463</v>
      </c>
      <c r="M9020" s="72">
        <f t="shared" si="145"/>
        <v>1000</v>
      </c>
      <c r="N9020" s="54"/>
    </row>
    <row r="9021" spans="3:14" x14ac:dyDescent="0.3">
      <c r="C9021" s="50"/>
      <c r="L9021" s="53">
        <v>0.64849801978311106</v>
      </c>
      <c r="M9021" s="72">
        <f t="shared" si="145"/>
        <v>480</v>
      </c>
      <c r="N9021" s="54"/>
    </row>
    <row r="9022" spans="3:14" x14ac:dyDescent="0.3">
      <c r="C9022" s="50"/>
      <c r="L9022" s="53">
        <v>0.29800051101503011</v>
      </c>
      <c r="M9022" s="72">
        <f t="shared" si="145"/>
        <v>-540</v>
      </c>
      <c r="N9022" s="54"/>
    </row>
    <row r="9023" spans="3:14" x14ac:dyDescent="0.3">
      <c r="C9023" s="50"/>
      <c r="L9023" s="53">
        <v>0.71100077811391538</v>
      </c>
      <c r="M9023" s="72">
        <f t="shared" si="145"/>
        <v>480</v>
      </c>
      <c r="N9023" s="54"/>
    </row>
    <row r="9024" spans="3:14" x14ac:dyDescent="0.3">
      <c r="C9024" s="50"/>
      <c r="L9024" s="53">
        <v>0.3030721283201302</v>
      </c>
      <c r="M9024" s="72">
        <f t="shared" si="145"/>
        <v>-540</v>
      </c>
      <c r="N9024" s="54"/>
    </row>
    <row r="9025" spans="3:14" x14ac:dyDescent="0.3">
      <c r="C9025" s="50"/>
      <c r="L9025" s="53">
        <v>0.99615130558149467</v>
      </c>
      <c r="M9025" s="72">
        <f t="shared" si="145"/>
        <v>1000</v>
      </c>
      <c r="N9025" s="54"/>
    </row>
    <row r="9026" spans="3:14" x14ac:dyDescent="0.3">
      <c r="C9026" s="50"/>
      <c r="L9026" s="53">
        <v>2.8072714718426761E-2</v>
      </c>
      <c r="M9026" s="72">
        <f t="shared" si="145"/>
        <v>-1040</v>
      </c>
      <c r="N9026" s="54"/>
    </row>
    <row r="9027" spans="3:14" x14ac:dyDescent="0.3">
      <c r="C9027" s="50"/>
      <c r="L9027" s="53">
        <v>0.68583698837373419</v>
      </c>
      <c r="M9027" s="72">
        <f t="shared" ref="M9027:M9090" si="146">IF(L9027&gt;$D$19,$E$18,IF(L9027&gt;$D$20,$E$19,IF(L9027&gt;$D$21,$E$20,$E$21)))</f>
        <v>480</v>
      </c>
      <c r="N9027" s="54"/>
    </row>
    <row r="9028" spans="3:14" x14ac:dyDescent="0.3">
      <c r="C9028" s="50"/>
      <c r="L9028" s="53">
        <v>0.16025309065641746</v>
      </c>
      <c r="M9028" s="72">
        <f t="shared" si="146"/>
        <v>-1040</v>
      </c>
      <c r="N9028" s="54"/>
    </row>
    <row r="9029" spans="3:14" x14ac:dyDescent="0.3">
      <c r="C9029" s="50"/>
      <c r="L9029" s="53">
        <v>3.5283029036572766E-2</v>
      </c>
      <c r="M9029" s="72">
        <f t="shared" si="146"/>
        <v>-1040</v>
      </c>
      <c r="N9029" s="54"/>
    </row>
    <row r="9030" spans="3:14" x14ac:dyDescent="0.3">
      <c r="C9030" s="50"/>
      <c r="L9030" s="53">
        <v>0.52150390938503333</v>
      </c>
      <c r="M9030" s="72">
        <f t="shared" si="146"/>
        <v>480</v>
      </c>
      <c r="N9030" s="54"/>
    </row>
    <row r="9031" spans="3:14" x14ac:dyDescent="0.3">
      <c r="C9031" s="50"/>
      <c r="L9031" s="53">
        <v>0.56038478850919538</v>
      </c>
      <c r="M9031" s="72">
        <f t="shared" si="146"/>
        <v>480</v>
      </c>
      <c r="N9031" s="54"/>
    </row>
    <row r="9032" spans="3:14" x14ac:dyDescent="0.3">
      <c r="C9032" s="50"/>
      <c r="L9032" s="53">
        <v>0.19348572708302869</v>
      </c>
      <c r="M9032" s="72">
        <f t="shared" si="146"/>
        <v>-1040</v>
      </c>
      <c r="N9032" s="54"/>
    </row>
    <row r="9033" spans="3:14" x14ac:dyDescent="0.3">
      <c r="C9033" s="50"/>
      <c r="L9033" s="53">
        <v>1.8394062872357453E-2</v>
      </c>
      <c r="M9033" s="72">
        <f t="shared" si="146"/>
        <v>-1040</v>
      </c>
      <c r="N9033" s="54"/>
    </row>
    <row r="9034" spans="3:14" x14ac:dyDescent="0.3">
      <c r="C9034" s="50"/>
      <c r="L9034" s="53">
        <v>0.23296682677999325</v>
      </c>
      <c r="M9034" s="72">
        <f t="shared" si="146"/>
        <v>-540</v>
      </c>
      <c r="N9034" s="54"/>
    </row>
    <row r="9035" spans="3:14" x14ac:dyDescent="0.3">
      <c r="C9035" s="50"/>
      <c r="L9035" s="53">
        <v>9.6714389118924826E-3</v>
      </c>
      <c r="M9035" s="72">
        <f t="shared" si="146"/>
        <v>-1040</v>
      </c>
      <c r="N9035" s="54"/>
    </row>
    <row r="9036" spans="3:14" x14ac:dyDescent="0.3">
      <c r="C9036" s="50"/>
      <c r="L9036" s="53">
        <v>0.91040659027967119</v>
      </c>
      <c r="M9036" s="72">
        <f t="shared" si="146"/>
        <v>1000</v>
      </c>
      <c r="N9036" s="54"/>
    </row>
    <row r="9037" spans="3:14" x14ac:dyDescent="0.3">
      <c r="C9037" s="50"/>
      <c r="L9037" s="53">
        <v>0.54793268125751526</v>
      </c>
      <c r="M9037" s="72">
        <f t="shared" si="146"/>
        <v>480</v>
      </c>
      <c r="N9037" s="54"/>
    </row>
    <row r="9038" spans="3:14" x14ac:dyDescent="0.3">
      <c r="C9038" s="50"/>
      <c r="L9038" s="53">
        <v>0.42038351809214947</v>
      </c>
      <c r="M9038" s="72">
        <f t="shared" si="146"/>
        <v>-540</v>
      </c>
      <c r="N9038" s="54"/>
    </row>
    <row r="9039" spans="3:14" x14ac:dyDescent="0.3">
      <c r="C9039" s="50"/>
      <c r="L9039" s="53">
        <v>0.91902750054360716</v>
      </c>
      <c r="M9039" s="72">
        <f t="shared" si="146"/>
        <v>1000</v>
      </c>
      <c r="N9039" s="54"/>
    </row>
    <row r="9040" spans="3:14" x14ac:dyDescent="0.3">
      <c r="C9040" s="50"/>
      <c r="L9040" s="53">
        <v>0.43678192108744374</v>
      </c>
      <c r="M9040" s="72">
        <f t="shared" si="146"/>
        <v>-540</v>
      </c>
      <c r="N9040" s="54"/>
    </row>
    <row r="9041" spans="3:14" x14ac:dyDescent="0.3">
      <c r="C9041" s="50"/>
      <c r="L9041" s="53">
        <v>3.0318441725917356E-2</v>
      </c>
      <c r="M9041" s="72">
        <f t="shared" si="146"/>
        <v>-1040</v>
      </c>
      <c r="N9041" s="54"/>
    </row>
    <row r="9042" spans="3:14" x14ac:dyDescent="0.3">
      <c r="C9042" s="50"/>
      <c r="L9042" s="53">
        <v>0.53969579942713908</v>
      </c>
      <c r="M9042" s="72">
        <f t="shared" si="146"/>
        <v>480</v>
      </c>
      <c r="N9042" s="54"/>
    </row>
    <row r="9043" spans="3:14" x14ac:dyDescent="0.3">
      <c r="C9043" s="50"/>
      <c r="L9043" s="53">
        <v>0.5287005597955482</v>
      </c>
      <c r="M9043" s="72">
        <f t="shared" si="146"/>
        <v>480</v>
      </c>
      <c r="N9043" s="54"/>
    </row>
    <row r="9044" spans="3:14" x14ac:dyDescent="0.3">
      <c r="C9044" s="50"/>
      <c r="L9044" s="53">
        <v>4.2638469259224765E-2</v>
      </c>
      <c r="M9044" s="72">
        <f t="shared" si="146"/>
        <v>-1040</v>
      </c>
      <c r="N9044" s="54"/>
    </row>
    <row r="9045" spans="3:14" x14ac:dyDescent="0.3">
      <c r="C9045" s="50"/>
      <c r="L9045" s="53">
        <v>0.63173358592739426</v>
      </c>
      <c r="M9045" s="72">
        <f t="shared" si="146"/>
        <v>480</v>
      </c>
      <c r="N9045" s="54"/>
    </row>
    <row r="9046" spans="3:14" x14ac:dyDescent="0.3">
      <c r="C9046" s="50"/>
      <c r="L9046" s="53">
        <v>0.83922761407219626</v>
      </c>
      <c r="M9046" s="72">
        <f t="shared" si="146"/>
        <v>1000</v>
      </c>
      <c r="N9046" s="54"/>
    </row>
    <row r="9047" spans="3:14" x14ac:dyDescent="0.3">
      <c r="C9047" s="50"/>
      <c r="L9047" s="53">
        <v>0.9409473364431381</v>
      </c>
      <c r="M9047" s="72">
        <f t="shared" si="146"/>
        <v>1000</v>
      </c>
      <c r="N9047" s="54"/>
    </row>
    <row r="9048" spans="3:14" x14ac:dyDescent="0.3">
      <c r="C9048" s="50"/>
      <c r="L9048" s="53">
        <v>0.29316791309809298</v>
      </c>
      <c r="M9048" s="72">
        <f t="shared" si="146"/>
        <v>-540</v>
      </c>
      <c r="N9048" s="54"/>
    </row>
    <row r="9049" spans="3:14" x14ac:dyDescent="0.3">
      <c r="C9049" s="50"/>
      <c r="L9049" s="53">
        <v>0.40938438181330994</v>
      </c>
      <c r="M9049" s="72">
        <f t="shared" si="146"/>
        <v>-540</v>
      </c>
      <c r="N9049" s="54"/>
    </row>
    <row r="9050" spans="3:14" x14ac:dyDescent="0.3">
      <c r="C9050" s="50"/>
      <c r="L9050" s="53">
        <v>1.7009456775349596E-2</v>
      </c>
      <c r="M9050" s="72">
        <f t="shared" si="146"/>
        <v>-1040</v>
      </c>
      <c r="N9050" s="54"/>
    </row>
    <row r="9051" spans="3:14" x14ac:dyDescent="0.3">
      <c r="C9051" s="50"/>
      <c r="L9051" s="53">
        <v>0.73214230536214775</v>
      </c>
      <c r="M9051" s="72">
        <f t="shared" si="146"/>
        <v>480</v>
      </c>
      <c r="N9051" s="54"/>
    </row>
    <row r="9052" spans="3:14" x14ac:dyDescent="0.3">
      <c r="C9052" s="50"/>
      <c r="L9052" s="53">
        <v>0.93270561932634388</v>
      </c>
      <c r="M9052" s="72">
        <f t="shared" si="146"/>
        <v>1000</v>
      </c>
      <c r="N9052" s="54"/>
    </row>
    <row r="9053" spans="3:14" x14ac:dyDescent="0.3">
      <c r="C9053" s="50"/>
      <c r="L9053" s="53">
        <v>0.11123280821263004</v>
      </c>
      <c r="M9053" s="72">
        <f t="shared" si="146"/>
        <v>-1040</v>
      </c>
      <c r="N9053" s="54"/>
    </row>
    <row r="9054" spans="3:14" x14ac:dyDescent="0.3">
      <c r="C9054" s="50"/>
      <c r="L9054" s="53">
        <v>0.71584612665586911</v>
      </c>
      <c r="M9054" s="72">
        <f t="shared" si="146"/>
        <v>480</v>
      </c>
      <c r="N9054" s="54"/>
    </row>
    <row r="9055" spans="3:14" x14ac:dyDescent="0.3">
      <c r="C9055" s="50"/>
      <c r="L9055" s="53">
        <v>0.35332156503048573</v>
      </c>
      <c r="M9055" s="72">
        <f t="shared" si="146"/>
        <v>-540</v>
      </c>
      <c r="N9055" s="54"/>
    </row>
    <row r="9056" spans="3:14" x14ac:dyDescent="0.3">
      <c r="C9056" s="50"/>
      <c r="L9056" s="53">
        <v>0.29070916767391697</v>
      </c>
      <c r="M9056" s="72">
        <f t="shared" si="146"/>
        <v>-540</v>
      </c>
      <c r="N9056" s="54"/>
    </row>
    <row r="9057" spans="3:14" x14ac:dyDescent="0.3">
      <c r="C9057" s="50"/>
      <c r="L9057" s="53">
        <v>0.95336774589455198</v>
      </c>
      <c r="M9057" s="72">
        <f t="shared" si="146"/>
        <v>1000</v>
      </c>
      <c r="N9057" s="54"/>
    </row>
    <row r="9058" spans="3:14" x14ac:dyDescent="0.3">
      <c r="C9058" s="50"/>
      <c r="L9058" s="53">
        <v>0.81268427296075585</v>
      </c>
      <c r="M9058" s="72">
        <f t="shared" si="146"/>
        <v>1000</v>
      </c>
      <c r="N9058" s="54"/>
    </row>
    <row r="9059" spans="3:14" x14ac:dyDescent="0.3">
      <c r="C9059" s="50"/>
      <c r="L9059" s="53">
        <v>0.26013880446818083</v>
      </c>
      <c r="M9059" s="72">
        <f t="shared" si="146"/>
        <v>-540</v>
      </c>
      <c r="N9059" s="54"/>
    </row>
    <row r="9060" spans="3:14" x14ac:dyDescent="0.3">
      <c r="C9060" s="50"/>
      <c r="L9060" s="53">
        <v>0.33006835780066723</v>
      </c>
      <c r="M9060" s="72">
        <f t="shared" si="146"/>
        <v>-540</v>
      </c>
      <c r="N9060" s="54"/>
    </row>
    <row r="9061" spans="3:14" x14ac:dyDescent="0.3">
      <c r="C9061" s="50"/>
      <c r="L9061" s="53">
        <v>0.72659232158688569</v>
      </c>
      <c r="M9061" s="72">
        <f t="shared" si="146"/>
        <v>480</v>
      </c>
      <c r="N9061" s="54"/>
    </row>
    <row r="9062" spans="3:14" x14ac:dyDescent="0.3">
      <c r="C9062" s="50"/>
      <c r="L9062" s="53">
        <v>0.80023638177008571</v>
      </c>
      <c r="M9062" s="72">
        <f t="shared" si="146"/>
        <v>1000</v>
      </c>
      <c r="N9062" s="54"/>
    </row>
    <row r="9063" spans="3:14" x14ac:dyDescent="0.3">
      <c r="C9063" s="50"/>
      <c r="L9063" s="53">
        <v>9.7893924610451988E-2</v>
      </c>
      <c r="M9063" s="72">
        <f t="shared" si="146"/>
        <v>-1040</v>
      </c>
      <c r="N9063" s="54"/>
    </row>
    <row r="9064" spans="3:14" x14ac:dyDescent="0.3">
      <c r="C9064" s="50"/>
      <c r="L9064" s="53">
        <v>0.82205566664650365</v>
      </c>
      <c r="M9064" s="72">
        <f t="shared" si="146"/>
        <v>1000</v>
      </c>
      <c r="N9064" s="54"/>
    </row>
    <row r="9065" spans="3:14" x14ac:dyDescent="0.3">
      <c r="C9065" s="50"/>
      <c r="L9065" s="53">
        <v>6.519298103678417E-2</v>
      </c>
      <c r="M9065" s="72">
        <f t="shared" si="146"/>
        <v>-1040</v>
      </c>
      <c r="N9065" s="54"/>
    </row>
    <row r="9066" spans="3:14" x14ac:dyDescent="0.3">
      <c r="C9066" s="50"/>
      <c r="L9066" s="53">
        <v>0.71333379030735256</v>
      </c>
      <c r="M9066" s="72">
        <f t="shared" si="146"/>
        <v>480</v>
      </c>
      <c r="N9066" s="54"/>
    </row>
    <row r="9067" spans="3:14" x14ac:dyDescent="0.3">
      <c r="C9067" s="50"/>
      <c r="L9067" s="53">
        <v>0.67740429071817099</v>
      </c>
      <c r="M9067" s="72">
        <f t="shared" si="146"/>
        <v>480</v>
      </c>
      <c r="N9067" s="54"/>
    </row>
    <row r="9068" spans="3:14" x14ac:dyDescent="0.3">
      <c r="C9068" s="50"/>
      <c r="L9068" s="53">
        <v>2.5838779387206245E-2</v>
      </c>
      <c r="M9068" s="72">
        <f t="shared" si="146"/>
        <v>-1040</v>
      </c>
      <c r="N9068" s="54"/>
    </row>
    <row r="9069" spans="3:14" x14ac:dyDescent="0.3">
      <c r="C9069" s="50"/>
      <c r="L9069" s="53">
        <v>0.12943646105967987</v>
      </c>
      <c r="M9069" s="72">
        <f t="shared" si="146"/>
        <v>-1040</v>
      </c>
      <c r="N9069" s="54"/>
    </row>
    <row r="9070" spans="3:14" x14ac:dyDescent="0.3">
      <c r="C9070" s="50"/>
      <c r="L9070" s="53">
        <v>0.92114833859893119</v>
      </c>
      <c r="M9070" s="72">
        <f t="shared" si="146"/>
        <v>1000</v>
      </c>
      <c r="N9070" s="54"/>
    </row>
    <row r="9071" spans="3:14" x14ac:dyDescent="0.3">
      <c r="C9071" s="50"/>
      <c r="L9071" s="53">
        <v>0.33036325306000702</v>
      </c>
      <c r="M9071" s="72">
        <f t="shared" si="146"/>
        <v>-540</v>
      </c>
      <c r="N9071" s="54"/>
    </row>
    <row r="9072" spans="3:14" x14ac:dyDescent="0.3">
      <c r="C9072" s="50"/>
      <c r="L9072" s="53">
        <v>0.83883905294497407</v>
      </c>
      <c r="M9072" s="72">
        <f t="shared" si="146"/>
        <v>1000</v>
      </c>
      <c r="N9072" s="54"/>
    </row>
    <row r="9073" spans="3:14" x14ac:dyDescent="0.3">
      <c r="C9073" s="50"/>
      <c r="L9073" s="53">
        <v>0.27771401307945554</v>
      </c>
      <c r="M9073" s="72">
        <f t="shared" si="146"/>
        <v>-540</v>
      </c>
      <c r="N9073" s="54"/>
    </row>
    <row r="9074" spans="3:14" x14ac:dyDescent="0.3">
      <c r="C9074" s="50"/>
      <c r="L9074" s="53">
        <v>7.3813043008942203E-2</v>
      </c>
      <c r="M9074" s="72">
        <f t="shared" si="146"/>
        <v>-1040</v>
      </c>
      <c r="N9074" s="54"/>
    </row>
    <row r="9075" spans="3:14" x14ac:dyDescent="0.3">
      <c r="C9075" s="50"/>
      <c r="L9075" s="53">
        <v>0.24085043439919307</v>
      </c>
      <c r="M9075" s="72">
        <f t="shared" si="146"/>
        <v>-540</v>
      </c>
      <c r="N9075" s="54"/>
    </row>
    <row r="9076" spans="3:14" x14ac:dyDescent="0.3">
      <c r="C9076" s="50"/>
      <c r="L9076" s="53">
        <v>0.57695185570348251</v>
      </c>
      <c r="M9076" s="72">
        <f t="shared" si="146"/>
        <v>480</v>
      </c>
      <c r="N9076" s="54"/>
    </row>
    <row r="9077" spans="3:14" x14ac:dyDescent="0.3">
      <c r="C9077" s="50"/>
      <c r="L9077" s="53">
        <v>0.40592060790564743</v>
      </c>
      <c r="M9077" s="72">
        <f t="shared" si="146"/>
        <v>-540</v>
      </c>
      <c r="N9077" s="54"/>
    </row>
    <row r="9078" spans="3:14" x14ac:dyDescent="0.3">
      <c r="C9078" s="50"/>
      <c r="L9078" s="53">
        <v>0.41577602725578511</v>
      </c>
      <c r="M9078" s="72">
        <f t="shared" si="146"/>
        <v>-540</v>
      </c>
      <c r="N9078" s="54"/>
    </row>
    <row r="9079" spans="3:14" x14ac:dyDescent="0.3">
      <c r="C9079" s="50"/>
      <c r="L9079" s="53">
        <v>4.2472218157009745E-2</v>
      </c>
      <c r="M9079" s="72">
        <f t="shared" si="146"/>
        <v>-1040</v>
      </c>
      <c r="N9079" s="54"/>
    </row>
    <row r="9080" spans="3:14" x14ac:dyDescent="0.3">
      <c r="C9080" s="50"/>
      <c r="L9080" s="53">
        <v>0.29859546097116463</v>
      </c>
      <c r="M9080" s="72">
        <f t="shared" si="146"/>
        <v>-540</v>
      </c>
      <c r="N9080" s="54"/>
    </row>
    <row r="9081" spans="3:14" x14ac:dyDescent="0.3">
      <c r="C9081" s="50"/>
      <c r="L9081" s="53">
        <v>0.90812559437088991</v>
      </c>
      <c r="M9081" s="72">
        <f t="shared" si="146"/>
        <v>1000</v>
      </c>
      <c r="N9081" s="54"/>
    </row>
    <row r="9082" spans="3:14" x14ac:dyDescent="0.3">
      <c r="C9082" s="50"/>
      <c r="L9082" s="53">
        <v>0.8555337165008654</v>
      </c>
      <c r="M9082" s="72">
        <f t="shared" si="146"/>
        <v>1000</v>
      </c>
      <c r="N9082" s="54"/>
    </row>
    <row r="9083" spans="3:14" x14ac:dyDescent="0.3">
      <c r="C9083" s="50"/>
      <c r="L9083" s="53">
        <v>0.80624862812081333</v>
      </c>
      <c r="M9083" s="72">
        <f t="shared" si="146"/>
        <v>1000</v>
      </c>
      <c r="N9083" s="54"/>
    </row>
    <row r="9084" spans="3:14" x14ac:dyDescent="0.3">
      <c r="C9084" s="50"/>
      <c r="L9084" s="53">
        <v>0.47391035227859202</v>
      </c>
      <c r="M9084" s="72">
        <f t="shared" si="146"/>
        <v>-540</v>
      </c>
      <c r="N9084" s="54"/>
    </row>
    <row r="9085" spans="3:14" x14ac:dyDescent="0.3">
      <c r="C9085" s="50"/>
      <c r="L9085" s="53">
        <v>0.15180070468693729</v>
      </c>
      <c r="M9085" s="72">
        <f t="shared" si="146"/>
        <v>-1040</v>
      </c>
      <c r="N9085" s="54"/>
    </row>
    <row r="9086" spans="3:14" x14ac:dyDescent="0.3">
      <c r="C9086" s="50"/>
      <c r="L9086" s="53">
        <v>0.43389405591810215</v>
      </c>
      <c r="M9086" s="72">
        <f t="shared" si="146"/>
        <v>-540</v>
      </c>
      <c r="N9086" s="54"/>
    </row>
    <row r="9087" spans="3:14" x14ac:dyDescent="0.3">
      <c r="C9087" s="50"/>
      <c r="L9087" s="53">
        <v>0.6495425341970672</v>
      </c>
      <c r="M9087" s="72">
        <f t="shared" si="146"/>
        <v>480</v>
      </c>
      <c r="N9087" s="54"/>
    </row>
    <row r="9088" spans="3:14" x14ac:dyDescent="0.3">
      <c r="C9088" s="50"/>
      <c r="L9088" s="53">
        <v>0.49092317539674601</v>
      </c>
      <c r="M9088" s="72">
        <f t="shared" si="146"/>
        <v>-540</v>
      </c>
      <c r="N9088" s="54"/>
    </row>
    <row r="9089" spans="3:14" x14ac:dyDescent="0.3">
      <c r="C9089" s="50"/>
      <c r="L9089" s="53">
        <v>0.64371197242057387</v>
      </c>
      <c r="M9089" s="72">
        <f t="shared" si="146"/>
        <v>480</v>
      </c>
      <c r="N9089" s="54"/>
    </row>
    <row r="9090" spans="3:14" x14ac:dyDescent="0.3">
      <c r="C9090" s="50"/>
      <c r="L9090" s="53">
        <v>0.21684461934970645</v>
      </c>
      <c r="M9090" s="72">
        <f t="shared" si="146"/>
        <v>-1040</v>
      </c>
      <c r="N9090" s="54"/>
    </row>
    <row r="9091" spans="3:14" x14ac:dyDescent="0.3">
      <c r="C9091" s="50"/>
      <c r="L9091" s="53">
        <v>0.78627575906109537</v>
      </c>
      <c r="M9091" s="72">
        <f t="shared" ref="M9091:M9154" si="147">IF(L9091&gt;$D$19,$E$18,IF(L9091&gt;$D$20,$E$19,IF(L9091&gt;$D$21,$E$20,$E$21)))</f>
        <v>1000</v>
      </c>
      <c r="N9091" s="54"/>
    </row>
    <row r="9092" spans="3:14" x14ac:dyDescent="0.3">
      <c r="C9092" s="50"/>
      <c r="L9092" s="53">
        <v>0.21117340690934061</v>
      </c>
      <c r="M9092" s="72">
        <f t="shared" si="147"/>
        <v>-1040</v>
      </c>
      <c r="N9092" s="54"/>
    </row>
    <row r="9093" spans="3:14" x14ac:dyDescent="0.3">
      <c r="C9093" s="50"/>
      <c r="L9093" s="53">
        <v>0.62209495135742332</v>
      </c>
      <c r="M9093" s="72">
        <f t="shared" si="147"/>
        <v>480</v>
      </c>
      <c r="N9093" s="54"/>
    </row>
    <row r="9094" spans="3:14" x14ac:dyDescent="0.3">
      <c r="C9094" s="50"/>
      <c r="L9094" s="53">
        <v>0.93963735195590337</v>
      </c>
      <c r="M9094" s="72">
        <f t="shared" si="147"/>
        <v>1000</v>
      </c>
      <c r="N9094" s="54"/>
    </row>
    <row r="9095" spans="3:14" x14ac:dyDescent="0.3">
      <c r="C9095" s="50"/>
      <c r="L9095" s="53">
        <v>0.58426033742176897</v>
      </c>
      <c r="M9095" s="72">
        <f t="shared" si="147"/>
        <v>480</v>
      </c>
      <c r="N9095" s="54"/>
    </row>
    <row r="9096" spans="3:14" x14ac:dyDescent="0.3">
      <c r="C9096" s="50"/>
      <c r="L9096" s="53">
        <v>0.23958254877656582</v>
      </c>
      <c r="M9096" s="72">
        <f t="shared" si="147"/>
        <v>-540</v>
      </c>
      <c r="N9096" s="54"/>
    </row>
    <row r="9097" spans="3:14" x14ac:dyDescent="0.3">
      <c r="C9097" s="50"/>
      <c r="L9097" s="53">
        <v>0.86652283626035498</v>
      </c>
      <c r="M9097" s="72">
        <f t="shared" si="147"/>
        <v>1000</v>
      </c>
      <c r="N9097" s="54"/>
    </row>
    <row r="9098" spans="3:14" x14ac:dyDescent="0.3">
      <c r="C9098" s="50"/>
      <c r="L9098" s="53">
        <v>0.24140660347780585</v>
      </c>
      <c r="M9098" s="72">
        <f t="shared" si="147"/>
        <v>-540</v>
      </c>
      <c r="N9098" s="54"/>
    </row>
    <row r="9099" spans="3:14" x14ac:dyDescent="0.3">
      <c r="C9099" s="50"/>
      <c r="L9099" s="53">
        <v>0.17554364409031009</v>
      </c>
      <c r="M9099" s="72">
        <f t="shared" si="147"/>
        <v>-1040</v>
      </c>
      <c r="N9099" s="54"/>
    </row>
    <row r="9100" spans="3:14" x14ac:dyDescent="0.3">
      <c r="C9100" s="50"/>
      <c r="L9100" s="53">
        <v>0.37380239009414218</v>
      </c>
      <c r="M9100" s="72">
        <f t="shared" si="147"/>
        <v>-540</v>
      </c>
      <c r="N9100" s="54"/>
    </row>
    <row r="9101" spans="3:14" x14ac:dyDescent="0.3">
      <c r="C9101" s="50"/>
      <c r="L9101" s="53">
        <v>0.38015228298173065</v>
      </c>
      <c r="M9101" s="72">
        <f t="shared" si="147"/>
        <v>-540</v>
      </c>
      <c r="N9101" s="54"/>
    </row>
    <row r="9102" spans="3:14" x14ac:dyDescent="0.3">
      <c r="C9102" s="50"/>
      <c r="L9102" s="53">
        <v>0.93135241615843589</v>
      </c>
      <c r="M9102" s="72">
        <f t="shared" si="147"/>
        <v>1000</v>
      </c>
      <c r="N9102" s="54"/>
    </row>
    <row r="9103" spans="3:14" x14ac:dyDescent="0.3">
      <c r="C9103" s="50"/>
      <c r="L9103" s="53">
        <v>0.54797257013571321</v>
      </c>
      <c r="M9103" s="72">
        <f t="shared" si="147"/>
        <v>480</v>
      </c>
      <c r="N9103" s="54"/>
    </row>
    <row r="9104" spans="3:14" x14ac:dyDescent="0.3">
      <c r="C9104" s="50"/>
      <c r="L9104" s="53">
        <v>0.96379921424358062</v>
      </c>
      <c r="M9104" s="72">
        <f t="shared" si="147"/>
        <v>1000</v>
      </c>
      <c r="N9104" s="54"/>
    </row>
    <row r="9105" spans="3:14" x14ac:dyDescent="0.3">
      <c r="C9105" s="50"/>
      <c r="L9105" s="53">
        <v>0.27784377786090964</v>
      </c>
      <c r="M9105" s="72">
        <f t="shared" si="147"/>
        <v>-540</v>
      </c>
      <c r="N9105" s="54"/>
    </row>
    <row r="9106" spans="3:14" x14ac:dyDescent="0.3">
      <c r="C9106" s="50"/>
      <c r="L9106" s="53">
        <v>0.98992504004476867</v>
      </c>
      <c r="M9106" s="72">
        <f t="shared" si="147"/>
        <v>1000</v>
      </c>
      <c r="N9106" s="54"/>
    </row>
    <row r="9107" spans="3:14" x14ac:dyDescent="0.3">
      <c r="C9107" s="50"/>
      <c r="L9107" s="53">
        <v>0.73437330505229315</v>
      </c>
      <c r="M9107" s="72">
        <f t="shared" si="147"/>
        <v>480</v>
      </c>
      <c r="N9107" s="54"/>
    </row>
    <row r="9108" spans="3:14" x14ac:dyDescent="0.3">
      <c r="C9108" s="50"/>
      <c r="L9108" s="53">
        <v>0.65257642346251865</v>
      </c>
      <c r="M9108" s="72">
        <f t="shared" si="147"/>
        <v>480</v>
      </c>
      <c r="N9108" s="54"/>
    </row>
    <row r="9109" spans="3:14" x14ac:dyDescent="0.3">
      <c r="C9109" s="50"/>
      <c r="L9109" s="53">
        <v>0.16532247732684191</v>
      </c>
      <c r="M9109" s="72">
        <f t="shared" si="147"/>
        <v>-1040</v>
      </c>
      <c r="N9109" s="54"/>
    </row>
    <row r="9110" spans="3:14" x14ac:dyDescent="0.3">
      <c r="C9110" s="50"/>
      <c r="L9110" s="53">
        <v>0.14229812574646639</v>
      </c>
      <c r="M9110" s="72">
        <f t="shared" si="147"/>
        <v>-1040</v>
      </c>
      <c r="N9110" s="54"/>
    </row>
    <row r="9111" spans="3:14" x14ac:dyDescent="0.3">
      <c r="C9111" s="50"/>
      <c r="L9111" s="53">
        <v>0.56190489826089118</v>
      </c>
      <c r="M9111" s="72">
        <f t="shared" si="147"/>
        <v>480</v>
      </c>
      <c r="N9111" s="54"/>
    </row>
    <row r="9112" spans="3:14" x14ac:dyDescent="0.3">
      <c r="C9112" s="50"/>
      <c r="L9112" s="53">
        <v>0.98344084563552558</v>
      </c>
      <c r="M9112" s="72">
        <f t="shared" si="147"/>
        <v>1000</v>
      </c>
      <c r="N9112" s="54"/>
    </row>
    <row r="9113" spans="3:14" x14ac:dyDescent="0.3">
      <c r="C9113" s="50"/>
      <c r="L9113" s="53">
        <v>0.67272065846139018</v>
      </c>
      <c r="M9113" s="72">
        <f t="shared" si="147"/>
        <v>480</v>
      </c>
      <c r="N9113" s="54"/>
    </row>
    <row r="9114" spans="3:14" x14ac:dyDescent="0.3">
      <c r="C9114" s="50"/>
      <c r="L9114" s="53">
        <v>0.73527769834245049</v>
      </c>
      <c r="M9114" s="72">
        <f t="shared" si="147"/>
        <v>480</v>
      </c>
      <c r="N9114" s="54"/>
    </row>
    <row r="9115" spans="3:14" x14ac:dyDescent="0.3">
      <c r="C9115" s="50"/>
      <c r="L9115" s="53">
        <v>6.5337536532059648E-3</v>
      </c>
      <c r="M9115" s="72">
        <f t="shared" si="147"/>
        <v>-1040</v>
      </c>
      <c r="N9115" s="54"/>
    </row>
    <row r="9116" spans="3:14" x14ac:dyDescent="0.3">
      <c r="C9116" s="50"/>
      <c r="L9116" s="53">
        <v>0.41091842803238199</v>
      </c>
      <c r="M9116" s="72">
        <f t="shared" si="147"/>
        <v>-540</v>
      </c>
      <c r="N9116" s="54"/>
    </row>
    <row r="9117" spans="3:14" x14ac:dyDescent="0.3">
      <c r="C9117" s="50"/>
      <c r="L9117" s="53">
        <v>0.74147178820084525</v>
      </c>
      <c r="M9117" s="72">
        <f t="shared" si="147"/>
        <v>480</v>
      </c>
      <c r="N9117" s="54"/>
    </row>
    <row r="9118" spans="3:14" x14ac:dyDescent="0.3">
      <c r="C9118" s="50"/>
      <c r="L9118" s="53">
        <v>0.77839102548198202</v>
      </c>
      <c r="M9118" s="72">
        <f t="shared" si="147"/>
        <v>1000</v>
      </c>
      <c r="N9118" s="54"/>
    </row>
    <row r="9119" spans="3:14" x14ac:dyDescent="0.3">
      <c r="C9119" s="50"/>
      <c r="L9119" s="53">
        <v>4.1192925322990237E-2</v>
      </c>
      <c r="M9119" s="72">
        <f t="shared" si="147"/>
        <v>-1040</v>
      </c>
      <c r="N9119" s="54"/>
    </row>
    <row r="9120" spans="3:14" x14ac:dyDescent="0.3">
      <c r="C9120" s="50"/>
      <c r="L9120" s="53">
        <v>0.30142553515795067</v>
      </c>
      <c r="M9120" s="72">
        <f t="shared" si="147"/>
        <v>-540</v>
      </c>
      <c r="N9120" s="54"/>
    </row>
    <row r="9121" spans="3:14" x14ac:dyDescent="0.3">
      <c r="C9121" s="50"/>
      <c r="L9121" s="53">
        <v>0.36802613599240996</v>
      </c>
      <c r="M9121" s="72">
        <f t="shared" si="147"/>
        <v>-540</v>
      </c>
      <c r="N9121" s="54"/>
    </row>
    <row r="9122" spans="3:14" x14ac:dyDescent="0.3">
      <c r="C9122" s="50"/>
      <c r="L9122" s="53">
        <v>0.65908567509155613</v>
      </c>
      <c r="M9122" s="72">
        <f t="shared" si="147"/>
        <v>480</v>
      </c>
      <c r="N9122" s="54"/>
    </row>
    <row r="9123" spans="3:14" x14ac:dyDescent="0.3">
      <c r="C9123" s="50"/>
      <c r="L9123" s="53">
        <v>0.61830247630628932</v>
      </c>
      <c r="M9123" s="72">
        <f t="shared" si="147"/>
        <v>480</v>
      </c>
      <c r="N9123" s="54"/>
    </row>
    <row r="9124" spans="3:14" x14ac:dyDescent="0.3">
      <c r="C9124" s="50"/>
      <c r="L9124" s="53">
        <v>0.52508945086029868</v>
      </c>
      <c r="M9124" s="72">
        <f t="shared" si="147"/>
        <v>480</v>
      </c>
      <c r="N9124" s="54"/>
    </row>
    <row r="9125" spans="3:14" x14ac:dyDescent="0.3">
      <c r="C9125" s="50"/>
      <c r="L9125" s="53">
        <v>0.29874945848594059</v>
      </c>
      <c r="M9125" s="72">
        <f t="shared" si="147"/>
        <v>-540</v>
      </c>
      <c r="N9125" s="54"/>
    </row>
    <row r="9126" spans="3:14" x14ac:dyDescent="0.3">
      <c r="C9126" s="50"/>
      <c r="L9126" s="53">
        <v>0.91449958334839665</v>
      </c>
      <c r="M9126" s="72">
        <f t="shared" si="147"/>
        <v>1000</v>
      </c>
      <c r="N9126" s="54"/>
    </row>
    <row r="9127" spans="3:14" x14ac:dyDescent="0.3">
      <c r="C9127" s="50"/>
      <c r="L9127" s="53">
        <v>0.16791834473511424</v>
      </c>
      <c r="M9127" s="72">
        <f t="shared" si="147"/>
        <v>-1040</v>
      </c>
      <c r="N9127" s="54"/>
    </row>
    <row r="9128" spans="3:14" x14ac:dyDescent="0.3">
      <c r="C9128" s="50"/>
      <c r="L9128" s="53">
        <v>0.45611697787574434</v>
      </c>
      <c r="M9128" s="72">
        <f t="shared" si="147"/>
        <v>-540</v>
      </c>
      <c r="N9128" s="54"/>
    </row>
    <row r="9129" spans="3:14" x14ac:dyDescent="0.3">
      <c r="C9129" s="50"/>
      <c r="L9129" s="53">
        <v>0.19400143846867868</v>
      </c>
      <c r="M9129" s="72">
        <f t="shared" si="147"/>
        <v>-1040</v>
      </c>
      <c r="N9129" s="54"/>
    </row>
    <row r="9130" spans="3:14" x14ac:dyDescent="0.3">
      <c r="C9130" s="50"/>
      <c r="L9130" s="53">
        <v>0.98400365983722515</v>
      </c>
      <c r="M9130" s="72">
        <f t="shared" si="147"/>
        <v>1000</v>
      </c>
      <c r="N9130" s="54"/>
    </row>
    <row r="9131" spans="3:14" x14ac:dyDescent="0.3">
      <c r="C9131" s="50"/>
      <c r="L9131" s="53">
        <v>0.40677702536242588</v>
      </c>
      <c r="M9131" s="72">
        <f t="shared" si="147"/>
        <v>-540</v>
      </c>
      <c r="N9131" s="54"/>
    </row>
    <row r="9132" spans="3:14" x14ac:dyDescent="0.3">
      <c r="C9132" s="50"/>
      <c r="L9132" s="53">
        <v>0.13311336807082208</v>
      </c>
      <c r="M9132" s="72">
        <f t="shared" si="147"/>
        <v>-1040</v>
      </c>
      <c r="N9132" s="54"/>
    </row>
    <row r="9133" spans="3:14" x14ac:dyDescent="0.3">
      <c r="C9133" s="50"/>
      <c r="L9133" s="53">
        <v>0.60308999393822094</v>
      </c>
      <c r="M9133" s="72">
        <f t="shared" si="147"/>
        <v>480</v>
      </c>
      <c r="N9133" s="54"/>
    </row>
    <row r="9134" spans="3:14" x14ac:dyDescent="0.3">
      <c r="C9134" s="50"/>
      <c r="L9134" s="53">
        <v>0.72408502781715156</v>
      </c>
      <c r="M9134" s="72">
        <f t="shared" si="147"/>
        <v>480</v>
      </c>
      <c r="N9134" s="54"/>
    </row>
    <row r="9135" spans="3:14" x14ac:dyDescent="0.3">
      <c r="C9135" s="50"/>
      <c r="L9135" s="53">
        <v>0.21507401821332384</v>
      </c>
      <c r="M9135" s="72">
        <f t="shared" si="147"/>
        <v>-1040</v>
      </c>
      <c r="N9135" s="54"/>
    </row>
    <row r="9136" spans="3:14" x14ac:dyDescent="0.3">
      <c r="C9136" s="50"/>
      <c r="L9136" s="53">
        <v>0.40027529994085143</v>
      </c>
      <c r="M9136" s="72">
        <f t="shared" si="147"/>
        <v>-540</v>
      </c>
      <c r="N9136" s="54"/>
    </row>
    <row r="9137" spans="3:14" x14ac:dyDescent="0.3">
      <c r="C9137" s="50"/>
      <c r="L9137" s="53">
        <v>0.79699910106887562</v>
      </c>
      <c r="M9137" s="72">
        <f t="shared" si="147"/>
        <v>1000</v>
      </c>
      <c r="N9137" s="54"/>
    </row>
    <row r="9138" spans="3:14" x14ac:dyDescent="0.3">
      <c r="C9138" s="50"/>
      <c r="L9138" s="53">
        <v>0.49060809116957838</v>
      </c>
      <c r="M9138" s="72">
        <f t="shared" si="147"/>
        <v>-540</v>
      </c>
      <c r="N9138" s="54"/>
    </row>
    <row r="9139" spans="3:14" x14ac:dyDescent="0.3">
      <c r="C9139" s="50"/>
      <c r="L9139" s="53">
        <v>0.87137575273747259</v>
      </c>
      <c r="M9139" s="72">
        <f t="shared" si="147"/>
        <v>1000</v>
      </c>
      <c r="N9139" s="54"/>
    </row>
    <row r="9140" spans="3:14" x14ac:dyDescent="0.3">
      <c r="C9140" s="50"/>
      <c r="L9140" s="53">
        <v>0.44986381925161845</v>
      </c>
      <c r="M9140" s="72">
        <f t="shared" si="147"/>
        <v>-540</v>
      </c>
      <c r="N9140" s="54"/>
    </row>
    <row r="9141" spans="3:14" x14ac:dyDescent="0.3">
      <c r="C9141" s="50"/>
      <c r="L9141" s="53">
        <v>0.16835764731727643</v>
      </c>
      <c r="M9141" s="72">
        <f t="shared" si="147"/>
        <v>-1040</v>
      </c>
      <c r="N9141" s="54"/>
    </row>
    <row r="9142" spans="3:14" x14ac:dyDescent="0.3">
      <c r="C9142" s="50"/>
      <c r="L9142" s="53">
        <v>0.72406365109791504</v>
      </c>
      <c r="M9142" s="72">
        <f t="shared" si="147"/>
        <v>480</v>
      </c>
      <c r="N9142" s="54"/>
    </row>
    <row r="9143" spans="3:14" x14ac:dyDescent="0.3">
      <c r="C9143" s="50"/>
      <c r="L9143" s="53">
        <v>0.79710469808539897</v>
      </c>
      <c r="M9143" s="72">
        <f t="shared" si="147"/>
        <v>1000</v>
      </c>
      <c r="N9143" s="54"/>
    </row>
    <row r="9144" spans="3:14" x14ac:dyDescent="0.3">
      <c r="C9144" s="50"/>
      <c r="L9144" s="53">
        <v>0.25207730829589681</v>
      </c>
      <c r="M9144" s="72">
        <f t="shared" si="147"/>
        <v>-540</v>
      </c>
      <c r="N9144" s="54"/>
    </row>
    <row r="9145" spans="3:14" x14ac:dyDescent="0.3">
      <c r="C9145" s="50"/>
      <c r="L9145" s="53">
        <v>0.65350956796807891</v>
      </c>
      <c r="M9145" s="72">
        <f t="shared" si="147"/>
        <v>480</v>
      </c>
      <c r="N9145" s="54"/>
    </row>
    <row r="9146" spans="3:14" x14ac:dyDescent="0.3">
      <c r="C9146" s="50"/>
      <c r="L9146" s="53">
        <v>0.94676103043814519</v>
      </c>
      <c r="M9146" s="72">
        <f t="shared" si="147"/>
        <v>1000</v>
      </c>
      <c r="N9146" s="54"/>
    </row>
    <row r="9147" spans="3:14" x14ac:dyDescent="0.3">
      <c r="C9147" s="50"/>
      <c r="L9147" s="53">
        <v>0.84119154319666667</v>
      </c>
      <c r="M9147" s="72">
        <f t="shared" si="147"/>
        <v>1000</v>
      </c>
      <c r="N9147" s="54"/>
    </row>
    <row r="9148" spans="3:14" x14ac:dyDescent="0.3">
      <c r="C9148" s="50"/>
      <c r="L9148" s="53">
        <v>0.25386332616420426</v>
      </c>
      <c r="M9148" s="72">
        <f t="shared" si="147"/>
        <v>-540</v>
      </c>
      <c r="N9148" s="54"/>
    </row>
    <row r="9149" spans="3:14" x14ac:dyDescent="0.3">
      <c r="C9149" s="50"/>
      <c r="L9149" s="53">
        <v>0.79743288495531184</v>
      </c>
      <c r="M9149" s="72">
        <f t="shared" si="147"/>
        <v>1000</v>
      </c>
      <c r="N9149" s="54"/>
    </row>
    <row r="9150" spans="3:14" x14ac:dyDescent="0.3">
      <c r="C9150" s="50"/>
      <c r="L9150" s="53">
        <v>0.92593509691744869</v>
      </c>
      <c r="M9150" s="72">
        <f t="shared" si="147"/>
        <v>1000</v>
      </c>
      <c r="N9150" s="54"/>
    </row>
    <row r="9151" spans="3:14" x14ac:dyDescent="0.3">
      <c r="C9151" s="50"/>
      <c r="L9151" s="53">
        <v>0.40044843691402177</v>
      </c>
      <c r="M9151" s="72">
        <f t="shared" si="147"/>
        <v>-540</v>
      </c>
      <c r="N9151" s="54"/>
    </row>
    <row r="9152" spans="3:14" x14ac:dyDescent="0.3">
      <c r="C9152" s="50"/>
      <c r="L9152" s="53">
        <v>0.36869789153366739</v>
      </c>
      <c r="M9152" s="72">
        <f t="shared" si="147"/>
        <v>-540</v>
      </c>
      <c r="N9152" s="54"/>
    </row>
    <row r="9153" spans="3:14" x14ac:dyDescent="0.3">
      <c r="C9153" s="50"/>
      <c r="L9153" s="53">
        <v>0.37215699942317149</v>
      </c>
      <c r="M9153" s="72">
        <f t="shared" si="147"/>
        <v>-540</v>
      </c>
      <c r="N9153" s="54"/>
    </row>
    <row r="9154" spans="3:14" x14ac:dyDescent="0.3">
      <c r="C9154" s="50"/>
      <c r="L9154" s="53">
        <v>0.96519754721389228</v>
      </c>
      <c r="M9154" s="72">
        <f t="shared" si="147"/>
        <v>1000</v>
      </c>
      <c r="N9154" s="54"/>
    </row>
    <row r="9155" spans="3:14" x14ac:dyDescent="0.3">
      <c r="C9155" s="50"/>
      <c r="L9155" s="53">
        <v>0.15548476684482337</v>
      </c>
      <c r="M9155" s="72">
        <f t="shared" ref="M9155:M9218" si="148">IF(L9155&gt;$D$19,$E$18,IF(L9155&gt;$D$20,$E$19,IF(L9155&gt;$D$21,$E$20,$E$21)))</f>
        <v>-1040</v>
      </c>
      <c r="N9155" s="54"/>
    </row>
    <row r="9156" spans="3:14" x14ac:dyDescent="0.3">
      <c r="C9156" s="50"/>
      <c r="L9156" s="53">
        <v>0.41480960009239776</v>
      </c>
      <c r="M9156" s="72">
        <f t="shared" si="148"/>
        <v>-540</v>
      </c>
      <c r="N9156" s="54"/>
    </row>
    <row r="9157" spans="3:14" x14ac:dyDescent="0.3">
      <c r="C9157" s="50"/>
      <c r="L9157" s="53">
        <v>0.38769037409171259</v>
      </c>
      <c r="M9157" s="72">
        <f t="shared" si="148"/>
        <v>-540</v>
      </c>
      <c r="N9157" s="54"/>
    </row>
    <row r="9158" spans="3:14" x14ac:dyDescent="0.3">
      <c r="C9158" s="50"/>
      <c r="L9158" s="53">
        <v>0.73662196172028149</v>
      </c>
      <c r="M9158" s="72">
        <f t="shared" si="148"/>
        <v>480</v>
      </c>
      <c r="N9158" s="54"/>
    </row>
    <row r="9159" spans="3:14" x14ac:dyDescent="0.3">
      <c r="C9159" s="50"/>
      <c r="L9159" s="53">
        <v>6.1279367912205562E-2</v>
      </c>
      <c r="M9159" s="72">
        <f t="shared" si="148"/>
        <v>-1040</v>
      </c>
      <c r="N9159" s="54"/>
    </row>
    <row r="9160" spans="3:14" x14ac:dyDescent="0.3">
      <c r="C9160" s="50"/>
      <c r="L9160" s="53">
        <v>0.8099861632012364</v>
      </c>
      <c r="M9160" s="72">
        <f t="shared" si="148"/>
        <v>1000</v>
      </c>
      <c r="N9160" s="54"/>
    </row>
    <row r="9161" spans="3:14" x14ac:dyDescent="0.3">
      <c r="C9161" s="50"/>
      <c r="L9161" s="53">
        <v>0.14030175745749707</v>
      </c>
      <c r="M9161" s="72">
        <f t="shared" si="148"/>
        <v>-1040</v>
      </c>
      <c r="N9161" s="54"/>
    </row>
    <row r="9162" spans="3:14" x14ac:dyDescent="0.3">
      <c r="C9162" s="50"/>
      <c r="L9162" s="53">
        <v>0.48685216829881617</v>
      </c>
      <c r="M9162" s="72">
        <f t="shared" si="148"/>
        <v>-540</v>
      </c>
      <c r="N9162" s="54"/>
    </row>
    <row r="9163" spans="3:14" x14ac:dyDescent="0.3">
      <c r="C9163" s="50"/>
      <c r="L9163" s="53">
        <v>0.24717355552881193</v>
      </c>
      <c r="M9163" s="72">
        <f t="shared" si="148"/>
        <v>-540</v>
      </c>
      <c r="N9163" s="54"/>
    </row>
    <row r="9164" spans="3:14" x14ac:dyDescent="0.3">
      <c r="C9164" s="50"/>
      <c r="L9164" s="53">
        <v>0.5480001518499874</v>
      </c>
      <c r="M9164" s="72">
        <f t="shared" si="148"/>
        <v>480</v>
      </c>
      <c r="N9164" s="54"/>
    </row>
    <row r="9165" spans="3:14" x14ac:dyDescent="0.3">
      <c r="C9165" s="50"/>
      <c r="L9165" s="53">
        <v>3.5042692076932114E-2</v>
      </c>
      <c r="M9165" s="72">
        <f t="shared" si="148"/>
        <v>-1040</v>
      </c>
      <c r="N9165" s="54"/>
    </row>
    <row r="9166" spans="3:14" x14ac:dyDescent="0.3">
      <c r="C9166" s="50"/>
      <c r="L9166" s="53">
        <v>0.33771765437066292</v>
      </c>
      <c r="M9166" s="72">
        <f t="shared" si="148"/>
        <v>-540</v>
      </c>
      <c r="N9166" s="54"/>
    </row>
    <row r="9167" spans="3:14" x14ac:dyDescent="0.3">
      <c r="C9167" s="50"/>
      <c r="L9167" s="53">
        <v>0.85621591872213199</v>
      </c>
      <c r="M9167" s="72">
        <f t="shared" si="148"/>
        <v>1000</v>
      </c>
      <c r="N9167" s="54"/>
    </row>
    <row r="9168" spans="3:14" x14ac:dyDescent="0.3">
      <c r="C9168" s="50"/>
      <c r="L9168" s="53">
        <v>0.89151867576421151</v>
      </c>
      <c r="M9168" s="72">
        <f t="shared" si="148"/>
        <v>1000</v>
      </c>
      <c r="N9168" s="54"/>
    </row>
    <row r="9169" spans="3:14" x14ac:dyDescent="0.3">
      <c r="C9169" s="50"/>
      <c r="L9169" s="53">
        <v>0.19188179440083741</v>
      </c>
      <c r="M9169" s="72">
        <f t="shared" si="148"/>
        <v>-1040</v>
      </c>
      <c r="N9169" s="54"/>
    </row>
    <row r="9170" spans="3:14" x14ac:dyDescent="0.3">
      <c r="C9170" s="50"/>
      <c r="L9170" s="53">
        <v>5.2374968276365008E-2</v>
      </c>
      <c r="M9170" s="72">
        <f t="shared" si="148"/>
        <v>-1040</v>
      </c>
      <c r="N9170" s="54"/>
    </row>
    <row r="9171" spans="3:14" x14ac:dyDescent="0.3">
      <c r="C9171" s="50"/>
      <c r="L9171" s="53">
        <v>0.7448718415972917</v>
      </c>
      <c r="M9171" s="72">
        <f t="shared" si="148"/>
        <v>1000</v>
      </c>
      <c r="N9171" s="54"/>
    </row>
    <row r="9172" spans="3:14" x14ac:dyDescent="0.3">
      <c r="C9172" s="50"/>
      <c r="L9172" s="53">
        <v>0.32763450933549143</v>
      </c>
      <c r="M9172" s="72">
        <f t="shared" si="148"/>
        <v>-540</v>
      </c>
      <c r="N9172" s="54"/>
    </row>
    <row r="9173" spans="3:14" x14ac:dyDescent="0.3">
      <c r="C9173" s="50"/>
      <c r="L9173" s="53">
        <v>0.38655741595629367</v>
      </c>
      <c r="M9173" s="72">
        <f t="shared" si="148"/>
        <v>-540</v>
      </c>
      <c r="N9173" s="54"/>
    </row>
    <row r="9174" spans="3:14" x14ac:dyDescent="0.3">
      <c r="C9174" s="50"/>
      <c r="L9174" s="53">
        <v>0.33061581755177094</v>
      </c>
      <c r="M9174" s="72">
        <f t="shared" si="148"/>
        <v>-540</v>
      </c>
      <c r="N9174" s="54"/>
    </row>
    <row r="9175" spans="3:14" x14ac:dyDescent="0.3">
      <c r="C9175" s="50"/>
      <c r="L9175" s="53">
        <v>0.64013084979726531</v>
      </c>
      <c r="M9175" s="72">
        <f t="shared" si="148"/>
        <v>480</v>
      </c>
      <c r="N9175" s="54"/>
    </row>
    <row r="9176" spans="3:14" x14ac:dyDescent="0.3">
      <c r="C9176" s="50"/>
      <c r="L9176" s="53">
        <v>0.57323082732894226</v>
      </c>
      <c r="M9176" s="72">
        <f t="shared" si="148"/>
        <v>480</v>
      </c>
      <c r="N9176" s="54"/>
    </row>
    <row r="9177" spans="3:14" x14ac:dyDescent="0.3">
      <c r="C9177" s="50"/>
      <c r="L9177" s="53">
        <v>0.4591099664425905</v>
      </c>
      <c r="M9177" s="72">
        <f t="shared" si="148"/>
        <v>-540</v>
      </c>
      <c r="N9177" s="54"/>
    </row>
    <row r="9178" spans="3:14" x14ac:dyDescent="0.3">
      <c r="C9178" s="50"/>
      <c r="L9178" s="53">
        <v>9.1952387489069087E-2</v>
      </c>
      <c r="M9178" s="72">
        <f t="shared" si="148"/>
        <v>-1040</v>
      </c>
      <c r="N9178" s="54"/>
    </row>
    <row r="9179" spans="3:14" x14ac:dyDescent="0.3">
      <c r="C9179" s="50"/>
      <c r="L9179" s="53">
        <v>0.51774527931826431</v>
      </c>
      <c r="M9179" s="72">
        <f t="shared" si="148"/>
        <v>-540</v>
      </c>
      <c r="N9179" s="54"/>
    </row>
    <row r="9180" spans="3:14" x14ac:dyDescent="0.3">
      <c r="C9180" s="50"/>
      <c r="L9180" s="53">
        <v>0.57766783495837448</v>
      </c>
      <c r="M9180" s="72">
        <f t="shared" si="148"/>
        <v>480</v>
      </c>
      <c r="N9180" s="54"/>
    </row>
    <row r="9181" spans="3:14" x14ac:dyDescent="0.3">
      <c r="C9181" s="50"/>
      <c r="L9181" s="53">
        <v>0.63293954841398592</v>
      </c>
      <c r="M9181" s="72">
        <f t="shared" si="148"/>
        <v>480</v>
      </c>
      <c r="N9181" s="54"/>
    </row>
    <row r="9182" spans="3:14" x14ac:dyDescent="0.3">
      <c r="C9182" s="50"/>
      <c r="L9182" s="53">
        <v>0.67114437495028545</v>
      </c>
      <c r="M9182" s="72">
        <f t="shared" si="148"/>
        <v>480</v>
      </c>
      <c r="N9182" s="54"/>
    </row>
    <row r="9183" spans="3:14" x14ac:dyDescent="0.3">
      <c r="C9183" s="50"/>
      <c r="L9183" s="53">
        <v>0.19088143088189857</v>
      </c>
      <c r="M9183" s="72">
        <f t="shared" si="148"/>
        <v>-1040</v>
      </c>
      <c r="N9183" s="54"/>
    </row>
    <row r="9184" spans="3:14" x14ac:dyDescent="0.3">
      <c r="C9184" s="50"/>
      <c r="L9184" s="53">
        <v>0.82231033493558581</v>
      </c>
      <c r="M9184" s="72">
        <f t="shared" si="148"/>
        <v>1000</v>
      </c>
      <c r="N9184" s="54"/>
    </row>
    <row r="9185" spans="3:14" x14ac:dyDescent="0.3">
      <c r="C9185" s="50"/>
      <c r="L9185" s="53">
        <v>0.96078531597059258</v>
      </c>
      <c r="M9185" s="72">
        <f t="shared" si="148"/>
        <v>1000</v>
      </c>
      <c r="N9185" s="54"/>
    </row>
    <row r="9186" spans="3:14" x14ac:dyDescent="0.3">
      <c r="C9186" s="50"/>
      <c r="L9186" s="53">
        <v>0.15491149510976432</v>
      </c>
      <c r="M9186" s="72">
        <f t="shared" si="148"/>
        <v>-1040</v>
      </c>
      <c r="N9186" s="54"/>
    </row>
    <row r="9187" spans="3:14" x14ac:dyDescent="0.3">
      <c r="C9187" s="50"/>
      <c r="L9187" s="53">
        <v>0.47448757537390784</v>
      </c>
      <c r="M9187" s="72">
        <f t="shared" si="148"/>
        <v>-540</v>
      </c>
      <c r="N9187" s="54"/>
    </row>
    <row r="9188" spans="3:14" x14ac:dyDescent="0.3">
      <c r="C9188" s="50"/>
      <c r="L9188" s="53">
        <v>0.31463875828801879</v>
      </c>
      <c r="M9188" s="72">
        <f t="shared" si="148"/>
        <v>-540</v>
      </c>
      <c r="N9188" s="54"/>
    </row>
    <row r="9189" spans="3:14" x14ac:dyDescent="0.3">
      <c r="C9189" s="50"/>
      <c r="L9189" s="53">
        <v>0.78934333730784045</v>
      </c>
      <c r="M9189" s="72">
        <f t="shared" si="148"/>
        <v>1000</v>
      </c>
      <c r="N9189" s="54"/>
    </row>
    <row r="9190" spans="3:14" x14ac:dyDescent="0.3">
      <c r="C9190" s="50"/>
      <c r="L9190" s="53">
        <v>0.1944097969344325</v>
      </c>
      <c r="M9190" s="72">
        <f t="shared" si="148"/>
        <v>-1040</v>
      </c>
      <c r="N9190" s="54"/>
    </row>
    <row r="9191" spans="3:14" x14ac:dyDescent="0.3">
      <c r="C9191" s="50"/>
      <c r="L9191" s="53">
        <v>0.551961189921645</v>
      </c>
      <c r="M9191" s="72">
        <f t="shared" si="148"/>
        <v>480</v>
      </c>
      <c r="N9191" s="54"/>
    </row>
    <row r="9192" spans="3:14" x14ac:dyDescent="0.3">
      <c r="C9192" s="50"/>
      <c r="L9192" s="53">
        <v>0.4299016147534529</v>
      </c>
      <c r="M9192" s="72">
        <f t="shared" si="148"/>
        <v>-540</v>
      </c>
      <c r="N9192" s="54"/>
    </row>
    <row r="9193" spans="3:14" x14ac:dyDescent="0.3">
      <c r="C9193" s="50"/>
      <c r="L9193" s="53">
        <v>0.36389565823433545</v>
      </c>
      <c r="M9193" s="72">
        <f t="shared" si="148"/>
        <v>-540</v>
      </c>
      <c r="N9193" s="54"/>
    </row>
    <row r="9194" spans="3:14" x14ac:dyDescent="0.3">
      <c r="C9194" s="50"/>
      <c r="L9194" s="53">
        <v>0.75488592301699065</v>
      </c>
      <c r="M9194" s="72">
        <f t="shared" si="148"/>
        <v>1000</v>
      </c>
      <c r="N9194" s="54"/>
    </row>
    <row r="9195" spans="3:14" x14ac:dyDescent="0.3">
      <c r="C9195" s="50"/>
      <c r="L9195" s="53">
        <v>0.9805073389106822</v>
      </c>
      <c r="M9195" s="72">
        <f t="shared" si="148"/>
        <v>1000</v>
      </c>
      <c r="N9195" s="54"/>
    </row>
    <row r="9196" spans="3:14" x14ac:dyDescent="0.3">
      <c r="C9196" s="50"/>
      <c r="L9196" s="53">
        <v>0.79346189889815055</v>
      </c>
      <c r="M9196" s="72">
        <f t="shared" si="148"/>
        <v>1000</v>
      </c>
      <c r="N9196" s="54"/>
    </row>
    <row r="9197" spans="3:14" x14ac:dyDescent="0.3">
      <c r="C9197" s="50"/>
      <c r="L9197" s="53">
        <v>0.50100692472084352</v>
      </c>
      <c r="M9197" s="72">
        <f t="shared" si="148"/>
        <v>-540</v>
      </c>
      <c r="N9197" s="54"/>
    </row>
    <row r="9198" spans="3:14" x14ac:dyDescent="0.3">
      <c r="C9198" s="50"/>
      <c r="L9198" s="53">
        <v>0.36767192894410439</v>
      </c>
      <c r="M9198" s="72">
        <f t="shared" si="148"/>
        <v>-540</v>
      </c>
      <c r="N9198" s="54"/>
    </row>
    <row r="9199" spans="3:14" x14ac:dyDescent="0.3">
      <c r="C9199" s="50"/>
      <c r="L9199" s="53">
        <v>0.22623614954398596</v>
      </c>
      <c r="M9199" s="72">
        <f t="shared" si="148"/>
        <v>-1040</v>
      </c>
      <c r="N9199" s="54"/>
    </row>
    <row r="9200" spans="3:14" x14ac:dyDescent="0.3">
      <c r="C9200" s="50"/>
      <c r="L9200" s="53">
        <v>0.49791744130720916</v>
      </c>
      <c r="M9200" s="72">
        <f t="shared" si="148"/>
        <v>-540</v>
      </c>
      <c r="N9200" s="54"/>
    </row>
    <row r="9201" spans="3:14" x14ac:dyDescent="0.3">
      <c r="C9201" s="50"/>
      <c r="L9201" s="53">
        <v>0.40014534393106027</v>
      </c>
      <c r="M9201" s="72">
        <f t="shared" si="148"/>
        <v>-540</v>
      </c>
      <c r="N9201" s="54"/>
    </row>
    <row r="9202" spans="3:14" x14ac:dyDescent="0.3">
      <c r="C9202" s="50"/>
      <c r="L9202" s="53">
        <v>0.57002720916168315</v>
      </c>
      <c r="M9202" s="72">
        <f t="shared" si="148"/>
        <v>480</v>
      </c>
      <c r="N9202" s="54"/>
    </row>
    <row r="9203" spans="3:14" x14ac:dyDescent="0.3">
      <c r="C9203" s="50"/>
      <c r="L9203" s="53">
        <v>0.91838874409820659</v>
      </c>
      <c r="M9203" s="72">
        <f t="shared" si="148"/>
        <v>1000</v>
      </c>
      <c r="N9203" s="54"/>
    </row>
    <row r="9204" spans="3:14" x14ac:dyDescent="0.3">
      <c r="C9204" s="50"/>
      <c r="L9204" s="53">
        <v>0.89784715109938107</v>
      </c>
      <c r="M9204" s="72">
        <f t="shared" si="148"/>
        <v>1000</v>
      </c>
      <c r="N9204" s="54"/>
    </row>
    <row r="9205" spans="3:14" x14ac:dyDescent="0.3">
      <c r="C9205" s="50"/>
      <c r="L9205" s="53">
        <v>0.18357716216287967</v>
      </c>
      <c r="M9205" s="72">
        <f t="shared" si="148"/>
        <v>-1040</v>
      </c>
      <c r="N9205" s="54"/>
    </row>
    <row r="9206" spans="3:14" x14ac:dyDescent="0.3">
      <c r="C9206" s="50"/>
      <c r="L9206" s="53">
        <v>0.49365790554728906</v>
      </c>
      <c r="M9206" s="72">
        <f t="shared" si="148"/>
        <v>-540</v>
      </c>
      <c r="N9206" s="54"/>
    </row>
    <row r="9207" spans="3:14" x14ac:dyDescent="0.3">
      <c r="C9207" s="50"/>
      <c r="L9207" s="53">
        <v>0.83221231585130617</v>
      </c>
      <c r="M9207" s="72">
        <f t="shared" si="148"/>
        <v>1000</v>
      </c>
      <c r="N9207" s="54"/>
    </row>
    <row r="9208" spans="3:14" x14ac:dyDescent="0.3">
      <c r="C9208" s="50"/>
      <c r="L9208" s="53">
        <v>0.12832587131547002</v>
      </c>
      <c r="M9208" s="72">
        <f t="shared" si="148"/>
        <v>-1040</v>
      </c>
      <c r="N9208" s="54"/>
    </row>
    <row r="9209" spans="3:14" x14ac:dyDescent="0.3">
      <c r="C9209" s="50"/>
      <c r="L9209" s="53">
        <v>0.4658590513797557</v>
      </c>
      <c r="M9209" s="72">
        <f t="shared" si="148"/>
        <v>-540</v>
      </c>
      <c r="N9209" s="54"/>
    </row>
    <row r="9210" spans="3:14" x14ac:dyDescent="0.3">
      <c r="C9210" s="50"/>
      <c r="L9210" s="53">
        <v>0.43648979477619321</v>
      </c>
      <c r="M9210" s="72">
        <f t="shared" si="148"/>
        <v>-540</v>
      </c>
      <c r="N9210" s="54"/>
    </row>
    <row r="9211" spans="3:14" x14ac:dyDescent="0.3">
      <c r="C9211" s="50"/>
      <c r="L9211" s="53">
        <v>3.1625157649984525E-2</v>
      </c>
      <c r="M9211" s="72">
        <f t="shared" si="148"/>
        <v>-1040</v>
      </c>
      <c r="N9211" s="54"/>
    </row>
    <row r="9212" spans="3:14" x14ac:dyDescent="0.3">
      <c r="C9212" s="50"/>
      <c r="L9212" s="53">
        <v>0.41139401480058657</v>
      </c>
      <c r="M9212" s="72">
        <f t="shared" si="148"/>
        <v>-540</v>
      </c>
      <c r="N9212" s="54"/>
    </row>
    <row r="9213" spans="3:14" x14ac:dyDescent="0.3">
      <c r="C9213" s="50"/>
      <c r="L9213" s="53">
        <v>0.13838242051821148</v>
      </c>
      <c r="M9213" s="72">
        <f t="shared" si="148"/>
        <v>-1040</v>
      </c>
      <c r="N9213" s="54"/>
    </row>
    <row r="9214" spans="3:14" x14ac:dyDescent="0.3">
      <c r="C9214" s="50"/>
      <c r="L9214" s="53">
        <v>0.85199359796772345</v>
      </c>
      <c r="M9214" s="72">
        <f t="shared" si="148"/>
        <v>1000</v>
      </c>
      <c r="N9214" s="54"/>
    </row>
    <row r="9215" spans="3:14" x14ac:dyDescent="0.3">
      <c r="C9215" s="50"/>
      <c r="L9215" s="53">
        <v>0.18417582104003449</v>
      </c>
      <c r="M9215" s="72">
        <f t="shared" si="148"/>
        <v>-1040</v>
      </c>
      <c r="N9215" s="54"/>
    </row>
    <row r="9216" spans="3:14" x14ac:dyDescent="0.3">
      <c r="C9216" s="50"/>
      <c r="L9216" s="53">
        <v>0.80608452894848381</v>
      </c>
      <c r="M9216" s="72">
        <f t="shared" si="148"/>
        <v>1000</v>
      </c>
      <c r="N9216" s="54"/>
    </row>
    <row r="9217" spans="3:14" x14ac:dyDescent="0.3">
      <c r="C9217" s="50"/>
      <c r="L9217" s="53">
        <v>0.18589109835504114</v>
      </c>
      <c r="M9217" s="72">
        <f t="shared" si="148"/>
        <v>-1040</v>
      </c>
      <c r="N9217" s="54"/>
    </row>
    <row r="9218" spans="3:14" x14ac:dyDescent="0.3">
      <c r="C9218" s="50"/>
      <c r="L9218" s="53">
        <v>0.35584150275579163</v>
      </c>
      <c r="M9218" s="72">
        <f t="shared" si="148"/>
        <v>-540</v>
      </c>
      <c r="N9218" s="54"/>
    </row>
    <row r="9219" spans="3:14" x14ac:dyDescent="0.3">
      <c r="C9219" s="50"/>
      <c r="L9219" s="53">
        <v>0.99062061855587979</v>
      </c>
      <c r="M9219" s="72">
        <f t="shared" ref="M9219:M9282" si="149">IF(L9219&gt;$D$19,$E$18,IF(L9219&gt;$D$20,$E$19,IF(L9219&gt;$D$21,$E$20,$E$21)))</f>
        <v>1000</v>
      </c>
      <c r="N9219" s="54"/>
    </row>
    <row r="9220" spans="3:14" x14ac:dyDescent="0.3">
      <c r="C9220" s="50"/>
      <c r="L9220" s="53">
        <v>0.40996202480104349</v>
      </c>
      <c r="M9220" s="72">
        <f t="shared" si="149"/>
        <v>-540</v>
      </c>
      <c r="N9220" s="54"/>
    </row>
    <row r="9221" spans="3:14" x14ac:dyDescent="0.3">
      <c r="C9221" s="50"/>
      <c r="L9221" s="53">
        <v>0.23749845311044615</v>
      </c>
      <c r="M9221" s="72">
        <f t="shared" si="149"/>
        <v>-540</v>
      </c>
      <c r="N9221" s="54"/>
    </row>
    <row r="9222" spans="3:14" x14ac:dyDescent="0.3">
      <c r="C9222" s="50"/>
      <c r="L9222" s="53">
        <v>0.32983045682837886</v>
      </c>
      <c r="M9222" s="72">
        <f t="shared" si="149"/>
        <v>-540</v>
      </c>
      <c r="N9222" s="54"/>
    </row>
    <row r="9223" spans="3:14" x14ac:dyDescent="0.3">
      <c r="C9223" s="50"/>
      <c r="L9223" s="53">
        <v>0.82936001408022531</v>
      </c>
      <c r="M9223" s="72">
        <f t="shared" si="149"/>
        <v>1000</v>
      </c>
      <c r="N9223" s="54"/>
    </row>
    <row r="9224" spans="3:14" x14ac:dyDescent="0.3">
      <c r="C9224" s="50"/>
      <c r="L9224" s="53">
        <v>2.0369079422432379E-2</v>
      </c>
      <c r="M9224" s="72">
        <f t="shared" si="149"/>
        <v>-1040</v>
      </c>
      <c r="N9224" s="54"/>
    </row>
    <row r="9225" spans="3:14" x14ac:dyDescent="0.3">
      <c r="C9225" s="50"/>
      <c r="L9225" s="53">
        <v>0.354429414323295</v>
      </c>
      <c r="M9225" s="72">
        <f t="shared" si="149"/>
        <v>-540</v>
      </c>
      <c r="N9225" s="54"/>
    </row>
    <row r="9226" spans="3:14" x14ac:dyDescent="0.3">
      <c r="C9226" s="50"/>
      <c r="L9226" s="53">
        <v>0.66997240028299643</v>
      </c>
      <c r="M9226" s="72">
        <f t="shared" si="149"/>
        <v>480</v>
      </c>
      <c r="N9226" s="54"/>
    </row>
    <row r="9227" spans="3:14" x14ac:dyDescent="0.3">
      <c r="C9227" s="50"/>
      <c r="L9227" s="53">
        <v>0.25592123305301751</v>
      </c>
      <c r="M9227" s="72">
        <f t="shared" si="149"/>
        <v>-540</v>
      </c>
      <c r="N9227" s="54"/>
    </row>
    <row r="9228" spans="3:14" x14ac:dyDescent="0.3">
      <c r="C9228" s="50"/>
      <c r="L9228" s="53">
        <v>0.50641452402167741</v>
      </c>
      <c r="M9228" s="72">
        <f t="shared" si="149"/>
        <v>-540</v>
      </c>
      <c r="N9228" s="54"/>
    </row>
    <row r="9229" spans="3:14" x14ac:dyDescent="0.3">
      <c r="C9229" s="50"/>
      <c r="L9229" s="53">
        <v>0.45026771691101286</v>
      </c>
      <c r="M9229" s="72">
        <f t="shared" si="149"/>
        <v>-540</v>
      </c>
      <c r="N9229" s="54"/>
    </row>
    <row r="9230" spans="3:14" x14ac:dyDescent="0.3">
      <c r="C9230" s="50"/>
      <c r="L9230" s="53">
        <v>0.43876187316649973</v>
      </c>
      <c r="M9230" s="72">
        <f t="shared" si="149"/>
        <v>-540</v>
      </c>
      <c r="N9230" s="54"/>
    </row>
    <row r="9231" spans="3:14" x14ac:dyDescent="0.3">
      <c r="C9231" s="50"/>
      <c r="L9231" s="53">
        <v>0.22910108805101514</v>
      </c>
      <c r="M9231" s="72">
        <f t="shared" si="149"/>
        <v>-540</v>
      </c>
      <c r="N9231" s="54"/>
    </row>
    <row r="9232" spans="3:14" x14ac:dyDescent="0.3">
      <c r="C9232" s="50"/>
      <c r="L9232" s="53">
        <v>0.50956726600373903</v>
      </c>
      <c r="M9232" s="72">
        <f t="shared" si="149"/>
        <v>-540</v>
      </c>
      <c r="N9232" s="54"/>
    </row>
    <row r="9233" spans="3:14" x14ac:dyDescent="0.3">
      <c r="C9233" s="50"/>
      <c r="L9233" s="53">
        <v>0.62414245313348027</v>
      </c>
      <c r="M9233" s="72">
        <f t="shared" si="149"/>
        <v>480</v>
      </c>
      <c r="N9233" s="54"/>
    </row>
    <row r="9234" spans="3:14" x14ac:dyDescent="0.3">
      <c r="C9234" s="50"/>
      <c r="L9234" s="53">
        <v>0.13755247457846875</v>
      </c>
      <c r="M9234" s="72">
        <f t="shared" si="149"/>
        <v>-1040</v>
      </c>
      <c r="N9234" s="54"/>
    </row>
    <row r="9235" spans="3:14" x14ac:dyDescent="0.3">
      <c r="C9235" s="50"/>
      <c r="L9235" s="53">
        <v>0.86073639806907576</v>
      </c>
      <c r="M9235" s="72">
        <f t="shared" si="149"/>
        <v>1000</v>
      </c>
      <c r="N9235" s="54"/>
    </row>
    <row r="9236" spans="3:14" x14ac:dyDescent="0.3">
      <c r="C9236" s="50"/>
      <c r="L9236" s="53">
        <v>0.8297920862730287</v>
      </c>
      <c r="M9236" s="72">
        <f t="shared" si="149"/>
        <v>1000</v>
      </c>
      <c r="N9236" s="54"/>
    </row>
    <row r="9237" spans="3:14" x14ac:dyDescent="0.3">
      <c r="C9237" s="50"/>
      <c r="L9237" s="53">
        <v>0.11038077947376823</v>
      </c>
      <c r="M9237" s="72">
        <f t="shared" si="149"/>
        <v>-1040</v>
      </c>
      <c r="N9237" s="54"/>
    </row>
    <row r="9238" spans="3:14" x14ac:dyDescent="0.3">
      <c r="C9238" s="50"/>
      <c r="L9238" s="53">
        <v>0.41279926504278619</v>
      </c>
      <c r="M9238" s="72">
        <f t="shared" si="149"/>
        <v>-540</v>
      </c>
      <c r="N9238" s="54"/>
    </row>
    <row r="9239" spans="3:14" x14ac:dyDescent="0.3">
      <c r="C9239" s="50"/>
      <c r="L9239" s="53">
        <v>0.16789432563347184</v>
      </c>
      <c r="M9239" s="72">
        <f t="shared" si="149"/>
        <v>-1040</v>
      </c>
      <c r="N9239" s="54"/>
    </row>
    <row r="9240" spans="3:14" x14ac:dyDescent="0.3">
      <c r="C9240" s="50"/>
      <c r="L9240" s="53">
        <v>0.32997715294744667</v>
      </c>
      <c r="M9240" s="72">
        <f t="shared" si="149"/>
        <v>-540</v>
      </c>
      <c r="N9240" s="54"/>
    </row>
    <row r="9241" spans="3:14" x14ac:dyDescent="0.3">
      <c r="C9241" s="50"/>
      <c r="L9241" s="53">
        <v>0.32554659320484358</v>
      </c>
      <c r="M9241" s="72">
        <f t="shared" si="149"/>
        <v>-540</v>
      </c>
      <c r="N9241" s="54"/>
    </row>
    <row r="9242" spans="3:14" x14ac:dyDescent="0.3">
      <c r="C9242" s="50"/>
      <c r="L9242" s="53">
        <v>0.87591628844556202</v>
      </c>
      <c r="M9242" s="72">
        <f t="shared" si="149"/>
        <v>1000</v>
      </c>
      <c r="N9242" s="54"/>
    </row>
    <row r="9243" spans="3:14" x14ac:dyDescent="0.3">
      <c r="C9243" s="50"/>
      <c r="L9243" s="53">
        <v>0.58928391216673692</v>
      </c>
      <c r="M9243" s="72">
        <f t="shared" si="149"/>
        <v>480</v>
      </c>
      <c r="N9243" s="54"/>
    </row>
    <row r="9244" spans="3:14" x14ac:dyDescent="0.3">
      <c r="C9244" s="50"/>
      <c r="L9244" s="53">
        <v>0.69431391203445769</v>
      </c>
      <c r="M9244" s="72">
        <f t="shared" si="149"/>
        <v>480</v>
      </c>
      <c r="N9244" s="54"/>
    </row>
    <row r="9245" spans="3:14" x14ac:dyDescent="0.3">
      <c r="C9245" s="50"/>
      <c r="L9245" s="53">
        <v>0.40602467704304479</v>
      </c>
      <c r="M9245" s="72">
        <f t="shared" si="149"/>
        <v>-540</v>
      </c>
      <c r="N9245" s="54"/>
    </row>
    <row r="9246" spans="3:14" x14ac:dyDescent="0.3">
      <c r="C9246" s="50"/>
      <c r="L9246" s="53">
        <v>0.84021302706335943</v>
      </c>
      <c r="M9246" s="72">
        <f t="shared" si="149"/>
        <v>1000</v>
      </c>
      <c r="N9246" s="54"/>
    </row>
    <row r="9247" spans="3:14" x14ac:dyDescent="0.3">
      <c r="C9247" s="50"/>
      <c r="L9247" s="53">
        <v>0.88094394241580509</v>
      </c>
      <c r="M9247" s="72">
        <f t="shared" si="149"/>
        <v>1000</v>
      </c>
      <c r="N9247" s="54"/>
    </row>
    <row r="9248" spans="3:14" x14ac:dyDescent="0.3">
      <c r="C9248" s="50"/>
      <c r="L9248" s="53">
        <v>0.34818696616588918</v>
      </c>
      <c r="M9248" s="72">
        <f t="shared" si="149"/>
        <v>-540</v>
      </c>
      <c r="N9248" s="54"/>
    </row>
    <row r="9249" spans="3:14" x14ac:dyDescent="0.3">
      <c r="C9249" s="50"/>
      <c r="L9249" s="53">
        <v>0.78724744814364311</v>
      </c>
      <c r="M9249" s="72">
        <f t="shared" si="149"/>
        <v>1000</v>
      </c>
      <c r="N9249" s="54"/>
    </row>
    <row r="9250" spans="3:14" x14ac:dyDescent="0.3">
      <c r="C9250" s="50"/>
      <c r="L9250" s="53">
        <v>0.85090433387488917</v>
      </c>
      <c r="M9250" s="72">
        <f t="shared" si="149"/>
        <v>1000</v>
      </c>
      <c r="N9250" s="54"/>
    </row>
    <row r="9251" spans="3:14" x14ac:dyDescent="0.3">
      <c r="C9251" s="50"/>
      <c r="L9251" s="53">
        <v>0.31131092900312352</v>
      </c>
      <c r="M9251" s="72">
        <f t="shared" si="149"/>
        <v>-540</v>
      </c>
      <c r="N9251" s="54"/>
    </row>
    <row r="9252" spans="3:14" x14ac:dyDescent="0.3">
      <c r="C9252" s="50"/>
      <c r="L9252" s="53">
        <v>0.27072327613359759</v>
      </c>
      <c r="M9252" s="72">
        <f t="shared" si="149"/>
        <v>-540</v>
      </c>
      <c r="N9252" s="54"/>
    </row>
    <row r="9253" spans="3:14" x14ac:dyDescent="0.3">
      <c r="C9253" s="50"/>
      <c r="L9253" s="53">
        <v>0.88961271711568557</v>
      </c>
      <c r="M9253" s="72">
        <f t="shared" si="149"/>
        <v>1000</v>
      </c>
      <c r="N9253" s="54"/>
    </row>
    <row r="9254" spans="3:14" x14ac:dyDescent="0.3">
      <c r="C9254" s="50"/>
      <c r="L9254" s="53">
        <v>0.37184617885170501</v>
      </c>
      <c r="M9254" s="72">
        <f t="shared" si="149"/>
        <v>-540</v>
      </c>
      <c r="N9254" s="54"/>
    </row>
    <row r="9255" spans="3:14" x14ac:dyDescent="0.3">
      <c r="C9255" s="50"/>
      <c r="L9255" s="53">
        <v>0.19839279136102317</v>
      </c>
      <c r="M9255" s="72">
        <f t="shared" si="149"/>
        <v>-1040</v>
      </c>
      <c r="N9255" s="54"/>
    </row>
    <row r="9256" spans="3:14" x14ac:dyDescent="0.3">
      <c r="C9256" s="50"/>
      <c r="L9256" s="53">
        <v>0.4734027486284802</v>
      </c>
      <c r="M9256" s="72">
        <f t="shared" si="149"/>
        <v>-540</v>
      </c>
      <c r="N9256" s="54"/>
    </row>
    <row r="9257" spans="3:14" x14ac:dyDescent="0.3">
      <c r="C9257" s="50"/>
      <c r="L9257" s="53">
        <v>0.66816994856010703</v>
      </c>
      <c r="M9257" s="72">
        <f t="shared" si="149"/>
        <v>480</v>
      </c>
      <c r="N9257" s="54"/>
    </row>
    <row r="9258" spans="3:14" x14ac:dyDescent="0.3">
      <c r="C9258" s="50"/>
      <c r="L9258" s="53">
        <v>0.93450339981118069</v>
      </c>
      <c r="M9258" s="72">
        <f t="shared" si="149"/>
        <v>1000</v>
      </c>
      <c r="N9258" s="54"/>
    </row>
    <row r="9259" spans="3:14" x14ac:dyDescent="0.3">
      <c r="C9259" s="50"/>
      <c r="L9259" s="53">
        <v>0.30152065449657217</v>
      </c>
      <c r="M9259" s="72">
        <f t="shared" si="149"/>
        <v>-540</v>
      </c>
      <c r="N9259" s="54"/>
    </row>
    <row r="9260" spans="3:14" x14ac:dyDescent="0.3">
      <c r="C9260" s="50"/>
      <c r="L9260" s="53">
        <v>0.84343817386846698</v>
      </c>
      <c r="M9260" s="72">
        <f t="shared" si="149"/>
        <v>1000</v>
      </c>
      <c r="N9260" s="54"/>
    </row>
    <row r="9261" spans="3:14" x14ac:dyDescent="0.3">
      <c r="C9261" s="50"/>
      <c r="L9261" s="53">
        <v>3.8476065477772714E-3</v>
      </c>
      <c r="M9261" s="72">
        <f t="shared" si="149"/>
        <v>-1040</v>
      </c>
      <c r="N9261" s="54"/>
    </row>
    <row r="9262" spans="3:14" x14ac:dyDescent="0.3">
      <c r="C9262" s="50"/>
      <c r="L9262" s="53">
        <v>0.50901325049404222</v>
      </c>
      <c r="M9262" s="72">
        <f t="shared" si="149"/>
        <v>-540</v>
      </c>
      <c r="N9262" s="54"/>
    </row>
    <row r="9263" spans="3:14" x14ac:dyDescent="0.3">
      <c r="C9263" s="50"/>
      <c r="L9263" s="53">
        <v>0.94263982233449051</v>
      </c>
      <c r="M9263" s="72">
        <f t="shared" si="149"/>
        <v>1000</v>
      </c>
      <c r="N9263" s="54"/>
    </row>
    <row r="9264" spans="3:14" x14ac:dyDescent="0.3">
      <c r="C9264" s="50"/>
      <c r="L9264" s="53">
        <v>0.29067813474559168</v>
      </c>
      <c r="M9264" s="72">
        <f t="shared" si="149"/>
        <v>-540</v>
      </c>
      <c r="N9264" s="54"/>
    </row>
    <row r="9265" spans="3:14" x14ac:dyDescent="0.3">
      <c r="C9265" s="50"/>
      <c r="L9265" s="53">
        <v>0.79079572632431161</v>
      </c>
      <c r="M9265" s="72">
        <f t="shared" si="149"/>
        <v>1000</v>
      </c>
      <c r="N9265" s="54"/>
    </row>
    <row r="9266" spans="3:14" x14ac:dyDescent="0.3">
      <c r="C9266" s="50"/>
      <c r="L9266" s="53">
        <v>0.4003951611253842</v>
      </c>
      <c r="M9266" s="72">
        <f t="shared" si="149"/>
        <v>-540</v>
      </c>
      <c r="N9266" s="54"/>
    </row>
    <row r="9267" spans="3:14" x14ac:dyDescent="0.3">
      <c r="C9267" s="50"/>
      <c r="L9267" s="53">
        <v>5.4300835604037867E-2</v>
      </c>
      <c r="M9267" s="72">
        <f t="shared" si="149"/>
        <v>-1040</v>
      </c>
      <c r="N9267" s="54"/>
    </row>
    <row r="9268" spans="3:14" x14ac:dyDescent="0.3">
      <c r="C9268" s="50"/>
      <c r="L9268" s="53">
        <v>0.98597717922682748</v>
      </c>
      <c r="M9268" s="72">
        <f t="shared" si="149"/>
        <v>1000</v>
      </c>
      <c r="N9268" s="54"/>
    </row>
    <row r="9269" spans="3:14" x14ac:dyDescent="0.3">
      <c r="C9269" s="50"/>
      <c r="L9269" s="53">
        <v>0.7905565279493143</v>
      </c>
      <c r="M9269" s="72">
        <f t="shared" si="149"/>
        <v>1000</v>
      </c>
      <c r="N9269" s="54"/>
    </row>
    <row r="9270" spans="3:14" x14ac:dyDescent="0.3">
      <c r="C9270" s="50"/>
      <c r="L9270" s="53">
        <v>6.7829214644155034E-3</v>
      </c>
      <c r="M9270" s="72">
        <f t="shared" si="149"/>
        <v>-1040</v>
      </c>
      <c r="N9270" s="54"/>
    </row>
    <row r="9271" spans="3:14" x14ac:dyDescent="0.3">
      <c r="C9271" s="50"/>
      <c r="L9271" s="53">
        <v>4.3535169313253075E-2</v>
      </c>
      <c r="M9271" s="72">
        <f t="shared" si="149"/>
        <v>-1040</v>
      </c>
      <c r="N9271" s="54"/>
    </row>
    <row r="9272" spans="3:14" x14ac:dyDescent="0.3">
      <c r="C9272" s="50"/>
      <c r="L9272" s="53">
        <v>4.4598607208787389E-2</v>
      </c>
      <c r="M9272" s="72">
        <f t="shared" si="149"/>
        <v>-1040</v>
      </c>
      <c r="N9272" s="54"/>
    </row>
    <row r="9273" spans="3:14" x14ac:dyDescent="0.3">
      <c r="C9273" s="50"/>
      <c r="L9273" s="53">
        <v>0.96256277466422224</v>
      </c>
      <c r="M9273" s="72">
        <f t="shared" si="149"/>
        <v>1000</v>
      </c>
      <c r="N9273" s="54"/>
    </row>
    <row r="9274" spans="3:14" x14ac:dyDescent="0.3">
      <c r="C9274" s="50"/>
      <c r="L9274" s="53">
        <v>0.18035321854595476</v>
      </c>
      <c r="M9274" s="72">
        <f t="shared" si="149"/>
        <v>-1040</v>
      </c>
      <c r="N9274" s="54"/>
    </row>
    <row r="9275" spans="3:14" x14ac:dyDescent="0.3">
      <c r="C9275" s="50"/>
      <c r="L9275" s="53">
        <v>0.99003416727805227</v>
      </c>
      <c r="M9275" s="72">
        <f t="shared" si="149"/>
        <v>1000</v>
      </c>
      <c r="N9275" s="54"/>
    </row>
    <row r="9276" spans="3:14" x14ac:dyDescent="0.3">
      <c r="C9276" s="50"/>
      <c r="L9276" s="53">
        <v>4.0808972623705975E-3</v>
      </c>
      <c r="M9276" s="72">
        <f t="shared" si="149"/>
        <v>-1040</v>
      </c>
      <c r="N9276" s="54"/>
    </row>
    <row r="9277" spans="3:14" x14ac:dyDescent="0.3">
      <c r="C9277" s="50"/>
      <c r="L9277" s="53">
        <v>0.72740249862453765</v>
      </c>
      <c r="M9277" s="72">
        <f t="shared" si="149"/>
        <v>480</v>
      </c>
      <c r="N9277" s="54"/>
    </row>
    <row r="9278" spans="3:14" x14ac:dyDescent="0.3">
      <c r="C9278" s="50"/>
      <c r="L9278" s="53">
        <v>0.56169445388422334</v>
      </c>
      <c r="M9278" s="72">
        <f t="shared" si="149"/>
        <v>480</v>
      </c>
      <c r="N9278" s="54"/>
    </row>
    <row r="9279" spans="3:14" x14ac:dyDescent="0.3">
      <c r="C9279" s="50"/>
      <c r="L9279" s="53">
        <v>0.18575996112024618</v>
      </c>
      <c r="M9279" s="72">
        <f t="shared" si="149"/>
        <v>-1040</v>
      </c>
      <c r="N9279" s="54"/>
    </row>
    <row r="9280" spans="3:14" x14ac:dyDescent="0.3">
      <c r="C9280" s="50"/>
      <c r="L9280" s="53">
        <v>0.4586658886428473</v>
      </c>
      <c r="M9280" s="72">
        <f t="shared" si="149"/>
        <v>-540</v>
      </c>
      <c r="N9280" s="54"/>
    </row>
    <row r="9281" spans="3:14" x14ac:dyDescent="0.3">
      <c r="C9281" s="50"/>
      <c r="L9281" s="53">
        <v>0.39008705924417109</v>
      </c>
      <c r="M9281" s="72">
        <f t="shared" si="149"/>
        <v>-540</v>
      </c>
      <c r="N9281" s="54"/>
    </row>
    <row r="9282" spans="3:14" x14ac:dyDescent="0.3">
      <c r="C9282" s="50"/>
      <c r="L9282" s="53">
        <v>0.1159909488305817</v>
      </c>
      <c r="M9282" s="72">
        <f t="shared" si="149"/>
        <v>-1040</v>
      </c>
      <c r="N9282" s="54"/>
    </row>
    <row r="9283" spans="3:14" x14ac:dyDescent="0.3">
      <c r="C9283" s="50"/>
      <c r="L9283" s="53">
        <v>3.5022066283111108E-2</v>
      </c>
      <c r="M9283" s="72">
        <f t="shared" ref="M9283:M9346" si="150">IF(L9283&gt;$D$19,$E$18,IF(L9283&gt;$D$20,$E$19,IF(L9283&gt;$D$21,$E$20,$E$21)))</f>
        <v>-1040</v>
      </c>
      <c r="N9283" s="54"/>
    </row>
    <row r="9284" spans="3:14" x14ac:dyDescent="0.3">
      <c r="C9284" s="50"/>
      <c r="L9284" s="53">
        <v>0.56325459364899799</v>
      </c>
      <c r="M9284" s="72">
        <f t="shared" si="150"/>
        <v>480</v>
      </c>
      <c r="N9284" s="54"/>
    </row>
    <row r="9285" spans="3:14" x14ac:dyDescent="0.3">
      <c r="C9285" s="50"/>
      <c r="L9285" s="53">
        <v>0.80766681722072864</v>
      </c>
      <c r="M9285" s="72">
        <f t="shared" si="150"/>
        <v>1000</v>
      </c>
      <c r="N9285" s="54"/>
    </row>
    <row r="9286" spans="3:14" x14ac:dyDescent="0.3">
      <c r="C9286" s="50"/>
      <c r="L9286" s="53">
        <v>0.23596001919097787</v>
      </c>
      <c r="M9286" s="72">
        <f t="shared" si="150"/>
        <v>-540</v>
      </c>
      <c r="N9286" s="54"/>
    </row>
    <row r="9287" spans="3:14" x14ac:dyDescent="0.3">
      <c r="C9287" s="50"/>
      <c r="L9287" s="53">
        <v>0.44672113076050746</v>
      </c>
      <c r="M9287" s="72">
        <f t="shared" si="150"/>
        <v>-540</v>
      </c>
      <c r="N9287" s="54"/>
    </row>
    <row r="9288" spans="3:14" x14ac:dyDescent="0.3">
      <c r="C9288" s="50"/>
      <c r="L9288" s="53">
        <v>0.54155226158579983</v>
      </c>
      <c r="M9288" s="72">
        <f t="shared" si="150"/>
        <v>480</v>
      </c>
      <c r="N9288" s="54"/>
    </row>
    <row r="9289" spans="3:14" x14ac:dyDescent="0.3">
      <c r="C9289" s="50"/>
      <c r="L9289" s="53">
        <v>4.0788040142933135E-2</v>
      </c>
      <c r="M9289" s="72">
        <f t="shared" si="150"/>
        <v>-1040</v>
      </c>
      <c r="N9289" s="54"/>
    </row>
    <row r="9290" spans="3:14" x14ac:dyDescent="0.3">
      <c r="C9290" s="50"/>
      <c r="L9290" s="53">
        <v>8.7392681934882477E-2</v>
      </c>
      <c r="M9290" s="72">
        <f t="shared" si="150"/>
        <v>-1040</v>
      </c>
      <c r="N9290" s="54"/>
    </row>
    <row r="9291" spans="3:14" x14ac:dyDescent="0.3">
      <c r="C9291" s="50"/>
      <c r="L9291" s="53">
        <v>0.24696732226003726</v>
      </c>
      <c r="M9291" s="72">
        <f t="shared" si="150"/>
        <v>-540</v>
      </c>
      <c r="N9291" s="54"/>
    </row>
    <row r="9292" spans="3:14" x14ac:dyDescent="0.3">
      <c r="C9292" s="50"/>
      <c r="L9292" s="53">
        <v>0.36564108123000227</v>
      </c>
      <c r="M9292" s="72">
        <f t="shared" si="150"/>
        <v>-540</v>
      </c>
      <c r="N9292" s="54"/>
    </row>
    <row r="9293" spans="3:14" x14ac:dyDescent="0.3">
      <c r="C9293" s="50"/>
      <c r="L9293" s="53">
        <v>0.65389337399529945</v>
      </c>
      <c r="M9293" s="72">
        <f t="shared" si="150"/>
        <v>480</v>
      </c>
      <c r="N9293" s="54"/>
    </row>
    <row r="9294" spans="3:14" x14ac:dyDescent="0.3">
      <c r="C9294" s="50"/>
      <c r="L9294" s="53">
        <v>0.25385050717593627</v>
      </c>
      <c r="M9294" s="72">
        <f t="shared" si="150"/>
        <v>-540</v>
      </c>
      <c r="N9294" s="54"/>
    </row>
    <row r="9295" spans="3:14" x14ac:dyDescent="0.3">
      <c r="C9295" s="50"/>
      <c r="L9295" s="53">
        <v>0.58490794353786402</v>
      </c>
      <c r="M9295" s="72">
        <f t="shared" si="150"/>
        <v>480</v>
      </c>
      <c r="N9295" s="54"/>
    </row>
    <row r="9296" spans="3:14" x14ac:dyDescent="0.3">
      <c r="C9296" s="50"/>
      <c r="L9296" s="53">
        <v>0.81333482488259712</v>
      </c>
      <c r="M9296" s="72">
        <f t="shared" si="150"/>
        <v>1000</v>
      </c>
      <c r="N9296" s="54"/>
    </row>
    <row r="9297" spans="3:14" x14ac:dyDescent="0.3">
      <c r="C9297" s="50"/>
      <c r="L9297" s="53">
        <v>0.15113346180699316</v>
      </c>
      <c r="M9297" s="72">
        <f t="shared" si="150"/>
        <v>-1040</v>
      </c>
      <c r="N9297" s="54"/>
    </row>
    <row r="9298" spans="3:14" x14ac:dyDescent="0.3">
      <c r="C9298" s="50"/>
      <c r="L9298" s="53">
        <v>0.34386543767785616</v>
      </c>
      <c r="M9298" s="72">
        <f t="shared" si="150"/>
        <v>-540</v>
      </c>
      <c r="N9298" s="54"/>
    </row>
    <row r="9299" spans="3:14" x14ac:dyDescent="0.3">
      <c r="C9299" s="50"/>
      <c r="L9299" s="53">
        <v>0.77237536013518548</v>
      </c>
      <c r="M9299" s="72">
        <f t="shared" si="150"/>
        <v>1000</v>
      </c>
      <c r="N9299" s="54"/>
    </row>
    <row r="9300" spans="3:14" x14ac:dyDescent="0.3">
      <c r="C9300" s="50"/>
      <c r="L9300" s="53">
        <v>0.86207282592176759</v>
      </c>
      <c r="M9300" s="72">
        <f t="shared" si="150"/>
        <v>1000</v>
      </c>
      <c r="N9300" s="54"/>
    </row>
    <row r="9301" spans="3:14" x14ac:dyDescent="0.3">
      <c r="C9301" s="50"/>
      <c r="L9301" s="53">
        <v>0.28034191710910972</v>
      </c>
      <c r="M9301" s="72">
        <f t="shared" si="150"/>
        <v>-540</v>
      </c>
      <c r="N9301" s="54"/>
    </row>
    <row r="9302" spans="3:14" x14ac:dyDescent="0.3">
      <c r="C9302" s="50"/>
      <c r="L9302" s="53">
        <v>0.66994186016274726</v>
      </c>
      <c r="M9302" s="72">
        <f t="shared" si="150"/>
        <v>480</v>
      </c>
      <c r="N9302" s="54"/>
    </row>
    <row r="9303" spans="3:14" x14ac:dyDescent="0.3">
      <c r="C9303" s="50"/>
      <c r="L9303" s="53">
        <v>0.12272402681868289</v>
      </c>
      <c r="M9303" s="72">
        <f t="shared" si="150"/>
        <v>-1040</v>
      </c>
      <c r="N9303" s="54"/>
    </row>
    <row r="9304" spans="3:14" x14ac:dyDescent="0.3">
      <c r="C9304" s="50"/>
      <c r="L9304" s="53">
        <v>0.30226105292601824</v>
      </c>
      <c r="M9304" s="72">
        <f t="shared" si="150"/>
        <v>-540</v>
      </c>
      <c r="N9304" s="54"/>
    </row>
    <row r="9305" spans="3:14" x14ac:dyDescent="0.3">
      <c r="C9305" s="50"/>
      <c r="L9305" s="53">
        <v>0.3974338803968106</v>
      </c>
      <c r="M9305" s="72">
        <f t="shared" si="150"/>
        <v>-540</v>
      </c>
      <c r="N9305" s="54"/>
    </row>
    <row r="9306" spans="3:14" x14ac:dyDescent="0.3">
      <c r="C9306" s="50"/>
      <c r="L9306" s="53">
        <v>0.53498573827467544</v>
      </c>
      <c r="M9306" s="72">
        <f t="shared" si="150"/>
        <v>480</v>
      </c>
      <c r="N9306" s="54"/>
    </row>
    <row r="9307" spans="3:14" x14ac:dyDescent="0.3">
      <c r="C9307" s="50"/>
      <c r="L9307" s="53">
        <v>0.48929483724240819</v>
      </c>
      <c r="M9307" s="72">
        <f t="shared" si="150"/>
        <v>-540</v>
      </c>
      <c r="N9307" s="54"/>
    </row>
    <row r="9308" spans="3:14" x14ac:dyDescent="0.3">
      <c r="C9308" s="50"/>
      <c r="L9308" s="53">
        <v>0.61361931047452711</v>
      </c>
      <c r="M9308" s="72">
        <f t="shared" si="150"/>
        <v>480</v>
      </c>
      <c r="N9308" s="54"/>
    </row>
    <row r="9309" spans="3:14" x14ac:dyDescent="0.3">
      <c r="C9309" s="50"/>
      <c r="L9309" s="53">
        <v>0.98907900902929069</v>
      </c>
      <c r="M9309" s="72">
        <f t="shared" si="150"/>
        <v>1000</v>
      </c>
      <c r="N9309" s="54"/>
    </row>
    <row r="9310" spans="3:14" x14ac:dyDescent="0.3">
      <c r="C9310" s="50"/>
      <c r="L9310" s="53">
        <v>0.51002438579236165</v>
      </c>
      <c r="M9310" s="72">
        <f t="shared" si="150"/>
        <v>-540</v>
      </c>
      <c r="N9310" s="54"/>
    </row>
    <row r="9311" spans="3:14" x14ac:dyDescent="0.3">
      <c r="C9311" s="50"/>
      <c r="L9311" s="53">
        <v>0.49496530654479987</v>
      </c>
      <c r="M9311" s="72">
        <f t="shared" si="150"/>
        <v>-540</v>
      </c>
      <c r="N9311" s="54"/>
    </row>
    <row r="9312" spans="3:14" x14ac:dyDescent="0.3">
      <c r="C9312" s="50"/>
      <c r="L9312" s="53">
        <v>5.5307237890646621E-2</v>
      </c>
      <c r="M9312" s="72">
        <f t="shared" si="150"/>
        <v>-1040</v>
      </c>
      <c r="N9312" s="54"/>
    </row>
    <row r="9313" spans="3:14" x14ac:dyDescent="0.3">
      <c r="C9313" s="50"/>
      <c r="L9313" s="53">
        <v>4.7800138461229436E-2</v>
      </c>
      <c r="M9313" s="72">
        <f t="shared" si="150"/>
        <v>-1040</v>
      </c>
      <c r="N9313" s="54"/>
    </row>
    <row r="9314" spans="3:14" x14ac:dyDescent="0.3">
      <c r="C9314" s="50"/>
      <c r="L9314" s="53">
        <v>0.4739583089690298</v>
      </c>
      <c r="M9314" s="72">
        <f t="shared" si="150"/>
        <v>-540</v>
      </c>
      <c r="N9314" s="54"/>
    </row>
    <row r="9315" spans="3:14" x14ac:dyDescent="0.3">
      <c r="C9315" s="50"/>
      <c r="L9315" s="53">
        <v>0.33196439079026907</v>
      </c>
      <c r="M9315" s="72">
        <f t="shared" si="150"/>
        <v>-540</v>
      </c>
      <c r="N9315" s="54"/>
    </row>
    <row r="9316" spans="3:14" x14ac:dyDescent="0.3">
      <c r="C9316" s="50"/>
      <c r="L9316" s="53">
        <v>0.16252460327952034</v>
      </c>
      <c r="M9316" s="72">
        <f t="shared" si="150"/>
        <v>-1040</v>
      </c>
      <c r="N9316" s="54"/>
    </row>
    <row r="9317" spans="3:14" x14ac:dyDescent="0.3">
      <c r="C9317" s="50"/>
      <c r="L9317" s="53">
        <v>0.9876291972047746</v>
      </c>
      <c r="M9317" s="72">
        <f t="shared" si="150"/>
        <v>1000</v>
      </c>
      <c r="N9317" s="54"/>
    </row>
    <row r="9318" spans="3:14" x14ac:dyDescent="0.3">
      <c r="C9318" s="50"/>
      <c r="L9318" s="53">
        <v>0.24265942964691078</v>
      </c>
      <c r="M9318" s="72">
        <f t="shared" si="150"/>
        <v>-540</v>
      </c>
      <c r="N9318" s="54"/>
    </row>
    <row r="9319" spans="3:14" x14ac:dyDescent="0.3">
      <c r="C9319" s="50"/>
      <c r="L9319" s="53">
        <v>0.24316712865424683</v>
      </c>
      <c r="M9319" s="72">
        <f t="shared" si="150"/>
        <v>-540</v>
      </c>
      <c r="N9319" s="54"/>
    </row>
    <row r="9320" spans="3:14" x14ac:dyDescent="0.3">
      <c r="C9320" s="50"/>
      <c r="L9320" s="53">
        <v>0.91405265000476155</v>
      </c>
      <c r="M9320" s="72">
        <f t="shared" si="150"/>
        <v>1000</v>
      </c>
      <c r="N9320" s="54"/>
    </row>
    <row r="9321" spans="3:14" x14ac:dyDescent="0.3">
      <c r="C9321" s="50"/>
      <c r="L9321" s="53">
        <v>0.7237336957183097</v>
      </c>
      <c r="M9321" s="72">
        <f t="shared" si="150"/>
        <v>480</v>
      </c>
      <c r="N9321" s="54"/>
    </row>
    <row r="9322" spans="3:14" x14ac:dyDescent="0.3">
      <c r="C9322" s="50"/>
      <c r="L9322" s="53">
        <v>0.71274125351530948</v>
      </c>
      <c r="M9322" s="72">
        <f t="shared" si="150"/>
        <v>480</v>
      </c>
      <c r="N9322" s="54"/>
    </row>
    <row r="9323" spans="3:14" x14ac:dyDescent="0.3">
      <c r="C9323" s="50"/>
      <c r="L9323" s="53">
        <v>0.51012967277460508</v>
      </c>
      <c r="M9323" s="72">
        <f t="shared" si="150"/>
        <v>-540</v>
      </c>
      <c r="N9323" s="54"/>
    </row>
    <row r="9324" spans="3:14" x14ac:dyDescent="0.3">
      <c r="C9324" s="50"/>
      <c r="L9324" s="53">
        <v>0.49760918226654338</v>
      </c>
      <c r="M9324" s="72">
        <f t="shared" si="150"/>
        <v>-540</v>
      </c>
      <c r="N9324" s="54"/>
    </row>
    <row r="9325" spans="3:14" x14ac:dyDescent="0.3">
      <c r="C9325" s="50"/>
      <c r="L9325" s="53">
        <v>0.52607549566566947</v>
      </c>
      <c r="M9325" s="72">
        <f t="shared" si="150"/>
        <v>480</v>
      </c>
      <c r="N9325" s="54"/>
    </row>
    <row r="9326" spans="3:14" x14ac:dyDescent="0.3">
      <c r="C9326" s="50"/>
      <c r="L9326" s="53">
        <v>9.0532816677118766E-2</v>
      </c>
      <c r="M9326" s="72">
        <f t="shared" si="150"/>
        <v>-1040</v>
      </c>
      <c r="N9326" s="54"/>
    </row>
    <row r="9327" spans="3:14" x14ac:dyDescent="0.3">
      <c r="C9327" s="50"/>
      <c r="L9327" s="53">
        <v>0.48664221867380275</v>
      </c>
      <c r="M9327" s="72">
        <f t="shared" si="150"/>
        <v>-540</v>
      </c>
      <c r="N9327" s="54"/>
    </row>
    <row r="9328" spans="3:14" x14ac:dyDescent="0.3">
      <c r="C9328" s="50"/>
      <c r="L9328" s="53">
        <v>0.5559787997106016</v>
      </c>
      <c r="M9328" s="72">
        <f t="shared" si="150"/>
        <v>480</v>
      </c>
      <c r="N9328" s="54"/>
    </row>
    <row r="9329" spans="3:14" x14ac:dyDescent="0.3">
      <c r="C9329" s="50"/>
      <c r="L9329" s="53">
        <v>0.90629504861842647</v>
      </c>
      <c r="M9329" s="72">
        <f t="shared" si="150"/>
        <v>1000</v>
      </c>
      <c r="N9329" s="54"/>
    </row>
    <row r="9330" spans="3:14" x14ac:dyDescent="0.3">
      <c r="C9330" s="50"/>
      <c r="L9330" s="53">
        <v>0.18662120535271076</v>
      </c>
      <c r="M9330" s="72">
        <f t="shared" si="150"/>
        <v>-1040</v>
      </c>
      <c r="N9330" s="54"/>
    </row>
    <row r="9331" spans="3:14" x14ac:dyDescent="0.3">
      <c r="C9331" s="50"/>
      <c r="L9331" s="53">
        <v>8.3738208927576441E-2</v>
      </c>
      <c r="M9331" s="72">
        <f t="shared" si="150"/>
        <v>-1040</v>
      </c>
      <c r="N9331" s="54"/>
    </row>
    <row r="9332" spans="3:14" x14ac:dyDescent="0.3">
      <c r="C9332" s="50"/>
      <c r="L9332" s="53">
        <v>0.50948772693233568</v>
      </c>
      <c r="M9332" s="72">
        <f t="shared" si="150"/>
        <v>-540</v>
      </c>
      <c r="N9332" s="54"/>
    </row>
    <row r="9333" spans="3:14" x14ac:dyDescent="0.3">
      <c r="C9333" s="50"/>
      <c r="L9333" s="53">
        <v>0.8955577353175288</v>
      </c>
      <c r="M9333" s="72">
        <f t="shared" si="150"/>
        <v>1000</v>
      </c>
      <c r="N9333" s="54"/>
    </row>
    <row r="9334" spans="3:14" x14ac:dyDescent="0.3">
      <c r="C9334" s="50"/>
      <c r="L9334" s="53">
        <v>0.39855918878512298</v>
      </c>
      <c r="M9334" s="72">
        <f t="shared" si="150"/>
        <v>-540</v>
      </c>
      <c r="N9334" s="54"/>
    </row>
    <row r="9335" spans="3:14" x14ac:dyDescent="0.3">
      <c r="C9335" s="50"/>
      <c r="L9335" s="53">
        <v>0.6335676537265359</v>
      </c>
      <c r="M9335" s="72">
        <f t="shared" si="150"/>
        <v>480</v>
      </c>
      <c r="N9335" s="54"/>
    </row>
    <row r="9336" spans="3:14" x14ac:dyDescent="0.3">
      <c r="C9336" s="50"/>
      <c r="L9336" s="53">
        <v>0.47129318277167509</v>
      </c>
      <c r="M9336" s="72">
        <f t="shared" si="150"/>
        <v>-540</v>
      </c>
      <c r="N9336" s="54"/>
    </row>
    <row r="9337" spans="3:14" x14ac:dyDescent="0.3">
      <c r="C9337" s="50"/>
      <c r="L9337" s="53">
        <v>0.78749356483982869</v>
      </c>
      <c r="M9337" s="72">
        <f t="shared" si="150"/>
        <v>1000</v>
      </c>
      <c r="N9337" s="54"/>
    </row>
    <row r="9338" spans="3:14" x14ac:dyDescent="0.3">
      <c r="C9338" s="50"/>
      <c r="L9338" s="53">
        <v>0.19861576461178199</v>
      </c>
      <c r="M9338" s="72">
        <f t="shared" si="150"/>
        <v>-1040</v>
      </c>
      <c r="N9338" s="54"/>
    </row>
    <row r="9339" spans="3:14" x14ac:dyDescent="0.3">
      <c r="C9339" s="50"/>
      <c r="L9339" s="53">
        <v>0.90607849906484372</v>
      </c>
      <c r="M9339" s="72">
        <f t="shared" si="150"/>
        <v>1000</v>
      </c>
      <c r="N9339" s="54"/>
    </row>
    <row r="9340" spans="3:14" x14ac:dyDescent="0.3">
      <c r="C9340" s="50"/>
      <c r="L9340" s="53">
        <v>0.75046609696857791</v>
      </c>
      <c r="M9340" s="72">
        <f t="shared" si="150"/>
        <v>1000</v>
      </c>
      <c r="N9340" s="54"/>
    </row>
    <row r="9341" spans="3:14" x14ac:dyDescent="0.3">
      <c r="C9341" s="50"/>
      <c r="L9341" s="53">
        <v>0.14979214060558743</v>
      </c>
      <c r="M9341" s="72">
        <f t="shared" si="150"/>
        <v>-1040</v>
      </c>
      <c r="N9341" s="54"/>
    </row>
    <row r="9342" spans="3:14" x14ac:dyDescent="0.3">
      <c r="C9342" s="50"/>
      <c r="L9342" s="53">
        <v>0.99667545193105178</v>
      </c>
      <c r="M9342" s="72">
        <f t="shared" si="150"/>
        <v>1000</v>
      </c>
      <c r="N9342" s="54"/>
    </row>
    <row r="9343" spans="3:14" x14ac:dyDescent="0.3">
      <c r="C9343" s="50"/>
      <c r="L9343" s="53">
        <v>0.94525180924507879</v>
      </c>
      <c r="M9343" s="72">
        <f t="shared" si="150"/>
        <v>1000</v>
      </c>
      <c r="N9343" s="54"/>
    </row>
    <row r="9344" spans="3:14" x14ac:dyDescent="0.3">
      <c r="C9344" s="50"/>
      <c r="L9344" s="53">
        <v>0.24897950592762819</v>
      </c>
      <c r="M9344" s="72">
        <f t="shared" si="150"/>
        <v>-540</v>
      </c>
      <c r="N9344" s="54"/>
    </row>
    <row r="9345" spans="3:14" x14ac:dyDescent="0.3">
      <c r="C9345" s="50"/>
      <c r="L9345" s="53">
        <v>0.59735872583415273</v>
      </c>
      <c r="M9345" s="72">
        <f t="shared" si="150"/>
        <v>480</v>
      </c>
      <c r="N9345" s="54"/>
    </row>
    <row r="9346" spans="3:14" x14ac:dyDescent="0.3">
      <c r="C9346" s="50"/>
      <c r="L9346" s="53">
        <v>0.44027427883665782</v>
      </c>
      <c r="M9346" s="72">
        <f t="shared" si="150"/>
        <v>-540</v>
      </c>
      <c r="N9346" s="54"/>
    </row>
    <row r="9347" spans="3:14" x14ac:dyDescent="0.3">
      <c r="C9347" s="50"/>
      <c r="L9347" s="53">
        <v>0.21990770425036488</v>
      </c>
      <c r="M9347" s="72">
        <f t="shared" ref="M9347:M9410" si="151">IF(L9347&gt;$D$19,$E$18,IF(L9347&gt;$D$20,$E$19,IF(L9347&gt;$D$21,$E$20,$E$21)))</f>
        <v>-1040</v>
      </c>
      <c r="N9347" s="54"/>
    </row>
    <row r="9348" spans="3:14" x14ac:dyDescent="0.3">
      <c r="C9348" s="50"/>
      <c r="L9348" s="53">
        <v>0.4218715563666442</v>
      </c>
      <c r="M9348" s="72">
        <f t="shared" si="151"/>
        <v>-540</v>
      </c>
      <c r="N9348" s="54"/>
    </row>
    <row r="9349" spans="3:14" x14ac:dyDescent="0.3">
      <c r="C9349" s="50"/>
      <c r="L9349" s="53">
        <v>0.67105963569088511</v>
      </c>
      <c r="M9349" s="72">
        <f t="shared" si="151"/>
        <v>480</v>
      </c>
      <c r="N9349" s="54"/>
    </row>
    <row r="9350" spans="3:14" x14ac:dyDescent="0.3">
      <c r="C9350" s="50"/>
      <c r="L9350" s="53">
        <v>0.91588693718714476</v>
      </c>
      <c r="M9350" s="72">
        <f t="shared" si="151"/>
        <v>1000</v>
      </c>
      <c r="N9350" s="54"/>
    </row>
    <row r="9351" spans="3:14" x14ac:dyDescent="0.3">
      <c r="C9351" s="50"/>
      <c r="L9351" s="53">
        <v>4.6731285324469463E-2</v>
      </c>
      <c r="M9351" s="72">
        <f t="shared" si="151"/>
        <v>-1040</v>
      </c>
      <c r="N9351" s="54"/>
    </row>
    <row r="9352" spans="3:14" x14ac:dyDescent="0.3">
      <c r="C9352" s="50"/>
      <c r="L9352" s="53">
        <v>0.38432532330255598</v>
      </c>
      <c r="M9352" s="72">
        <f t="shared" si="151"/>
        <v>-540</v>
      </c>
      <c r="N9352" s="54"/>
    </row>
    <row r="9353" spans="3:14" x14ac:dyDescent="0.3">
      <c r="C9353" s="50"/>
      <c r="L9353" s="53">
        <v>0.84303543721731811</v>
      </c>
      <c r="M9353" s="72">
        <f t="shared" si="151"/>
        <v>1000</v>
      </c>
      <c r="N9353" s="54"/>
    </row>
    <row r="9354" spans="3:14" x14ac:dyDescent="0.3">
      <c r="C9354" s="50"/>
      <c r="L9354" s="53">
        <v>0.86901465787895404</v>
      </c>
      <c r="M9354" s="72">
        <f t="shared" si="151"/>
        <v>1000</v>
      </c>
      <c r="N9354" s="54"/>
    </row>
    <row r="9355" spans="3:14" x14ac:dyDescent="0.3">
      <c r="C9355" s="50"/>
      <c r="L9355" s="53">
        <v>1.4329117157829252E-2</v>
      </c>
      <c r="M9355" s="72">
        <f t="shared" si="151"/>
        <v>-1040</v>
      </c>
      <c r="N9355" s="54"/>
    </row>
    <row r="9356" spans="3:14" x14ac:dyDescent="0.3">
      <c r="C9356" s="50"/>
      <c r="L9356" s="53">
        <v>6.9102604859085481E-2</v>
      </c>
      <c r="M9356" s="72">
        <f t="shared" si="151"/>
        <v>-1040</v>
      </c>
      <c r="N9356" s="54"/>
    </row>
    <row r="9357" spans="3:14" x14ac:dyDescent="0.3">
      <c r="C9357" s="50"/>
      <c r="L9357" s="53">
        <v>0.93734761331633654</v>
      </c>
      <c r="M9357" s="72">
        <f t="shared" si="151"/>
        <v>1000</v>
      </c>
      <c r="N9357" s="54"/>
    </row>
    <row r="9358" spans="3:14" x14ac:dyDescent="0.3">
      <c r="C9358" s="50"/>
      <c r="L9358" s="53">
        <v>0.71741954593412405</v>
      </c>
      <c r="M9358" s="72">
        <f t="shared" si="151"/>
        <v>480</v>
      </c>
      <c r="N9358" s="54"/>
    </row>
    <row r="9359" spans="3:14" x14ac:dyDescent="0.3">
      <c r="C9359" s="50"/>
      <c r="L9359" s="53">
        <v>0.26350613773141818</v>
      </c>
      <c r="M9359" s="72">
        <f t="shared" si="151"/>
        <v>-540</v>
      </c>
      <c r="N9359" s="54"/>
    </row>
    <row r="9360" spans="3:14" x14ac:dyDescent="0.3">
      <c r="C9360" s="50"/>
      <c r="L9360" s="53">
        <v>0.94727398690490894</v>
      </c>
      <c r="M9360" s="72">
        <f t="shared" si="151"/>
        <v>1000</v>
      </c>
      <c r="N9360" s="54"/>
    </row>
    <row r="9361" spans="3:14" x14ac:dyDescent="0.3">
      <c r="C9361" s="50"/>
      <c r="L9361" s="53">
        <v>0.82900720520833515</v>
      </c>
      <c r="M9361" s="72">
        <f t="shared" si="151"/>
        <v>1000</v>
      </c>
      <c r="N9361" s="54"/>
    </row>
    <row r="9362" spans="3:14" x14ac:dyDescent="0.3">
      <c r="C9362" s="50"/>
      <c r="L9362" s="53">
        <v>0.57194534536396346</v>
      </c>
      <c r="M9362" s="72">
        <f t="shared" si="151"/>
        <v>480</v>
      </c>
      <c r="N9362" s="54"/>
    </row>
    <row r="9363" spans="3:14" x14ac:dyDescent="0.3">
      <c r="C9363" s="50"/>
      <c r="L9363" s="53">
        <v>0.67794121631397308</v>
      </c>
      <c r="M9363" s="72">
        <f t="shared" si="151"/>
        <v>480</v>
      </c>
      <c r="N9363" s="54"/>
    </row>
    <row r="9364" spans="3:14" x14ac:dyDescent="0.3">
      <c r="C9364" s="50"/>
      <c r="L9364" s="53">
        <v>0.44267369106454113</v>
      </c>
      <c r="M9364" s="72">
        <f t="shared" si="151"/>
        <v>-540</v>
      </c>
      <c r="N9364" s="54"/>
    </row>
    <row r="9365" spans="3:14" x14ac:dyDescent="0.3">
      <c r="C9365" s="50"/>
      <c r="L9365" s="53">
        <v>0.87590348742194346</v>
      </c>
      <c r="M9365" s="72">
        <f t="shared" si="151"/>
        <v>1000</v>
      </c>
      <c r="N9365" s="54"/>
    </row>
    <row r="9366" spans="3:14" x14ac:dyDescent="0.3">
      <c r="C9366" s="50"/>
      <c r="L9366" s="53">
        <v>0.71671816986427661</v>
      </c>
      <c r="M9366" s="72">
        <f t="shared" si="151"/>
        <v>480</v>
      </c>
      <c r="N9366" s="54"/>
    </row>
    <row r="9367" spans="3:14" x14ac:dyDescent="0.3">
      <c r="C9367" s="50"/>
      <c r="L9367" s="53">
        <v>0.34202657843924478</v>
      </c>
      <c r="M9367" s="72">
        <f t="shared" si="151"/>
        <v>-540</v>
      </c>
      <c r="N9367" s="54"/>
    </row>
    <row r="9368" spans="3:14" x14ac:dyDescent="0.3">
      <c r="C9368" s="50"/>
      <c r="L9368" s="53">
        <v>0.94198356490125623</v>
      </c>
      <c r="M9368" s="72">
        <f t="shared" si="151"/>
        <v>1000</v>
      </c>
      <c r="N9368" s="54"/>
    </row>
    <row r="9369" spans="3:14" x14ac:dyDescent="0.3">
      <c r="C9369" s="50"/>
      <c r="L9369" s="53">
        <v>0.79790698461708431</v>
      </c>
      <c r="M9369" s="72">
        <f t="shared" si="151"/>
        <v>1000</v>
      </c>
      <c r="N9369" s="54"/>
    </row>
    <row r="9370" spans="3:14" x14ac:dyDescent="0.3">
      <c r="C9370" s="50"/>
      <c r="L9370" s="53">
        <v>0.54283538241484619</v>
      </c>
      <c r="M9370" s="72">
        <f t="shared" si="151"/>
        <v>480</v>
      </c>
      <c r="N9370" s="54"/>
    </row>
    <row r="9371" spans="3:14" x14ac:dyDescent="0.3">
      <c r="C9371" s="50"/>
      <c r="L9371" s="53">
        <v>0.52873607971676218</v>
      </c>
      <c r="M9371" s="72">
        <f t="shared" si="151"/>
        <v>480</v>
      </c>
      <c r="N9371" s="54"/>
    </row>
    <row r="9372" spans="3:14" x14ac:dyDescent="0.3">
      <c r="C9372" s="50"/>
      <c r="L9372" s="53">
        <v>0.9802275549762981</v>
      </c>
      <c r="M9372" s="72">
        <f t="shared" si="151"/>
        <v>1000</v>
      </c>
      <c r="N9372" s="54"/>
    </row>
    <row r="9373" spans="3:14" x14ac:dyDescent="0.3">
      <c r="C9373" s="50"/>
      <c r="L9373" s="53">
        <v>4.8613709847193265E-2</v>
      </c>
      <c r="M9373" s="72">
        <f t="shared" si="151"/>
        <v>-1040</v>
      </c>
      <c r="N9373" s="54"/>
    </row>
    <row r="9374" spans="3:14" x14ac:dyDescent="0.3">
      <c r="C9374" s="50"/>
      <c r="L9374" s="53">
        <v>0.8711648928499206</v>
      </c>
      <c r="M9374" s="72">
        <f t="shared" si="151"/>
        <v>1000</v>
      </c>
      <c r="N9374" s="54"/>
    </row>
    <row r="9375" spans="3:14" x14ac:dyDescent="0.3">
      <c r="C9375" s="50"/>
      <c r="L9375" s="53">
        <v>0.30785711873943589</v>
      </c>
      <c r="M9375" s="72">
        <f t="shared" si="151"/>
        <v>-540</v>
      </c>
      <c r="N9375" s="54"/>
    </row>
    <row r="9376" spans="3:14" x14ac:dyDescent="0.3">
      <c r="C9376" s="50"/>
      <c r="L9376" s="53">
        <v>0.35865040508732515</v>
      </c>
      <c r="M9376" s="72">
        <f t="shared" si="151"/>
        <v>-540</v>
      </c>
      <c r="N9376" s="54"/>
    </row>
    <row r="9377" spans="3:14" x14ac:dyDescent="0.3">
      <c r="C9377" s="50"/>
      <c r="L9377" s="53">
        <v>0.24990371524473209</v>
      </c>
      <c r="M9377" s="72">
        <f t="shared" si="151"/>
        <v>-540</v>
      </c>
      <c r="N9377" s="54"/>
    </row>
    <row r="9378" spans="3:14" x14ac:dyDescent="0.3">
      <c r="C9378" s="50"/>
      <c r="L9378" s="53">
        <v>0.16751461943268409</v>
      </c>
      <c r="M9378" s="72">
        <f t="shared" si="151"/>
        <v>-1040</v>
      </c>
      <c r="N9378" s="54"/>
    </row>
    <row r="9379" spans="3:14" x14ac:dyDescent="0.3">
      <c r="C9379" s="50"/>
      <c r="L9379" s="53">
        <v>5.1379347577706236E-2</v>
      </c>
      <c r="M9379" s="72">
        <f t="shared" si="151"/>
        <v>-1040</v>
      </c>
      <c r="N9379" s="54"/>
    </row>
    <row r="9380" spans="3:14" x14ac:dyDescent="0.3">
      <c r="C9380" s="50"/>
      <c r="L9380" s="53">
        <v>0.57290767207451954</v>
      </c>
      <c r="M9380" s="72">
        <f t="shared" si="151"/>
        <v>480</v>
      </c>
      <c r="N9380" s="54"/>
    </row>
    <row r="9381" spans="3:14" x14ac:dyDescent="0.3">
      <c r="C9381" s="50"/>
      <c r="L9381" s="53">
        <v>0.23338563112022936</v>
      </c>
      <c r="M9381" s="72">
        <f t="shared" si="151"/>
        <v>-540</v>
      </c>
      <c r="N9381" s="54"/>
    </row>
    <row r="9382" spans="3:14" x14ac:dyDescent="0.3">
      <c r="C9382" s="50"/>
      <c r="L9382" s="53">
        <v>0.68325700763771913</v>
      </c>
      <c r="M9382" s="72">
        <f t="shared" si="151"/>
        <v>480</v>
      </c>
      <c r="N9382" s="54"/>
    </row>
    <row r="9383" spans="3:14" x14ac:dyDescent="0.3">
      <c r="C9383" s="50"/>
      <c r="L9383" s="53">
        <v>0.36214785466770383</v>
      </c>
      <c r="M9383" s="72">
        <f t="shared" si="151"/>
        <v>-540</v>
      </c>
      <c r="N9383" s="54"/>
    </row>
    <row r="9384" spans="3:14" x14ac:dyDescent="0.3">
      <c r="C9384" s="50"/>
      <c r="L9384" s="53">
        <v>0.82829572251215688</v>
      </c>
      <c r="M9384" s="72">
        <f t="shared" si="151"/>
        <v>1000</v>
      </c>
      <c r="N9384" s="54"/>
    </row>
    <row r="9385" spans="3:14" x14ac:dyDescent="0.3">
      <c r="C9385" s="50"/>
      <c r="L9385" s="53">
        <v>0.19729766883628674</v>
      </c>
      <c r="M9385" s="72">
        <f t="shared" si="151"/>
        <v>-1040</v>
      </c>
      <c r="N9385" s="54"/>
    </row>
    <row r="9386" spans="3:14" x14ac:dyDescent="0.3">
      <c r="C9386" s="50"/>
      <c r="L9386" s="53">
        <v>4.0213719904960366E-2</v>
      </c>
      <c r="M9386" s="72">
        <f t="shared" si="151"/>
        <v>-1040</v>
      </c>
      <c r="N9386" s="54"/>
    </row>
    <row r="9387" spans="3:14" x14ac:dyDescent="0.3">
      <c r="C9387" s="50"/>
      <c r="L9387" s="53">
        <v>0.79108115981936544</v>
      </c>
      <c r="M9387" s="72">
        <f t="shared" si="151"/>
        <v>1000</v>
      </c>
      <c r="N9387" s="54"/>
    </row>
    <row r="9388" spans="3:14" x14ac:dyDescent="0.3">
      <c r="C9388" s="50"/>
      <c r="L9388" s="53">
        <v>1.2613562935558265E-2</v>
      </c>
      <c r="M9388" s="72">
        <f t="shared" si="151"/>
        <v>-1040</v>
      </c>
      <c r="N9388" s="54"/>
    </row>
    <row r="9389" spans="3:14" x14ac:dyDescent="0.3">
      <c r="C9389" s="50"/>
      <c r="L9389" s="53">
        <v>0.42554758467577125</v>
      </c>
      <c r="M9389" s="72">
        <f t="shared" si="151"/>
        <v>-540</v>
      </c>
      <c r="N9389" s="54"/>
    </row>
    <row r="9390" spans="3:14" x14ac:dyDescent="0.3">
      <c r="C9390" s="50"/>
      <c r="L9390" s="53">
        <v>0.67218383477238786</v>
      </c>
      <c r="M9390" s="72">
        <f t="shared" si="151"/>
        <v>480</v>
      </c>
      <c r="N9390" s="54"/>
    </row>
    <row r="9391" spans="3:14" x14ac:dyDescent="0.3">
      <c r="C9391" s="50"/>
      <c r="L9391" s="53">
        <v>0.33427193315215376</v>
      </c>
      <c r="M9391" s="72">
        <f t="shared" si="151"/>
        <v>-540</v>
      </c>
      <c r="N9391" s="54"/>
    </row>
    <row r="9392" spans="3:14" x14ac:dyDescent="0.3">
      <c r="C9392" s="50"/>
      <c r="L9392" s="53">
        <v>0.21445700482694363</v>
      </c>
      <c r="M9392" s="72">
        <f t="shared" si="151"/>
        <v>-1040</v>
      </c>
      <c r="N9392" s="54"/>
    </row>
    <row r="9393" spans="3:14" x14ac:dyDescent="0.3">
      <c r="C9393" s="50"/>
      <c r="L9393" s="53">
        <v>5.0895913881043753E-2</v>
      </c>
      <c r="M9393" s="72">
        <f t="shared" si="151"/>
        <v>-1040</v>
      </c>
      <c r="N9393" s="54"/>
    </row>
    <row r="9394" spans="3:14" x14ac:dyDescent="0.3">
      <c r="C9394" s="50"/>
      <c r="L9394" s="53">
        <v>0.97373313775884807</v>
      </c>
      <c r="M9394" s="72">
        <f t="shared" si="151"/>
        <v>1000</v>
      </c>
      <c r="N9394" s="54"/>
    </row>
    <row r="9395" spans="3:14" x14ac:dyDescent="0.3">
      <c r="C9395" s="50"/>
      <c r="L9395" s="53">
        <v>0.59875603993733939</v>
      </c>
      <c r="M9395" s="72">
        <f t="shared" si="151"/>
        <v>480</v>
      </c>
      <c r="N9395" s="54"/>
    </row>
    <row r="9396" spans="3:14" x14ac:dyDescent="0.3">
      <c r="C9396" s="50"/>
      <c r="L9396" s="53">
        <v>0.38798412265064186</v>
      </c>
      <c r="M9396" s="72">
        <f t="shared" si="151"/>
        <v>-540</v>
      </c>
      <c r="N9396" s="54"/>
    </row>
    <row r="9397" spans="3:14" x14ac:dyDescent="0.3">
      <c r="C9397" s="50"/>
      <c r="L9397" s="53">
        <v>0.21321617607808696</v>
      </c>
      <c r="M9397" s="72">
        <f t="shared" si="151"/>
        <v>-1040</v>
      </c>
      <c r="N9397" s="54"/>
    </row>
    <row r="9398" spans="3:14" x14ac:dyDescent="0.3">
      <c r="C9398" s="50"/>
      <c r="L9398" s="53">
        <v>0.4486731585116186</v>
      </c>
      <c r="M9398" s="72">
        <f t="shared" si="151"/>
        <v>-540</v>
      </c>
      <c r="N9398" s="54"/>
    </row>
    <row r="9399" spans="3:14" x14ac:dyDescent="0.3">
      <c r="C9399" s="50"/>
      <c r="L9399" s="53">
        <v>0.36034772288659378</v>
      </c>
      <c r="M9399" s="72">
        <f t="shared" si="151"/>
        <v>-540</v>
      </c>
      <c r="N9399" s="54"/>
    </row>
    <row r="9400" spans="3:14" x14ac:dyDescent="0.3">
      <c r="C9400" s="50"/>
      <c r="L9400" s="53">
        <v>0.34765876155580899</v>
      </c>
      <c r="M9400" s="72">
        <f t="shared" si="151"/>
        <v>-540</v>
      </c>
      <c r="N9400" s="54"/>
    </row>
    <row r="9401" spans="3:14" x14ac:dyDescent="0.3">
      <c r="C9401" s="50"/>
      <c r="L9401" s="53">
        <v>0.49421146385796277</v>
      </c>
      <c r="M9401" s="72">
        <f t="shared" si="151"/>
        <v>-540</v>
      </c>
      <c r="N9401" s="54"/>
    </row>
    <row r="9402" spans="3:14" x14ac:dyDescent="0.3">
      <c r="C9402" s="50"/>
      <c r="L9402" s="53">
        <v>0.14049328794961014</v>
      </c>
      <c r="M9402" s="72">
        <f t="shared" si="151"/>
        <v>-1040</v>
      </c>
      <c r="N9402" s="54"/>
    </row>
    <row r="9403" spans="3:14" x14ac:dyDescent="0.3">
      <c r="C9403" s="50"/>
      <c r="L9403" s="53">
        <v>0.20776729648131131</v>
      </c>
      <c r="M9403" s="72">
        <f t="shared" si="151"/>
        <v>-1040</v>
      </c>
      <c r="N9403" s="54"/>
    </row>
    <row r="9404" spans="3:14" x14ac:dyDescent="0.3">
      <c r="C9404" s="50"/>
      <c r="L9404" s="53">
        <v>0.49259479986630228</v>
      </c>
      <c r="M9404" s="72">
        <f t="shared" si="151"/>
        <v>-540</v>
      </c>
      <c r="N9404" s="54"/>
    </row>
    <row r="9405" spans="3:14" x14ac:dyDescent="0.3">
      <c r="C9405" s="50"/>
      <c r="L9405" s="53">
        <v>0.66387940719785166</v>
      </c>
      <c r="M9405" s="72">
        <f t="shared" si="151"/>
        <v>480</v>
      </c>
      <c r="N9405" s="54"/>
    </row>
    <row r="9406" spans="3:14" x14ac:dyDescent="0.3">
      <c r="C9406" s="50"/>
      <c r="L9406" s="53">
        <v>0.82343690209754083</v>
      </c>
      <c r="M9406" s="72">
        <f t="shared" si="151"/>
        <v>1000</v>
      </c>
      <c r="N9406" s="54"/>
    </row>
    <row r="9407" spans="3:14" x14ac:dyDescent="0.3">
      <c r="C9407" s="50"/>
      <c r="L9407" s="53">
        <v>0.9256235047622926</v>
      </c>
      <c r="M9407" s="72">
        <f t="shared" si="151"/>
        <v>1000</v>
      </c>
      <c r="N9407" s="54"/>
    </row>
    <row r="9408" spans="3:14" x14ac:dyDescent="0.3">
      <c r="C9408" s="50"/>
      <c r="L9408" s="53">
        <v>0.62571174303479227</v>
      </c>
      <c r="M9408" s="72">
        <f t="shared" si="151"/>
        <v>480</v>
      </c>
      <c r="N9408" s="54"/>
    </row>
    <row r="9409" spans="3:14" x14ac:dyDescent="0.3">
      <c r="C9409" s="50"/>
      <c r="L9409" s="53">
        <v>0.46486152220109489</v>
      </c>
      <c r="M9409" s="72">
        <f t="shared" si="151"/>
        <v>-540</v>
      </c>
      <c r="N9409" s="54"/>
    </row>
    <row r="9410" spans="3:14" x14ac:dyDescent="0.3">
      <c r="C9410" s="50"/>
      <c r="L9410" s="53">
        <v>0.48049412743992681</v>
      </c>
      <c r="M9410" s="72">
        <f t="shared" si="151"/>
        <v>-540</v>
      </c>
      <c r="N9410" s="54"/>
    </row>
    <row r="9411" spans="3:14" x14ac:dyDescent="0.3">
      <c r="C9411" s="50"/>
      <c r="L9411" s="53">
        <v>0.79453049899562234</v>
      </c>
      <c r="M9411" s="72">
        <f t="shared" ref="M9411:M9474" si="152">IF(L9411&gt;$D$19,$E$18,IF(L9411&gt;$D$20,$E$19,IF(L9411&gt;$D$21,$E$20,$E$21)))</f>
        <v>1000</v>
      </c>
      <c r="N9411" s="54"/>
    </row>
    <row r="9412" spans="3:14" x14ac:dyDescent="0.3">
      <c r="C9412" s="50"/>
      <c r="L9412" s="53">
        <v>0.4807643238401581</v>
      </c>
      <c r="M9412" s="72">
        <f t="shared" si="152"/>
        <v>-540</v>
      </c>
      <c r="N9412" s="54"/>
    </row>
    <row r="9413" spans="3:14" x14ac:dyDescent="0.3">
      <c r="C9413" s="50"/>
      <c r="L9413" s="53">
        <v>0.64156713558336276</v>
      </c>
      <c r="M9413" s="72">
        <f t="shared" si="152"/>
        <v>480</v>
      </c>
      <c r="N9413" s="54"/>
    </row>
    <row r="9414" spans="3:14" x14ac:dyDescent="0.3">
      <c r="C9414" s="50"/>
      <c r="L9414" s="53">
        <v>0.19548949312151997</v>
      </c>
      <c r="M9414" s="72">
        <f t="shared" si="152"/>
        <v>-1040</v>
      </c>
      <c r="N9414" s="54"/>
    </row>
    <row r="9415" spans="3:14" x14ac:dyDescent="0.3">
      <c r="C9415" s="50"/>
      <c r="L9415" s="53">
        <v>0.50271768748975298</v>
      </c>
      <c r="M9415" s="72">
        <f t="shared" si="152"/>
        <v>-540</v>
      </c>
      <c r="N9415" s="54"/>
    </row>
    <row r="9416" spans="3:14" x14ac:dyDescent="0.3">
      <c r="C9416" s="50"/>
      <c r="L9416" s="53">
        <v>0.31063299268065403</v>
      </c>
      <c r="M9416" s="72">
        <f t="shared" si="152"/>
        <v>-540</v>
      </c>
      <c r="N9416" s="54"/>
    </row>
    <row r="9417" spans="3:14" x14ac:dyDescent="0.3">
      <c r="C9417" s="50"/>
      <c r="L9417" s="53">
        <v>6.4864382844621038E-2</v>
      </c>
      <c r="M9417" s="72">
        <f t="shared" si="152"/>
        <v>-1040</v>
      </c>
      <c r="N9417" s="54"/>
    </row>
    <row r="9418" spans="3:14" x14ac:dyDescent="0.3">
      <c r="C9418" s="50"/>
      <c r="L9418" s="53">
        <v>0.14183028703269418</v>
      </c>
      <c r="M9418" s="72">
        <f t="shared" si="152"/>
        <v>-1040</v>
      </c>
      <c r="N9418" s="54"/>
    </row>
    <row r="9419" spans="3:14" x14ac:dyDescent="0.3">
      <c r="C9419" s="50"/>
      <c r="L9419" s="53">
        <v>0.6799415005025351</v>
      </c>
      <c r="M9419" s="72">
        <f t="shared" si="152"/>
        <v>480</v>
      </c>
      <c r="N9419" s="54"/>
    </row>
    <row r="9420" spans="3:14" x14ac:dyDescent="0.3">
      <c r="C9420" s="50"/>
      <c r="L9420" s="53">
        <v>0.54627377912615849</v>
      </c>
      <c r="M9420" s="72">
        <f t="shared" si="152"/>
        <v>480</v>
      </c>
      <c r="N9420" s="54"/>
    </row>
    <row r="9421" spans="3:14" x14ac:dyDescent="0.3">
      <c r="C9421" s="50"/>
      <c r="L9421" s="53">
        <v>0.3737460389626952</v>
      </c>
      <c r="M9421" s="72">
        <f t="shared" si="152"/>
        <v>-540</v>
      </c>
      <c r="N9421" s="54"/>
    </row>
    <row r="9422" spans="3:14" x14ac:dyDescent="0.3">
      <c r="C9422" s="50"/>
      <c r="L9422" s="53">
        <v>0.85644540471610442</v>
      </c>
      <c r="M9422" s="72">
        <f t="shared" si="152"/>
        <v>1000</v>
      </c>
      <c r="N9422" s="54"/>
    </row>
    <row r="9423" spans="3:14" x14ac:dyDescent="0.3">
      <c r="C9423" s="50"/>
      <c r="L9423" s="53">
        <v>0.85425491477592463</v>
      </c>
      <c r="M9423" s="72">
        <f t="shared" si="152"/>
        <v>1000</v>
      </c>
      <c r="N9423" s="54"/>
    </row>
    <row r="9424" spans="3:14" x14ac:dyDescent="0.3">
      <c r="C9424" s="50"/>
      <c r="L9424" s="53">
        <v>1.1341984496557544E-2</v>
      </c>
      <c r="M9424" s="72">
        <f t="shared" si="152"/>
        <v>-1040</v>
      </c>
      <c r="N9424" s="54"/>
    </row>
    <row r="9425" spans="3:14" x14ac:dyDescent="0.3">
      <c r="C9425" s="50"/>
      <c r="L9425" s="53">
        <v>0.38275819440161263</v>
      </c>
      <c r="M9425" s="72">
        <f t="shared" si="152"/>
        <v>-540</v>
      </c>
      <c r="N9425" s="54"/>
    </row>
    <row r="9426" spans="3:14" x14ac:dyDescent="0.3">
      <c r="C9426" s="50"/>
      <c r="L9426" s="53">
        <v>0.44790199148628274</v>
      </c>
      <c r="M9426" s="72">
        <f t="shared" si="152"/>
        <v>-540</v>
      </c>
      <c r="N9426" s="54"/>
    </row>
    <row r="9427" spans="3:14" x14ac:dyDescent="0.3">
      <c r="C9427" s="50"/>
      <c r="L9427" s="53">
        <v>0.73118990406880169</v>
      </c>
      <c r="M9427" s="72">
        <f t="shared" si="152"/>
        <v>480</v>
      </c>
      <c r="N9427" s="54"/>
    </row>
    <row r="9428" spans="3:14" x14ac:dyDescent="0.3">
      <c r="C9428" s="50"/>
      <c r="L9428" s="53">
        <v>9.1868834647492625E-2</v>
      </c>
      <c r="M9428" s="72">
        <f t="shared" si="152"/>
        <v>-1040</v>
      </c>
      <c r="N9428" s="54"/>
    </row>
    <row r="9429" spans="3:14" x14ac:dyDescent="0.3">
      <c r="C9429" s="50"/>
      <c r="L9429" s="53">
        <v>0.95129934332900523</v>
      </c>
      <c r="M9429" s="72">
        <f t="shared" si="152"/>
        <v>1000</v>
      </c>
      <c r="N9429" s="54"/>
    </row>
    <row r="9430" spans="3:14" x14ac:dyDescent="0.3">
      <c r="C9430" s="50"/>
      <c r="L9430" s="53">
        <v>0.86576900500183773</v>
      </c>
      <c r="M9430" s="72">
        <f t="shared" si="152"/>
        <v>1000</v>
      </c>
      <c r="N9430" s="54"/>
    </row>
    <row r="9431" spans="3:14" x14ac:dyDescent="0.3">
      <c r="C9431" s="50"/>
      <c r="L9431" s="53">
        <v>0.37828413524337456</v>
      </c>
      <c r="M9431" s="72">
        <f t="shared" si="152"/>
        <v>-540</v>
      </c>
      <c r="N9431" s="54"/>
    </row>
    <row r="9432" spans="3:14" x14ac:dyDescent="0.3">
      <c r="C9432" s="50"/>
      <c r="L9432" s="53">
        <v>0.1971564388390955</v>
      </c>
      <c r="M9432" s="72">
        <f t="shared" si="152"/>
        <v>-1040</v>
      </c>
      <c r="N9432" s="54"/>
    </row>
    <row r="9433" spans="3:14" x14ac:dyDescent="0.3">
      <c r="C9433" s="50"/>
      <c r="L9433" s="53">
        <v>0.23430790594511641</v>
      </c>
      <c r="M9433" s="72">
        <f t="shared" si="152"/>
        <v>-540</v>
      </c>
      <c r="N9433" s="54"/>
    </row>
    <row r="9434" spans="3:14" x14ac:dyDescent="0.3">
      <c r="C9434" s="50"/>
      <c r="L9434" s="53">
        <v>0.56448813820337118</v>
      </c>
      <c r="M9434" s="72">
        <f t="shared" si="152"/>
        <v>480</v>
      </c>
      <c r="N9434" s="54"/>
    </row>
    <row r="9435" spans="3:14" x14ac:dyDescent="0.3">
      <c r="C9435" s="50"/>
      <c r="L9435" s="53">
        <v>0.78088202531117501</v>
      </c>
      <c r="M9435" s="72">
        <f t="shared" si="152"/>
        <v>1000</v>
      </c>
      <c r="N9435" s="54"/>
    </row>
    <row r="9436" spans="3:14" x14ac:dyDescent="0.3">
      <c r="C9436" s="50"/>
      <c r="L9436" s="53">
        <v>0.82972563511372632</v>
      </c>
      <c r="M9436" s="72">
        <f t="shared" si="152"/>
        <v>1000</v>
      </c>
      <c r="N9436" s="54"/>
    </row>
    <row r="9437" spans="3:14" x14ac:dyDescent="0.3">
      <c r="C9437" s="50"/>
      <c r="L9437" s="53">
        <v>0.52966209866654868</v>
      </c>
      <c r="M9437" s="72">
        <f t="shared" si="152"/>
        <v>480</v>
      </c>
      <c r="N9437" s="54"/>
    </row>
    <row r="9438" spans="3:14" x14ac:dyDescent="0.3">
      <c r="C9438" s="50"/>
      <c r="L9438" s="53">
        <v>0.65502631109794784</v>
      </c>
      <c r="M9438" s="72">
        <f t="shared" si="152"/>
        <v>480</v>
      </c>
      <c r="N9438" s="54"/>
    </row>
    <row r="9439" spans="3:14" x14ac:dyDescent="0.3">
      <c r="C9439" s="50"/>
      <c r="L9439" s="53">
        <v>0.83051523819843232</v>
      </c>
      <c r="M9439" s="72">
        <f t="shared" si="152"/>
        <v>1000</v>
      </c>
      <c r="N9439" s="54"/>
    </row>
    <row r="9440" spans="3:14" x14ac:dyDescent="0.3">
      <c r="C9440" s="50"/>
      <c r="L9440" s="53">
        <v>0.36095312554634451</v>
      </c>
      <c r="M9440" s="72">
        <f t="shared" si="152"/>
        <v>-540</v>
      </c>
      <c r="N9440" s="54"/>
    </row>
    <row r="9441" spans="3:14" x14ac:dyDescent="0.3">
      <c r="C9441" s="50"/>
      <c r="L9441" s="53">
        <v>0.51947025381809719</v>
      </c>
      <c r="M9441" s="72">
        <f t="shared" si="152"/>
        <v>-540</v>
      </c>
      <c r="N9441" s="54"/>
    </row>
    <row r="9442" spans="3:14" x14ac:dyDescent="0.3">
      <c r="C9442" s="50"/>
      <c r="L9442" s="53">
        <v>0.90431821202510199</v>
      </c>
      <c r="M9442" s="72">
        <f t="shared" si="152"/>
        <v>1000</v>
      </c>
      <c r="N9442" s="54"/>
    </row>
    <row r="9443" spans="3:14" x14ac:dyDescent="0.3">
      <c r="C9443" s="50"/>
      <c r="L9443" s="53">
        <v>0.32687765482850295</v>
      </c>
      <c r="M9443" s="72">
        <f t="shared" si="152"/>
        <v>-540</v>
      </c>
      <c r="N9443" s="54"/>
    </row>
    <row r="9444" spans="3:14" x14ac:dyDescent="0.3">
      <c r="C9444" s="50"/>
      <c r="L9444" s="53">
        <v>0.76437212649281738</v>
      </c>
      <c r="M9444" s="72">
        <f t="shared" si="152"/>
        <v>1000</v>
      </c>
      <c r="N9444" s="54"/>
    </row>
    <row r="9445" spans="3:14" x14ac:dyDescent="0.3">
      <c r="C9445" s="50"/>
      <c r="L9445" s="53">
        <v>0.76454116247632764</v>
      </c>
      <c r="M9445" s="72">
        <f t="shared" si="152"/>
        <v>1000</v>
      </c>
      <c r="N9445" s="54"/>
    </row>
    <row r="9446" spans="3:14" x14ac:dyDescent="0.3">
      <c r="C9446" s="50"/>
      <c r="L9446" s="53">
        <v>0.54740458337863029</v>
      </c>
      <c r="M9446" s="72">
        <f t="shared" si="152"/>
        <v>480</v>
      </c>
      <c r="N9446" s="54"/>
    </row>
    <row r="9447" spans="3:14" x14ac:dyDescent="0.3">
      <c r="C9447" s="50"/>
      <c r="L9447" s="53">
        <v>0.75293088802197372</v>
      </c>
      <c r="M9447" s="72">
        <f t="shared" si="152"/>
        <v>1000</v>
      </c>
      <c r="N9447" s="54"/>
    </row>
    <row r="9448" spans="3:14" x14ac:dyDescent="0.3">
      <c r="C9448" s="50"/>
      <c r="L9448" s="53">
        <v>0.78565740848037624</v>
      </c>
      <c r="M9448" s="72">
        <f t="shared" si="152"/>
        <v>1000</v>
      </c>
      <c r="N9448" s="54"/>
    </row>
    <row r="9449" spans="3:14" x14ac:dyDescent="0.3">
      <c r="C9449" s="50"/>
      <c r="L9449" s="53">
        <v>0.50074684815602721</v>
      </c>
      <c r="M9449" s="72">
        <f t="shared" si="152"/>
        <v>-540</v>
      </c>
      <c r="N9449" s="54"/>
    </row>
    <row r="9450" spans="3:14" x14ac:dyDescent="0.3">
      <c r="C9450" s="50"/>
      <c r="L9450" s="53">
        <v>0.26957556350828693</v>
      </c>
      <c r="M9450" s="72">
        <f t="shared" si="152"/>
        <v>-540</v>
      </c>
      <c r="N9450" s="54"/>
    </row>
    <row r="9451" spans="3:14" x14ac:dyDescent="0.3">
      <c r="C9451" s="50"/>
      <c r="L9451" s="53">
        <v>0.80921588885803841</v>
      </c>
      <c r="M9451" s="72">
        <f t="shared" si="152"/>
        <v>1000</v>
      </c>
      <c r="N9451" s="54"/>
    </row>
    <row r="9452" spans="3:14" x14ac:dyDescent="0.3">
      <c r="C9452" s="50"/>
      <c r="L9452" s="53">
        <v>0.23096839877698461</v>
      </c>
      <c r="M9452" s="72">
        <f t="shared" si="152"/>
        <v>-540</v>
      </c>
      <c r="N9452" s="54"/>
    </row>
    <row r="9453" spans="3:14" x14ac:dyDescent="0.3">
      <c r="C9453" s="50"/>
      <c r="L9453" s="53">
        <v>0.16531326501477039</v>
      </c>
      <c r="M9453" s="72">
        <f t="shared" si="152"/>
        <v>-1040</v>
      </c>
      <c r="N9453" s="54"/>
    </row>
    <row r="9454" spans="3:14" x14ac:dyDescent="0.3">
      <c r="C9454" s="50"/>
      <c r="L9454" s="53">
        <v>0.78386045429465623</v>
      </c>
      <c r="M9454" s="72">
        <f t="shared" si="152"/>
        <v>1000</v>
      </c>
      <c r="N9454" s="54"/>
    </row>
    <row r="9455" spans="3:14" x14ac:dyDescent="0.3">
      <c r="C9455" s="50"/>
      <c r="L9455" s="53">
        <v>0.81271586678481045</v>
      </c>
      <c r="M9455" s="72">
        <f t="shared" si="152"/>
        <v>1000</v>
      </c>
      <c r="N9455" s="54"/>
    </row>
    <row r="9456" spans="3:14" x14ac:dyDescent="0.3">
      <c r="C9456" s="50"/>
      <c r="L9456" s="53">
        <v>0.39235865834847172</v>
      </c>
      <c r="M9456" s="72">
        <f t="shared" si="152"/>
        <v>-540</v>
      </c>
      <c r="N9456" s="54"/>
    </row>
    <row r="9457" spans="3:14" x14ac:dyDescent="0.3">
      <c r="C9457" s="50"/>
      <c r="L9457" s="53">
        <v>0.47518449848884847</v>
      </c>
      <c r="M9457" s="72">
        <f t="shared" si="152"/>
        <v>-540</v>
      </c>
      <c r="N9457" s="54"/>
    </row>
    <row r="9458" spans="3:14" x14ac:dyDescent="0.3">
      <c r="C9458" s="50"/>
      <c r="L9458" s="53">
        <v>1.8443212427100564E-2</v>
      </c>
      <c r="M9458" s="72">
        <f t="shared" si="152"/>
        <v>-1040</v>
      </c>
      <c r="N9458" s="54"/>
    </row>
    <row r="9459" spans="3:14" x14ac:dyDescent="0.3">
      <c r="C9459" s="50"/>
      <c r="L9459" s="53">
        <v>0.17259883430402501</v>
      </c>
      <c r="M9459" s="72">
        <f t="shared" si="152"/>
        <v>-1040</v>
      </c>
      <c r="N9459" s="54"/>
    </row>
    <row r="9460" spans="3:14" x14ac:dyDescent="0.3">
      <c r="C9460" s="50"/>
      <c r="L9460" s="53">
        <v>1.625392689954952E-2</v>
      </c>
      <c r="M9460" s="72">
        <f t="shared" si="152"/>
        <v>-1040</v>
      </c>
      <c r="N9460" s="54"/>
    </row>
    <row r="9461" spans="3:14" x14ac:dyDescent="0.3">
      <c r="C9461" s="50"/>
      <c r="L9461" s="53">
        <v>0.91051221845578612</v>
      </c>
      <c r="M9461" s="72">
        <f t="shared" si="152"/>
        <v>1000</v>
      </c>
      <c r="N9461" s="54"/>
    </row>
    <row r="9462" spans="3:14" x14ac:dyDescent="0.3">
      <c r="C9462" s="50"/>
      <c r="L9462" s="53">
        <v>0.67447966160780992</v>
      </c>
      <c r="M9462" s="72">
        <f t="shared" si="152"/>
        <v>480</v>
      </c>
      <c r="N9462" s="54"/>
    </row>
    <row r="9463" spans="3:14" x14ac:dyDescent="0.3">
      <c r="C9463" s="50"/>
      <c r="L9463" s="53">
        <v>7.5535465314997663E-2</v>
      </c>
      <c r="M9463" s="72">
        <f t="shared" si="152"/>
        <v>-1040</v>
      </c>
      <c r="N9463" s="54"/>
    </row>
    <row r="9464" spans="3:14" x14ac:dyDescent="0.3">
      <c r="C9464" s="50"/>
      <c r="L9464" s="53">
        <v>0.43646120571814784</v>
      </c>
      <c r="M9464" s="72">
        <f t="shared" si="152"/>
        <v>-540</v>
      </c>
      <c r="N9464" s="54"/>
    </row>
    <row r="9465" spans="3:14" x14ac:dyDescent="0.3">
      <c r="C9465" s="50"/>
      <c r="L9465" s="53">
        <v>0.14360151917509434</v>
      </c>
      <c r="M9465" s="72">
        <f t="shared" si="152"/>
        <v>-1040</v>
      </c>
      <c r="N9465" s="54"/>
    </row>
    <row r="9466" spans="3:14" x14ac:dyDescent="0.3">
      <c r="C9466" s="50"/>
      <c r="L9466" s="53">
        <v>8.2334970894116011E-2</v>
      </c>
      <c r="M9466" s="72">
        <f t="shared" si="152"/>
        <v>-1040</v>
      </c>
      <c r="N9466" s="54"/>
    </row>
    <row r="9467" spans="3:14" x14ac:dyDescent="0.3">
      <c r="C9467" s="50"/>
      <c r="L9467" s="53">
        <v>0.32356891201062765</v>
      </c>
      <c r="M9467" s="72">
        <f t="shared" si="152"/>
        <v>-540</v>
      </c>
      <c r="N9467" s="54"/>
    </row>
    <row r="9468" spans="3:14" x14ac:dyDescent="0.3">
      <c r="C9468" s="50"/>
      <c r="L9468" s="53">
        <v>0.38394745683558396</v>
      </c>
      <c r="M9468" s="72">
        <f t="shared" si="152"/>
        <v>-540</v>
      </c>
      <c r="N9468" s="54"/>
    </row>
    <row r="9469" spans="3:14" x14ac:dyDescent="0.3">
      <c r="C9469" s="50"/>
      <c r="L9469" s="53">
        <v>0.69465065400960835</v>
      </c>
      <c r="M9469" s="72">
        <f t="shared" si="152"/>
        <v>480</v>
      </c>
      <c r="N9469" s="54"/>
    </row>
    <row r="9470" spans="3:14" x14ac:dyDescent="0.3">
      <c r="C9470" s="50"/>
      <c r="L9470" s="53">
        <v>0.49711317436614977</v>
      </c>
      <c r="M9470" s="72">
        <f t="shared" si="152"/>
        <v>-540</v>
      </c>
      <c r="N9470" s="54"/>
    </row>
    <row r="9471" spans="3:14" x14ac:dyDescent="0.3">
      <c r="C9471" s="50"/>
      <c r="L9471" s="53">
        <v>0.1821722916120162</v>
      </c>
      <c r="M9471" s="72">
        <f t="shared" si="152"/>
        <v>-1040</v>
      </c>
      <c r="N9471" s="54"/>
    </row>
    <row r="9472" spans="3:14" x14ac:dyDescent="0.3">
      <c r="C9472" s="50"/>
      <c r="L9472" s="53">
        <v>0.82463517603016001</v>
      </c>
      <c r="M9472" s="72">
        <f t="shared" si="152"/>
        <v>1000</v>
      </c>
      <c r="N9472" s="54"/>
    </row>
    <row r="9473" spans="3:14" x14ac:dyDescent="0.3">
      <c r="C9473" s="50"/>
      <c r="L9473" s="53">
        <v>0.96915365826663602</v>
      </c>
      <c r="M9473" s="72">
        <f t="shared" si="152"/>
        <v>1000</v>
      </c>
      <c r="N9473" s="54"/>
    </row>
    <row r="9474" spans="3:14" x14ac:dyDescent="0.3">
      <c r="C9474" s="50"/>
      <c r="L9474" s="53">
        <v>0.43339553233713224</v>
      </c>
      <c r="M9474" s="72">
        <f t="shared" si="152"/>
        <v>-540</v>
      </c>
      <c r="N9474" s="54"/>
    </row>
    <row r="9475" spans="3:14" x14ac:dyDescent="0.3">
      <c r="C9475" s="50"/>
      <c r="L9475" s="53">
        <v>6.0223596936114787E-2</v>
      </c>
      <c r="M9475" s="72">
        <f t="shared" ref="M9475:M9538" si="153">IF(L9475&gt;$D$19,$E$18,IF(L9475&gt;$D$20,$E$19,IF(L9475&gt;$D$21,$E$20,$E$21)))</f>
        <v>-1040</v>
      </c>
      <c r="N9475" s="54"/>
    </row>
    <row r="9476" spans="3:14" x14ac:dyDescent="0.3">
      <c r="C9476" s="50"/>
      <c r="L9476" s="53">
        <v>0.33449891944152643</v>
      </c>
      <c r="M9476" s="72">
        <f t="shared" si="153"/>
        <v>-540</v>
      </c>
      <c r="N9476" s="54"/>
    </row>
    <row r="9477" spans="3:14" x14ac:dyDescent="0.3">
      <c r="C9477" s="50"/>
      <c r="L9477" s="53">
        <v>0.77921080000603127</v>
      </c>
      <c r="M9477" s="72">
        <f t="shared" si="153"/>
        <v>1000</v>
      </c>
      <c r="N9477" s="54"/>
    </row>
    <row r="9478" spans="3:14" x14ac:dyDescent="0.3">
      <c r="C9478" s="50"/>
      <c r="L9478" s="53">
        <v>0.70316937855212758</v>
      </c>
      <c r="M9478" s="72">
        <f t="shared" si="153"/>
        <v>480</v>
      </c>
      <c r="N9478" s="54"/>
    </row>
    <row r="9479" spans="3:14" x14ac:dyDescent="0.3">
      <c r="C9479" s="50"/>
      <c r="L9479" s="53">
        <v>1.1453633353192272E-2</v>
      </c>
      <c r="M9479" s="72">
        <f t="shared" si="153"/>
        <v>-1040</v>
      </c>
      <c r="N9479" s="54"/>
    </row>
    <row r="9480" spans="3:14" x14ac:dyDescent="0.3">
      <c r="C9480" s="50"/>
      <c r="L9480" s="53">
        <v>0.2044810845680215</v>
      </c>
      <c r="M9480" s="72">
        <f t="shared" si="153"/>
        <v>-1040</v>
      </c>
      <c r="N9480" s="54"/>
    </row>
    <row r="9481" spans="3:14" x14ac:dyDescent="0.3">
      <c r="C9481" s="50"/>
      <c r="L9481" s="53">
        <v>0.45819458457170359</v>
      </c>
      <c r="M9481" s="72">
        <f t="shared" si="153"/>
        <v>-540</v>
      </c>
      <c r="N9481" s="54"/>
    </row>
    <row r="9482" spans="3:14" x14ac:dyDescent="0.3">
      <c r="C9482" s="50"/>
      <c r="L9482" s="53">
        <v>0.89412141054527383</v>
      </c>
      <c r="M9482" s="72">
        <f t="shared" si="153"/>
        <v>1000</v>
      </c>
      <c r="N9482" s="54"/>
    </row>
    <row r="9483" spans="3:14" x14ac:dyDescent="0.3">
      <c r="C9483" s="50"/>
      <c r="L9483" s="53">
        <v>7.0335948269443005E-2</v>
      </c>
      <c r="M9483" s="72">
        <f t="shared" si="153"/>
        <v>-1040</v>
      </c>
      <c r="N9483" s="54"/>
    </row>
    <row r="9484" spans="3:14" x14ac:dyDescent="0.3">
      <c r="C9484" s="50"/>
      <c r="L9484" s="53">
        <v>0.51823965020782348</v>
      </c>
      <c r="M9484" s="72">
        <f t="shared" si="153"/>
        <v>-540</v>
      </c>
      <c r="N9484" s="54"/>
    </row>
    <row r="9485" spans="3:14" x14ac:dyDescent="0.3">
      <c r="C9485" s="50"/>
      <c r="L9485" s="53">
        <v>0.66422652331986121</v>
      </c>
      <c r="M9485" s="72">
        <f t="shared" si="153"/>
        <v>480</v>
      </c>
      <c r="N9485" s="54"/>
    </row>
    <row r="9486" spans="3:14" x14ac:dyDescent="0.3">
      <c r="C9486" s="50"/>
      <c r="L9486" s="53">
        <v>0.23865477148314296</v>
      </c>
      <c r="M9486" s="72">
        <f t="shared" si="153"/>
        <v>-540</v>
      </c>
      <c r="N9486" s="54"/>
    </row>
    <row r="9487" spans="3:14" x14ac:dyDescent="0.3">
      <c r="C9487" s="50"/>
      <c r="L9487" s="53">
        <v>0.97101185804737489</v>
      </c>
      <c r="M9487" s="72">
        <f t="shared" si="153"/>
        <v>1000</v>
      </c>
      <c r="N9487" s="54"/>
    </row>
    <row r="9488" spans="3:14" x14ac:dyDescent="0.3">
      <c r="C9488" s="50"/>
      <c r="L9488" s="53">
        <v>0.64571319072403388</v>
      </c>
      <c r="M9488" s="72">
        <f t="shared" si="153"/>
        <v>480</v>
      </c>
      <c r="N9488" s="54"/>
    </row>
    <row r="9489" spans="3:14" x14ac:dyDescent="0.3">
      <c r="C9489" s="50"/>
      <c r="L9489" s="53">
        <v>0.39495686822701737</v>
      </c>
      <c r="M9489" s="72">
        <f t="shared" si="153"/>
        <v>-540</v>
      </c>
      <c r="N9489" s="54"/>
    </row>
    <row r="9490" spans="3:14" x14ac:dyDescent="0.3">
      <c r="C9490" s="50"/>
      <c r="L9490" s="53">
        <v>0.38075660558636248</v>
      </c>
      <c r="M9490" s="72">
        <f t="shared" si="153"/>
        <v>-540</v>
      </c>
      <c r="N9490" s="54"/>
    </row>
    <row r="9491" spans="3:14" x14ac:dyDescent="0.3">
      <c r="C9491" s="50"/>
      <c r="L9491" s="53">
        <v>4.494038298111136E-2</v>
      </c>
      <c r="M9491" s="72">
        <f t="shared" si="153"/>
        <v>-1040</v>
      </c>
      <c r="N9491" s="54"/>
    </row>
    <row r="9492" spans="3:14" x14ac:dyDescent="0.3">
      <c r="C9492" s="50"/>
      <c r="L9492" s="53">
        <v>0.51229881340103511</v>
      </c>
      <c r="M9492" s="72">
        <f t="shared" si="153"/>
        <v>-540</v>
      </c>
      <c r="N9492" s="54"/>
    </row>
    <row r="9493" spans="3:14" x14ac:dyDescent="0.3">
      <c r="C9493" s="50"/>
      <c r="L9493" s="53">
        <v>0.10737726783916923</v>
      </c>
      <c r="M9493" s="72">
        <f t="shared" si="153"/>
        <v>-1040</v>
      </c>
      <c r="N9493" s="54"/>
    </row>
    <row r="9494" spans="3:14" x14ac:dyDescent="0.3">
      <c r="C9494" s="50"/>
      <c r="L9494" s="53">
        <v>0.72155910060138417</v>
      </c>
      <c r="M9494" s="72">
        <f t="shared" si="153"/>
        <v>480</v>
      </c>
      <c r="N9494" s="54"/>
    </row>
    <row r="9495" spans="3:14" x14ac:dyDescent="0.3">
      <c r="C9495" s="50"/>
      <c r="L9495" s="53">
        <v>0.98428793327347375</v>
      </c>
      <c r="M9495" s="72">
        <f t="shared" si="153"/>
        <v>1000</v>
      </c>
      <c r="N9495" s="54"/>
    </row>
    <row r="9496" spans="3:14" x14ac:dyDescent="0.3">
      <c r="C9496" s="50"/>
      <c r="L9496" s="53">
        <v>0.62432776482669139</v>
      </c>
      <c r="M9496" s="72">
        <f t="shared" si="153"/>
        <v>480</v>
      </c>
      <c r="N9496" s="54"/>
    </row>
    <row r="9497" spans="3:14" x14ac:dyDescent="0.3">
      <c r="C9497" s="50"/>
      <c r="L9497" s="53">
        <v>0.47797538715157784</v>
      </c>
      <c r="M9497" s="72">
        <f t="shared" si="153"/>
        <v>-540</v>
      </c>
      <c r="N9497" s="54"/>
    </row>
    <row r="9498" spans="3:14" x14ac:dyDescent="0.3">
      <c r="C9498" s="50"/>
      <c r="L9498" s="53">
        <v>0.13680007301400887</v>
      </c>
      <c r="M9498" s="72">
        <f t="shared" si="153"/>
        <v>-1040</v>
      </c>
      <c r="N9498" s="54"/>
    </row>
    <row r="9499" spans="3:14" x14ac:dyDescent="0.3">
      <c r="C9499" s="50"/>
      <c r="L9499" s="53">
        <v>0.22931885831707988</v>
      </c>
      <c r="M9499" s="72">
        <f t="shared" si="153"/>
        <v>-540</v>
      </c>
      <c r="N9499" s="54"/>
    </row>
    <row r="9500" spans="3:14" x14ac:dyDescent="0.3">
      <c r="C9500" s="50"/>
      <c r="L9500" s="53">
        <v>0.56673386487383404</v>
      </c>
      <c r="M9500" s="72">
        <f t="shared" si="153"/>
        <v>480</v>
      </c>
      <c r="N9500" s="54"/>
    </row>
    <row r="9501" spans="3:14" x14ac:dyDescent="0.3">
      <c r="C9501" s="50"/>
      <c r="L9501" s="53">
        <v>0.68658419497659173</v>
      </c>
      <c r="M9501" s="72">
        <f t="shared" si="153"/>
        <v>480</v>
      </c>
      <c r="N9501" s="54"/>
    </row>
    <row r="9502" spans="3:14" x14ac:dyDescent="0.3">
      <c r="C9502" s="50"/>
      <c r="L9502" s="53">
        <v>0.98581447542715073</v>
      </c>
      <c r="M9502" s="72">
        <f t="shared" si="153"/>
        <v>1000</v>
      </c>
      <c r="N9502" s="54"/>
    </row>
    <row r="9503" spans="3:14" x14ac:dyDescent="0.3">
      <c r="C9503" s="50"/>
      <c r="L9503" s="53">
        <v>0.1799305738591932</v>
      </c>
      <c r="M9503" s="72">
        <f t="shared" si="153"/>
        <v>-1040</v>
      </c>
      <c r="N9503" s="54"/>
    </row>
    <row r="9504" spans="3:14" x14ac:dyDescent="0.3">
      <c r="C9504" s="50"/>
      <c r="L9504" s="53">
        <v>0.69110614799454273</v>
      </c>
      <c r="M9504" s="72">
        <f t="shared" si="153"/>
        <v>480</v>
      </c>
      <c r="N9504" s="54"/>
    </row>
    <row r="9505" spans="3:14" x14ac:dyDescent="0.3">
      <c r="C9505" s="50"/>
      <c r="L9505" s="53">
        <v>0.79226928802936636</v>
      </c>
      <c r="M9505" s="72">
        <f t="shared" si="153"/>
        <v>1000</v>
      </c>
      <c r="N9505" s="54"/>
    </row>
    <row r="9506" spans="3:14" x14ac:dyDescent="0.3">
      <c r="C9506" s="50"/>
      <c r="L9506" s="53">
        <v>0.31000226817762355</v>
      </c>
      <c r="M9506" s="72">
        <f t="shared" si="153"/>
        <v>-540</v>
      </c>
      <c r="N9506" s="54"/>
    </row>
    <row r="9507" spans="3:14" x14ac:dyDescent="0.3">
      <c r="C9507" s="50"/>
      <c r="L9507" s="53">
        <v>0.9364680359278279</v>
      </c>
      <c r="M9507" s="72">
        <f t="shared" si="153"/>
        <v>1000</v>
      </c>
      <c r="N9507" s="54"/>
    </row>
    <row r="9508" spans="3:14" x14ac:dyDescent="0.3">
      <c r="C9508" s="50"/>
      <c r="L9508" s="53">
        <v>0.22295639321440852</v>
      </c>
      <c r="M9508" s="72">
        <f t="shared" si="153"/>
        <v>-1040</v>
      </c>
      <c r="N9508" s="54"/>
    </row>
    <row r="9509" spans="3:14" x14ac:dyDescent="0.3">
      <c r="C9509" s="50"/>
      <c r="L9509" s="53">
        <v>0.21534955184741522</v>
      </c>
      <c r="M9509" s="72">
        <f t="shared" si="153"/>
        <v>-1040</v>
      </c>
      <c r="N9509" s="54"/>
    </row>
    <row r="9510" spans="3:14" x14ac:dyDescent="0.3">
      <c r="C9510" s="50"/>
      <c r="L9510" s="53">
        <v>0.20809763238500423</v>
      </c>
      <c r="M9510" s="72">
        <f t="shared" si="153"/>
        <v>-1040</v>
      </c>
      <c r="N9510" s="54"/>
    </row>
    <row r="9511" spans="3:14" x14ac:dyDescent="0.3">
      <c r="C9511" s="50"/>
      <c r="L9511" s="53">
        <v>0.17062390681628448</v>
      </c>
      <c r="M9511" s="72">
        <f t="shared" si="153"/>
        <v>-1040</v>
      </c>
      <c r="N9511" s="54"/>
    </row>
    <row r="9512" spans="3:14" x14ac:dyDescent="0.3">
      <c r="C9512" s="50"/>
      <c r="L9512" s="53">
        <v>0.87354589464117904</v>
      </c>
      <c r="M9512" s="72">
        <f t="shared" si="153"/>
        <v>1000</v>
      </c>
      <c r="N9512" s="54"/>
    </row>
    <row r="9513" spans="3:14" x14ac:dyDescent="0.3">
      <c r="C9513" s="50"/>
      <c r="L9513" s="53">
        <v>0.85625947648462486</v>
      </c>
      <c r="M9513" s="72">
        <f t="shared" si="153"/>
        <v>1000</v>
      </c>
      <c r="N9513" s="54"/>
    </row>
    <row r="9514" spans="3:14" x14ac:dyDescent="0.3">
      <c r="C9514" s="50"/>
      <c r="L9514" s="53">
        <v>0.19859500597827551</v>
      </c>
      <c r="M9514" s="72">
        <f t="shared" si="153"/>
        <v>-1040</v>
      </c>
      <c r="N9514" s="54"/>
    </row>
    <row r="9515" spans="3:14" x14ac:dyDescent="0.3">
      <c r="C9515" s="50"/>
      <c r="L9515" s="53">
        <v>0.11565172210000374</v>
      </c>
      <c r="M9515" s="72">
        <f t="shared" si="153"/>
        <v>-1040</v>
      </c>
      <c r="N9515" s="54"/>
    </row>
    <row r="9516" spans="3:14" x14ac:dyDescent="0.3">
      <c r="C9516" s="50"/>
      <c r="L9516" s="53">
        <v>0.511540695029989</v>
      </c>
      <c r="M9516" s="72">
        <f t="shared" si="153"/>
        <v>-540</v>
      </c>
      <c r="N9516" s="54"/>
    </row>
    <row r="9517" spans="3:14" x14ac:dyDescent="0.3">
      <c r="C9517" s="50"/>
      <c r="L9517" s="53">
        <v>0.73204844237818989</v>
      </c>
      <c r="M9517" s="72">
        <f t="shared" si="153"/>
        <v>480</v>
      </c>
      <c r="N9517" s="54"/>
    </row>
    <row r="9518" spans="3:14" x14ac:dyDescent="0.3">
      <c r="C9518" s="50"/>
      <c r="L9518" s="53">
        <v>0.78109995696481371</v>
      </c>
      <c r="M9518" s="72">
        <f t="shared" si="153"/>
        <v>1000</v>
      </c>
      <c r="N9518" s="54"/>
    </row>
    <row r="9519" spans="3:14" x14ac:dyDescent="0.3">
      <c r="C9519" s="50"/>
      <c r="L9519" s="53">
        <v>0.99792588537134463</v>
      </c>
      <c r="M9519" s="72">
        <f t="shared" si="153"/>
        <v>1000</v>
      </c>
      <c r="N9519" s="54"/>
    </row>
    <row r="9520" spans="3:14" x14ac:dyDescent="0.3">
      <c r="C9520" s="50"/>
      <c r="L9520" s="53">
        <v>0.47093223238613335</v>
      </c>
      <c r="M9520" s="72">
        <f t="shared" si="153"/>
        <v>-540</v>
      </c>
      <c r="N9520" s="54"/>
    </row>
    <row r="9521" spans="3:14" x14ac:dyDescent="0.3">
      <c r="C9521" s="50"/>
      <c r="L9521" s="53">
        <v>7.0577330133423377E-3</v>
      </c>
      <c r="M9521" s="72">
        <f t="shared" si="153"/>
        <v>-1040</v>
      </c>
      <c r="N9521" s="54"/>
    </row>
    <row r="9522" spans="3:14" x14ac:dyDescent="0.3">
      <c r="C9522" s="50"/>
      <c r="L9522" s="53">
        <v>0.3284419599949927</v>
      </c>
      <c r="M9522" s="72">
        <f t="shared" si="153"/>
        <v>-540</v>
      </c>
      <c r="N9522" s="54"/>
    </row>
    <row r="9523" spans="3:14" x14ac:dyDescent="0.3">
      <c r="C9523" s="50"/>
      <c r="L9523" s="53">
        <v>0.83953800640102239</v>
      </c>
      <c r="M9523" s="72">
        <f t="shared" si="153"/>
        <v>1000</v>
      </c>
      <c r="N9523" s="54"/>
    </row>
    <row r="9524" spans="3:14" x14ac:dyDescent="0.3">
      <c r="C9524" s="50"/>
      <c r="L9524" s="53">
        <v>0.51078498447897491</v>
      </c>
      <c r="M9524" s="72">
        <f t="shared" si="153"/>
        <v>-540</v>
      </c>
      <c r="N9524" s="54"/>
    </row>
    <row r="9525" spans="3:14" x14ac:dyDescent="0.3">
      <c r="C9525" s="50"/>
      <c r="L9525" s="53">
        <v>0.62327747473506212</v>
      </c>
      <c r="M9525" s="72">
        <f t="shared" si="153"/>
        <v>480</v>
      </c>
      <c r="N9525" s="54"/>
    </row>
    <row r="9526" spans="3:14" x14ac:dyDescent="0.3">
      <c r="C9526" s="50"/>
      <c r="L9526" s="53">
        <v>0.74569209122240865</v>
      </c>
      <c r="M9526" s="72">
        <f t="shared" si="153"/>
        <v>1000</v>
      </c>
      <c r="N9526" s="54"/>
    </row>
    <row r="9527" spans="3:14" x14ac:dyDescent="0.3">
      <c r="C9527" s="50"/>
      <c r="L9527" s="53">
        <v>0.17591563799211263</v>
      </c>
      <c r="M9527" s="72">
        <f t="shared" si="153"/>
        <v>-1040</v>
      </c>
      <c r="N9527" s="54"/>
    </row>
    <row r="9528" spans="3:14" x14ac:dyDescent="0.3">
      <c r="C9528" s="50"/>
      <c r="L9528" s="53">
        <v>7.2069887854320669E-2</v>
      </c>
      <c r="M9528" s="72">
        <f t="shared" si="153"/>
        <v>-1040</v>
      </c>
      <c r="N9528" s="54"/>
    </row>
    <row r="9529" spans="3:14" x14ac:dyDescent="0.3">
      <c r="C9529" s="50"/>
      <c r="L9529" s="53">
        <v>0.33605447755946793</v>
      </c>
      <c r="M9529" s="72">
        <f t="shared" si="153"/>
        <v>-540</v>
      </c>
      <c r="N9529" s="54"/>
    </row>
    <row r="9530" spans="3:14" x14ac:dyDescent="0.3">
      <c r="C9530" s="50"/>
      <c r="L9530" s="53">
        <v>0.43963592698248632</v>
      </c>
      <c r="M9530" s="72">
        <f t="shared" si="153"/>
        <v>-540</v>
      </c>
      <c r="N9530" s="54"/>
    </row>
    <row r="9531" spans="3:14" x14ac:dyDescent="0.3">
      <c r="C9531" s="50"/>
      <c r="L9531" s="53">
        <v>0.56753565943919793</v>
      </c>
      <c r="M9531" s="72">
        <f t="shared" si="153"/>
        <v>480</v>
      </c>
      <c r="N9531" s="54"/>
    </row>
    <row r="9532" spans="3:14" x14ac:dyDescent="0.3">
      <c r="C9532" s="50"/>
      <c r="L9532" s="53">
        <v>0.26817551364748915</v>
      </c>
      <c r="M9532" s="72">
        <f t="shared" si="153"/>
        <v>-540</v>
      </c>
      <c r="N9532" s="54"/>
    </row>
    <row r="9533" spans="3:14" x14ac:dyDescent="0.3">
      <c r="C9533" s="50"/>
      <c r="L9533" s="53">
        <v>0.90035921741632996</v>
      </c>
      <c r="M9533" s="72">
        <f t="shared" si="153"/>
        <v>1000</v>
      </c>
      <c r="N9533" s="54"/>
    </row>
    <row r="9534" spans="3:14" x14ac:dyDescent="0.3">
      <c r="C9534" s="50"/>
      <c r="L9534" s="53">
        <v>0.74149895018507184</v>
      </c>
      <c r="M9534" s="72">
        <f t="shared" si="153"/>
        <v>480</v>
      </c>
      <c r="N9534" s="54"/>
    </row>
    <row r="9535" spans="3:14" x14ac:dyDescent="0.3">
      <c r="C9535" s="50"/>
      <c r="L9535" s="53">
        <v>0.40650644182761331</v>
      </c>
      <c r="M9535" s="72">
        <f t="shared" si="153"/>
        <v>-540</v>
      </c>
      <c r="N9535" s="54"/>
    </row>
    <row r="9536" spans="3:14" x14ac:dyDescent="0.3">
      <c r="C9536" s="50"/>
      <c r="L9536" s="53">
        <v>0.36983688554840477</v>
      </c>
      <c r="M9536" s="72">
        <f t="shared" si="153"/>
        <v>-540</v>
      </c>
      <c r="N9536" s="54"/>
    </row>
    <row r="9537" spans="3:14" x14ac:dyDescent="0.3">
      <c r="C9537" s="50"/>
      <c r="L9537" s="53">
        <v>0.75862290159311652</v>
      </c>
      <c r="M9537" s="72">
        <f t="shared" si="153"/>
        <v>1000</v>
      </c>
      <c r="N9537" s="54"/>
    </row>
    <row r="9538" spans="3:14" x14ac:dyDescent="0.3">
      <c r="C9538" s="50"/>
      <c r="L9538" s="53">
        <v>0.89992122852502476</v>
      </c>
      <c r="M9538" s="72">
        <f t="shared" si="153"/>
        <v>1000</v>
      </c>
      <c r="N9538" s="54"/>
    </row>
    <row r="9539" spans="3:14" x14ac:dyDescent="0.3">
      <c r="C9539" s="50"/>
      <c r="L9539" s="53">
        <v>0.29069892909616701</v>
      </c>
      <c r="M9539" s="72">
        <f t="shared" ref="M9539:M9602" si="154">IF(L9539&gt;$D$19,$E$18,IF(L9539&gt;$D$20,$E$19,IF(L9539&gt;$D$21,$E$20,$E$21)))</f>
        <v>-540</v>
      </c>
      <c r="N9539" s="54"/>
    </row>
    <row r="9540" spans="3:14" x14ac:dyDescent="0.3">
      <c r="C9540" s="50"/>
      <c r="L9540" s="53">
        <v>0.78336504120383177</v>
      </c>
      <c r="M9540" s="72">
        <f t="shared" si="154"/>
        <v>1000</v>
      </c>
      <c r="N9540" s="54"/>
    </row>
    <row r="9541" spans="3:14" x14ac:dyDescent="0.3">
      <c r="C9541" s="50"/>
      <c r="L9541" s="53">
        <v>0.58507775662039863</v>
      </c>
      <c r="M9541" s="72">
        <f t="shared" si="154"/>
        <v>480</v>
      </c>
      <c r="N9541" s="54"/>
    </row>
    <row r="9542" spans="3:14" x14ac:dyDescent="0.3">
      <c r="C9542" s="50"/>
      <c r="L9542" s="53">
        <v>0.982534937702642</v>
      </c>
      <c r="M9542" s="72">
        <f t="shared" si="154"/>
        <v>1000</v>
      </c>
      <c r="N9542" s="54"/>
    </row>
    <row r="9543" spans="3:14" x14ac:dyDescent="0.3">
      <c r="C9543" s="50"/>
      <c r="L9543" s="53">
        <v>0.20386926177019304</v>
      </c>
      <c r="M9543" s="72">
        <f t="shared" si="154"/>
        <v>-1040</v>
      </c>
      <c r="N9543" s="54"/>
    </row>
    <row r="9544" spans="3:14" x14ac:dyDescent="0.3">
      <c r="C9544" s="50"/>
      <c r="L9544" s="53">
        <v>0.48758805550787476</v>
      </c>
      <c r="M9544" s="72">
        <f t="shared" si="154"/>
        <v>-540</v>
      </c>
      <c r="N9544" s="54"/>
    </row>
    <row r="9545" spans="3:14" x14ac:dyDescent="0.3">
      <c r="C9545" s="50"/>
      <c r="L9545" s="53">
        <v>0.68798911393319684</v>
      </c>
      <c r="M9545" s="72">
        <f t="shared" si="154"/>
        <v>480</v>
      </c>
      <c r="N9545" s="54"/>
    </row>
    <row r="9546" spans="3:14" x14ac:dyDescent="0.3">
      <c r="C9546" s="50"/>
      <c r="L9546" s="53">
        <v>0.4976687977953651</v>
      </c>
      <c r="M9546" s="72">
        <f t="shared" si="154"/>
        <v>-540</v>
      </c>
      <c r="N9546" s="54"/>
    </row>
    <row r="9547" spans="3:14" x14ac:dyDescent="0.3">
      <c r="C9547" s="50"/>
      <c r="L9547" s="53">
        <v>0.69451651503774858</v>
      </c>
      <c r="M9547" s="72">
        <f t="shared" si="154"/>
        <v>480</v>
      </c>
      <c r="N9547" s="54"/>
    </row>
    <row r="9548" spans="3:14" x14ac:dyDescent="0.3">
      <c r="C9548" s="50"/>
      <c r="L9548" s="53">
        <v>0.68428988459999052</v>
      </c>
      <c r="M9548" s="72">
        <f t="shared" si="154"/>
        <v>480</v>
      </c>
      <c r="N9548" s="54"/>
    </row>
    <row r="9549" spans="3:14" x14ac:dyDescent="0.3">
      <c r="C9549" s="50"/>
      <c r="L9549" s="53">
        <v>2.455693792755187E-2</v>
      </c>
      <c r="M9549" s="72">
        <f t="shared" si="154"/>
        <v>-1040</v>
      </c>
      <c r="N9549" s="54"/>
    </row>
    <row r="9550" spans="3:14" x14ac:dyDescent="0.3">
      <c r="C9550" s="50"/>
      <c r="L9550" s="53">
        <v>8.9818130902898807E-2</v>
      </c>
      <c r="M9550" s="72">
        <f t="shared" si="154"/>
        <v>-1040</v>
      </c>
      <c r="N9550" s="54"/>
    </row>
    <row r="9551" spans="3:14" x14ac:dyDescent="0.3">
      <c r="C9551" s="50"/>
      <c r="L9551" s="53">
        <v>0.24410134447855736</v>
      </c>
      <c r="M9551" s="72">
        <f t="shared" si="154"/>
        <v>-540</v>
      </c>
      <c r="N9551" s="54"/>
    </row>
    <row r="9552" spans="3:14" x14ac:dyDescent="0.3">
      <c r="C9552" s="50"/>
      <c r="L9552" s="53">
        <v>0.22245327719825914</v>
      </c>
      <c r="M9552" s="72">
        <f t="shared" si="154"/>
        <v>-1040</v>
      </c>
      <c r="N9552" s="54"/>
    </row>
    <row r="9553" spans="3:14" x14ac:dyDescent="0.3">
      <c r="C9553" s="50"/>
      <c r="L9553" s="53">
        <v>0.25521424018483518</v>
      </c>
      <c r="M9553" s="72">
        <f t="shared" si="154"/>
        <v>-540</v>
      </c>
      <c r="N9553" s="54"/>
    </row>
    <row r="9554" spans="3:14" x14ac:dyDescent="0.3">
      <c r="C9554" s="50"/>
      <c r="L9554" s="53">
        <v>0.34910843168391392</v>
      </c>
      <c r="M9554" s="72">
        <f t="shared" si="154"/>
        <v>-540</v>
      </c>
      <c r="N9554" s="54"/>
    </row>
    <row r="9555" spans="3:14" x14ac:dyDescent="0.3">
      <c r="C9555" s="50"/>
      <c r="L9555" s="53">
        <v>0.24460505111237585</v>
      </c>
      <c r="M9555" s="72">
        <f t="shared" si="154"/>
        <v>-540</v>
      </c>
      <c r="N9555" s="54"/>
    </row>
    <row r="9556" spans="3:14" x14ac:dyDescent="0.3">
      <c r="C9556" s="50"/>
      <c r="L9556" s="53">
        <v>0.61697702729962955</v>
      </c>
      <c r="M9556" s="72">
        <f t="shared" si="154"/>
        <v>480</v>
      </c>
      <c r="N9556" s="54"/>
    </row>
    <row r="9557" spans="3:14" x14ac:dyDescent="0.3">
      <c r="C9557" s="50"/>
      <c r="L9557" s="53">
        <v>5.6405146943331652E-2</v>
      </c>
      <c r="M9557" s="72">
        <f t="shared" si="154"/>
        <v>-1040</v>
      </c>
      <c r="N9557" s="54"/>
    </row>
    <row r="9558" spans="3:14" x14ac:dyDescent="0.3">
      <c r="C9558" s="50"/>
      <c r="L9558" s="53">
        <v>0.84089971004014241</v>
      </c>
      <c r="M9558" s="72">
        <f t="shared" si="154"/>
        <v>1000</v>
      </c>
      <c r="N9558" s="54"/>
    </row>
    <row r="9559" spans="3:14" x14ac:dyDescent="0.3">
      <c r="C9559" s="50"/>
      <c r="L9559" s="53">
        <v>0.91334024036897488</v>
      </c>
      <c r="M9559" s="72">
        <f t="shared" si="154"/>
        <v>1000</v>
      </c>
      <c r="N9559" s="54"/>
    </row>
    <row r="9560" spans="3:14" x14ac:dyDescent="0.3">
      <c r="C9560" s="50"/>
      <c r="L9560" s="53">
        <v>0.21069404900072897</v>
      </c>
      <c r="M9560" s="72">
        <f t="shared" si="154"/>
        <v>-1040</v>
      </c>
      <c r="N9560" s="54"/>
    </row>
    <row r="9561" spans="3:14" x14ac:dyDescent="0.3">
      <c r="C9561" s="50"/>
      <c r="L9561" s="53">
        <v>0.80527347553280049</v>
      </c>
      <c r="M9561" s="72">
        <f t="shared" si="154"/>
        <v>1000</v>
      </c>
      <c r="N9561" s="54"/>
    </row>
    <row r="9562" spans="3:14" x14ac:dyDescent="0.3">
      <c r="C9562" s="50"/>
      <c r="L9562" s="53">
        <v>0.4386517179660302</v>
      </c>
      <c r="M9562" s="72">
        <f t="shared" si="154"/>
        <v>-540</v>
      </c>
      <c r="N9562" s="54"/>
    </row>
    <row r="9563" spans="3:14" x14ac:dyDescent="0.3">
      <c r="C9563" s="50"/>
      <c r="L9563" s="53">
        <v>0.16039518629681238</v>
      </c>
      <c r="M9563" s="72">
        <f t="shared" si="154"/>
        <v>-1040</v>
      </c>
      <c r="N9563" s="54"/>
    </row>
    <row r="9564" spans="3:14" x14ac:dyDescent="0.3">
      <c r="C9564" s="50"/>
      <c r="L9564" s="53">
        <v>0.88873517029819582</v>
      </c>
      <c r="M9564" s="72">
        <f t="shared" si="154"/>
        <v>1000</v>
      </c>
      <c r="N9564" s="54"/>
    </row>
    <row r="9565" spans="3:14" x14ac:dyDescent="0.3">
      <c r="C9565" s="50"/>
      <c r="L9565" s="53">
        <v>0.94205966620660297</v>
      </c>
      <c r="M9565" s="72">
        <f t="shared" si="154"/>
        <v>1000</v>
      </c>
      <c r="N9565" s="54"/>
    </row>
    <row r="9566" spans="3:14" x14ac:dyDescent="0.3">
      <c r="C9566" s="50"/>
      <c r="L9566" s="53">
        <v>0.21663881148564113</v>
      </c>
      <c r="M9566" s="72">
        <f t="shared" si="154"/>
        <v>-1040</v>
      </c>
      <c r="N9566" s="54"/>
    </row>
    <row r="9567" spans="3:14" x14ac:dyDescent="0.3">
      <c r="C9567" s="50"/>
      <c r="L9567" s="53">
        <v>0.93068192904388281</v>
      </c>
      <c r="M9567" s="72">
        <f t="shared" si="154"/>
        <v>1000</v>
      </c>
      <c r="N9567" s="54"/>
    </row>
    <row r="9568" spans="3:14" x14ac:dyDescent="0.3">
      <c r="C9568" s="50"/>
      <c r="L9568" s="53">
        <v>0.42838563865071311</v>
      </c>
      <c r="M9568" s="72">
        <f t="shared" si="154"/>
        <v>-540</v>
      </c>
      <c r="N9568" s="54"/>
    </row>
    <row r="9569" spans="3:14" x14ac:dyDescent="0.3">
      <c r="C9569" s="50"/>
      <c r="L9569" s="53">
        <v>0.79413231651826333</v>
      </c>
      <c r="M9569" s="72">
        <f t="shared" si="154"/>
        <v>1000</v>
      </c>
      <c r="N9569" s="54"/>
    </row>
    <row r="9570" spans="3:14" x14ac:dyDescent="0.3">
      <c r="C9570" s="50"/>
      <c r="L9570" s="53">
        <v>0.39815849149256366</v>
      </c>
      <c r="M9570" s="72">
        <f t="shared" si="154"/>
        <v>-540</v>
      </c>
      <c r="N9570" s="54"/>
    </row>
    <row r="9571" spans="3:14" x14ac:dyDescent="0.3">
      <c r="C9571" s="50"/>
      <c r="L9571" s="53">
        <v>2.1585079583813727E-2</v>
      </c>
      <c r="M9571" s="72">
        <f t="shared" si="154"/>
        <v>-1040</v>
      </c>
      <c r="N9571" s="54"/>
    </row>
    <row r="9572" spans="3:14" x14ac:dyDescent="0.3">
      <c r="C9572" s="50"/>
      <c r="L9572" s="53">
        <v>0.96488894507121137</v>
      </c>
      <c r="M9572" s="72">
        <f t="shared" si="154"/>
        <v>1000</v>
      </c>
      <c r="N9572" s="54"/>
    </row>
    <row r="9573" spans="3:14" x14ac:dyDescent="0.3">
      <c r="C9573" s="50"/>
      <c r="L9573" s="53">
        <v>0.17372503355841673</v>
      </c>
      <c r="M9573" s="72">
        <f t="shared" si="154"/>
        <v>-1040</v>
      </c>
      <c r="N9573" s="54"/>
    </row>
    <row r="9574" spans="3:14" x14ac:dyDescent="0.3">
      <c r="C9574" s="50"/>
      <c r="L9574" s="53">
        <v>0.67505381676535403</v>
      </c>
      <c r="M9574" s="72">
        <f t="shared" si="154"/>
        <v>480</v>
      </c>
      <c r="N9574" s="54"/>
    </row>
    <row r="9575" spans="3:14" x14ac:dyDescent="0.3">
      <c r="C9575" s="50"/>
      <c r="L9575" s="53">
        <v>0.22844969669093751</v>
      </c>
      <c r="M9575" s="72">
        <f t="shared" si="154"/>
        <v>-540</v>
      </c>
      <c r="N9575" s="54"/>
    </row>
    <row r="9576" spans="3:14" x14ac:dyDescent="0.3">
      <c r="C9576" s="50"/>
      <c r="L9576" s="53">
        <v>0.2971059497645856</v>
      </c>
      <c r="M9576" s="72">
        <f t="shared" si="154"/>
        <v>-540</v>
      </c>
      <c r="N9576" s="54"/>
    </row>
    <row r="9577" spans="3:14" x14ac:dyDescent="0.3">
      <c r="C9577" s="50"/>
      <c r="L9577" s="53">
        <v>0.81473386833026007</v>
      </c>
      <c r="M9577" s="72">
        <f t="shared" si="154"/>
        <v>1000</v>
      </c>
      <c r="N9577" s="54"/>
    </row>
    <row r="9578" spans="3:14" x14ac:dyDescent="0.3">
      <c r="C9578" s="50"/>
      <c r="L9578" s="53">
        <v>0.5530338401416276</v>
      </c>
      <c r="M9578" s="72">
        <f t="shared" si="154"/>
        <v>480</v>
      </c>
      <c r="N9578" s="54"/>
    </row>
    <row r="9579" spans="3:14" x14ac:dyDescent="0.3">
      <c r="C9579" s="50"/>
      <c r="L9579" s="53">
        <v>0.75036644977646672</v>
      </c>
      <c r="M9579" s="72">
        <f t="shared" si="154"/>
        <v>1000</v>
      </c>
      <c r="N9579" s="54"/>
    </row>
    <row r="9580" spans="3:14" x14ac:dyDescent="0.3">
      <c r="C9580" s="50"/>
      <c r="L9580" s="53">
        <v>0.9094130870599062</v>
      </c>
      <c r="M9580" s="72">
        <f t="shared" si="154"/>
        <v>1000</v>
      </c>
      <c r="N9580" s="54"/>
    </row>
    <row r="9581" spans="3:14" x14ac:dyDescent="0.3">
      <c r="C9581" s="50"/>
      <c r="L9581" s="53">
        <v>0.1897697144947349</v>
      </c>
      <c r="M9581" s="72">
        <f t="shared" si="154"/>
        <v>-1040</v>
      </c>
      <c r="N9581" s="54"/>
    </row>
    <row r="9582" spans="3:14" x14ac:dyDescent="0.3">
      <c r="C9582" s="50"/>
      <c r="L9582" s="53">
        <v>0.83331130723581281</v>
      </c>
      <c r="M9582" s="72">
        <f t="shared" si="154"/>
        <v>1000</v>
      </c>
      <c r="N9582" s="54"/>
    </row>
    <row r="9583" spans="3:14" x14ac:dyDescent="0.3">
      <c r="C9583" s="50"/>
      <c r="L9583" s="53">
        <v>0.732955472958294</v>
      </c>
      <c r="M9583" s="72">
        <f t="shared" si="154"/>
        <v>480</v>
      </c>
      <c r="N9583" s="54"/>
    </row>
    <row r="9584" spans="3:14" x14ac:dyDescent="0.3">
      <c r="C9584" s="50"/>
      <c r="L9584" s="53">
        <v>5.7456776779385765E-2</v>
      </c>
      <c r="M9584" s="72">
        <f t="shared" si="154"/>
        <v>-1040</v>
      </c>
      <c r="N9584" s="54"/>
    </row>
    <row r="9585" spans="3:14" x14ac:dyDescent="0.3">
      <c r="C9585" s="50"/>
      <c r="L9585" s="53">
        <v>0.74824606848461206</v>
      </c>
      <c r="M9585" s="72">
        <f t="shared" si="154"/>
        <v>1000</v>
      </c>
      <c r="N9585" s="54"/>
    </row>
    <row r="9586" spans="3:14" x14ac:dyDescent="0.3">
      <c r="C9586" s="50"/>
      <c r="L9586" s="53">
        <v>0.49301733080556009</v>
      </c>
      <c r="M9586" s="72">
        <f t="shared" si="154"/>
        <v>-540</v>
      </c>
      <c r="N9586" s="54"/>
    </row>
    <row r="9587" spans="3:14" x14ac:dyDescent="0.3">
      <c r="C9587" s="50"/>
      <c r="L9587" s="53">
        <v>0.5941144635685488</v>
      </c>
      <c r="M9587" s="72">
        <f t="shared" si="154"/>
        <v>480</v>
      </c>
      <c r="N9587" s="54"/>
    </row>
    <row r="9588" spans="3:14" x14ac:dyDescent="0.3">
      <c r="C9588" s="50"/>
      <c r="L9588" s="53">
        <v>0.88065500006399466</v>
      </c>
      <c r="M9588" s="72">
        <f t="shared" si="154"/>
        <v>1000</v>
      </c>
      <c r="N9588" s="54"/>
    </row>
    <row r="9589" spans="3:14" x14ac:dyDescent="0.3">
      <c r="C9589" s="50"/>
      <c r="L9589" s="53">
        <v>0.36648806455649607</v>
      </c>
      <c r="M9589" s="72">
        <f t="shared" si="154"/>
        <v>-540</v>
      </c>
      <c r="N9589" s="54"/>
    </row>
    <row r="9590" spans="3:14" x14ac:dyDescent="0.3">
      <c r="C9590" s="50"/>
      <c r="L9590" s="53">
        <v>1.1588280054793954E-3</v>
      </c>
      <c r="M9590" s="72">
        <f t="shared" si="154"/>
        <v>-1040</v>
      </c>
      <c r="N9590" s="54"/>
    </row>
    <row r="9591" spans="3:14" x14ac:dyDescent="0.3">
      <c r="C9591" s="50"/>
      <c r="L9591" s="53">
        <v>0.36609932116725785</v>
      </c>
      <c r="M9591" s="72">
        <f t="shared" si="154"/>
        <v>-540</v>
      </c>
      <c r="N9591" s="54"/>
    </row>
    <row r="9592" spans="3:14" x14ac:dyDescent="0.3">
      <c r="C9592" s="50"/>
      <c r="L9592" s="53">
        <v>0.71365465658219462</v>
      </c>
      <c r="M9592" s="72">
        <f t="shared" si="154"/>
        <v>480</v>
      </c>
      <c r="N9592" s="54"/>
    </row>
    <row r="9593" spans="3:14" x14ac:dyDescent="0.3">
      <c r="C9593" s="50"/>
      <c r="L9593" s="53">
        <v>0.84270341445025154</v>
      </c>
      <c r="M9593" s="72">
        <f t="shared" si="154"/>
        <v>1000</v>
      </c>
      <c r="N9593" s="54"/>
    </row>
    <row r="9594" spans="3:14" x14ac:dyDescent="0.3">
      <c r="C9594" s="50"/>
      <c r="L9594" s="53">
        <v>0.82974136278174271</v>
      </c>
      <c r="M9594" s="72">
        <f t="shared" si="154"/>
        <v>1000</v>
      </c>
      <c r="N9594" s="54"/>
    </row>
    <row r="9595" spans="3:14" x14ac:dyDescent="0.3">
      <c r="C9595" s="50"/>
      <c r="L9595" s="53">
        <v>0.1387520144596176</v>
      </c>
      <c r="M9595" s="72">
        <f t="shared" si="154"/>
        <v>-1040</v>
      </c>
      <c r="N9595" s="54"/>
    </row>
    <row r="9596" spans="3:14" x14ac:dyDescent="0.3">
      <c r="C9596" s="50"/>
      <c r="L9596" s="53">
        <v>0.26604573900536443</v>
      </c>
      <c r="M9596" s="72">
        <f t="shared" si="154"/>
        <v>-540</v>
      </c>
      <c r="N9596" s="54"/>
    </row>
    <row r="9597" spans="3:14" x14ac:dyDescent="0.3">
      <c r="C9597" s="50"/>
      <c r="L9597" s="53">
        <v>0.24664596708733</v>
      </c>
      <c r="M9597" s="72">
        <f t="shared" si="154"/>
        <v>-540</v>
      </c>
      <c r="N9597" s="54"/>
    </row>
    <row r="9598" spans="3:14" x14ac:dyDescent="0.3">
      <c r="C9598" s="50"/>
      <c r="L9598" s="53">
        <v>0.50181514439734543</v>
      </c>
      <c r="M9598" s="72">
        <f t="shared" si="154"/>
        <v>-540</v>
      </c>
      <c r="N9598" s="54"/>
    </row>
    <row r="9599" spans="3:14" x14ac:dyDescent="0.3">
      <c r="C9599" s="50"/>
      <c r="L9599" s="53">
        <v>0.44150665550730361</v>
      </c>
      <c r="M9599" s="72">
        <f t="shared" si="154"/>
        <v>-540</v>
      </c>
      <c r="N9599" s="54"/>
    </row>
    <row r="9600" spans="3:14" x14ac:dyDescent="0.3">
      <c r="C9600" s="50"/>
      <c r="L9600" s="53">
        <v>0.95945807254466042</v>
      </c>
      <c r="M9600" s="72">
        <f t="shared" si="154"/>
        <v>1000</v>
      </c>
      <c r="N9600" s="54"/>
    </row>
    <row r="9601" spans="3:14" x14ac:dyDescent="0.3">
      <c r="C9601" s="50"/>
      <c r="L9601" s="53">
        <v>0.88639673913216432</v>
      </c>
      <c r="M9601" s="72">
        <f t="shared" si="154"/>
        <v>1000</v>
      </c>
      <c r="N9601" s="54"/>
    </row>
    <row r="9602" spans="3:14" x14ac:dyDescent="0.3">
      <c r="C9602" s="50"/>
      <c r="L9602" s="53">
        <v>0.12015727658617537</v>
      </c>
      <c r="M9602" s="72">
        <f t="shared" si="154"/>
        <v>-1040</v>
      </c>
      <c r="N9602" s="54"/>
    </row>
    <row r="9603" spans="3:14" x14ac:dyDescent="0.3">
      <c r="C9603" s="50"/>
      <c r="L9603" s="53">
        <v>0.34065932817460032</v>
      </c>
      <c r="M9603" s="72">
        <f t="shared" ref="M9603:M9666" si="155">IF(L9603&gt;$D$19,$E$18,IF(L9603&gt;$D$20,$E$19,IF(L9603&gt;$D$21,$E$20,$E$21)))</f>
        <v>-540</v>
      </c>
      <c r="N9603" s="54"/>
    </row>
    <row r="9604" spans="3:14" x14ac:dyDescent="0.3">
      <c r="C9604" s="50"/>
      <c r="L9604" s="53">
        <v>6.1836136935909947E-2</v>
      </c>
      <c r="M9604" s="72">
        <f t="shared" si="155"/>
        <v>-1040</v>
      </c>
      <c r="N9604" s="54"/>
    </row>
    <row r="9605" spans="3:14" x14ac:dyDescent="0.3">
      <c r="C9605" s="50"/>
      <c r="L9605" s="53">
        <v>6.5333788819372574E-2</v>
      </c>
      <c r="M9605" s="72">
        <f t="shared" si="155"/>
        <v>-1040</v>
      </c>
      <c r="N9605" s="54"/>
    </row>
    <row r="9606" spans="3:14" x14ac:dyDescent="0.3">
      <c r="C9606" s="50"/>
      <c r="L9606" s="53">
        <v>0.37284979394301299</v>
      </c>
      <c r="M9606" s="72">
        <f t="shared" si="155"/>
        <v>-540</v>
      </c>
      <c r="N9606" s="54"/>
    </row>
    <row r="9607" spans="3:14" x14ac:dyDescent="0.3">
      <c r="C9607" s="50"/>
      <c r="L9607" s="53">
        <v>0.2024503787286166</v>
      </c>
      <c r="M9607" s="72">
        <f t="shared" si="155"/>
        <v>-1040</v>
      </c>
      <c r="N9607" s="54"/>
    </row>
    <row r="9608" spans="3:14" x14ac:dyDescent="0.3">
      <c r="C9608" s="50"/>
      <c r="L9608" s="53">
        <v>0.57618220960249877</v>
      </c>
      <c r="M9608" s="72">
        <f t="shared" si="155"/>
        <v>480</v>
      </c>
      <c r="N9608" s="54"/>
    </row>
    <row r="9609" spans="3:14" x14ac:dyDescent="0.3">
      <c r="C9609" s="50"/>
      <c r="L9609" s="53">
        <v>0.64937623220067908</v>
      </c>
      <c r="M9609" s="72">
        <f t="shared" si="155"/>
        <v>480</v>
      </c>
      <c r="N9609" s="54"/>
    </row>
    <row r="9610" spans="3:14" x14ac:dyDescent="0.3">
      <c r="C9610" s="50"/>
      <c r="L9610" s="53">
        <v>0.75746113077273147</v>
      </c>
      <c r="M9610" s="72">
        <f t="shared" si="155"/>
        <v>1000</v>
      </c>
      <c r="N9610" s="54"/>
    </row>
    <row r="9611" spans="3:14" x14ac:dyDescent="0.3">
      <c r="C9611" s="50"/>
      <c r="L9611" s="53">
        <v>0.48895442075529527</v>
      </c>
      <c r="M9611" s="72">
        <f t="shared" si="155"/>
        <v>-540</v>
      </c>
      <c r="N9611" s="54"/>
    </row>
    <row r="9612" spans="3:14" x14ac:dyDescent="0.3">
      <c r="C9612" s="50"/>
      <c r="L9612" s="53">
        <v>9.0447897228429275E-2</v>
      </c>
      <c r="M9612" s="72">
        <f t="shared" si="155"/>
        <v>-1040</v>
      </c>
      <c r="N9612" s="54"/>
    </row>
    <row r="9613" spans="3:14" x14ac:dyDescent="0.3">
      <c r="C9613" s="50"/>
      <c r="L9613" s="53">
        <v>0.5523099917991855</v>
      </c>
      <c r="M9613" s="72">
        <f t="shared" si="155"/>
        <v>480</v>
      </c>
      <c r="N9613" s="54"/>
    </row>
    <row r="9614" spans="3:14" x14ac:dyDescent="0.3">
      <c r="C9614" s="50"/>
      <c r="L9614" s="53">
        <v>0.4168657832537791</v>
      </c>
      <c r="M9614" s="72">
        <f t="shared" si="155"/>
        <v>-540</v>
      </c>
      <c r="N9614" s="54"/>
    </row>
    <row r="9615" spans="3:14" x14ac:dyDescent="0.3">
      <c r="C9615" s="50"/>
      <c r="L9615" s="53">
        <v>0.75127852567296582</v>
      </c>
      <c r="M9615" s="72">
        <f t="shared" si="155"/>
        <v>1000</v>
      </c>
      <c r="N9615" s="54"/>
    </row>
    <row r="9616" spans="3:14" x14ac:dyDescent="0.3">
      <c r="C9616" s="50"/>
      <c r="L9616" s="53">
        <v>0.42764350433606257</v>
      </c>
      <c r="M9616" s="72">
        <f t="shared" si="155"/>
        <v>-540</v>
      </c>
      <c r="N9616" s="54"/>
    </row>
    <row r="9617" spans="3:14" x14ac:dyDescent="0.3">
      <c r="C9617" s="50"/>
      <c r="L9617" s="53">
        <v>0.63876594417743127</v>
      </c>
      <c r="M9617" s="72">
        <f t="shared" si="155"/>
        <v>480</v>
      </c>
      <c r="N9617" s="54"/>
    </row>
    <row r="9618" spans="3:14" x14ac:dyDescent="0.3">
      <c r="C9618" s="50"/>
      <c r="L9618" s="53">
        <v>0.8534475705560538</v>
      </c>
      <c r="M9618" s="72">
        <f t="shared" si="155"/>
        <v>1000</v>
      </c>
      <c r="N9618" s="54"/>
    </row>
    <row r="9619" spans="3:14" x14ac:dyDescent="0.3">
      <c r="C9619" s="50"/>
      <c r="L9619" s="53">
        <v>0.84477889672657813</v>
      </c>
      <c r="M9619" s="72">
        <f t="shared" si="155"/>
        <v>1000</v>
      </c>
      <c r="N9619" s="54"/>
    </row>
    <row r="9620" spans="3:14" x14ac:dyDescent="0.3">
      <c r="C9620" s="50"/>
      <c r="L9620" s="53">
        <v>0.36249415990290712</v>
      </c>
      <c r="M9620" s="72">
        <f t="shared" si="155"/>
        <v>-540</v>
      </c>
      <c r="N9620" s="54"/>
    </row>
    <row r="9621" spans="3:14" x14ac:dyDescent="0.3">
      <c r="C9621" s="50"/>
      <c r="L9621" s="53">
        <v>0.44708673931466758</v>
      </c>
      <c r="M9621" s="72">
        <f t="shared" si="155"/>
        <v>-540</v>
      </c>
      <c r="N9621" s="54"/>
    </row>
    <row r="9622" spans="3:14" x14ac:dyDescent="0.3">
      <c r="C9622" s="50"/>
      <c r="L9622" s="53">
        <v>0.67660178400763582</v>
      </c>
      <c r="M9622" s="72">
        <f t="shared" si="155"/>
        <v>480</v>
      </c>
      <c r="N9622" s="54"/>
    </row>
    <row r="9623" spans="3:14" x14ac:dyDescent="0.3">
      <c r="C9623" s="50"/>
      <c r="L9623" s="53">
        <v>0.94851964680528622</v>
      </c>
      <c r="M9623" s="72">
        <f t="shared" si="155"/>
        <v>1000</v>
      </c>
      <c r="N9623" s="54"/>
    </row>
    <row r="9624" spans="3:14" x14ac:dyDescent="0.3">
      <c r="C9624" s="50"/>
      <c r="L9624" s="53">
        <v>0.54132803520968265</v>
      </c>
      <c r="M9624" s="72">
        <f t="shared" si="155"/>
        <v>480</v>
      </c>
      <c r="N9624" s="54"/>
    </row>
    <row r="9625" spans="3:14" x14ac:dyDescent="0.3">
      <c r="C9625" s="50"/>
      <c r="L9625" s="53">
        <v>0.44912841333101738</v>
      </c>
      <c r="M9625" s="72">
        <f t="shared" si="155"/>
        <v>-540</v>
      </c>
      <c r="N9625" s="54"/>
    </row>
    <row r="9626" spans="3:14" x14ac:dyDescent="0.3">
      <c r="C9626" s="50"/>
      <c r="L9626" s="53">
        <v>0.72701163345008757</v>
      </c>
      <c r="M9626" s="72">
        <f t="shared" si="155"/>
        <v>480</v>
      </c>
      <c r="N9626" s="54"/>
    </row>
    <row r="9627" spans="3:14" x14ac:dyDescent="0.3">
      <c r="C9627" s="50"/>
      <c r="L9627" s="53">
        <v>0.62514136455148528</v>
      </c>
      <c r="M9627" s="72">
        <f t="shared" si="155"/>
        <v>480</v>
      </c>
      <c r="N9627" s="54"/>
    </row>
    <row r="9628" spans="3:14" x14ac:dyDescent="0.3">
      <c r="C9628" s="50"/>
      <c r="L9628" s="53">
        <v>0.33732075436333953</v>
      </c>
      <c r="M9628" s="72">
        <f t="shared" si="155"/>
        <v>-540</v>
      </c>
      <c r="N9628" s="54"/>
    </row>
    <row r="9629" spans="3:14" x14ac:dyDescent="0.3">
      <c r="C9629" s="50"/>
      <c r="L9629" s="53">
        <v>0.76454967342037294</v>
      </c>
      <c r="M9629" s="72">
        <f t="shared" si="155"/>
        <v>1000</v>
      </c>
      <c r="N9629" s="54"/>
    </row>
    <row r="9630" spans="3:14" x14ac:dyDescent="0.3">
      <c r="C9630" s="50"/>
      <c r="L9630" s="53">
        <v>0.44869064055175345</v>
      </c>
      <c r="M9630" s="72">
        <f t="shared" si="155"/>
        <v>-540</v>
      </c>
      <c r="N9630" s="54"/>
    </row>
    <row r="9631" spans="3:14" x14ac:dyDescent="0.3">
      <c r="C9631" s="50"/>
      <c r="L9631" s="53">
        <v>0.24638756334207768</v>
      </c>
      <c r="M9631" s="72">
        <f t="shared" si="155"/>
        <v>-540</v>
      </c>
      <c r="N9631" s="54"/>
    </row>
    <row r="9632" spans="3:14" x14ac:dyDescent="0.3">
      <c r="C9632" s="50"/>
      <c r="L9632" s="53">
        <v>0.90846468027308347</v>
      </c>
      <c r="M9632" s="72">
        <f t="shared" si="155"/>
        <v>1000</v>
      </c>
      <c r="N9632" s="54"/>
    </row>
    <row r="9633" spans="3:14" x14ac:dyDescent="0.3">
      <c r="C9633" s="50"/>
      <c r="L9633" s="53">
        <v>0.42317803450597014</v>
      </c>
      <c r="M9633" s="72">
        <f t="shared" si="155"/>
        <v>-540</v>
      </c>
      <c r="N9633" s="54"/>
    </row>
    <row r="9634" spans="3:14" x14ac:dyDescent="0.3">
      <c r="C9634" s="50"/>
      <c r="L9634" s="53">
        <v>0.46736721116690083</v>
      </c>
      <c r="M9634" s="72">
        <f t="shared" si="155"/>
        <v>-540</v>
      </c>
      <c r="N9634" s="54"/>
    </row>
    <row r="9635" spans="3:14" x14ac:dyDescent="0.3">
      <c r="C9635" s="50"/>
      <c r="L9635" s="53">
        <v>0.44840429616213162</v>
      </c>
      <c r="M9635" s="72">
        <f t="shared" si="155"/>
        <v>-540</v>
      </c>
      <c r="N9635" s="54"/>
    </row>
    <row r="9636" spans="3:14" x14ac:dyDescent="0.3">
      <c r="C9636" s="50"/>
      <c r="L9636" s="53">
        <v>0.7917122225137887</v>
      </c>
      <c r="M9636" s="72">
        <f t="shared" si="155"/>
        <v>1000</v>
      </c>
      <c r="N9636" s="54"/>
    </row>
    <row r="9637" spans="3:14" x14ac:dyDescent="0.3">
      <c r="C9637" s="50"/>
      <c r="L9637" s="53">
        <v>0.75564167780481406</v>
      </c>
      <c r="M9637" s="72">
        <f t="shared" si="155"/>
        <v>1000</v>
      </c>
      <c r="N9637" s="54"/>
    </row>
    <row r="9638" spans="3:14" x14ac:dyDescent="0.3">
      <c r="C9638" s="50"/>
      <c r="L9638" s="53">
        <v>0.42405934648449062</v>
      </c>
      <c r="M9638" s="72">
        <f t="shared" si="155"/>
        <v>-540</v>
      </c>
      <c r="N9638" s="54"/>
    </row>
    <row r="9639" spans="3:14" x14ac:dyDescent="0.3">
      <c r="C9639" s="50"/>
      <c r="L9639" s="53">
        <v>0.5493364283705563</v>
      </c>
      <c r="M9639" s="72">
        <f t="shared" si="155"/>
        <v>480</v>
      </c>
      <c r="N9639" s="54"/>
    </row>
    <row r="9640" spans="3:14" x14ac:dyDescent="0.3">
      <c r="C9640" s="50"/>
      <c r="L9640" s="53">
        <v>6.0427543280002993E-2</v>
      </c>
      <c r="M9640" s="72">
        <f t="shared" si="155"/>
        <v>-1040</v>
      </c>
      <c r="N9640" s="54"/>
    </row>
    <row r="9641" spans="3:14" x14ac:dyDescent="0.3">
      <c r="C9641" s="50"/>
      <c r="L9641" s="53">
        <v>0.97414154340340098</v>
      </c>
      <c r="M9641" s="72">
        <f t="shared" si="155"/>
        <v>1000</v>
      </c>
      <c r="N9641" s="54"/>
    </row>
    <row r="9642" spans="3:14" x14ac:dyDescent="0.3">
      <c r="C9642" s="50"/>
      <c r="L9642" s="53">
        <v>0.19357343611897948</v>
      </c>
      <c r="M9642" s="72">
        <f t="shared" si="155"/>
        <v>-1040</v>
      </c>
      <c r="N9642" s="54"/>
    </row>
    <row r="9643" spans="3:14" x14ac:dyDescent="0.3">
      <c r="C9643" s="50"/>
      <c r="L9643" s="53">
        <v>0.74716561488607147</v>
      </c>
      <c r="M9643" s="72">
        <f t="shared" si="155"/>
        <v>1000</v>
      </c>
      <c r="N9643" s="54"/>
    </row>
    <row r="9644" spans="3:14" x14ac:dyDescent="0.3">
      <c r="C9644" s="50"/>
      <c r="L9644" s="53">
        <v>0.12840183782376136</v>
      </c>
      <c r="M9644" s="72">
        <f t="shared" si="155"/>
        <v>-1040</v>
      </c>
      <c r="N9644" s="54"/>
    </row>
    <row r="9645" spans="3:14" x14ac:dyDescent="0.3">
      <c r="C9645" s="50"/>
      <c r="L9645" s="53">
        <v>0.45723946337314725</v>
      </c>
      <c r="M9645" s="72">
        <f t="shared" si="155"/>
        <v>-540</v>
      </c>
      <c r="N9645" s="54"/>
    </row>
    <row r="9646" spans="3:14" x14ac:dyDescent="0.3">
      <c r="C9646" s="50"/>
      <c r="L9646" s="53">
        <v>0.92414210785016704</v>
      </c>
      <c r="M9646" s="72">
        <f t="shared" si="155"/>
        <v>1000</v>
      </c>
      <c r="N9646" s="54"/>
    </row>
    <row r="9647" spans="3:14" x14ac:dyDescent="0.3">
      <c r="C9647" s="50"/>
      <c r="L9647" s="53">
        <v>0.25842317032357776</v>
      </c>
      <c r="M9647" s="72">
        <f t="shared" si="155"/>
        <v>-540</v>
      </c>
      <c r="N9647" s="54"/>
    </row>
    <row r="9648" spans="3:14" x14ac:dyDescent="0.3">
      <c r="C9648" s="50"/>
      <c r="L9648" s="53">
        <v>0.3191000084281973</v>
      </c>
      <c r="M9648" s="72">
        <f t="shared" si="155"/>
        <v>-540</v>
      </c>
      <c r="N9648" s="54"/>
    </row>
    <row r="9649" spans="3:14" x14ac:dyDescent="0.3">
      <c r="C9649" s="50"/>
      <c r="L9649" s="53">
        <v>0.13962879729982558</v>
      </c>
      <c r="M9649" s="72">
        <f t="shared" si="155"/>
        <v>-1040</v>
      </c>
      <c r="N9649" s="54"/>
    </row>
    <row r="9650" spans="3:14" x14ac:dyDescent="0.3">
      <c r="C9650" s="50"/>
      <c r="L9650" s="53">
        <v>0.25191622552330439</v>
      </c>
      <c r="M9650" s="72">
        <f t="shared" si="155"/>
        <v>-540</v>
      </c>
      <c r="N9650" s="54"/>
    </row>
    <row r="9651" spans="3:14" x14ac:dyDescent="0.3">
      <c r="C9651" s="50"/>
      <c r="L9651" s="53">
        <v>0.8156867029706979</v>
      </c>
      <c r="M9651" s="72">
        <f t="shared" si="155"/>
        <v>1000</v>
      </c>
      <c r="N9651" s="54"/>
    </row>
    <row r="9652" spans="3:14" x14ac:dyDescent="0.3">
      <c r="C9652" s="50"/>
      <c r="L9652" s="53">
        <v>0.19723029901949096</v>
      </c>
      <c r="M9652" s="72">
        <f t="shared" si="155"/>
        <v>-1040</v>
      </c>
      <c r="N9652" s="54"/>
    </row>
    <row r="9653" spans="3:14" x14ac:dyDescent="0.3">
      <c r="C9653" s="50"/>
      <c r="L9653" s="53">
        <v>9.7575914755039905E-2</v>
      </c>
      <c r="M9653" s="72">
        <f t="shared" si="155"/>
        <v>-1040</v>
      </c>
      <c r="N9653" s="54"/>
    </row>
    <row r="9654" spans="3:14" x14ac:dyDescent="0.3">
      <c r="C9654" s="50"/>
      <c r="L9654" s="53">
        <v>0.38993840686006942</v>
      </c>
      <c r="M9654" s="72">
        <f t="shared" si="155"/>
        <v>-540</v>
      </c>
      <c r="N9654" s="54"/>
    </row>
    <row r="9655" spans="3:14" x14ac:dyDescent="0.3">
      <c r="C9655" s="50"/>
      <c r="L9655" s="53">
        <v>4.4861706239740506E-4</v>
      </c>
      <c r="M9655" s="72">
        <f t="shared" si="155"/>
        <v>-1040</v>
      </c>
      <c r="N9655" s="54"/>
    </row>
    <row r="9656" spans="3:14" x14ac:dyDescent="0.3">
      <c r="C9656" s="50"/>
      <c r="L9656" s="53">
        <v>0.38411068809900029</v>
      </c>
      <c r="M9656" s="72">
        <f t="shared" si="155"/>
        <v>-540</v>
      </c>
      <c r="N9656" s="54"/>
    </row>
    <row r="9657" spans="3:14" x14ac:dyDescent="0.3">
      <c r="C9657" s="50"/>
      <c r="L9657" s="53">
        <v>0.42312706811065404</v>
      </c>
      <c r="M9657" s="72">
        <f t="shared" si="155"/>
        <v>-540</v>
      </c>
      <c r="N9657" s="54"/>
    </row>
    <row r="9658" spans="3:14" x14ac:dyDescent="0.3">
      <c r="C9658" s="50"/>
      <c r="L9658" s="53">
        <v>0.21558299072079123</v>
      </c>
      <c r="M9658" s="72">
        <f t="shared" si="155"/>
        <v>-1040</v>
      </c>
      <c r="N9658" s="54"/>
    </row>
    <row r="9659" spans="3:14" x14ac:dyDescent="0.3">
      <c r="C9659" s="50"/>
      <c r="L9659" s="53">
        <v>0.65950122278864898</v>
      </c>
      <c r="M9659" s="72">
        <f t="shared" si="155"/>
        <v>480</v>
      </c>
      <c r="N9659" s="54"/>
    </row>
    <row r="9660" spans="3:14" x14ac:dyDescent="0.3">
      <c r="C9660" s="50"/>
      <c r="L9660" s="53">
        <v>9.992683828693949E-2</v>
      </c>
      <c r="M9660" s="72">
        <f t="shared" si="155"/>
        <v>-1040</v>
      </c>
      <c r="N9660" s="54"/>
    </row>
    <row r="9661" spans="3:14" x14ac:dyDescent="0.3">
      <c r="C9661" s="50"/>
      <c r="L9661" s="53">
        <v>9.947162016282729E-2</v>
      </c>
      <c r="M9661" s="72">
        <f t="shared" si="155"/>
        <v>-1040</v>
      </c>
      <c r="N9661" s="54"/>
    </row>
    <row r="9662" spans="3:14" x14ac:dyDescent="0.3">
      <c r="C9662" s="50"/>
      <c r="L9662" s="53">
        <v>0.20110549175376624</v>
      </c>
      <c r="M9662" s="72">
        <f t="shared" si="155"/>
        <v>-1040</v>
      </c>
      <c r="N9662" s="54"/>
    </row>
    <row r="9663" spans="3:14" x14ac:dyDescent="0.3">
      <c r="C9663" s="50"/>
      <c r="L9663" s="53">
        <v>0.24417365951579462</v>
      </c>
      <c r="M9663" s="72">
        <f t="shared" si="155"/>
        <v>-540</v>
      </c>
      <c r="N9663" s="54"/>
    </row>
    <row r="9664" spans="3:14" x14ac:dyDescent="0.3">
      <c r="C9664" s="50"/>
      <c r="L9664" s="53">
        <v>0.62039824149701039</v>
      </c>
      <c r="M9664" s="72">
        <f t="shared" si="155"/>
        <v>480</v>
      </c>
      <c r="N9664" s="54"/>
    </row>
    <row r="9665" spans="3:14" x14ac:dyDescent="0.3">
      <c r="C9665" s="50"/>
      <c r="L9665" s="53">
        <v>0.77732107053484134</v>
      </c>
      <c r="M9665" s="72">
        <f t="shared" si="155"/>
        <v>1000</v>
      </c>
      <c r="N9665" s="54"/>
    </row>
    <row r="9666" spans="3:14" x14ac:dyDescent="0.3">
      <c r="C9666" s="50"/>
      <c r="L9666" s="53">
        <v>0.22678987190033684</v>
      </c>
      <c r="M9666" s="72">
        <f t="shared" si="155"/>
        <v>-1040</v>
      </c>
      <c r="N9666" s="54"/>
    </row>
    <row r="9667" spans="3:14" x14ac:dyDescent="0.3">
      <c r="C9667" s="50"/>
      <c r="L9667" s="53">
        <v>0.19983832089836118</v>
      </c>
      <c r="M9667" s="72">
        <f t="shared" ref="M9667:M9730" si="156">IF(L9667&gt;$D$19,$E$18,IF(L9667&gt;$D$20,$E$19,IF(L9667&gt;$D$21,$E$20,$E$21)))</f>
        <v>-1040</v>
      </c>
      <c r="N9667" s="54"/>
    </row>
    <row r="9668" spans="3:14" x14ac:dyDescent="0.3">
      <c r="C9668" s="50"/>
      <c r="L9668" s="53">
        <v>0.88359270967617298</v>
      </c>
      <c r="M9668" s="72">
        <f t="shared" si="156"/>
        <v>1000</v>
      </c>
      <c r="N9668" s="54"/>
    </row>
    <row r="9669" spans="3:14" x14ac:dyDescent="0.3">
      <c r="C9669" s="50"/>
      <c r="L9669" s="53">
        <v>0.653508587210756</v>
      </c>
      <c r="M9669" s="72">
        <f t="shared" si="156"/>
        <v>480</v>
      </c>
      <c r="N9669" s="54"/>
    </row>
    <row r="9670" spans="3:14" x14ac:dyDescent="0.3">
      <c r="C9670" s="50"/>
      <c r="L9670" s="53">
        <v>0.31367660198867064</v>
      </c>
      <c r="M9670" s="72">
        <f t="shared" si="156"/>
        <v>-540</v>
      </c>
      <c r="N9670" s="54"/>
    </row>
    <row r="9671" spans="3:14" x14ac:dyDescent="0.3">
      <c r="C9671" s="50"/>
      <c r="L9671" s="53">
        <v>0.49437684748489819</v>
      </c>
      <c r="M9671" s="72">
        <f t="shared" si="156"/>
        <v>-540</v>
      </c>
      <c r="N9671" s="54"/>
    </row>
    <row r="9672" spans="3:14" x14ac:dyDescent="0.3">
      <c r="C9672" s="50"/>
      <c r="L9672" s="53">
        <v>0.47343761238166937</v>
      </c>
      <c r="M9672" s="72">
        <f t="shared" si="156"/>
        <v>-540</v>
      </c>
      <c r="N9672" s="54"/>
    </row>
    <row r="9673" spans="3:14" x14ac:dyDescent="0.3">
      <c r="C9673" s="50"/>
      <c r="L9673" s="53">
        <v>0.35850332957936693</v>
      </c>
      <c r="M9673" s="72">
        <f t="shared" si="156"/>
        <v>-540</v>
      </c>
      <c r="N9673" s="54"/>
    </row>
    <row r="9674" spans="3:14" x14ac:dyDescent="0.3">
      <c r="C9674" s="50"/>
      <c r="L9674" s="53">
        <v>0.67548991359307609</v>
      </c>
      <c r="M9674" s="72">
        <f t="shared" si="156"/>
        <v>480</v>
      </c>
      <c r="N9674" s="54"/>
    </row>
    <row r="9675" spans="3:14" x14ac:dyDescent="0.3">
      <c r="C9675" s="50"/>
      <c r="L9675" s="53">
        <v>0.61383357193449661</v>
      </c>
      <c r="M9675" s="72">
        <f t="shared" si="156"/>
        <v>480</v>
      </c>
      <c r="N9675" s="54"/>
    </row>
    <row r="9676" spans="3:14" x14ac:dyDescent="0.3">
      <c r="C9676" s="50"/>
      <c r="L9676" s="53">
        <v>0.33267900469920064</v>
      </c>
      <c r="M9676" s="72">
        <f t="shared" si="156"/>
        <v>-540</v>
      </c>
      <c r="N9676" s="54"/>
    </row>
    <row r="9677" spans="3:14" x14ac:dyDescent="0.3">
      <c r="C9677" s="50"/>
      <c r="L9677" s="53">
        <v>0.51061607013223509</v>
      </c>
      <c r="M9677" s="72">
        <f t="shared" si="156"/>
        <v>-540</v>
      </c>
      <c r="N9677" s="54"/>
    </row>
    <row r="9678" spans="3:14" x14ac:dyDescent="0.3">
      <c r="C9678" s="50"/>
      <c r="L9678" s="53">
        <v>0.54251440757760516</v>
      </c>
      <c r="M9678" s="72">
        <f t="shared" si="156"/>
        <v>480</v>
      </c>
      <c r="N9678" s="54"/>
    </row>
    <row r="9679" spans="3:14" x14ac:dyDescent="0.3">
      <c r="C9679" s="50"/>
      <c r="L9679" s="53">
        <v>0.81990619866123426</v>
      </c>
      <c r="M9679" s="72">
        <f t="shared" si="156"/>
        <v>1000</v>
      </c>
      <c r="N9679" s="54"/>
    </row>
    <row r="9680" spans="3:14" x14ac:dyDescent="0.3">
      <c r="C9680" s="50"/>
      <c r="L9680" s="53">
        <v>0.46805529824363745</v>
      </c>
      <c r="M9680" s="72">
        <f t="shared" si="156"/>
        <v>-540</v>
      </c>
      <c r="N9680" s="54"/>
    </row>
    <row r="9681" spans="3:14" x14ac:dyDescent="0.3">
      <c r="C9681" s="50"/>
      <c r="L9681" s="53">
        <v>0.94579876187011191</v>
      </c>
      <c r="M9681" s="72">
        <f t="shared" si="156"/>
        <v>1000</v>
      </c>
      <c r="N9681" s="54"/>
    </row>
    <row r="9682" spans="3:14" x14ac:dyDescent="0.3">
      <c r="C9682" s="50"/>
      <c r="L9682" s="53">
        <v>0.76687906189838129</v>
      </c>
      <c r="M9682" s="72">
        <f t="shared" si="156"/>
        <v>1000</v>
      </c>
      <c r="N9682" s="54"/>
    </row>
    <row r="9683" spans="3:14" x14ac:dyDescent="0.3">
      <c r="C9683" s="50"/>
      <c r="L9683" s="53">
        <v>0.89668536198855131</v>
      </c>
      <c r="M9683" s="72">
        <f t="shared" si="156"/>
        <v>1000</v>
      </c>
      <c r="N9683" s="54"/>
    </row>
    <row r="9684" spans="3:14" x14ac:dyDescent="0.3">
      <c r="C9684" s="50"/>
      <c r="L9684" s="53">
        <v>0.28424385064733515</v>
      </c>
      <c r="M9684" s="72">
        <f t="shared" si="156"/>
        <v>-540</v>
      </c>
      <c r="N9684" s="54"/>
    </row>
    <row r="9685" spans="3:14" x14ac:dyDescent="0.3">
      <c r="C9685" s="50"/>
      <c r="L9685" s="53">
        <v>0.64503976813811481</v>
      </c>
      <c r="M9685" s="72">
        <f t="shared" si="156"/>
        <v>480</v>
      </c>
      <c r="N9685" s="54"/>
    </row>
    <row r="9686" spans="3:14" x14ac:dyDescent="0.3">
      <c r="C9686" s="50"/>
      <c r="L9686" s="53">
        <v>0.55702486532294537</v>
      </c>
      <c r="M9686" s="72">
        <f t="shared" si="156"/>
        <v>480</v>
      </c>
      <c r="N9686" s="54"/>
    </row>
    <row r="9687" spans="3:14" x14ac:dyDescent="0.3">
      <c r="C9687" s="50"/>
      <c r="L9687" s="53">
        <v>0.63504299380142637</v>
      </c>
      <c r="M9687" s="72">
        <f t="shared" si="156"/>
        <v>480</v>
      </c>
      <c r="N9687" s="54"/>
    </row>
    <row r="9688" spans="3:14" x14ac:dyDescent="0.3">
      <c r="C9688" s="50"/>
      <c r="L9688" s="53">
        <v>0.92655047096600007</v>
      </c>
      <c r="M9688" s="72">
        <f t="shared" si="156"/>
        <v>1000</v>
      </c>
      <c r="N9688" s="54"/>
    </row>
    <row r="9689" spans="3:14" x14ac:dyDescent="0.3">
      <c r="C9689" s="50"/>
      <c r="L9689" s="53">
        <v>0.89515065701814089</v>
      </c>
      <c r="M9689" s="72">
        <f t="shared" si="156"/>
        <v>1000</v>
      </c>
      <c r="N9689" s="54"/>
    </row>
    <row r="9690" spans="3:14" x14ac:dyDescent="0.3">
      <c r="C9690" s="50"/>
      <c r="L9690" s="53">
        <v>0.96917253235675205</v>
      </c>
      <c r="M9690" s="72">
        <f t="shared" si="156"/>
        <v>1000</v>
      </c>
      <c r="N9690" s="54"/>
    </row>
    <row r="9691" spans="3:14" x14ac:dyDescent="0.3">
      <c r="C9691" s="50"/>
      <c r="L9691" s="53">
        <v>0.88937534087452186</v>
      </c>
      <c r="M9691" s="72">
        <f t="shared" si="156"/>
        <v>1000</v>
      </c>
      <c r="N9691" s="54"/>
    </row>
    <row r="9692" spans="3:14" x14ac:dyDescent="0.3">
      <c r="C9692" s="50"/>
      <c r="L9692" s="53">
        <v>0.35515631044667151</v>
      </c>
      <c r="M9692" s="72">
        <f t="shared" si="156"/>
        <v>-540</v>
      </c>
      <c r="N9692" s="54"/>
    </row>
    <row r="9693" spans="3:14" x14ac:dyDescent="0.3">
      <c r="C9693" s="50"/>
      <c r="L9693" s="53">
        <v>0.43930831973832751</v>
      </c>
      <c r="M9693" s="72">
        <f t="shared" si="156"/>
        <v>-540</v>
      </c>
      <c r="N9693" s="54"/>
    </row>
    <row r="9694" spans="3:14" x14ac:dyDescent="0.3">
      <c r="C9694" s="50"/>
      <c r="L9694" s="53">
        <v>0.78462360209470527</v>
      </c>
      <c r="M9694" s="72">
        <f t="shared" si="156"/>
        <v>1000</v>
      </c>
      <c r="N9694" s="54"/>
    </row>
    <row r="9695" spans="3:14" x14ac:dyDescent="0.3">
      <c r="C9695" s="50"/>
      <c r="L9695" s="53">
        <v>0.65305456320610566</v>
      </c>
      <c r="M9695" s="72">
        <f t="shared" si="156"/>
        <v>480</v>
      </c>
      <c r="N9695" s="54"/>
    </row>
    <row r="9696" spans="3:14" x14ac:dyDescent="0.3">
      <c r="C9696" s="50"/>
      <c r="L9696" s="53">
        <v>0.35700484004084643</v>
      </c>
      <c r="M9696" s="72">
        <f t="shared" si="156"/>
        <v>-540</v>
      </c>
      <c r="N9696" s="54"/>
    </row>
    <row r="9697" spans="3:14" x14ac:dyDescent="0.3">
      <c r="C9697" s="50"/>
      <c r="L9697" s="53">
        <v>0.78672920792539058</v>
      </c>
      <c r="M9697" s="72">
        <f t="shared" si="156"/>
        <v>1000</v>
      </c>
      <c r="N9697" s="54"/>
    </row>
    <row r="9698" spans="3:14" x14ac:dyDescent="0.3">
      <c r="C9698" s="50"/>
      <c r="L9698" s="53">
        <v>0.53042523900819205</v>
      </c>
      <c r="M9698" s="72">
        <f t="shared" si="156"/>
        <v>480</v>
      </c>
      <c r="N9698" s="54"/>
    </row>
    <row r="9699" spans="3:14" x14ac:dyDescent="0.3">
      <c r="C9699" s="50"/>
      <c r="L9699" s="53">
        <v>0.73004896204029535</v>
      </c>
      <c r="M9699" s="72">
        <f t="shared" si="156"/>
        <v>480</v>
      </c>
      <c r="N9699" s="54"/>
    </row>
    <row r="9700" spans="3:14" x14ac:dyDescent="0.3">
      <c r="C9700" s="50"/>
      <c r="L9700" s="53">
        <v>0.18684043594082222</v>
      </c>
      <c r="M9700" s="72">
        <f t="shared" si="156"/>
        <v>-1040</v>
      </c>
      <c r="N9700" s="54"/>
    </row>
    <row r="9701" spans="3:14" x14ac:dyDescent="0.3">
      <c r="C9701" s="50"/>
      <c r="L9701" s="53">
        <v>0.71354201686190322</v>
      </c>
      <c r="M9701" s="72">
        <f t="shared" si="156"/>
        <v>480</v>
      </c>
      <c r="N9701" s="54"/>
    </row>
    <row r="9702" spans="3:14" x14ac:dyDescent="0.3">
      <c r="C9702" s="50"/>
      <c r="L9702" s="53">
        <v>0.21109964773922874</v>
      </c>
      <c r="M9702" s="72">
        <f t="shared" si="156"/>
        <v>-1040</v>
      </c>
      <c r="N9702" s="54"/>
    </row>
    <row r="9703" spans="3:14" x14ac:dyDescent="0.3">
      <c r="C9703" s="50"/>
      <c r="L9703" s="53">
        <v>4.1648061944351666E-2</v>
      </c>
      <c r="M9703" s="72">
        <f t="shared" si="156"/>
        <v>-1040</v>
      </c>
      <c r="N9703" s="54"/>
    </row>
    <row r="9704" spans="3:14" x14ac:dyDescent="0.3">
      <c r="C9704" s="50"/>
      <c r="L9704" s="53">
        <v>0.12668725320030538</v>
      </c>
      <c r="M9704" s="72">
        <f t="shared" si="156"/>
        <v>-1040</v>
      </c>
      <c r="N9704" s="54"/>
    </row>
    <row r="9705" spans="3:14" x14ac:dyDescent="0.3">
      <c r="C9705" s="50"/>
      <c r="L9705" s="53">
        <v>0.53008349379298536</v>
      </c>
      <c r="M9705" s="72">
        <f t="shared" si="156"/>
        <v>480</v>
      </c>
      <c r="N9705" s="54"/>
    </row>
    <row r="9706" spans="3:14" x14ac:dyDescent="0.3">
      <c r="C9706" s="50"/>
      <c r="L9706" s="53">
        <v>0.35540866087273082</v>
      </c>
      <c r="M9706" s="72">
        <f t="shared" si="156"/>
        <v>-540</v>
      </c>
      <c r="N9706" s="54"/>
    </row>
    <row r="9707" spans="3:14" x14ac:dyDescent="0.3">
      <c r="C9707" s="50"/>
      <c r="L9707" s="53">
        <v>0.58263270628322927</v>
      </c>
      <c r="M9707" s="72">
        <f t="shared" si="156"/>
        <v>480</v>
      </c>
      <c r="N9707" s="54"/>
    </row>
    <row r="9708" spans="3:14" x14ac:dyDescent="0.3">
      <c r="C9708" s="50"/>
      <c r="L9708" s="53">
        <v>0.13933574800954152</v>
      </c>
      <c r="M9708" s="72">
        <f t="shared" si="156"/>
        <v>-1040</v>
      </c>
      <c r="N9708" s="54"/>
    </row>
    <row r="9709" spans="3:14" x14ac:dyDescent="0.3">
      <c r="C9709" s="50"/>
      <c r="L9709" s="53">
        <v>0.21918126660655057</v>
      </c>
      <c r="M9709" s="72">
        <f t="shared" si="156"/>
        <v>-1040</v>
      </c>
      <c r="N9709" s="54"/>
    </row>
    <row r="9710" spans="3:14" x14ac:dyDescent="0.3">
      <c r="C9710" s="50"/>
      <c r="L9710" s="53">
        <v>0.10637755424634643</v>
      </c>
      <c r="M9710" s="72">
        <f t="shared" si="156"/>
        <v>-1040</v>
      </c>
      <c r="N9710" s="54"/>
    </row>
    <row r="9711" spans="3:14" x14ac:dyDescent="0.3">
      <c r="C9711" s="50"/>
      <c r="L9711" s="53">
        <v>9.4638902662231406E-2</v>
      </c>
      <c r="M9711" s="72">
        <f t="shared" si="156"/>
        <v>-1040</v>
      </c>
      <c r="N9711" s="54"/>
    </row>
    <row r="9712" spans="3:14" x14ac:dyDescent="0.3">
      <c r="C9712" s="50"/>
      <c r="L9712" s="53">
        <v>0.272667330833263</v>
      </c>
      <c r="M9712" s="72">
        <f t="shared" si="156"/>
        <v>-540</v>
      </c>
      <c r="N9712" s="54"/>
    </row>
    <row r="9713" spans="3:14" x14ac:dyDescent="0.3">
      <c r="C9713" s="50"/>
      <c r="L9713" s="53">
        <v>0.69350285605126927</v>
      </c>
      <c r="M9713" s="72">
        <f t="shared" si="156"/>
        <v>480</v>
      </c>
      <c r="N9713" s="54"/>
    </row>
    <row r="9714" spans="3:14" x14ac:dyDescent="0.3">
      <c r="C9714" s="50"/>
      <c r="L9714" s="53">
        <v>0.56456772654412235</v>
      </c>
      <c r="M9714" s="72">
        <f t="shared" si="156"/>
        <v>480</v>
      </c>
      <c r="N9714" s="54"/>
    </row>
    <row r="9715" spans="3:14" x14ac:dyDescent="0.3">
      <c r="C9715" s="50"/>
      <c r="L9715" s="53">
        <v>0.96174787328097344</v>
      </c>
      <c r="M9715" s="72">
        <f t="shared" si="156"/>
        <v>1000</v>
      </c>
      <c r="N9715" s="54"/>
    </row>
    <row r="9716" spans="3:14" x14ac:dyDescent="0.3">
      <c r="C9716" s="50"/>
      <c r="L9716" s="53">
        <v>0.18648269763458081</v>
      </c>
      <c r="M9716" s="72">
        <f t="shared" si="156"/>
        <v>-1040</v>
      </c>
      <c r="N9716" s="54"/>
    </row>
    <row r="9717" spans="3:14" x14ac:dyDescent="0.3">
      <c r="C9717" s="50"/>
      <c r="L9717" s="53">
        <v>0.31348517139880827</v>
      </c>
      <c r="M9717" s="72">
        <f t="shared" si="156"/>
        <v>-540</v>
      </c>
      <c r="N9717" s="54"/>
    </row>
    <row r="9718" spans="3:14" x14ac:dyDescent="0.3">
      <c r="C9718" s="50"/>
      <c r="L9718" s="53">
        <v>0.83548766530279994</v>
      </c>
      <c r="M9718" s="72">
        <f t="shared" si="156"/>
        <v>1000</v>
      </c>
      <c r="N9718" s="54"/>
    </row>
    <row r="9719" spans="3:14" x14ac:dyDescent="0.3">
      <c r="C9719" s="50"/>
      <c r="L9719" s="53">
        <v>0.95309076335656739</v>
      </c>
      <c r="M9719" s="72">
        <f t="shared" si="156"/>
        <v>1000</v>
      </c>
      <c r="N9719" s="54"/>
    </row>
    <row r="9720" spans="3:14" x14ac:dyDescent="0.3">
      <c r="C9720" s="50"/>
      <c r="L9720" s="53">
        <v>0.76667048275158955</v>
      </c>
      <c r="M9720" s="72">
        <f t="shared" si="156"/>
        <v>1000</v>
      </c>
      <c r="N9720" s="54"/>
    </row>
    <row r="9721" spans="3:14" x14ac:dyDescent="0.3">
      <c r="C9721" s="50"/>
      <c r="L9721" s="53">
        <v>0.85970109029845765</v>
      </c>
      <c r="M9721" s="72">
        <f t="shared" si="156"/>
        <v>1000</v>
      </c>
      <c r="N9721" s="54"/>
    </row>
    <row r="9722" spans="3:14" x14ac:dyDescent="0.3">
      <c r="C9722" s="50"/>
      <c r="L9722" s="53">
        <v>0.82811122940286686</v>
      </c>
      <c r="M9722" s="72">
        <f t="shared" si="156"/>
        <v>1000</v>
      </c>
      <c r="N9722" s="54"/>
    </row>
    <row r="9723" spans="3:14" x14ac:dyDescent="0.3">
      <c r="C9723" s="50"/>
      <c r="L9723" s="53">
        <v>0.40598701806245963</v>
      </c>
      <c r="M9723" s="72">
        <f t="shared" si="156"/>
        <v>-540</v>
      </c>
      <c r="N9723" s="54"/>
    </row>
    <row r="9724" spans="3:14" x14ac:dyDescent="0.3">
      <c r="C9724" s="50"/>
      <c r="L9724" s="53">
        <v>0.25915889465856445</v>
      </c>
      <c r="M9724" s="72">
        <f t="shared" si="156"/>
        <v>-540</v>
      </c>
      <c r="N9724" s="54"/>
    </row>
    <row r="9725" spans="3:14" x14ac:dyDescent="0.3">
      <c r="C9725" s="50"/>
      <c r="L9725" s="53">
        <v>0.69971149222836904</v>
      </c>
      <c r="M9725" s="72">
        <f t="shared" si="156"/>
        <v>480</v>
      </c>
      <c r="N9725" s="54"/>
    </row>
    <row r="9726" spans="3:14" x14ac:dyDescent="0.3">
      <c r="C9726" s="50"/>
      <c r="L9726" s="53">
        <v>0.54121836676875457</v>
      </c>
      <c r="M9726" s="72">
        <f t="shared" si="156"/>
        <v>480</v>
      </c>
      <c r="N9726" s="54"/>
    </row>
    <row r="9727" spans="3:14" x14ac:dyDescent="0.3">
      <c r="C9727" s="50"/>
      <c r="L9727" s="53">
        <v>0.8657478929401915</v>
      </c>
      <c r="M9727" s="72">
        <f t="shared" si="156"/>
        <v>1000</v>
      </c>
      <c r="N9727" s="54"/>
    </row>
    <row r="9728" spans="3:14" x14ac:dyDescent="0.3">
      <c r="C9728" s="50"/>
      <c r="L9728" s="53">
        <v>0.98804995394675887</v>
      </c>
      <c r="M9728" s="72">
        <f t="shared" si="156"/>
        <v>1000</v>
      </c>
      <c r="N9728" s="54"/>
    </row>
    <row r="9729" spans="3:14" x14ac:dyDescent="0.3">
      <c r="C9729" s="50"/>
      <c r="L9729" s="53">
        <v>0.99670044243011158</v>
      </c>
      <c r="M9729" s="72">
        <f t="shared" si="156"/>
        <v>1000</v>
      </c>
      <c r="N9729" s="54"/>
    </row>
    <row r="9730" spans="3:14" x14ac:dyDescent="0.3">
      <c r="C9730" s="50"/>
      <c r="L9730" s="53">
        <v>0.96886455796117255</v>
      </c>
      <c r="M9730" s="72">
        <f t="shared" si="156"/>
        <v>1000</v>
      </c>
      <c r="N9730" s="54"/>
    </row>
    <row r="9731" spans="3:14" x14ac:dyDescent="0.3">
      <c r="C9731" s="50"/>
      <c r="L9731" s="53">
        <v>0.58291772504015105</v>
      </c>
      <c r="M9731" s="72">
        <f t="shared" ref="M9731:M9794" si="157">IF(L9731&gt;$D$19,$E$18,IF(L9731&gt;$D$20,$E$19,IF(L9731&gt;$D$21,$E$20,$E$21)))</f>
        <v>480</v>
      </c>
      <c r="N9731" s="54"/>
    </row>
    <row r="9732" spans="3:14" x14ac:dyDescent="0.3">
      <c r="C9732" s="50"/>
      <c r="L9732" s="53">
        <v>0.19350893367877131</v>
      </c>
      <c r="M9732" s="72">
        <f t="shared" si="157"/>
        <v>-1040</v>
      </c>
      <c r="N9732" s="54"/>
    </row>
    <row r="9733" spans="3:14" x14ac:dyDescent="0.3">
      <c r="C9733" s="50"/>
      <c r="L9733" s="53">
        <v>0.68751847410410116</v>
      </c>
      <c r="M9733" s="72">
        <f t="shared" si="157"/>
        <v>480</v>
      </c>
      <c r="N9733" s="54"/>
    </row>
    <row r="9734" spans="3:14" x14ac:dyDescent="0.3">
      <c r="C9734" s="50"/>
      <c r="L9734" s="53">
        <v>0.68276581658698199</v>
      </c>
      <c r="M9734" s="72">
        <f t="shared" si="157"/>
        <v>480</v>
      </c>
      <c r="N9734" s="54"/>
    </row>
    <row r="9735" spans="3:14" x14ac:dyDescent="0.3">
      <c r="C9735" s="50"/>
      <c r="L9735" s="53">
        <v>0.61895589132985951</v>
      </c>
      <c r="M9735" s="72">
        <f t="shared" si="157"/>
        <v>480</v>
      </c>
      <c r="N9735" s="54"/>
    </row>
    <row r="9736" spans="3:14" x14ac:dyDescent="0.3">
      <c r="C9736" s="50"/>
      <c r="L9736" s="53">
        <v>0.22984762459095121</v>
      </c>
      <c r="M9736" s="72">
        <f t="shared" si="157"/>
        <v>-540</v>
      </c>
      <c r="N9736" s="54"/>
    </row>
    <row r="9737" spans="3:14" x14ac:dyDescent="0.3">
      <c r="C9737" s="50"/>
      <c r="L9737" s="53">
        <v>0.42673456008579225</v>
      </c>
      <c r="M9737" s="72">
        <f t="shared" si="157"/>
        <v>-540</v>
      </c>
      <c r="N9737" s="54"/>
    </row>
    <row r="9738" spans="3:14" x14ac:dyDescent="0.3">
      <c r="C9738" s="50"/>
      <c r="L9738" s="53">
        <v>8.5108995154317135E-2</v>
      </c>
      <c r="M9738" s="72">
        <f t="shared" si="157"/>
        <v>-1040</v>
      </c>
      <c r="N9738" s="54"/>
    </row>
    <row r="9739" spans="3:14" x14ac:dyDescent="0.3">
      <c r="C9739" s="50"/>
      <c r="L9739" s="53">
        <v>0.28493371825439295</v>
      </c>
      <c r="M9739" s="72">
        <f t="shared" si="157"/>
        <v>-540</v>
      </c>
      <c r="N9739" s="54"/>
    </row>
    <row r="9740" spans="3:14" x14ac:dyDescent="0.3">
      <c r="C9740" s="50"/>
      <c r="L9740" s="53">
        <v>0.72520948747022806</v>
      </c>
      <c r="M9740" s="72">
        <f t="shared" si="157"/>
        <v>480</v>
      </c>
      <c r="N9740" s="54"/>
    </row>
    <row r="9741" spans="3:14" x14ac:dyDescent="0.3">
      <c r="C9741" s="50"/>
      <c r="L9741" s="53">
        <v>0.19079232013778225</v>
      </c>
      <c r="M9741" s="72">
        <f t="shared" si="157"/>
        <v>-1040</v>
      </c>
      <c r="N9741" s="54"/>
    </row>
    <row r="9742" spans="3:14" x14ac:dyDescent="0.3">
      <c r="C9742" s="50"/>
      <c r="L9742" s="53">
        <v>0.57508239074306033</v>
      </c>
      <c r="M9742" s="72">
        <f t="shared" si="157"/>
        <v>480</v>
      </c>
      <c r="N9742" s="54"/>
    </row>
    <row r="9743" spans="3:14" x14ac:dyDescent="0.3">
      <c r="C9743" s="50"/>
      <c r="L9743" s="53">
        <v>0.95543124897381737</v>
      </c>
      <c r="M9743" s="72">
        <f t="shared" si="157"/>
        <v>1000</v>
      </c>
      <c r="N9743" s="54"/>
    </row>
    <row r="9744" spans="3:14" x14ac:dyDescent="0.3">
      <c r="C9744" s="50"/>
      <c r="L9744" s="53">
        <v>0.28209138624589414</v>
      </c>
      <c r="M9744" s="72">
        <f t="shared" si="157"/>
        <v>-540</v>
      </c>
      <c r="N9744" s="54"/>
    </row>
    <row r="9745" spans="3:14" x14ac:dyDescent="0.3">
      <c r="C9745" s="50"/>
      <c r="L9745" s="53">
        <v>0.38327732941688353</v>
      </c>
      <c r="M9745" s="72">
        <f t="shared" si="157"/>
        <v>-540</v>
      </c>
      <c r="N9745" s="54"/>
    </row>
    <row r="9746" spans="3:14" x14ac:dyDescent="0.3">
      <c r="C9746" s="50"/>
      <c r="L9746" s="53">
        <v>0.9065329139663284</v>
      </c>
      <c r="M9746" s="72">
        <f t="shared" si="157"/>
        <v>1000</v>
      </c>
      <c r="N9746" s="54"/>
    </row>
    <row r="9747" spans="3:14" x14ac:dyDescent="0.3">
      <c r="C9747" s="50"/>
      <c r="L9747" s="53">
        <v>0.40537422003552515</v>
      </c>
      <c r="M9747" s="72">
        <f t="shared" si="157"/>
        <v>-540</v>
      </c>
      <c r="N9747" s="54"/>
    </row>
    <row r="9748" spans="3:14" x14ac:dyDescent="0.3">
      <c r="C9748" s="50"/>
      <c r="L9748" s="53">
        <v>0.50610495031548164</v>
      </c>
      <c r="M9748" s="72">
        <f t="shared" si="157"/>
        <v>-540</v>
      </c>
      <c r="N9748" s="54"/>
    </row>
    <row r="9749" spans="3:14" x14ac:dyDescent="0.3">
      <c r="C9749" s="50"/>
      <c r="L9749" s="53">
        <v>0.53813946622022413</v>
      </c>
      <c r="M9749" s="72">
        <f t="shared" si="157"/>
        <v>480</v>
      </c>
      <c r="N9749" s="54"/>
    </row>
    <row r="9750" spans="3:14" x14ac:dyDescent="0.3">
      <c r="C9750" s="50"/>
      <c r="L9750" s="53">
        <v>0.48669564209375937</v>
      </c>
      <c r="M9750" s="72">
        <f t="shared" si="157"/>
        <v>-540</v>
      </c>
      <c r="N9750" s="54"/>
    </row>
    <row r="9751" spans="3:14" x14ac:dyDescent="0.3">
      <c r="C9751" s="50"/>
      <c r="L9751" s="53">
        <v>1.7425997151407691E-2</v>
      </c>
      <c r="M9751" s="72">
        <f t="shared" si="157"/>
        <v>-1040</v>
      </c>
      <c r="N9751" s="54"/>
    </row>
    <row r="9752" spans="3:14" x14ac:dyDescent="0.3">
      <c r="C9752" s="50"/>
      <c r="L9752" s="53">
        <v>0.64338111691998778</v>
      </c>
      <c r="M9752" s="72">
        <f t="shared" si="157"/>
        <v>480</v>
      </c>
      <c r="N9752" s="54"/>
    </row>
    <row r="9753" spans="3:14" x14ac:dyDescent="0.3">
      <c r="C9753" s="50"/>
      <c r="L9753" s="53">
        <v>0.87256402735323013</v>
      </c>
      <c r="M9753" s="72">
        <f t="shared" si="157"/>
        <v>1000</v>
      </c>
      <c r="N9753" s="54"/>
    </row>
    <row r="9754" spans="3:14" x14ac:dyDescent="0.3">
      <c r="C9754" s="50"/>
      <c r="L9754" s="53">
        <v>0.55948321723739991</v>
      </c>
      <c r="M9754" s="72">
        <f t="shared" si="157"/>
        <v>480</v>
      </c>
      <c r="N9754" s="54"/>
    </row>
    <row r="9755" spans="3:14" x14ac:dyDescent="0.3">
      <c r="C9755" s="50"/>
      <c r="L9755" s="53">
        <v>0.9142694743530827</v>
      </c>
      <c r="M9755" s="72">
        <f t="shared" si="157"/>
        <v>1000</v>
      </c>
      <c r="N9755" s="54"/>
    </row>
    <row r="9756" spans="3:14" x14ac:dyDescent="0.3">
      <c r="C9756" s="50"/>
      <c r="L9756" s="53">
        <v>0.68635962098021919</v>
      </c>
      <c r="M9756" s="72">
        <f t="shared" si="157"/>
        <v>480</v>
      </c>
      <c r="N9756" s="54"/>
    </row>
    <row r="9757" spans="3:14" x14ac:dyDescent="0.3">
      <c r="C9757" s="50"/>
      <c r="L9757" s="53">
        <v>6.5398138060165478E-2</v>
      </c>
      <c r="M9757" s="72">
        <f t="shared" si="157"/>
        <v>-1040</v>
      </c>
      <c r="N9757" s="54"/>
    </row>
    <row r="9758" spans="3:14" x14ac:dyDescent="0.3">
      <c r="C9758" s="50"/>
      <c r="L9758" s="53">
        <v>3.5469763586894687E-2</v>
      </c>
      <c r="M9758" s="72">
        <f t="shared" si="157"/>
        <v>-1040</v>
      </c>
      <c r="N9758" s="54"/>
    </row>
    <row r="9759" spans="3:14" x14ac:dyDescent="0.3">
      <c r="C9759" s="50"/>
      <c r="L9759" s="53">
        <v>0.9775380945921387</v>
      </c>
      <c r="M9759" s="72">
        <f t="shared" si="157"/>
        <v>1000</v>
      </c>
      <c r="N9759" s="54"/>
    </row>
    <row r="9760" spans="3:14" x14ac:dyDescent="0.3">
      <c r="C9760" s="50"/>
      <c r="L9760" s="53">
        <v>0.87815925303835818</v>
      </c>
      <c r="M9760" s="72">
        <f t="shared" si="157"/>
        <v>1000</v>
      </c>
      <c r="N9760" s="54"/>
    </row>
    <row r="9761" spans="3:14" x14ac:dyDescent="0.3">
      <c r="C9761" s="50"/>
      <c r="L9761" s="53">
        <v>0.38614929279434518</v>
      </c>
      <c r="M9761" s="72">
        <f t="shared" si="157"/>
        <v>-540</v>
      </c>
      <c r="N9761" s="54"/>
    </row>
    <row r="9762" spans="3:14" x14ac:dyDescent="0.3">
      <c r="C9762" s="50"/>
      <c r="L9762" s="53">
        <v>0.17039240852707183</v>
      </c>
      <c r="M9762" s="72">
        <f t="shared" si="157"/>
        <v>-1040</v>
      </c>
      <c r="N9762" s="54"/>
    </row>
    <row r="9763" spans="3:14" x14ac:dyDescent="0.3">
      <c r="C9763" s="50"/>
      <c r="L9763" s="53">
        <v>0.67514171761972241</v>
      </c>
      <c r="M9763" s="72">
        <f t="shared" si="157"/>
        <v>480</v>
      </c>
      <c r="N9763" s="54"/>
    </row>
    <row r="9764" spans="3:14" x14ac:dyDescent="0.3">
      <c r="C9764" s="50"/>
      <c r="L9764" s="53">
        <v>1.0010646403348811E-2</v>
      </c>
      <c r="M9764" s="72">
        <f t="shared" si="157"/>
        <v>-1040</v>
      </c>
      <c r="N9764" s="54"/>
    </row>
    <row r="9765" spans="3:14" x14ac:dyDescent="0.3">
      <c r="C9765" s="50"/>
      <c r="L9765" s="53">
        <v>0.57061238969474393</v>
      </c>
      <c r="M9765" s="72">
        <f t="shared" si="157"/>
        <v>480</v>
      </c>
      <c r="N9765" s="54"/>
    </row>
    <row r="9766" spans="3:14" x14ac:dyDescent="0.3">
      <c r="C9766" s="50"/>
      <c r="L9766" s="53">
        <v>0.52954816215460265</v>
      </c>
      <c r="M9766" s="72">
        <f t="shared" si="157"/>
        <v>480</v>
      </c>
      <c r="N9766" s="54"/>
    </row>
    <row r="9767" spans="3:14" x14ac:dyDescent="0.3">
      <c r="C9767" s="50"/>
      <c r="L9767" s="53">
        <v>0.406287644209264</v>
      </c>
      <c r="M9767" s="72">
        <f t="shared" si="157"/>
        <v>-540</v>
      </c>
      <c r="N9767" s="54"/>
    </row>
    <row r="9768" spans="3:14" x14ac:dyDescent="0.3">
      <c r="C9768" s="50"/>
      <c r="L9768" s="53">
        <v>0.21868026205068125</v>
      </c>
      <c r="M9768" s="72">
        <f t="shared" si="157"/>
        <v>-1040</v>
      </c>
      <c r="N9768" s="54"/>
    </row>
    <row r="9769" spans="3:14" x14ac:dyDescent="0.3">
      <c r="C9769" s="50"/>
      <c r="L9769" s="53">
        <v>0.37216393505883361</v>
      </c>
      <c r="M9769" s="72">
        <f t="shared" si="157"/>
        <v>-540</v>
      </c>
      <c r="N9769" s="54"/>
    </row>
    <row r="9770" spans="3:14" x14ac:dyDescent="0.3">
      <c r="C9770" s="50"/>
      <c r="L9770" s="53">
        <v>0.82643018701254789</v>
      </c>
      <c r="M9770" s="72">
        <f t="shared" si="157"/>
        <v>1000</v>
      </c>
      <c r="N9770" s="54"/>
    </row>
    <row r="9771" spans="3:14" x14ac:dyDescent="0.3">
      <c r="C9771" s="50"/>
      <c r="L9771" s="53">
        <v>0.61566272557752855</v>
      </c>
      <c r="M9771" s="72">
        <f t="shared" si="157"/>
        <v>480</v>
      </c>
      <c r="N9771" s="54"/>
    </row>
    <row r="9772" spans="3:14" x14ac:dyDescent="0.3">
      <c r="C9772" s="50"/>
      <c r="L9772" s="53">
        <v>0.49707822278656955</v>
      </c>
      <c r="M9772" s="72">
        <f t="shared" si="157"/>
        <v>-540</v>
      </c>
      <c r="N9772" s="54"/>
    </row>
    <row r="9773" spans="3:14" x14ac:dyDescent="0.3">
      <c r="C9773" s="50"/>
      <c r="L9773" s="53">
        <v>0.3926315128810306</v>
      </c>
      <c r="M9773" s="72">
        <f t="shared" si="157"/>
        <v>-540</v>
      </c>
      <c r="N9773" s="54"/>
    </row>
    <row r="9774" spans="3:14" x14ac:dyDescent="0.3">
      <c r="C9774" s="50"/>
      <c r="L9774" s="53">
        <v>0.94973112583666808</v>
      </c>
      <c r="M9774" s="72">
        <f t="shared" si="157"/>
        <v>1000</v>
      </c>
      <c r="N9774" s="54"/>
    </row>
    <row r="9775" spans="3:14" x14ac:dyDescent="0.3">
      <c r="C9775" s="50"/>
      <c r="L9775" s="53">
        <v>0.4883595823721173</v>
      </c>
      <c r="M9775" s="72">
        <f t="shared" si="157"/>
        <v>-540</v>
      </c>
      <c r="N9775" s="54"/>
    </row>
    <row r="9776" spans="3:14" x14ac:dyDescent="0.3">
      <c r="C9776" s="50"/>
      <c r="L9776" s="53">
        <v>0.45663814760371291</v>
      </c>
      <c r="M9776" s="72">
        <f t="shared" si="157"/>
        <v>-540</v>
      </c>
      <c r="N9776" s="54"/>
    </row>
    <row r="9777" spans="3:14" x14ac:dyDescent="0.3">
      <c r="C9777" s="50"/>
      <c r="L9777" s="53">
        <v>7.0924847312932249E-2</v>
      </c>
      <c r="M9777" s="72">
        <f t="shared" si="157"/>
        <v>-1040</v>
      </c>
      <c r="N9777" s="54"/>
    </row>
    <row r="9778" spans="3:14" x14ac:dyDescent="0.3">
      <c r="C9778" s="50"/>
      <c r="L9778" s="53">
        <v>0.62065682581392534</v>
      </c>
      <c r="M9778" s="72">
        <f t="shared" si="157"/>
        <v>480</v>
      </c>
      <c r="N9778" s="54"/>
    </row>
    <row r="9779" spans="3:14" x14ac:dyDescent="0.3">
      <c r="C9779" s="50"/>
      <c r="L9779" s="53">
        <v>0.29703835060871775</v>
      </c>
      <c r="M9779" s="72">
        <f t="shared" si="157"/>
        <v>-540</v>
      </c>
      <c r="N9779" s="54"/>
    </row>
    <row r="9780" spans="3:14" x14ac:dyDescent="0.3">
      <c r="C9780" s="50"/>
      <c r="L9780" s="53">
        <v>0.94987716979148018</v>
      </c>
      <c r="M9780" s="72">
        <f t="shared" si="157"/>
        <v>1000</v>
      </c>
      <c r="N9780" s="54"/>
    </row>
    <row r="9781" spans="3:14" x14ac:dyDescent="0.3">
      <c r="C9781" s="50"/>
      <c r="L9781" s="53">
        <v>0.22307663105185493</v>
      </c>
      <c r="M9781" s="72">
        <f t="shared" si="157"/>
        <v>-1040</v>
      </c>
      <c r="N9781" s="54"/>
    </row>
    <row r="9782" spans="3:14" x14ac:dyDescent="0.3">
      <c r="C9782" s="50"/>
      <c r="L9782" s="53">
        <v>0.91873474487403906</v>
      </c>
      <c r="M9782" s="72">
        <f t="shared" si="157"/>
        <v>1000</v>
      </c>
      <c r="N9782" s="54"/>
    </row>
    <row r="9783" spans="3:14" x14ac:dyDescent="0.3">
      <c r="C9783" s="50"/>
      <c r="L9783" s="53">
        <v>0.74058053739910079</v>
      </c>
      <c r="M9783" s="72">
        <f t="shared" si="157"/>
        <v>480</v>
      </c>
      <c r="N9783" s="54"/>
    </row>
    <row r="9784" spans="3:14" x14ac:dyDescent="0.3">
      <c r="C9784" s="50"/>
      <c r="L9784" s="53">
        <v>0.74409402703741134</v>
      </c>
      <c r="M9784" s="72">
        <f t="shared" si="157"/>
        <v>1000</v>
      </c>
      <c r="N9784" s="54"/>
    </row>
    <row r="9785" spans="3:14" x14ac:dyDescent="0.3">
      <c r="C9785" s="50"/>
      <c r="L9785" s="53">
        <v>0.16475930365650571</v>
      </c>
      <c r="M9785" s="72">
        <f t="shared" si="157"/>
        <v>-1040</v>
      </c>
      <c r="N9785" s="54"/>
    </row>
    <row r="9786" spans="3:14" x14ac:dyDescent="0.3">
      <c r="C9786" s="50"/>
      <c r="L9786" s="53">
        <v>6.396561215650709E-2</v>
      </c>
      <c r="M9786" s="72">
        <f t="shared" si="157"/>
        <v>-1040</v>
      </c>
      <c r="N9786" s="54"/>
    </row>
    <row r="9787" spans="3:14" x14ac:dyDescent="0.3">
      <c r="C9787" s="50"/>
      <c r="L9787" s="53">
        <v>0.61199606309062438</v>
      </c>
      <c r="M9787" s="72">
        <f t="shared" si="157"/>
        <v>480</v>
      </c>
      <c r="N9787" s="54"/>
    </row>
    <row r="9788" spans="3:14" x14ac:dyDescent="0.3">
      <c r="C9788" s="50"/>
      <c r="L9788" s="53">
        <v>0.21585525743894918</v>
      </c>
      <c r="M9788" s="72">
        <f t="shared" si="157"/>
        <v>-1040</v>
      </c>
      <c r="N9788" s="54"/>
    </row>
    <row r="9789" spans="3:14" x14ac:dyDescent="0.3">
      <c r="C9789" s="50"/>
      <c r="L9789" s="53">
        <v>0.7602791426582074</v>
      </c>
      <c r="M9789" s="72">
        <f t="shared" si="157"/>
        <v>1000</v>
      </c>
      <c r="N9789" s="54"/>
    </row>
    <row r="9790" spans="3:14" x14ac:dyDescent="0.3">
      <c r="C9790" s="50"/>
      <c r="L9790" s="53">
        <v>0.78155751845070331</v>
      </c>
      <c r="M9790" s="72">
        <f t="shared" si="157"/>
        <v>1000</v>
      </c>
      <c r="N9790" s="54"/>
    </row>
    <row r="9791" spans="3:14" x14ac:dyDescent="0.3">
      <c r="C9791" s="50"/>
      <c r="L9791" s="53">
        <v>0.69989884523932688</v>
      </c>
      <c r="M9791" s="72">
        <f t="shared" si="157"/>
        <v>480</v>
      </c>
      <c r="N9791" s="54"/>
    </row>
    <row r="9792" spans="3:14" x14ac:dyDescent="0.3">
      <c r="C9792" s="50"/>
      <c r="L9792" s="53">
        <v>0.85764343773396834</v>
      </c>
      <c r="M9792" s="72">
        <f t="shared" si="157"/>
        <v>1000</v>
      </c>
      <c r="N9792" s="54"/>
    </row>
    <row r="9793" spans="3:14" x14ac:dyDescent="0.3">
      <c r="C9793" s="50"/>
      <c r="L9793" s="53">
        <v>0.2179656523485769</v>
      </c>
      <c r="M9793" s="72">
        <f t="shared" si="157"/>
        <v>-1040</v>
      </c>
      <c r="N9793" s="54"/>
    </row>
    <row r="9794" spans="3:14" x14ac:dyDescent="0.3">
      <c r="C9794" s="50"/>
      <c r="L9794" s="53">
        <v>0.58976477256881099</v>
      </c>
      <c r="M9794" s="72">
        <f t="shared" si="157"/>
        <v>480</v>
      </c>
      <c r="N9794" s="54"/>
    </row>
    <row r="9795" spans="3:14" x14ac:dyDescent="0.3">
      <c r="C9795" s="50"/>
      <c r="L9795" s="53">
        <v>7.9331994579430076E-2</v>
      </c>
      <c r="M9795" s="72">
        <f t="shared" ref="M9795:M9858" si="158">IF(L9795&gt;$D$19,$E$18,IF(L9795&gt;$D$20,$E$19,IF(L9795&gt;$D$21,$E$20,$E$21)))</f>
        <v>-1040</v>
      </c>
      <c r="N9795" s="54"/>
    </row>
    <row r="9796" spans="3:14" x14ac:dyDescent="0.3">
      <c r="C9796" s="50"/>
      <c r="L9796" s="53">
        <v>0.63863940899865301</v>
      </c>
      <c r="M9796" s="72">
        <f t="shared" si="158"/>
        <v>480</v>
      </c>
      <c r="N9796" s="54"/>
    </row>
    <row r="9797" spans="3:14" x14ac:dyDescent="0.3">
      <c r="C9797" s="50"/>
      <c r="L9797" s="53">
        <v>0.75680205397229894</v>
      </c>
      <c r="M9797" s="72">
        <f t="shared" si="158"/>
        <v>1000</v>
      </c>
      <c r="N9797" s="54"/>
    </row>
    <row r="9798" spans="3:14" x14ac:dyDescent="0.3">
      <c r="C9798" s="50"/>
      <c r="L9798" s="53">
        <v>0.66756871951775909</v>
      </c>
      <c r="M9798" s="72">
        <f t="shared" si="158"/>
        <v>480</v>
      </c>
      <c r="N9798" s="54"/>
    </row>
    <row r="9799" spans="3:14" x14ac:dyDescent="0.3">
      <c r="C9799" s="50"/>
      <c r="L9799" s="53">
        <v>0.42885024162397389</v>
      </c>
      <c r="M9799" s="72">
        <f t="shared" si="158"/>
        <v>-540</v>
      </c>
      <c r="N9799" s="54"/>
    </row>
    <row r="9800" spans="3:14" x14ac:dyDescent="0.3">
      <c r="C9800" s="50"/>
      <c r="L9800" s="53">
        <v>0.471541157283905</v>
      </c>
      <c r="M9800" s="72">
        <f t="shared" si="158"/>
        <v>-540</v>
      </c>
      <c r="N9800" s="54"/>
    </row>
    <row r="9801" spans="3:14" x14ac:dyDescent="0.3">
      <c r="C9801" s="50"/>
      <c r="L9801" s="53">
        <v>0.24186142593933646</v>
      </c>
      <c r="M9801" s="72">
        <f t="shared" si="158"/>
        <v>-540</v>
      </c>
      <c r="N9801" s="54"/>
    </row>
    <row r="9802" spans="3:14" x14ac:dyDescent="0.3">
      <c r="C9802" s="50"/>
      <c r="L9802" s="53">
        <v>0.39180189639231222</v>
      </c>
      <c r="M9802" s="72">
        <f t="shared" si="158"/>
        <v>-540</v>
      </c>
      <c r="N9802" s="54"/>
    </row>
    <row r="9803" spans="3:14" x14ac:dyDescent="0.3">
      <c r="C9803" s="50"/>
      <c r="L9803" s="53">
        <v>0.3332845174748148</v>
      </c>
      <c r="M9803" s="72">
        <f t="shared" si="158"/>
        <v>-540</v>
      </c>
      <c r="N9803" s="54"/>
    </row>
    <row r="9804" spans="3:14" x14ac:dyDescent="0.3">
      <c r="C9804" s="50"/>
      <c r="L9804" s="53">
        <v>0.29230376553239501</v>
      </c>
      <c r="M9804" s="72">
        <f t="shared" si="158"/>
        <v>-540</v>
      </c>
      <c r="N9804" s="54"/>
    </row>
    <row r="9805" spans="3:14" x14ac:dyDescent="0.3">
      <c r="C9805" s="50"/>
      <c r="L9805" s="53">
        <v>0.94408187077744743</v>
      </c>
      <c r="M9805" s="72">
        <f t="shared" si="158"/>
        <v>1000</v>
      </c>
      <c r="N9805" s="54"/>
    </row>
    <row r="9806" spans="3:14" x14ac:dyDescent="0.3">
      <c r="C9806" s="50"/>
      <c r="L9806" s="53">
        <v>0.78591390066421007</v>
      </c>
      <c r="M9806" s="72">
        <f t="shared" si="158"/>
        <v>1000</v>
      </c>
      <c r="N9806" s="54"/>
    </row>
    <row r="9807" spans="3:14" x14ac:dyDescent="0.3">
      <c r="C9807" s="50"/>
      <c r="L9807" s="53">
        <v>0.67826156260841941</v>
      </c>
      <c r="M9807" s="72">
        <f t="shared" si="158"/>
        <v>480</v>
      </c>
      <c r="N9807" s="54"/>
    </row>
    <row r="9808" spans="3:14" x14ac:dyDescent="0.3">
      <c r="C9808" s="50"/>
      <c r="L9808" s="53">
        <v>0.37563991885853587</v>
      </c>
      <c r="M9808" s="72">
        <f t="shared" si="158"/>
        <v>-540</v>
      </c>
      <c r="N9808" s="54"/>
    </row>
    <row r="9809" spans="3:14" x14ac:dyDescent="0.3">
      <c r="C9809" s="50"/>
      <c r="L9809" s="53">
        <v>0.88430233931549462</v>
      </c>
      <c r="M9809" s="72">
        <f t="shared" si="158"/>
        <v>1000</v>
      </c>
      <c r="N9809" s="54"/>
    </row>
    <row r="9810" spans="3:14" x14ac:dyDescent="0.3">
      <c r="C9810" s="50"/>
      <c r="L9810" s="53">
        <v>0.80650226584622986</v>
      </c>
      <c r="M9810" s="72">
        <f t="shared" si="158"/>
        <v>1000</v>
      </c>
      <c r="N9810" s="54"/>
    </row>
    <row r="9811" spans="3:14" x14ac:dyDescent="0.3">
      <c r="C9811" s="50"/>
      <c r="L9811" s="53">
        <v>0.59385010834427954</v>
      </c>
      <c r="M9811" s="72">
        <f t="shared" si="158"/>
        <v>480</v>
      </c>
      <c r="N9811" s="54"/>
    </row>
    <row r="9812" spans="3:14" x14ac:dyDescent="0.3">
      <c r="C9812" s="50"/>
      <c r="L9812" s="53">
        <v>0.86800052271330352</v>
      </c>
      <c r="M9812" s="72">
        <f t="shared" si="158"/>
        <v>1000</v>
      </c>
      <c r="N9812" s="54"/>
    </row>
    <row r="9813" spans="3:14" x14ac:dyDescent="0.3">
      <c r="C9813" s="50"/>
      <c r="L9813" s="53">
        <v>0.43372233472852662</v>
      </c>
      <c r="M9813" s="72">
        <f t="shared" si="158"/>
        <v>-540</v>
      </c>
      <c r="N9813" s="54"/>
    </row>
    <row r="9814" spans="3:14" x14ac:dyDescent="0.3">
      <c r="C9814" s="50"/>
      <c r="L9814" s="53">
        <v>0.55122081926995548</v>
      </c>
      <c r="M9814" s="72">
        <f t="shared" si="158"/>
        <v>480</v>
      </c>
      <c r="N9814" s="54"/>
    </row>
    <row r="9815" spans="3:14" x14ac:dyDescent="0.3">
      <c r="C9815" s="50"/>
      <c r="L9815" s="53">
        <v>0.66064957287737991</v>
      </c>
      <c r="M9815" s="72">
        <f t="shared" si="158"/>
        <v>480</v>
      </c>
      <c r="N9815" s="54"/>
    </row>
    <row r="9816" spans="3:14" x14ac:dyDescent="0.3">
      <c r="C9816" s="50"/>
      <c r="L9816" s="53">
        <v>1.875391306234131E-2</v>
      </c>
      <c r="M9816" s="72">
        <f t="shared" si="158"/>
        <v>-1040</v>
      </c>
      <c r="N9816" s="54"/>
    </row>
    <row r="9817" spans="3:14" x14ac:dyDescent="0.3">
      <c r="C9817" s="50"/>
      <c r="L9817" s="53">
        <v>0.94651403398306977</v>
      </c>
      <c r="M9817" s="72">
        <f t="shared" si="158"/>
        <v>1000</v>
      </c>
      <c r="N9817" s="54"/>
    </row>
    <row r="9818" spans="3:14" x14ac:dyDescent="0.3">
      <c r="C9818" s="50"/>
      <c r="L9818" s="53">
        <v>5.4010440106875279E-3</v>
      </c>
      <c r="M9818" s="72">
        <f t="shared" si="158"/>
        <v>-1040</v>
      </c>
      <c r="N9818" s="54"/>
    </row>
    <row r="9819" spans="3:14" x14ac:dyDescent="0.3">
      <c r="C9819" s="50"/>
      <c r="L9819" s="53">
        <v>7.1765298407649003E-2</v>
      </c>
      <c r="M9819" s="72">
        <f t="shared" si="158"/>
        <v>-1040</v>
      </c>
      <c r="N9819" s="54"/>
    </row>
    <row r="9820" spans="3:14" x14ac:dyDescent="0.3">
      <c r="C9820" s="50"/>
      <c r="L9820" s="53">
        <v>0.60656567165240993</v>
      </c>
      <c r="M9820" s="72">
        <f t="shared" si="158"/>
        <v>480</v>
      </c>
      <c r="N9820" s="54"/>
    </row>
    <row r="9821" spans="3:14" x14ac:dyDescent="0.3">
      <c r="C9821" s="50"/>
      <c r="L9821" s="53">
        <v>0.5952504312038337</v>
      </c>
      <c r="M9821" s="72">
        <f t="shared" si="158"/>
        <v>480</v>
      </c>
      <c r="N9821" s="54"/>
    </row>
    <row r="9822" spans="3:14" x14ac:dyDescent="0.3">
      <c r="C9822" s="50"/>
      <c r="L9822" s="53">
        <v>0.8579021571969504</v>
      </c>
      <c r="M9822" s="72">
        <f t="shared" si="158"/>
        <v>1000</v>
      </c>
      <c r="N9822" s="54"/>
    </row>
    <row r="9823" spans="3:14" x14ac:dyDescent="0.3">
      <c r="C9823" s="50"/>
      <c r="L9823" s="53">
        <v>0.26442676920963026</v>
      </c>
      <c r="M9823" s="72">
        <f t="shared" si="158"/>
        <v>-540</v>
      </c>
      <c r="N9823" s="54"/>
    </row>
    <row r="9824" spans="3:14" x14ac:dyDescent="0.3">
      <c r="C9824" s="50"/>
      <c r="L9824" s="53">
        <v>0.72372543461267003</v>
      </c>
      <c r="M9824" s="72">
        <f t="shared" si="158"/>
        <v>480</v>
      </c>
      <c r="N9824" s="54"/>
    </row>
    <row r="9825" spans="3:14" x14ac:dyDescent="0.3">
      <c r="C9825" s="50"/>
      <c r="L9825" s="53">
        <v>0.35168485965929619</v>
      </c>
      <c r="M9825" s="72">
        <f t="shared" si="158"/>
        <v>-540</v>
      </c>
      <c r="N9825" s="54"/>
    </row>
    <row r="9826" spans="3:14" x14ac:dyDescent="0.3">
      <c r="C9826" s="50"/>
      <c r="L9826" s="53">
        <v>0.87856753054121572</v>
      </c>
      <c r="M9826" s="72">
        <f t="shared" si="158"/>
        <v>1000</v>
      </c>
      <c r="N9826" s="54"/>
    </row>
    <row r="9827" spans="3:14" x14ac:dyDescent="0.3">
      <c r="C9827" s="50"/>
      <c r="L9827" s="53">
        <v>0.69086387994154652</v>
      </c>
      <c r="M9827" s="72">
        <f t="shared" si="158"/>
        <v>480</v>
      </c>
      <c r="N9827" s="54"/>
    </row>
    <row r="9828" spans="3:14" x14ac:dyDescent="0.3">
      <c r="C9828" s="50"/>
      <c r="L9828" s="53">
        <v>0.79399993995871199</v>
      </c>
      <c r="M9828" s="72">
        <f t="shared" si="158"/>
        <v>1000</v>
      </c>
      <c r="N9828" s="54"/>
    </row>
    <row r="9829" spans="3:14" x14ac:dyDescent="0.3">
      <c r="C9829" s="50"/>
      <c r="L9829" s="53">
        <v>3.783908958523885E-2</v>
      </c>
      <c r="M9829" s="72">
        <f t="shared" si="158"/>
        <v>-1040</v>
      </c>
      <c r="N9829" s="54"/>
    </row>
    <row r="9830" spans="3:14" x14ac:dyDescent="0.3">
      <c r="C9830" s="50"/>
      <c r="L9830" s="53">
        <v>0.27564366571854793</v>
      </c>
      <c r="M9830" s="72">
        <f t="shared" si="158"/>
        <v>-540</v>
      </c>
      <c r="N9830" s="54"/>
    </row>
    <row r="9831" spans="3:14" x14ac:dyDescent="0.3">
      <c r="C9831" s="50"/>
      <c r="L9831" s="53">
        <v>0.46434182242104338</v>
      </c>
      <c r="M9831" s="72">
        <f t="shared" si="158"/>
        <v>-540</v>
      </c>
      <c r="N9831" s="54"/>
    </row>
    <row r="9832" spans="3:14" x14ac:dyDescent="0.3">
      <c r="C9832" s="50"/>
      <c r="L9832" s="53">
        <v>0.60912736499832909</v>
      </c>
      <c r="M9832" s="72">
        <f t="shared" si="158"/>
        <v>480</v>
      </c>
      <c r="N9832" s="54"/>
    </row>
    <row r="9833" spans="3:14" x14ac:dyDescent="0.3">
      <c r="C9833" s="50"/>
      <c r="L9833" s="53">
        <v>0.13772643782305016</v>
      </c>
      <c r="M9833" s="72">
        <f t="shared" si="158"/>
        <v>-1040</v>
      </c>
      <c r="N9833" s="54"/>
    </row>
    <row r="9834" spans="3:14" x14ac:dyDescent="0.3">
      <c r="C9834" s="50"/>
      <c r="L9834" s="53">
        <v>0.64629007920913573</v>
      </c>
      <c r="M9834" s="72">
        <f t="shared" si="158"/>
        <v>480</v>
      </c>
      <c r="N9834" s="54"/>
    </row>
    <row r="9835" spans="3:14" x14ac:dyDescent="0.3">
      <c r="C9835" s="50"/>
      <c r="L9835" s="53">
        <v>0.26528305413667419</v>
      </c>
      <c r="M9835" s="72">
        <f t="shared" si="158"/>
        <v>-540</v>
      </c>
      <c r="N9835" s="54"/>
    </row>
    <row r="9836" spans="3:14" x14ac:dyDescent="0.3">
      <c r="C9836" s="50"/>
      <c r="L9836" s="53">
        <v>0.10886453618703229</v>
      </c>
      <c r="M9836" s="72">
        <f t="shared" si="158"/>
        <v>-1040</v>
      </c>
      <c r="N9836" s="54"/>
    </row>
    <row r="9837" spans="3:14" x14ac:dyDescent="0.3">
      <c r="C9837" s="50"/>
      <c r="L9837" s="53">
        <v>0.83066789633142812</v>
      </c>
      <c r="M9837" s="72">
        <f t="shared" si="158"/>
        <v>1000</v>
      </c>
      <c r="N9837" s="54"/>
    </row>
    <row r="9838" spans="3:14" x14ac:dyDescent="0.3">
      <c r="C9838" s="50"/>
      <c r="L9838" s="53">
        <v>0.85681558413547587</v>
      </c>
      <c r="M9838" s="72">
        <f t="shared" si="158"/>
        <v>1000</v>
      </c>
      <c r="N9838" s="54"/>
    </row>
    <row r="9839" spans="3:14" x14ac:dyDescent="0.3">
      <c r="C9839" s="50"/>
      <c r="L9839" s="53">
        <v>0.20333683297904737</v>
      </c>
      <c r="M9839" s="72">
        <f t="shared" si="158"/>
        <v>-1040</v>
      </c>
      <c r="N9839" s="54"/>
    </row>
    <row r="9840" spans="3:14" x14ac:dyDescent="0.3">
      <c r="C9840" s="50"/>
      <c r="L9840" s="53">
        <v>5.0412317834262477E-2</v>
      </c>
      <c r="M9840" s="72">
        <f t="shared" si="158"/>
        <v>-1040</v>
      </c>
      <c r="N9840" s="54"/>
    </row>
    <row r="9841" spans="3:14" x14ac:dyDescent="0.3">
      <c r="C9841" s="50"/>
      <c r="L9841" s="53">
        <v>0.92963997738097504</v>
      </c>
      <c r="M9841" s="72">
        <f t="shared" si="158"/>
        <v>1000</v>
      </c>
      <c r="N9841" s="54"/>
    </row>
    <row r="9842" spans="3:14" x14ac:dyDescent="0.3">
      <c r="C9842" s="50"/>
      <c r="L9842" s="53">
        <v>0.26751403059792334</v>
      </c>
      <c r="M9842" s="72">
        <f t="shared" si="158"/>
        <v>-540</v>
      </c>
      <c r="N9842" s="54"/>
    </row>
    <row r="9843" spans="3:14" x14ac:dyDescent="0.3">
      <c r="C9843" s="50"/>
      <c r="L9843" s="53">
        <v>0.25183051163527792</v>
      </c>
      <c r="M9843" s="72">
        <f t="shared" si="158"/>
        <v>-540</v>
      </c>
      <c r="N9843" s="54"/>
    </row>
    <row r="9844" spans="3:14" x14ac:dyDescent="0.3">
      <c r="C9844" s="50"/>
      <c r="L9844" s="53">
        <v>0.35655419706793479</v>
      </c>
      <c r="M9844" s="72">
        <f t="shared" si="158"/>
        <v>-540</v>
      </c>
      <c r="N9844" s="54"/>
    </row>
    <row r="9845" spans="3:14" x14ac:dyDescent="0.3">
      <c r="C9845" s="50"/>
      <c r="L9845" s="53">
        <v>0.98318977240386163</v>
      </c>
      <c r="M9845" s="72">
        <f t="shared" si="158"/>
        <v>1000</v>
      </c>
      <c r="N9845" s="54"/>
    </row>
    <row r="9846" spans="3:14" x14ac:dyDescent="0.3">
      <c r="C9846" s="50"/>
      <c r="L9846" s="53">
        <v>0.59402873450022919</v>
      </c>
      <c r="M9846" s="72">
        <f t="shared" si="158"/>
        <v>480</v>
      </c>
      <c r="N9846" s="54"/>
    </row>
    <row r="9847" spans="3:14" x14ac:dyDescent="0.3">
      <c r="C9847" s="50"/>
      <c r="L9847" s="53">
        <v>0.48445501984218742</v>
      </c>
      <c r="M9847" s="72">
        <f t="shared" si="158"/>
        <v>-540</v>
      </c>
      <c r="N9847" s="54"/>
    </row>
    <row r="9848" spans="3:14" x14ac:dyDescent="0.3">
      <c r="C9848" s="50"/>
      <c r="L9848" s="53">
        <v>0.50867088983882103</v>
      </c>
      <c r="M9848" s="72">
        <f t="shared" si="158"/>
        <v>-540</v>
      </c>
      <c r="N9848" s="54"/>
    </row>
    <row r="9849" spans="3:14" x14ac:dyDescent="0.3">
      <c r="C9849" s="50"/>
      <c r="L9849" s="53">
        <v>0.79335150814112365</v>
      </c>
      <c r="M9849" s="72">
        <f t="shared" si="158"/>
        <v>1000</v>
      </c>
      <c r="N9849" s="54"/>
    </row>
    <row r="9850" spans="3:14" x14ac:dyDescent="0.3">
      <c r="C9850" s="50"/>
      <c r="L9850" s="53">
        <v>0.16774044670214205</v>
      </c>
      <c r="M9850" s="72">
        <f t="shared" si="158"/>
        <v>-1040</v>
      </c>
      <c r="N9850" s="54"/>
    </row>
    <row r="9851" spans="3:14" x14ac:dyDescent="0.3">
      <c r="C9851" s="50"/>
      <c r="L9851" s="53">
        <v>0.35435682544609803</v>
      </c>
      <c r="M9851" s="72">
        <f t="shared" si="158"/>
        <v>-540</v>
      </c>
      <c r="N9851" s="54"/>
    </row>
    <row r="9852" spans="3:14" x14ac:dyDescent="0.3">
      <c r="C9852" s="50"/>
      <c r="L9852" s="53">
        <v>3.8174078670537237E-2</v>
      </c>
      <c r="M9852" s="72">
        <f t="shared" si="158"/>
        <v>-1040</v>
      </c>
      <c r="N9852" s="54"/>
    </row>
    <row r="9853" spans="3:14" x14ac:dyDescent="0.3">
      <c r="C9853" s="50"/>
      <c r="L9853" s="53">
        <v>0.2422979860205875</v>
      </c>
      <c r="M9853" s="72">
        <f t="shared" si="158"/>
        <v>-540</v>
      </c>
      <c r="N9853" s="54"/>
    </row>
    <row r="9854" spans="3:14" x14ac:dyDescent="0.3">
      <c r="C9854" s="50"/>
      <c r="L9854" s="53">
        <v>8.2848643766908703E-2</v>
      </c>
      <c r="M9854" s="72">
        <f t="shared" si="158"/>
        <v>-1040</v>
      </c>
      <c r="N9854" s="54"/>
    </row>
    <row r="9855" spans="3:14" x14ac:dyDescent="0.3">
      <c r="C9855" s="50"/>
      <c r="L9855" s="53">
        <v>0.5849679494885226</v>
      </c>
      <c r="M9855" s="72">
        <f t="shared" si="158"/>
        <v>480</v>
      </c>
      <c r="N9855" s="54"/>
    </row>
    <row r="9856" spans="3:14" x14ac:dyDescent="0.3">
      <c r="C9856" s="50"/>
      <c r="L9856" s="53">
        <v>0.38599485921948429</v>
      </c>
      <c r="M9856" s="72">
        <f t="shared" si="158"/>
        <v>-540</v>
      </c>
      <c r="N9856" s="54"/>
    </row>
    <row r="9857" spans="3:14" x14ac:dyDescent="0.3">
      <c r="C9857" s="50"/>
      <c r="L9857" s="53">
        <v>0.70298572551853511</v>
      </c>
      <c r="M9857" s="72">
        <f t="shared" si="158"/>
        <v>480</v>
      </c>
      <c r="N9857" s="54"/>
    </row>
    <row r="9858" spans="3:14" x14ac:dyDescent="0.3">
      <c r="C9858" s="50"/>
      <c r="L9858" s="53">
        <v>0.70391915887507517</v>
      </c>
      <c r="M9858" s="72">
        <f t="shared" si="158"/>
        <v>480</v>
      </c>
      <c r="N9858" s="54"/>
    </row>
    <row r="9859" spans="3:14" x14ac:dyDescent="0.3">
      <c r="C9859" s="50"/>
      <c r="L9859" s="53">
        <v>0.64084594806649564</v>
      </c>
      <c r="M9859" s="72">
        <f t="shared" ref="M9859:M9922" si="159">IF(L9859&gt;$D$19,$E$18,IF(L9859&gt;$D$20,$E$19,IF(L9859&gt;$D$21,$E$20,$E$21)))</f>
        <v>480</v>
      </c>
      <c r="N9859" s="54"/>
    </row>
    <row r="9860" spans="3:14" x14ac:dyDescent="0.3">
      <c r="C9860" s="50"/>
      <c r="L9860" s="53">
        <v>0.48334297884289179</v>
      </c>
      <c r="M9860" s="72">
        <f t="shared" si="159"/>
        <v>-540</v>
      </c>
      <c r="N9860" s="54"/>
    </row>
    <row r="9861" spans="3:14" x14ac:dyDescent="0.3">
      <c r="C9861" s="50"/>
      <c r="L9861" s="53">
        <v>0.94220608727993238</v>
      </c>
      <c r="M9861" s="72">
        <f t="shared" si="159"/>
        <v>1000</v>
      </c>
      <c r="N9861" s="54"/>
    </row>
    <row r="9862" spans="3:14" x14ac:dyDescent="0.3">
      <c r="C9862" s="50"/>
      <c r="L9862" s="53">
        <v>0.16040802202069326</v>
      </c>
      <c r="M9862" s="72">
        <f t="shared" si="159"/>
        <v>-1040</v>
      </c>
      <c r="N9862" s="54"/>
    </row>
    <row r="9863" spans="3:14" x14ac:dyDescent="0.3">
      <c r="C9863" s="50"/>
      <c r="L9863" s="53">
        <v>0.47277617340897404</v>
      </c>
      <c r="M9863" s="72">
        <f t="shared" si="159"/>
        <v>-540</v>
      </c>
      <c r="N9863" s="54"/>
    </row>
    <row r="9864" spans="3:14" x14ac:dyDescent="0.3">
      <c r="C9864" s="50"/>
      <c r="L9864" s="53">
        <v>0.60964851411114862</v>
      </c>
      <c r="M9864" s="72">
        <f t="shared" si="159"/>
        <v>480</v>
      </c>
      <c r="N9864" s="54"/>
    </row>
    <row r="9865" spans="3:14" x14ac:dyDescent="0.3">
      <c r="C9865" s="50"/>
      <c r="L9865" s="53">
        <v>0.36916917732328236</v>
      </c>
      <c r="M9865" s="72">
        <f t="shared" si="159"/>
        <v>-540</v>
      </c>
      <c r="N9865" s="54"/>
    </row>
    <row r="9866" spans="3:14" x14ac:dyDescent="0.3">
      <c r="C9866" s="50"/>
      <c r="L9866" s="53">
        <v>0.44422697938025257</v>
      </c>
      <c r="M9866" s="72">
        <f t="shared" si="159"/>
        <v>-540</v>
      </c>
      <c r="N9866" s="54"/>
    </row>
    <row r="9867" spans="3:14" x14ac:dyDescent="0.3">
      <c r="C9867" s="50"/>
      <c r="L9867" s="53">
        <v>0.73075162567757801</v>
      </c>
      <c r="M9867" s="72">
        <f t="shared" si="159"/>
        <v>480</v>
      </c>
      <c r="N9867" s="54"/>
    </row>
    <row r="9868" spans="3:14" x14ac:dyDescent="0.3">
      <c r="C9868" s="50"/>
      <c r="L9868" s="53">
        <v>6.0502920082315281E-2</v>
      </c>
      <c r="M9868" s="72">
        <f t="shared" si="159"/>
        <v>-1040</v>
      </c>
      <c r="N9868" s="54"/>
    </row>
    <row r="9869" spans="3:14" x14ac:dyDescent="0.3">
      <c r="C9869" s="50"/>
      <c r="L9869" s="53">
        <v>0.64417953116652438</v>
      </c>
      <c r="M9869" s="72">
        <f t="shared" si="159"/>
        <v>480</v>
      </c>
      <c r="N9869" s="54"/>
    </row>
    <row r="9870" spans="3:14" x14ac:dyDescent="0.3">
      <c r="C9870" s="50"/>
      <c r="L9870" s="53">
        <v>0.85066832684040727</v>
      </c>
      <c r="M9870" s="72">
        <f t="shared" si="159"/>
        <v>1000</v>
      </c>
      <c r="N9870" s="54"/>
    </row>
    <row r="9871" spans="3:14" x14ac:dyDescent="0.3">
      <c r="C9871" s="50"/>
      <c r="L9871" s="53">
        <v>6.1657453318676447E-2</v>
      </c>
      <c r="M9871" s="72">
        <f t="shared" si="159"/>
        <v>-1040</v>
      </c>
      <c r="N9871" s="54"/>
    </row>
    <row r="9872" spans="3:14" x14ac:dyDescent="0.3">
      <c r="C9872" s="50"/>
      <c r="L9872" s="53">
        <v>0.12948109454122991</v>
      </c>
      <c r="M9872" s="72">
        <f t="shared" si="159"/>
        <v>-1040</v>
      </c>
      <c r="N9872" s="54"/>
    </row>
    <row r="9873" spans="3:14" x14ac:dyDescent="0.3">
      <c r="C9873" s="50"/>
      <c r="L9873" s="53">
        <v>0.69592131056166162</v>
      </c>
      <c r="M9873" s="72">
        <f t="shared" si="159"/>
        <v>480</v>
      </c>
      <c r="N9873" s="54"/>
    </row>
    <row r="9874" spans="3:14" x14ac:dyDescent="0.3">
      <c r="C9874" s="50"/>
      <c r="L9874" s="53">
        <v>0.44425960273094633</v>
      </c>
      <c r="M9874" s="72">
        <f t="shared" si="159"/>
        <v>-540</v>
      </c>
      <c r="N9874" s="54"/>
    </row>
    <row r="9875" spans="3:14" x14ac:dyDescent="0.3">
      <c r="C9875" s="50"/>
      <c r="L9875" s="53">
        <v>0.59322455192370371</v>
      </c>
      <c r="M9875" s="72">
        <f t="shared" si="159"/>
        <v>480</v>
      </c>
      <c r="N9875" s="54"/>
    </row>
    <row r="9876" spans="3:14" x14ac:dyDescent="0.3">
      <c r="C9876" s="50"/>
      <c r="L9876" s="53">
        <v>0.90915373545585421</v>
      </c>
      <c r="M9876" s="72">
        <f t="shared" si="159"/>
        <v>1000</v>
      </c>
      <c r="N9876" s="54"/>
    </row>
    <row r="9877" spans="3:14" x14ac:dyDescent="0.3">
      <c r="C9877" s="50"/>
      <c r="L9877" s="53">
        <v>0.12061249090455028</v>
      </c>
      <c r="M9877" s="72">
        <f t="shared" si="159"/>
        <v>-1040</v>
      </c>
      <c r="N9877" s="54"/>
    </row>
    <row r="9878" spans="3:14" x14ac:dyDescent="0.3">
      <c r="C9878" s="50"/>
      <c r="L9878" s="53">
        <v>0.12529388029285049</v>
      </c>
      <c r="M9878" s="72">
        <f t="shared" si="159"/>
        <v>-1040</v>
      </c>
      <c r="N9878" s="54"/>
    </row>
    <row r="9879" spans="3:14" x14ac:dyDescent="0.3">
      <c r="C9879" s="50"/>
      <c r="L9879" s="53">
        <v>0.46636509572030882</v>
      </c>
      <c r="M9879" s="72">
        <f t="shared" si="159"/>
        <v>-540</v>
      </c>
      <c r="N9879" s="54"/>
    </row>
    <row r="9880" spans="3:14" x14ac:dyDescent="0.3">
      <c r="C9880" s="50"/>
      <c r="L9880" s="53">
        <v>0.94440818390261427</v>
      </c>
      <c r="M9880" s="72">
        <f t="shared" si="159"/>
        <v>1000</v>
      </c>
      <c r="N9880" s="54"/>
    </row>
    <row r="9881" spans="3:14" x14ac:dyDescent="0.3">
      <c r="C9881" s="50"/>
      <c r="L9881" s="53">
        <v>0.93385906717592015</v>
      </c>
      <c r="M9881" s="72">
        <f t="shared" si="159"/>
        <v>1000</v>
      </c>
      <c r="N9881" s="54"/>
    </row>
    <row r="9882" spans="3:14" x14ac:dyDescent="0.3">
      <c r="C9882" s="50"/>
      <c r="L9882" s="53">
        <v>6.3364376767740205E-2</v>
      </c>
      <c r="M9882" s="72">
        <f t="shared" si="159"/>
        <v>-1040</v>
      </c>
      <c r="N9882" s="54"/>
    </row>
    <row r="9883" spans="3:14" x14ac:dyDescent="0.3">
      <c r="C9883" s="50"/>
      <c r="L9883" s="53">
        <v>0.49334232277469137</v>
      </c>
      <c r="M9883" s="72">
        <f t="shared" si="159"/>
        <v>-540</v>
      </c>
      <c r="N9883" s="54"/>
    </row>
    <row r="9884" spans="3:14" x14ac:dyDescent="0.3">
      <c r="C9884" s="50"/>
      <c r="L9884" s="53">
        <v>0.5106150525934311</v>
      </c>
      <c r="M9884" s="72">
        <f t="shared" si="159"/>
        <v>-540</v>
      </c>
      <c r="N9884" s="54"/>
    </row>
    <row r="9885" spans="3:14" x14ac:dyDescent="0.3">
      <c r="C9885" s="50"/>
      <c r="L9885" s="53">
        <v>4.7303404303346896E-2</v>
      </c>
      <c r="M9885" s="72">
        <f t="shared" si="159"/>
        <v>-1040</v>
      </c>
      <c r="N9885" s="54"/>
    </row>
    <row r="9886" spans="3:14" x14ac:dyDescent="0.3">
      <c r="C9886" s="50"/>
      <c r="L9886" s="53">
        <v>0.67795268691665511</v>
      </c>
      <c r="M9886" s="72">
        <f t="shared" si="159"/>
        <v>480</v>
      </c>
      <c r="N9886" s="54"/>
    </row>
    <row r="9887" spans="3:14" x14ac:dyDescent="0.3">
      <c r="C9887" s="50"/>
      <c r="L9887" s="53">
        <v>0.73927497890426563</v>
      </c>
      <c r="M9887" s="72">
        <f t="shared" si="159"/>
        <v>480</v>
      </c>
      <c r="N9887" s="54"/>
    </row>
    <row r="9888" spans="3:14" x14ac:dyDescent="0.3">
      <c r="C9888" s="50"/>
      <c r="L9888" s="53">
        <v>0.28063414073666759</v>
      </c>
      <c r="M9888" s="72">
        <f t="shared" si="159"/>
        <v>-540</v>
      </c>
      <c r="N9888" s="54"/>
    </row>
    <row r="9889" spans="3:14" x14ac:dyDescent="0.3">
      <c r="C9889" s="50"/>
      <c r="L9889" s="53">
        <v>0.17181836104109183</v>
      </c>
      <c r="M9889" s="72">
        <f t="shared" si="159"/>
        <v>-1040</v>
      </c>
      <c r="N9889" s="54"/>
    </row>
    <row r="9890" spans="3:14" x14ac:dyDescent="0.3">
      <c r="C9890" s="50"/>
      <c r="L9890" s="53">
        <v>0.19967411272208446</v>
      </c>
      <c r="M9890" s="72">
        <f t="shared" si="159"/>
        <v>-1040</v>
      </c>
      <c r="N9890" s="54"/>
    </row>
    <row r="9891" spans="3:14" x14ac:dyDescent="0.3">
      <c r="C9891" s="50"/>
      <c r="L9891" s="53">
        <v>0.60350118327637159</v>
      </c>
      <c r="M9891" s="72">
        <f t="shared" si="159"/>
        <v>480</v>
      </c>
      <c r="N9891" s="54"/>
    </row>
    <row r="9892" spans="3:14" x14ac:dyDescent="0.3">
      <c r="C9892" s="50"/>
      <c r="L9892" s="53">
        <v>0.51997961203199305</v>
      </c>
      <c r="M9892" s="72">
        <f t="shared" si="159"/>
        <v>-540</v>
      </c>
      <c r="N9892" s="54"/>
    </row>
    <row r="9893" spans="3:14" x14ac:dyDescent="0.3">
      <c r="C9893" s="50"/>
      <c r="L9893" s="53">
        <v>0.42014713422049332</v>
      </c>
      <c r="M9893" s="72">
        <f t="shared" si="159"/>
        <v>-540</v>
      </c>
      <c r="N9893" s="54"/>
    </row>
    <row r="9894" spans="3:14" x14ac:dyDescent="0.3">
      <c r="C9894" s="50"/>
      <c r="L9894" s="53">
        <v>0.82222681838070188</v>
      </c>
      <c r="M9894" s="72">
        <f t="shared" si="159"/>
        <v>1000</v>
      </c>
      <c r="N9894" s="54"/>
    </row>
    <row r="9895" spans="3:14" x14ac:dyDescent="0.3">
      <c r="C9895" s="50"/>
      <c r="L9895" s="53">
        <v>1.9025966554925833E-2</v>
      </c>
      <c r="M9895" s="72">
        <f t="shared" si="159"/>
        <v>-1040</v>
      </c>
      <c r="N9895" s="54"/>
    </row>
    <row r="9896" spans="3:14" x14ac:dyDescent="0.3">
      <c r="C9896" s="50"/>
      <c r="L9896" s="53">
        <v>0.11320763048404825</v>
      </c>
      <c r="M9896" s="72">
        <f t="shared" si="159"/>
        <v>-1040</v>
      </c>
      <c r="N9896" s="54"/>
    </row>
    <row r="9897" spans="3:14" x14ac:dyDescent="0.3">
      <c r="C9897" s="50"/>
      <c r="L9897" s="53">
        <v>1.171918449484477E-2</v>
      </c>
      <c r="M9897" s="72">
        <f t="shared" si="159"/>
        <v>-1040</v>
      </c>
      <c r="N9897" s="54"/>
    </row>
    <row r="9898" spans="3:14" x14ac:dyDescent="0.3">
      <c r="C9898" s="50"/>
      <c r="L9898" s="53">
        <v>0.21436826625817096</v>
      </c>
      <c r="M9898" s="72">
        <f t="shared" si="159"/>
        <v>-1040</v>
      </c>
      <c r="N9898" s="54"/>
    </row>
    <row r="9899" spans="3:14" x14ac:dyDescent="0.3">
      <c r="C9899" s="50"/>
      <c r="L9899" s="53">
        <v>0.58117278539077188</v>
      </c>
      <c r="M9899" s="72">
        <f t="shared" si="159"/>
        <v>480</v>
      </c>
      <c r="N9899" s="54"/>
    </row>
    <row r="9900" spans="3:14" x14ac:dyDescent="0.3">
      <c r="C9900" s="50"/>
      <c r="L9900" s="53">
        <v>0.41325497274901379</v>
      </c>
      <c r="M9900" s="72">
        <f t="shared" si="159"/>
        <v>-540</v>
      </c>
      <c r="N9900" s="54"/>
    </row>
    <row r="9901" spans="3:14" x14ac:dyDescent="0.3">
      <c r="C9901" s="50"/>
      <c r="L9901" s="53">
        <v>0.30240337040065401</v>
      </c>
      <c r="M9901" s="72">
        <f t="shared" si="159"/>
        <v>-540</v>
      </c>
      <c r="N9901" s="54"/>
    </row>
    <row r="9902" spans="3:14" x14ac:dyDescent="0.3">
      <c r="C9902" s="50"/>
      <c r="L9902" s="53">
        <v>0.2973263420556912</v>
      </c>
      <c r="M9902" s="72">
        <f t="shared" si="159"/>
        <v>-540</v>
      </c>
      <c r="N9902" s="54"/>
    </row>
    <row r="9903" spans="3:14" x14ac:dyDescent="0.3">
      <c r="C9903" s="50"/>
      <c r="L9903" s="53">
        <v>0.94856452945323522</v>
      </c>
      <c r="M9903" s="72">
        <f t="shared" si="159"/>
        <v>1000</v>
      </c>
      <c r="N9903" s="54"/>
    </row>
    <row r="9904" spans="3:14" x14ac:dyDescent="0.3">
      <c r="C9904" s="50"/>
      <c r="L9904" s="53">
        <v>0.31671763605286496</v>
      </c>
      <c r="M9904" s="72">
        <f t="shared" si="159"/>
        <v>-540</v>
      </c>
      <c r="N9904" s="54"/>
    </row>
    <row r="9905" spans="3:14" x14ac:dyDescent="0.3">
      <c r="C9905" s="50"/>
      <c r="L9905" s="53">
        <v>0.3231856678934617</v>
      </c>
      <c r="M9905" s="72">
        <f t="shared" si="159"/>
        <v>-540</v>
      </c>
      <c r="N9905" s="54"/>
    </row>
    <row r="9906" spans="3:14" x14ac:dyDescent="0.3">
      <c r="C9906" s="50"/>
      <c r="L9906" s="53">
        <v>0.84666753014002605</v>
      </c>
      <c r="M9906" s="72">
        <f t="shared" si="159"/>
        <v>1000</v>
      </c>
      <c r="N9906" s="54"/>
    </row>
    <row r="9907" spans="3:14" x14ac:dyDescent="0.3">
      <c r="C9907" s="50"/>
      <c r="L9907" s="53">
        <v>0.86931334389104642</v>
      </c>
      <c r="M9907" s="72">
        <f t="shared" si="159"/>
        <v>1000</v>
      </c>
      <c r="N9907" s="54"/>
    </row>
    <row r="9908" spans="3:14" x14ac:dyDescent="0.3">
      <c r="C9908" s="50"/>
      <c r="L9908" s="53">
        <v>0.9491366196018306</v>
      </c>
      <c r="M9908" s="72">
        <f t="shared" si="159"/>
        <v>1000</v>
      </c>
      <c r="N9908" s="54"/>
    </row>
    <row r="9909" spans="3:14" x14ac:dyDescent="0.3">
      <c r="C9909" s="50"/>
      <c r="L9909" s="53">
        <v>0.72209556909508288</v>
      </c>
      <c r="M9909" s="72">
        <f t="shared" si="159"/>
        <v>480</v>
      </c>
      <c r="N9909" s="54"/>
    </row>
    <row r="9910" spans="3:14" x14ac:dyDescent="0.3">
      <c r="C9910" s="50"/>
      <c r="L9910" s="53">
        <v>0.27232528881689499</v>
      </c>
      <c r="M9910" s="72">
        <f t="shared" si="159"/>
        <v>-540</v>
      </c>
      <c r="N9910" s="54"/>
    </row>
    <row r="9911" spans="3:14" x14ac:dyDescent="0.3">
      <c r="C9911" s="50"/>
      <c r="L9911" s="53">
        <v>9.4415070087027209E-2</v>
      </c>
      <c r="M9911" s="72">
        <f t="shared" si="159"/>
        <v>-1040</v>
      </c>
      <c r="N9911" s="54"/>
    </row>
    <row r="9912" spans="3:14" x14ac:dyDescent="0.3">
      <c r="C9912" s="50"/>
      <c r="L9912" s="53">
        <v>0.24461533629999044</v>
      </c>
      <c r="M9912" s="72">
        <f t="shared" si="159"/>
        <v>-540</v>
      </c>
      <c r="N9912" s="54"/>
    </row>
    <row r="9913" spans="3:14" x14ac:dyDescent="0.3">
      <c r="C9913" s="50"/>
      <c r="L9913" s="53">
        <v>5.6454204929880625E-2</v>
      </c>
      <c r="M9913" s="72">
        <f t="shared" si="159"/>
        <v>-1040</v>
      </c>
      <c r="N9913" s="54"/>
    </row>
    <row r="9914" spans="3:14" x14ac:dyDescent="0.3">
      <c r="C9914" s="50"/>
      <c r="L9914" s="53">
        <v>0.23775749705380611</v>
      </c>
      <c r="M9914" s="72">
        <f t="shared" si="159"/>
        <v>-540</v>
      </c>
      <c r="N9914" s="54"/>
    </row>
    <row r="9915" spans="3:14" x14ac:dyDescent="0.3">
      <c r="C9915" s="50"/>
      <c r="L9915" s="53">
        <v>0.80499387016061563</v>
      </c>
      <c r="M9915" s="72">
        <f t="shared" si="159"/>
        <v>1000</v>
      </c>
      <c r="N9915" s="54"/>
    </row>
    <row r="9916" spans="3:14" x14ac:dyDescent="0.3">
      <c r="C9916" s="50"/>
      <c r="L9916" s="53">
        <v>0.84065719669143724</v>
      </c>
      <c r="M9916" s="72">
        <f t="shared" si="159"/>
        <v>1000</v>
      </c>
      <c r="N9916" s="54"/>
    </row>
    <row r="9917" spans="3:14" x14ac:dyDescent="0.3">
      <c r="C9917" s="50"/>
      <c r="L9917" s="53">
        <v>0.87805902363253363</v>
      </c>
      <c r="M9917" s="72">
        <f t="shared" si="159"/>
        <v>1000</v>
      </c>
      <c r="N9917" s="54"/>
    </row>
    <row r="9918" spans="3:14" x14ac:dyDescent="0.3">
      <c r="C9918" s="50"/>
      <c r="L9918" s="53">
        <v>0.91138373651555049</v>
      </c>
      <c r="M9918" s="72">
        <f t="shared" si="159"/>
        <v>1000</v>
      </c>
      <c r="N9918" s="54"/>
    </row>
    <row r="9919" spans="3:14" x14ac:dyDescent="0.3">
      <c r="C9919" s="50"/>
      <c r="L9919" s="53">
        <v>0.35531181146664093</v>
      </c>
      <c r="M9919" s="72">
        <f t="shared" si="159"/>
        <v>-540</v>
      </c>
      <c r="N9919" s="54"/>
    </row>
    <row r="9920" spans="3:14" x14ac:dyDescent="0.3">
      <c r="C9920" s="50"/>
      <c r="L9920" s="53">
        <v>1.5436196767079524E-2</v>
      </c>
      <c r="M9920" s="72">
        <f t="shared" si="159"/>
        <v>-1040</v>
      </c>
      <c r="N9920" s="54"/>
    </row>
    <row r="9921" spans="3:14" x14ac:dyDescent="0.3">
      <c r="C9921" s="50"/>
      <c r="L9921" s="53">
        <v>0.90482416641453256</v>
      </c>
      <c r="M9921" s="72">
        <f t="shared" si="159"/>
        <v>1000</v>
      </c>
      <c r="N9921" s="54"/>
    </row>
    <row r="9922" spans="3:14" x14ac:dyDescent="0.3">
      <c r="C9922" s="50"/>
      <c r="L9922" s="53">
        <v>0.44554102416075425</v>
      </c>
      <c r="M9922" s="72">
        <f t="shared" si="159"/>
        <v>-540</v>
      </c>
      <c r="N9922" s="54"/>
    </row>
    <row r="9923" spans="3:14" x14ac:dyDescent="0.3">
      <c r="C9923" s="50"/>
      <c r="L9923" s="53">
        <v>0.54072722494350589</v>
      </c>
      <c r="M9923" s="72">
        <f t="shared" ref="M9923:M9986" si="160">IF(L9923&gt;$D$19,$E$18,IF(L9923&gt;$D$20,$E$19,IF(L9923&gt;$D$21,$E$20,$E$21)))</f>
        <v>480</v>
      </c>
      <c r="N9923" s="54"/>
    </row>
    <row r="9924" spans="3:14" x14ac:dyDescent="0.3">
      <c r="C9924" s="50"/>
      <c r="L9924" s="53">
        <v>0.6405165527969453</v>
      </c>
      <c r="M9924" s="72">
        <f t="shared" si="160"/>
        <v>480</v>
      </c>
      <c r="N9924" s="54"/>
    </row>
    <row r="9925" spans="3:14" x14ac:dyDescent="0.3">
      <c r="C9925" s="50"/>
      <c r="L9925" s="53">
        <v>0.72336042817839741</v>
      </c>
      <c r="M9925" s="72">
        <f t="shared" si="160"/>
        <v>480</v>
      </c>
      <c r="N9925" s="54"/>
    </row>
    <row r="9926" spans="3:14" x14ac:dyDescent="0.3">
      <c r="C9926" s="50"/>
      <c r="L9926" s="53">
        <v>0.19494996238256568</v>
      </c>
      <c r="M9926" s="72">
        <f t="shared" si="160"/>
        <v>-1040</v>
      </c>
      <c r="N9926" s="54"/>
    </row>
    <row r="9927" spans="3:14" x14ac:dyDescent="0.3">
      <c r="C9927" s="50"/>
      <c r="L9927" s="53">
        <v>0.94145885269615293</v>
      </c>
      <c r="M9927" s="72">
        <f t="shared" si="160"/>
        <v>1000</v>
      </c>
      <c r="N9927" s="54"/>
    </row>
    <row r="9928" spans="3:14" x14ac:dyDescent="0.3">
      <c r="C9928" s="50"/>
      <c r="L9928" s="53">
        <v>0.65671316914787714</v>
      </c>
      <c r="M9928" s="72">
        <f t="shared" si="160"/>
        <v>480</v>
      </c>
      <c r="N9928" s="54"/>
    </row>
    <row r="9929" spans="3:14" x14ac:dyDescent="0.3">
      <c r="C9929" s="50"/>
      <c r="L9929" s="53">
        <v>0.58547152880709497</v>
      </c>
      <c r="M9929" s="72">
        <f t="shared" si="160"/>
        <v>480</v>
      </c>
      <c r="N9929" s="54"/>
    </row>
    <row r="9930" spans="3:14" x14ac:dyDescent="0.3">
      <c r="C9930" s="50"/>
      <c r="L9930" s="53">
        <v>0.14337395850500601</v>
      </c>
      <c r="M9930" s="72">
        <f t="shared" si="160"/>
        <v>-1040</v>
      </c>
      <c r="N9930" s="54"/>
    </row>
    <row r="9931" spans="3:14" x14ac:dyDescent="0.3">
      <c r="C9931" s="50"/>
      <c r="L9931" s="53">
        <v>0.63947432607292876</v>
      </c>
      <c r="M9931" s="72">
        <f t="shared" si="160"/>
        <v>480</v>
      </c>
      <c r="N9931" s="54"/>
    </row>
    <row r="9932" spans="3:14" x14ac:dyDescent="0.3">
      <c r="C9932" s="50"/>
      <c r="L9932" s="53">
        <v>0.13399716896570613</v>
      </c>
      <c r="M9932" s="72">
        <f t="shared" si="160"/>
        <v>-1040</v>
      </c>
      <c r="N9932" s="54"/>
    </row>
    <row r="9933" spans="3:14" x14ac:dyDescent="0.3">
      <c r="C9933" s="50"/>
      <c r="L9933" s="53">
        <v>0.47867542262135387</v>
      </c>
      <c r="M9933" s="72">
        <f t="shared" si="160"/>
        <v>-540</v>
      </c>
      <c r="N9933" s="54"/>
    </row>
    <row r="9934" spans="3:14" x14ac:dyDescent="0.3">
      <c r="C9934" s="50"/>
      <c r="L9934" s="53">
        <v>0.73929082552395997</v>
      </c>
      <c r="M9934" s="72">
        <f t="shared" si="160"/>
        <v>480</v>
      </c>
      <c r="N9934" s="54"/>
    </row>
    <row r="9935" spans="3:14" x14ac:dyDescent="0.3">
      <c r="C9935" s="50"/>
      <c r="L9935" s="53">
        <v>0.84707048881928659</v>
      </c>
      <c r="M9935" s="72">
        <f t="shared" si="160"/>
        <v>1000</v>
      </c>
      <c r="N9935" s="54"/>
    </row>
    <row r="9936" spans="3:14" x14ac:dyDescent="0.3">
      <c r="C9936" s="50"/>
      <c r="L9936" s="53">
        <v>0.47042432279055746</v>
      </c>
      <c r="M9936" s="72">
        <f t="shared" si="160"/>
        <v>-540</v>
      </c>
      <c r="N9936" s="54"/>
    </row>
    <row r="9937" spans="3:14" x14ac:dyDescent="0.3">
      <c r="C9937" s="50"/>
      <c r="L9937" s="53">
        <v>0.54103201580715576</v>
      </c>
      <c r="M9937" s="72">
        <f t="shared" si="160"/>
        <v>480</v>
      </c>
      <c r="N9937" s="54"/>
    </row>
    <row r="9938" spans="3:14" x14ac:dyDescent="0.3">
      <c r="C9938" s="50"/>
      <c r="L9938" s="53">
        <v>0.50803574513052241</v>
      </c>
      <c r="M9938" s="72">
        <f t="shared" si="160"/>
        <v>-540</v>
      </c>
      <c r="N9938" s="54"/>
    </row>
    <row r="9939" spans="3:14" x14ac:dyDescent="0.3">
      <c r="C9939" s="50"/>
      <c r="L9939" s="53">
        <v>9.6344929817856695E-2</v>
      </c>
      <c r="M9939" s="72">
        <f t="shared" si="160"/>
        <v>-1040</v>
      </c>
      <c r="N9939" s="54"/>
    </row>
    <row r="9940" spans="3:14" x14ac:dyDescent="0.3">
      <c r="C9940" s="50"/>
      <c r="L9940" s="53">
        <v>5.9213584237952754E-2</v>
      </c>
      <c r="M9940" s="72">
        <f t="shared" si="160"/>
        <v>-1040</v>
      </c>
      <c r="N9940" s="54"/>
    </row>
    <row r="9941" spans="3:14" x14ac:dyDescent="0.3">
      <c r="C9941" s="50"/>
      <c r="L9941" s="53">
        <v>0.17797715094501709</v>
      </c>
      <c r="M9941" s="72">
        <f t="shared" si="160"/>
        <v>-1040</v>
      </c>
      <c r="N9941" s="54"/>
    </row>
    <row r="9942" spans="3:14" x14ac:dyDescent="0.3">
      <c r="C9942" s="50"/>
      <c r="L9942" s="53">
        <v>0.24432010443812735</v>
      </c>
      <c r="M9942" s="72">
        <f t="shared" si="160"/>
        <v>-540</v>
      </c>
      <c r="N9942" s="54"/>
    </row>
    <row r="9943" spans="3:14" x14ac:dyDescent="0.3">
      <c r="C9943" s="50"/>
      <c r="L9943" s="53">
        <v>0.3160351725735262</v>
      </c>
      <c r="M9943" s="72">
        <f t="shared" si="160"/>
        <v>-540</v>
      </c>
      <c r="N9943" s="54"/>
    </row>
    <row r="9944" spans="3:14" x14ac:dyDescent="0.3">
      <c r="C9944" s="50"/>
      <c r="L9944" s="53">
        <v>0.35704754741858113</v>
      </c>
      <c r="M9944" s="72">
        <f t="shared" si="160"/>
        <v>-540</v>
      </c>
      <c r="N9944" s="54"/>
    </row>
    <row r="9945" spans="3:14" x14ac:dyDescent="0.3">
      <c r="C9945" s="50"/>
      <c r="L9945" s="53">
        <v>0.42146499121814385</v>
      </c>
      <c r="M9945" s="72">
        <f t="shared" si="160"/>
        <v>-540</v>
      </c>
      <c r="N9945" s="54"/>
    </row>
    <row r="9946" spans="3:14" x14ac:dyDescent="0.3">
      <c r="C9946" s="50"/>
      <c r="L9946" s="53">
        <v>0.26319603169600025</v>
      </c>
      <c r="M9946" s="72">
        <f t="shared" si="160"/>
        <v>-540</v>
      </c>
      <c r="N9946" s="54"/>
    </row>
    <row r="9947" spans="3:14" x14ac:dyDescent="0.3">
      <c r="C9947" s="50"/>
      <c r="L9947" s="53">
        <v>0.23650421272145028</v>
      </c>
      <c r="M9947" s="72">
        <f t="shared" si="160"/>
        <v>-540</v>
      </c>
      <c r="N9947" s="54"/>
    </row>
    <row r="9948" spans="3:14" x14ac:dyDescent="0.3">
      <c r="C9948" s="50"/>
      <c r="L9948" s="53">
        <v>0.49212403214995371</v>
      </c>
      <c r="M9948" s="72">
        <f t="shared" si="160"/>
        <v>-540</v>
      </c>
      <c r="N9948" s="54"/>
    </row>
    <row r="9949" spans="3:14" x14ac:dyDescent="0.3">
      <c r="C9949" s="50"/>
      <c r="L9949" s="53">
        <v>0.49768454149106123</v>
      </c>
      <c r="M9949" s="72">
        <f t="shared" si="160"/>
        <v>-540</v>
      </c>
      <c r="N9949" s="54"/>
    </row>
    <row r="9950" spans="3:14" x14ac:dyDescent="0.3">
      <c r="C9950" s="50"/>
      <c r="L9950" s="53">
        <v>0.26559657454345997</v>
      </c>
      <c r="M9950" s="72">
        <f t="shared" si="160"/>
        <v>-540</v>
      </c>
      <c r="N9950" s="54"/>
    </row>
    <row r="9951" spans="3:14" x14ac:dyDescent="0.3">
      <c r="C9951" s="50"/>
      <c r="L9951" s="53">
        <v>0.45558179242686225</v>
      </c>
      <c r="M9951" s="72">
        <f t="shared" si="160"/>
        <v>-540</v>
      </c>
      <c r="N9951" s="54"/>
    </row>
    <row r="9952" spans="3:14" x14ac:dyDescent="0.3">
      <c r="C9952" s="50"/>
      <c r="L9952" s="53">
        <v>0.81179466050087179</v>
      </c>
      <c r="M9952" s="72">
        <f t="shared" si="160"/>
        <v>1000</v>
      </c>
      <c r="N9952" s="54"/>
    </row>
    <row r="9953" spans="3:14" x14ac:dyDescent="0.3">
      <c r="C9953" s="50"/>
      <c r="L9953" s="53">
        <v>0.45033742336409466</v>
      </c>
      <c r="M9953" s="72">
        <f t="shared" si="160"/>
        <v>-540</v>
      </c>
      <c r="N9953" s="54"/>
    </row>
    <row r="9954" spans="3:14" x14ac:dyDescent="0.3">
      <c r="C9954" s="50"/>
      <c r="L9954" s="53">
        <v>0.26803959823414913</v>
      </c>
      <c r="M9954" s="72">
        <f t="shared" si="160"/>
        <v>-540</v>
      </c>
      <c r="N9954" s="54"/>
    </row>
    <row r="9955" spans="3:14" x14ac:dyDescent="0.3">
      <c r="C9955" s="50"/>
      <c r="L9955" s="53">
        <v>0.42737346928006059</v>
      </c>
      <c r="M9955" s="72">
        <f t="shared" si="160"/>
        <v>-540</v>
      </c>
      <c r="N9955" s="54"/>
    </row>
    <row r="9956" spans="3:14" x14ac:dyDescent="0.3">
      <c r="C9956" s="50"/>
      <c r="L9956" s="53">
        <v>0.40429614466525532</v>
      </c>
      <c r="M9956" s="72">
        <f t="shared" si="160"/>
        <v>-540</v>
      </c>
      <c r="N9956" s="54"/>
    </row>
    <row r="9957" spans="3:14" x14ac:dyDescent="0.3">
      <c r="C9957" s="50"/>
      <c r="L9957" s="53">
        <v>0.44652794552732267</v>
      </c>
      <c r="M9957" s="72">
        <f t="shared" si="160"/>
        <v>-540</v>
      </c>
      <c r="N9957" s="54"/>
    </row>
    <row r="9958" spans="3:14" x14ac:dyDescent="0.3">
      <c r="C9958" s="50"/>
      <c r="L9958" s="53">
        <v>0.96240144396502103</v>
      </c>
      <c r="M9958" s="72">
        <f t="shared" si="160"/>
        <v>1000</v>
      </c>
      <c r="N9958" s="54"/>
    </row>
    <row r="9959" spans="3:14" x14ac:dyDescent="0.3">
      <c r="C9959" s="50"/>
      <c r="L9959" s="53">
        <v>0.302217807158079</v>
      </c>
      <c r="M9959" s="72">
        <f t="shared" si="160"/>
        <v>-540</v>
      </c>
      <c r="N9959" s="54"/>
    </row>
    <row r="9960" spans="3:14" x14ac:dyDescent="0.3">
      <c r="C9960" s="50"/>
      <c r="L9960" s="53">
        <v>0.51582014862914327</v>
      </c>
      <c r="M9960" s="72">
        <f t="shared" si="160"/>
        <v>-540</v>
      </c>
      <c r="N9960" s="54"/>
    </row>
    <row r="9961" spans="3:14" x14ac:dyDescent="0.3">
      <c r="C9961" s="50"/>
      <c r="L9961" s="53">
        <v>0.74338755921239641</v>
      </c>
      <c r="M9961" s="72">
        <f t="shared" si="160"/>
        <v>1000</v>
      </c>
      <c r="N9961" s="54"/>
    </row>
    <row r="9962" spans="3:14" x14ac:dyDescent="0.3">
      <c r="C9962" s="50"/>
      <c r="L9962" s="53">
        <v>0.50847541010546027</v>
      </c>
      <c r="M9962" s="72">
        <f t="shared" si="160"/>
        <v>-540</v>
      </c>
      <c r="N9962" s="54"/>
    </row>
    <row r="9963" spans="3:14" x14ac:dyDescent="0.3">
      <c r="C9963" s="50"/>
      <c r="L9963" s="53">
        <v>0.65669122413199854</v>
      </c>
      <c r="M9963" s="72">
        <f t="shared" si="160"/>
        <v>480</v>
      </c>
      <c r="N9963" s="54"/>
    </row>
    <row r="9964" spans="3:14" x14ac:dyDescent="0.3">
      <c r="C9964" s="50"/>
      <c r="L9964" s="53">
        <v>0.72126961523584066</v>
      </c>
      <c r="M9964" s="72">
        <f t="shared" si="160"/>
        <v>480</v>
      </c>
      <c r="N9964" s="54"/>
    </row>
    <row r="9965" spans="3:14" x14ac:dyDescent="0.3">
      <c r="C9965" s="50"/>
      <c r="L9965" s="53">
        <v>0.27083960992494838</v>
      </c>
      <c r="M9965" s="72">
        <f t="shared" si="160"/>
        <v>-540</v>
      </c>
      <c r="N9965" s="54"/>
    </row>
    <row r="9966" spans="3:14" x14ac:dyDescent="0.3">
      <c r="C9966" s="50"/>
      <c r="L9966" s="53">
        <v>0.136124762374217</v>
      </c>
      <c r="M9966" s="72">
        <f t="shared" si="160"/>
        <v>-1040</v>
      </c>
      <c r="N9966" s="54"/>
    </row>
    <row r="9967" spans="3:14" x14ac:dyDescent="0.3">
      <c r="C9967" s="50"/>
      <c r="L9967" s="53">
        <v>0.48219889611708489</v>
      </c>
      <c r="M9967" s="72">
        <f t="shared" si="160"/>
        <v>-540</v>
      </c>
      <c r="N9967" s="54"/>
    </row>
    <row r="9968" spans="3:14" x14ac:dyDescent="0.3">
      <c r="C9968" s="50"/>
      <c r="L9968" s="53">
        <v>0.78991025886396016</v>
      </c>
      <c r="M9968" s="72">
        <f t="shared" si="160"/>
        <v>1000</v>
      </c>
      <c r="N9968" s="54"/>
    </row>
    <row r="9969" spans="3:14" x14ac:dyDescent="0.3">
      <c r="C9969" s="50"/>
      <c r="L9969" s="53">
        <v>0.56642899103481381</v>
      </c>
      <c r="M9969" s="72">
        <f t="shared" si="160"/>
        <v>480</v>
      </c>
      <c r="N9969" s="54"/>
    </row>
    <row r="9970" spans="3:14" x14ac:dyDescent="0.3">
      <c r="C9970" s="50"/>
      <c r="L9970" s="53">
        <v>0.29077475181763812</v>
      </c>
      <c r="M9970" s="72">
        <f t="shared" si="160"/>
        <v>-540</v>
      </c>
      <c r="N9970" s="54"/>
    </row>
    <row r="9971" spans="3:14" x14ac:dyDescent="0.3">
      <c r="C9971" s="50"/>
      <c r="L9971" s="53">
        <v>0.16063051997561073</v>
      </c>
      <c r="M9971" s="72">
        <f t="shared" si="160"/>
        <v>-1040</v>
      </c>
      <c r="N9971" s="54"/>
    </row>
    <row r="9972" spans="3:14" x14ac:dyDescent="0.3">
      <c r="C9972" s="50"/>
      <c r="L9972" s="53">
        <v>0.78221447051756809</v>
      </c>
      <c r="M9972" s="72">
        <f t="shared" si="160"/>
        <v>1000</v>
      </c>
      <c r="N9972" s="54"/>
    </row>
    <row r="9973" spans="3:14" x14ac:dyDescent="0.3">
      <c r="C9973" s="50"/>
      <c r="L9973" s="53">
        <v>0.84080718518304587</v>
      </c>
      <c r="M9973" s="72">
        <f t="shared" si="160"/>
        <v>1000</v>
      </c>
      <c r="N9973" s="54"/>
    </row>
    <row r="9974" spans="3:14" x14ac:dyDescent="0.3">
      <c r="C9974" s="50"/>
      <c r="L9974" s="53">
        <v>0.86375962146673457</v>
      </c>
      <c r="M9974" s="72">
        <f t="shared" si="160"/>
        <v>1000</v>
      </c>
      <c r="N9974" s="54"/>
    </row>
    <row r="9975" spans="3:14" x14ac:dyDescent="0.3">
      <c r="C9975" s="50"/>
      <c r="L9975" s="53">
        <v>0.6630088669867108</v>
      </c>
      <c r="M9975" s="72">
        <f t="shared" si="160"/>
        <v>480</v>
      </c>
      <c r="N9975" s="54"/>
    </row>
    <row r="9976" spans="3:14" x14ac:dyDescent="0.3">
      <c r="C9976" s="50"/>
      <c r="L9976" s="53">
        <v>0.99655775262908142</v>
      </c>
      <c r="M9976" s="72">
        <f t="shared" si="160"/>
        <v>1000</v>
      </c>
      <c r="N9976" s="54"/>
    </row>
    <row r="9977" spans="3:14" x14ac:dyDescent="0.3">
      <c r="C9977" s="50"/>
      <c r="L9977" s="53">
        <v>4.7921987466365001E-2</v>
      </c>
      <c r="M9977" s="72">
        <f t="shared" si="160"/>
        <v>-1040</v>
      </c>
      <c r="N9977" s="54"/>
    </row>
    <row r="9978" spans="3:14" x14ac:dyDescent="0.3">
      <c r="C9978" s="50"/>
      <c r="L9978" s="53">
        <v>0.87784290341282356</v>
      </c>
      <c r="M9978" s="72">
        <f t="shared" si="160"/>
        <v>1000</v>
      </c>
      <c r="N9978" s="54"/>
    </row>
    <row r="9979" spans="3:14" x14ac:dyDescent="0.3">
      <c r="C9979" s="50"/>
      <c r="L9979" s="53">
        <v>0.84032583785766524</v>
      </c>
      <c r="M9979" s="72">
        <f t="shared" si="160"/>
        <v>1000</v>
      </c>
      <c r="N9979" s="54"/>
    </row>
    <row r="9980" spans="3:14" x14ac:dyDescent="0.3">
      <c r="C9980" s="50"/>
      <c r="L9980" s="53">
        <v>7.8464547246479777E-2</v>
      </c>
      <c r="M9980" s="72">
        <f t="shared" si="160"/>
        <v>-1040</v>
      </c>
      <c r="N9980" s="54"/>
    </row>
    <row r="9981" spans="3:14" x14ac:dyDescent="0.3">
      <c r="C9981" s="50"/>
      <c r="L9981" s="53">
        <v>0.83737195743152726</v>
      </c>
      <c r="M9981" s="72">
        <f t="shared" si="160"/>
        <v>1000</v>
      </c>
      <c r="N9981" s="54"/>
    </row>
    <row r="9982" spans="3:14" x14ac:dyDescent="0.3">
      <c r="C9982" s="50"/>
      <c r="L9982" s="53">
        <v>0.85306659868152546</v>
      </c>
      <c r="M9982" s="72">
        <f t="shared" si="160"/>
        <v>1000</v>
      </c>
      <c r="N9982" s="54"/>
    </row>
    <row r="9983" spans="3:14" x14ac:dyDescent="0.3">
      <c r="C9983" s="50"/>
      <c r="L9983" s="53">
        <v>0.60225877456663124</v>
      </c>
      <c r="M9983" s="72">
        <f t="shared" si="160"/>
        <v>480</v>
      </c>
      <c r="N9983" s="54"/>
    </row>
    <row r="9984" spans="3:14" x14ac:dyDescent="0.3">
      <c r="C9984" s="50"/>
      <c r="L9984" s="53">
        <v>0.42609162489014496</v>
      </c>
      <c r="M9984" s="72">
        <f t="shared" si="160"/>
        <v>-540</v>
      </c>
      <c r="N9984" s="54"/>
    </row>
    <row r="9985" spans="3:14" x14ac:dyDescent="0.3">
      <c r="C9985" s="50"/>
      <c r="L9985" s="53">
        <v>0.83819772085326083</v>
      </c>
      <c r="M9985" s="72">
        <f t="shared" si="160"/>
        <v>1000</v>
      </c>
      <c r="N9985" s="54"/>
    </row>
    <row r="9986" spans="3:14" x14ac:dyDescent="0.3">
      <c r="C9986" s="50"/>
      <c r="L9986" s="53">
        <v>0.1509595445784162</v>
      </c>
      <c r="M9986" s="72">
        <f t="shared" si="160"/>
        <v>-1040</v>
      </c>
      <c r="N9986" s="54"/>
    </row>
    <row r="9987" spans="3:14" x14ac:dyDescent="0.3">
      <c r="C9987" s="50"/>
      <c r="L9987" s="53">
        <v>0.93283561901694434</v>
      </c>
      <c r="M9987" s="72">
        <f t="shared" ref="M9987:M10050" si="161">IF(L9987&gt;$D$19,$E$18,IF(L9987&gt;$D$20,$E$19,IF(L9987&gt;$D$21,$E$20,$E$21)))</f>
        <v>1000</v>
      </c>
      <c r="N9987" s="54"/>
    </row>
    <row r="9988" spans="3:14" x14ac:dyDescent="0.3">
      <c r="C9988" s="50"/>
      <c r="L9988" s="53">
        <v>0.94042144170262842</v>
      </c>
      <c r="M9988" s="72">
        <f t="shared" si="161"/>
        <v>1000</v>
      </c>
      <c r="N9988" s="54"/>
    </row>
    <row r="9989" spans="3:14" x14ac:dyDescent="0.3">
      <c r="C9989" s="50"/>
      <c r="L9989" s="53">
        <v>0.92342622975354616</v>
      </c>
      <c r="M9989" s="72">
        <f t="shared" si="161"/>
        <v>1000</v>
      </c>
      <c r="N9989" s="54"/>
    </row>
    <row r="9990" spans="3:14" x14ac:dyDescent="0.3">
      <c r="C9990" s="50"/>
      <c r="L9990" s="53">
        <v>0.72024365565684423</v>
      </c>
      <c r="M9990" s="72">
        <f t="shared" si="161"/>
        <v>480</v>
      </c>
      <c r="N9990" s="54"/>
    </row>
    <row r="9991" spans="3:14" x14ac:dyDescent="0.3">
      <c r="C9991" s="50"/>
      <c r="L9991" s="53">
        <v>0.11640042389696803</v>
      </c>
      <c r="M9991" s="72">
        <f t="shared" si="161"/>
        <v>-1040</v>
      </c>
      <c r="N9991" s="54"/>
    </row>
    <row r="9992" spans="3:14" x14ac:dyDescent="0.3">
      <c r="C9992" s="50"/>
      <c r="L9992" s="53">
        <v>0.53817687520203139</v>
      </c>
      <c r="M9992" s="72">
        <f t="shared" si="161"/>
        <v>480</v>
      </c>
      <c r="N9992" s="54"/>
    </row>
    <row r="9993" spans="3:14" x14ac:dyDescent="0.3">
      <c r="C9993" s="50"/>
      <c r="L9993" s="53">
        <v>0.4604897250671276</v>
      </c>
      <c r="M9993" s="72">
        <f t="shared" si="161"/>
        <v>-540</v>
      </c>
      <c r="N9993" s="54"/>
    </row>
    <row r="9994" spans="3:14" x14ac:dyDescent="0.3">
      <c r="C9994" s="50"/>
      <c r="L9994" s="53">
        <v>0.87964126472266158</v>
      </c>
      <c r="M9994" s="72">
        <f t="shared" si="161"/>
        <v>1000</v>
      </c>
      <c r="N9994" s="54"/>
    </row>
    <row r="9995" spans="3:14" x14ac:dyDescent="0.3">
      <c r="C9995" s="50"/>
      <c r="L9995" s="53">
        <v>0.80717274928667104</v>
      </c>
      <c r="M9995" s="72">
        <f t="shared" si="161"/>
        <v>1000</v>
      </c>
      <c r="N9995" s="54"/>
    </row>
    <row r="9996" spans="3:14" x14ac:dyDescent="0.3">
      <c r="C9996" s="50"/>
      <c r="L9996" s="53">
        <v>0.59007455911029183</v>
      </c>
      <c r="M9996" s="72">
        <f t="shared" si="161"/>
        <v>480</v>
      </c>
      <c r="N9996" s="54"/>
    </row>
    <row r="9997" spans="3:14" x14ac:dyDescent="0.3">
      <c r="C9997" s="50"/>
      <c r="L9997" s="53">
        <v>0.67952612936016088</v>
      </c>
      <c r="M9997" s="72">
        <f t="shared" si="161"/>
        <v>480</v>
      </c>
      <c r="N9997" s="54"/>
    </row>
    <row r="9998" spans="3:14" x14ac:dyDescent="0.3">
      <c r="C9998" s="50"/>
      <c r="L9998" s="53">
        <v>0.63991709272944619</v>
      </c>
      <c r="M9998" s="72">
        <f t="shared" si="161"/>
        <v>480</v>
      </c>
      <c r="N9998" s="54"/>
    </row>
    <row r="9999" spans="3:14" x14ac:dyDescent="0.3">
      <c r="C9999" s="50"/>
      <c r="L9999" s="53">
        <v>0.19210410523876698</v>
      </c>
      <c r="M9999" s="72">
        <f t="shared" si="161"/>
        <v>-1040</v>
      </c>
      <c r="N9999" s="54"/>
    </row>
    <row r="10000" spans="3:14" x14ac:dyDescent="0.3">
      <c r="C10000" s="50"/>
      <c r="L10000" s="53">
        <v>0.56193653429167134</v>
      </c>
      <c r="M10000" s="72">
        <f t="shared" si="161"/>
        <v>480</v>
      </c>
      <c r="N10000" s="54"/>
    </row>
    <row r="10001" spans="3:13" x14ac:dyDescent="0.3">
      <c r="C10001" s="50"/>
      <c r="L10001" s="53">
        <v>0.67799327204106685</v>
      </c>
      <c r="M10001" s="72">
        <f t="shared" si="161"/>
        <v>480</v>
      </c>
    </row>
    <row r="10002" spans="3:13" x14ac:dyDescent="0.3">
      <c r="L10002" s="53">
        <v>0.62750082643364535</v>
      </c>
      <c r="M10002" s="72">
        <f t="shared" si="161"/>
        <v>480</v>
      </c>
    </row>
    <row r="10003" spans="3:13" x14ac:dyDescent="0.3">
      <c r="L10003" s="53">
        <v>0.72894582013962672</v>
      </c>
      <c r="M10003" s="72">
        <f t="shared" si="161"/>
        <v>480</v>
      </c>
    </row>
    <row r="10004" spans="3:13" x14ac:dyDescent="0.3">
      <c r="L10004" s="53">
        <v>0.9465495820951666</v>
      </c>
      <c r="M10004" s="72">
        <f t="shared" si="161"/>
        <v>1000</v>
      </c>
    </row>
    <row r="10005" spans="3:13" x14ac:dyDescent="0.3">
      <c r="L10005" s="53">
        <v>0.4998682560683394</v>
      </c>
      <c r="M10005" s="72">
        <f t="shared" si="161"/>
        <v>-540</v>
      </c>
    </row>
    <row r="10006" spans="3:13" x14ac:dyDescent="0.3">
      <c r="L10006" s="53">
        <v>0.8362986222897153</v>
      </c>
      <c r="M10006" s="72">
        <f t="shared" si="161"/>
        <v>1000</v>
      </c>
    </row>
    <row r="10007" spans="3:13" x14ac:dyDescent="0.3">
      <c r="L10007" s="53">
        <v>0.8254535058035769</v>
      </c>
      <c r="M10007" s="72">
        <f t="shared" si="161"/>
        <v>1000</v>
      </c>
    </row>
    <row r="10008" spans="3:13" x14ac:dyDescent="0.3">
      <c r="L10008" s="53">
        <v>0.71862636563185855</v>
      </c>
      <c r="M10008" s="72">
        <f t="shared" si="161"/>
        <v>480</v>
      </c>
    </row>
    <row r="10009" spans="3:13" x14ac:dyDescent="0.3">
      <c r="L10009" s="53">
        <v>0.67341693113685774</v>
      </c>
      <c r="M10009" s="72">
        <f t="shared" si="161"/>
        <v>480</v>
      </c>
    </row>
    <row r="10010" spans="3:13" x14ac:dyDescent="0.3">
      <c r="L10010" s="53">
        <v>0.84622939248752693</v>
      </c>
      <c r="M10010" s="72">
        <f t="shared" si="161"/>
        <v>1000</v>
      </c>
    </row>
    <row r="10011" spans="3:13" x14ac:dyDescent="0.3">
      <c r="L10011" s="53">
        <v>0.6350020486095036</v>
      </c>
      <c r="M10011" s="72">
        <f t="shared" si="161"/>
        <v>480</v>
      </c>
    </row>
    <row r="10012" spans="3:13" x14ac:dyDescent="0.3">
      <c r="L10012" s="53">
        <v>0.24135196311432761</v>
      </c>
      <c r="M10012" s="72">
        <f t="shared" si="161"/>
        <v>-540</v>
      </c>
    </row>
    <row r="10013" spans="3:13" x14ac:dyDescent="0.3">
      <c r="L10013" s="53">
        <v>9.9697646634607562E-2</v>
      </c>
      <c r="M10013" s="72">
        <f t="shared" si="161"/>
        <v>-1040</v>
      </c>
    </row>
    <row r="10014" spans="3:13" x14ac:dyDescent="0.3">
      <c r="L10014" s="53">
        <v>0.64061959557445647</v>
      </c>
      <c r="M10014" s="72">
        <f t="shared" si="161"/>
        <v>480</v>
      </c>
    </row>
    <row r="10015" spans="3:13" x14ac:dyDescent="0.3">
      <c r="L10015" s="53">
        <v>0.21784223850057793</v>
      </c>
      <c r="M10015" s="72">
        <f t="shared" si="161"/>
        <v>-1040</v>
      </c>
    </row>
    <row r="10016" spans="3:13" x14ac:dyDescent="0.3">
      <c r="L10016" s="53">
        <v>0.94998610410145512</v>
      </c>
      <c r="M10016" s="72">
        <f t="shared" si="161"/>
        <v>1000</v>
      </c>
    </row>
    <row r="10017" spans="12:13" x14ac:dyDescent="0.3">
      <c r="L10017" s="53">
        <v>0.95180922075730467</v>
      </c>
      <c r="M10017" s="72">
        <f t="shared" si="161"/>
        <v>1000</v>
      </c>
    </row>
    <row r="10018" spans="12:13" x14ac:dyDescent="0.3">
      <c r="L10018" s="53">
        <v>0.57993157304196441</v>
      </c>
      <c r="M10018" s="72">
        <f t="shared" si="161"/>
        <v>480</v>
      </c>
    </row>
    <row r="10019" spans="12:13" x14ac:dyDescent="0.3">
      <c r="L10019" s="53">
        <v>0.23454797694264606</v>
      </c>
      <c r="M10019" s="72">
        <f t="shared" si="161"/>
        <v>-540</v>
      </c>
    </row>
    <row r="10020" spans="12:13" x14ac:dyDescent="0.3">
      <c r="L10020" s="53">
        <v>0.37468500263558147</v>
      </c>
      <c r="M10020" s="72">
        <f t="shared" si="161"/>
        <v>-540</v>
      </c>
    </row>
    <row r="10021" spans="12:13" x14ac:dyDescent="0.3">
      <c r="L10021" s="53">
        <v>0.11701400416663543</v>
      </c>
      <c r="M10021" s="72">
        <f t="shared" si="161"/>
        <v>-1040</v>
      </c>
    </row>
    <row r="10022" spans="12:13" x14ac:dyDescent="0.3">
      <c r="L10022" s="53">
        <v>0.77212256108655752</v>
      </c>
      <c r="M10022" s="72">
        <f t="shared" si="161"/>
        <v>1000</v>
      </c>
    </row>
    <row r="10023" spans="12:13" x14ac:dyDescent="0.3">
      <c r="L10023" s="53">
        <v>0.26367882061437353</v>
      </c>
      <c r="M10023" s="72">
        <f t="shared" si="161"/>
        <v>-540</v>
      </c>
    </row>
    <row r="10024" spans="12:13" x14ac:dyDescent="0.3">
      <c r="L10024" s="53">
        <v>0.14852142317221206</v>
      </c>
      <c r="M10024" s="72">
        <f t="shared" si="161"/>
        <v>-1040</v>
      </c>
    </row>
    <row r="10025" spans="12:13" x14ac:dyDescent="0.3">
      <c r="L10025" s="53">
        <v>0.48475358361367971</v>
      </c>
      <c r="M10025" s="72">
        <f t="shared" si="161"/>
        <v>-540</v>
      </c>
    </row>
    <row r="10026" spans="12:13" x14ac:dyDescent="0.3">
      <c r="L10026" s="53">
        <v>0.22345399390550191</v>
      </c>
      <c r="M10026" s="72">
        <f t="shared" si="161"/>
        <v>-1040</v>
      </c>
    </row>
    <row r="10027" spans="12:13" x14ac:dyDescent="0.3">
      <c r="L10027" s="53">
        <v>0.36791610764337546</v>
      </c>
      <c r="M10027" s="72">
        <f t="shared" si="161"/>
        <v>-540</v>
      </c>
    </row>
    <row r="10028" spans="12:13" x14ac:dyDescent="0.3">
      <c r="L10028" s="53">
        <v>0.41189921158289167</v>
      </c>
      <c r="M10028" s="72">
        <f t="shared" si="161"/>
        <v>-540</v>
      </c>
    </row>
    <row r="10029" spans="12:13" x14ac:dyDescent="0.3">
      <c r="L10029" s="53">
        <v>0.10059409958219512</v>
      </c>
      <c r="M10029" s="72">
        <f t="shared" si="161"/>
        <v>-1040</v>
      </c>
    </row>
    <row r="10030" spans="12:13" x14ac:dyDescent="0.3">
      <c r="L10030" s="53">
        <v>0.59277575984863407</v>
      </c>
      <c r="M10030" s="72">
        <f t="shared" si="161"/>
        <v>480</v>
      </c>
    </row>
    <row r="10031" spans="12:13" x14ac:dyDescent="0.3">
      <c r="L10031" s="53">
        <v>0.66885757148895852</v>
      </c>
      <c r="M10031" s="72">
        <f t="shared" si="161"/>
        <v>480</v>
      </c>
    </row>
    <row r="10032" spans="12:13" x14ac:dyDescent="0.3">
      <c r="L10032" s="53">
        <v>0.17632970938327175</v>
      </c>
      <c r="M10032" s="72">
        <f t="shared" si="161"/>
        <v>-1040</v>
      </c>
    </row>
    <row r="10033" spans="12:13" x14ac:dyDescent="0.3">
      <c r="L10033" s="53">
        <v>0.42267324154203978</v>
      </c>
      <c r="M10033" s="72">
        <f t="shared" si="161"/>
        <v>-540</v>
      </c>
    </row>
    <row r="10034" spans="12:13" x14ac:dyDescent="0.3">
      <c r="L10034" s="53">
        <v>0.34959207898715838</v>
      </c>
      <c r="M10034" s="72">
        <f t="shared" si="161"/>
        <v>-540</v>
      </c>
    </row>
    <row r="10035" spans="12:13" x14ac:dyDescent="0.3">
      <c r="L10035" s="53">
        <v>0.13814930755358545</v>
      </c>
      <c r="M10035" s="72">
        <f t="shared" si="161"/>
        <v>-1040</v>
      </c>
    </row>
    <row r="10036" spans="12:13" x14ac:dyDescent="0.3">
      <c r="L10036" s="53">
        <v>0.47914539186904914</v>
      </c>
      <c r="M10036" s="72">
        <f t="shared" si="161"/>
        <v>-540</v>
      </c>
    </row>
    <row r="10037" spans="12:13" x14ac:dyDescent="0.3">
      <c r="L10037" s="53">
        <v>0.92318012043922326</v>
      </c>
      <c r="M10037" s="72">
        <f t="shared" si="161"/>
        <v>1000</v>
      </c>
    </row>
    <row r="10038" spans="12:13" x14ac:dyDescent="0.3">
      <c r="L10038" s="53">
        <v>0.22733188077058464</v>
      </c>
      <c r="M10038" s="72">
        <f t="shared" si="161"/>
        <v>-1040</v>
      </c>
    </row>
    <row r="10039" spans="12:13" x14ac:dyDescent="0.3">
      <c r="L10039" s="53">
        <v>0.32627482560397547</v>
      </c>
      <c r="M10039" s="72">
        <f t="shared" si="161"/>
        <v>-540</v>
      </c>
    </row>
    <row r="10040" spans="12:13" x14ac:dyDescent="0.3">
      <c r="L10040" s="53">
        <v>0.29105837813369162</v>
      </c>
      <c r="M10040" s="72">
        <f t="shared" si="161"/>
        <v>-540</v>
      </c>
    </row>
    <row r="10041" spans="12:13" x14ac:dyDescent="0.3">
      <c r="L10041" s="53">
        <v>0.18882010658579018</v>
      </c>
      <c r="M10041" s="72">
        <f t="shared" si="161"/>
        <v>-1040</v>
      </c>
    </row>
    <row r="10042" spans="12:13" x14ac:dyDescent="0.3">
      <c r="L10042" s="53">
        <v>0.57628253136982255</v>
      </c>
      <c r="M10042" s="72">
        <f t="shared" si="161"/>
        <v>480</v>
      </c>
    </row>
    <row r="10043" spans="12:13" x14ac:dyDescent="0.3">
      <c r="L10043" s="53">
        <v>0.98288906679465726</v>
      </c>
      <c r="M10043" s="72">
        <f t="shared" si="161"/>
        <v>1000</v>
      </c>
    </row>
    <row r="10044" spans="12:13" x14ac:dyDescent="0.3">
      <c r="L10044" s="53">
        <v>0.40577184137292488</v>
      </c>
      <c r="M10044" s="72">
        <f t="shared" si="161"/>
        <v>-540</v>
      </c>
    </row>
    <row r="10045" spans="12:13" x14ac:dyDescent="0.3">
      <c r="L10045" s="53">
        <v>0.29387769096445693</v>
      </c>
      <c r="M10045" s="72">
        <f t="shared" si="161"/>
        <v>-540</v>
      </c>
    </row>
    <row r="10046" spans="12:13" x14ac:dyDescent="0.3">
      <c r="L10046" s="53">
        <v>0.62325768527751657</v>
      </c>
      <c r="M10046" s="72">
        <f t="shared" si="161"/>
        <v>480</v>
      </c>
    </row>
    <row r="10047" spans="12:13" x14ac:dyDescent="0.3">
      <c r="L10047" s="53">
        <v>0.90910536812269627</v>
      </c>
      <c r="M10047" s="72">
        <f t="shared" si="161"/>
        <v>1000</v>
      </c>
    </row>
    <row r="10048" spans="12:13" x14ac:dyDescent="0.3">
      <c r="L10048" s="53">
        <v>0.97826571347951496</v>
      </c>
      <c r="M10048" s="72">
        <f t="shared" si="161"/>
        <v>1000</v>
      </c>
    </row>
    <row r="10049" spans="12:13" x14ac:dyDescent="0.3">
      <c r="L10049" s="53">
        <v>0.34982879703519898</v>
      </c>
      <c r="M10049" s="72">
        <f t="shared" si="161"/>
        <v>-540</v>
      </c>
    </row>
    <row r="10050" spans="12:13" x14ac:dyDescent="0.3">
      <c r="L10050" s="53">
        <v>0.11755282430354907</v>
      </c>
      <c r="M10050" s="72">
        <f t="shared" si="161"/>
        <v>-1040</v>
      </c>
    </row>
    <row r="10051" spans="12:13" x14ac:dyDescent="0.3">
      <c r="L10051" s="53">
        <v>0.63740481546834971</v>
      </c>
      <c r="M10051" s="72">
        <f t="shared" ref="M10051:M10114" si="162">IF(L10051&gt;$D$19,$E$18,IF(L10051&gt;$D$20,$E$19,IF(L10051&gt;$D$21,$E$20,$E$21)))</f>
        <v>480</v>
      </c>
    </row>
    <row r="10052" spans="12:13" x14ac:dyDescent="0.3">
      <c r="L10052" s="53">
        <v>5.3417345707749808E-2</v>
      </c>
      <c r="M10052" s="72">
        <f t="shared" si="162"/>
        <v>-1040</v>
      </c>
    </row>
    <row r="10053" spans="12:13" x14ac:dyDescent="0.3">
      <c r="L10053" s="53">
        <v>0.45226989684933505</v>
      </c>
      <c r="M10053" s="72">
        <f t="shared" si="162"/>
        <v>-540</v>
      </c>
    </row>
    <row r="10054" spans="12:13" x14ac:dyDescent="0.3">
      <c r="L10054" s="53">
        <v>0.42004854138717873</v>
      </c>
      <c r="M10054" s="72">
        <f t="shared" si="162"/>
        <v>-540</v>
      </c>
    </row>
    <row r="10055" spans="12:13" x14ac:dyDescent="0.3">
      <c r="L10055" s="53">
        <v>0.48817826533277398</v>
      </c>
      <c r="M10055" s="72">
        <f t="shared" si="162"/>
        <v>-540</v>
      </c>
    </row>
    <row r="10056" spans="12:13" x14ac:dyDescent="0.3">
      <c r="L10056" s="53">
        <v>0.67555198613624834</v>
      </c>
      <c r="M10056" s="72">
        <f t="shared" si="162"/>
        <v>480</v>
      </c>
    </row>
    <row r="10057" spans="12:13" x14ac:dyDescent="0.3">
      <c r="L10057" s="53">
        <v>0.89018018877485972</v>
      </c>
      <c r="M10057" s="72">
        <f t="shared" si="162"/>
        <v>1000</v>
      </c>
    </row>
    <row r="10058" spans="12:13" x14ac:dyDescent="0.3">
      <c r="L10058" s="53">
        <v>8.5990910276351418E-2</v>
      </c>
      <c r="M10058" s="72">
        <f t="shared" si="162"/>
        <v>-1040</v>
      </c>
    </row>
    <row r="10059" spans="12:13" x14ac:dyDescent="0.3">
      <c r="L10059" s="53">
        <v>0.91369390334377232</v>
      </c>
      <c r="M10059" s="72">
        <f t="shared" si="162"/>
        <v>1000</v>
      </c>
    </row>
    <row r="10060" spans="12:13" x14ac:dyDescent="0.3">
      <c r="L10060" s="53">
        <v>0.49147347324278678</v>
      </c>
      <c r="M10060" s="72">
        <f t="shared" si="162"/>
        <v>-540</v>
      </c>
    </row>
    <row r="10061" spans="12:13" x14ac:dyDescent="0.3">
      <c r="L10061" s="53">
        <v>0.16680803176651449</v>
      </c>
      <c r="M10061" s="72">
        <f t="shared" si="162"/>
        <v>-1040</v>
      </c>
    </row>
    <row r="10062" spans="12:13" x14ac:dyDescent="0.3">
      <c r="L10062" s="53">
        <v>0.82048676939025156</v>
      </c>
      <c r="M10062" s="72">
        <f t="shared" si="162"/>
        <v>1000</v>
      </c>
    </row>
    <row r="10063" spans="12:13" x14ac:dyDescent="0.3">
      <c r="L10063" s="53">
        <v>0.70120308278614352</v>
      </c>
      <c r="M10063" s="72">
        <f t="shared" si="162"/>
        <v>480</v>
      </c>
    </row>
    <row r="10064" spans="12:13" x14ac:dyDescent="0.3">
      <c r="L10064" s="53">
        <v>0.42149008817418232</v>
      </c>
      <c r="M10064" s="72">
        <f t="shared" si="162"/>
        <v>-540</v>
      </c>
    </row>
    <row r="10065" spans="12:13" x14ac:dyDescent="0.3">
      <c r="L10065" s="53">
        <v>0.84436320392793296</v>
      </c>
      <c r="M10065" s="72">
        <f t="shared" si="162"/>
        <v>1000</v>
      </c>
    </row>
    <row r="10066" spans="12:13" x14ac:dyDescent="0.3">
      <c r="L10066" s="53">
        <v>0.71712399409009242</v>
      </c>
      <c r="M10066" s="72">
        <f t="shared" si="162"/>
        <v>480</v>
      </c>
    </row>
    <row r="10067" spans="12:13" x14ac:dyDescent="0.3">
      <c r="L10067" s="53">
        <v>0.764488266659063</v>
      </c>
      <c r="M10067" s="72">
        <f t="shared" si="162"/>
        <v>1000</v>
      </c>
    </row>
    <row r="10068" spans="12:13" x14ac:dyDescent="0.3">
      <c r="L10068" s="53">
        <v>0.38978814240862936</v>
      </c>
      <c r="M10068" s="72">
        <f t="shared" si="162"/>
        <v>-540</v>
      </c>
    </row>
    <row r="10069" spans="12:13" x14ac:dyDescent="0.3">
      <c r="L10069" s="53">
        <v>0.2626672257129008</v>
      </c>
      <c r="M10069" s="72">
        <f t="shared" si="162"/>
        <v>-540</v>
      </c>
    </row>
    <row r="10070" spans="12:13" x14ac:dyDescent="0.3">
      <c r="L10070" s="53">
        <v>2.0889459690123013E-2</v>
      </c>
      <c r="M10070" s="72">
        <f t="shared" si="162"/>
        <v>-1040</v>
      </c>
    </row>
    <row r="10071" spans="12:13" x14ac:dyDescent="0.3">
      <c r="L10071" s="53">
        <v>0.94143940617091049</v>
      </c>
      <c r="M10071" s="72">
        <f t="shared" si="162"/>
        <v>1000</v>
      </c>
    </row>
    <row r="10072" spans="12:13" x14ac:dyDescent="0.3">
      <c r="L10072" s="53">
        <v>0.36133578760608587</v>
      </c>
      <c r="M10072" s="72">
        <f t="shared" si="162"/>
        <v>-540</v>
      </c>
    </row>
    <row r="10073" spans="12:13" x14ac:dyDescent="0.3">
      <c r="L10073" s="53">
        <v>0.606012543443327</v>
      </c>
      <c r="M10073" s="72">
        <f t="shared" si="162"/>
        <v>480</v>
      </c>
    </row>
    <row r="10074" spans="12:13" x14ac:dyDescent="0.3">
      <c r="L10074" s="53">
        <v>0.61800501156856213</v>
      </c>
      <c r="M10074" s="72">
        <f t="shared" si="162"/>
        <v>480</v>
      </c>
    </row>
    <row r="10075" spans="12:13" x14ac:dyDescent="0.3">
      <c r="L10075" s="53">
        <v>0.16923797712407751</v>
      </c>
      <c r="M10075" s="72">
        <f t="shared" si="162"/>
        <v>-1040</v>
      </c>
    </row>
    <row r="10076" spans="12:13" x14ac:dyDescent="0.3">
      <c r="L10076" s="53">
        <v>0.32722542462384208</v>
      </c>
      <c r="M10076" s="72">
        <f t="shared" si="162"/>
        <v>-540</v>
      </c>
    </row>
    <row r="10077" spans="12:13" x14ac:dyDescent="0.3">
      <c r="L10077" s="53">
        <v>0.20088633004747325</v>
      </c>
      <c r="M10077" s="72">
        <f t="shared" si="162"/>
        <v>-1040</v>
      </c>
    </row>
    <row r="10078" spans="12:13" x14ac:dyDescent="0.3">
      <c r="L10078" s="53">
        <v>0.34764951524161625</v>
      </c>
      <c r="M10078" s="72">
        <f t="shared" si="162"/>
        <v>-540</v>
      </c>
    </row>
    <row r="10079" spans="12:13" x14ac:dyDescent="0.3">
      <c r="L10079" s="53">
        <v>0.76732218594057899</v>
      </c>
      <c r="M10079" s="72">
        <f t="shared" si="162"/>
        <v>1000</v>
      </c>
    </row>
    <row r="10080" spans="12:13" x14ac:dyDescent="0.3">
      <c r="L10080" s="53">
        <v>0.59571883555466199</v>
      </c>
      <c r="M10080" s="72">
        <f t="shared" si="162"/>
        <v>480</v>
      </c>
    </row>
    <row r="10081" spans="12:13" x14ac:dyDescent="0.3">
      <c r="L10081" s="53">
        <v>0.32632699712341107</v>
      </c>
      <c r="M10081" s="72">
        <f t="shared" si="162"/>
        <v>-540</v>
      </c>
    </row>
    <row r="10082" spans="12:13" x14ac:dyDescent="0.3">
      <c r="L10082" s="53">
        <v>8.6247063551441183E-3</v>
      </c>
      <c r="M10082" s="72">
        <f t="shared" si="162"/>
        <v>-1040</v>
      </c>
    </row>
    <row r="10083" spans="12:13" x14ac:dyDescent="0.3">
      <c r="L10083" s="53">
        <v>0.61389809205315338</v>
      </c>
      <c r="M10083" s="72">
        <f t="shared" si="162"/>
        <v>480</v>
      </c>
    </row>
    <row r="10084" spans="12:13" x14ac:dyDescent="0.3">
      <c r="L10084" s="53">
        <v>0.71414668056333819</v>
      </c>
      <c r="M10084" s="72">
        <f t="shared" si="162"/>
        <v>480</v>
      </c>
    </row>
    <row r="10085" spans="12:13" x14ac:dyDescent="0.3">
      <c r="L10085" s="53">
        <v>0.15017409912541757</v>
      </c>
      <c r="M10085" s="72">
        <f t="shared" si="162"/>
        <v>-1040</v>
      </c>
    </row>
    <row r="10086" spans="12:13" x14ac:dyDescent="0.3">
      <c r="L10086" s="53">
        <v>0.49797392834738963</v>
      </c>
      <c r="M10086" s="72">
        <f t="shared" si="162"/>
        <v>-540</v>
      </c>
    </row>
    <row r="10087" spans="12:13" x14ac:dyDescent="0.3">
      <c r="L10087" s="53">
        <v>0.23440963323366715</v>
      </c>
      <c r="M10087" s="72">
        <f t="shared" si="162"/>
        <v>-540</v>
      </c>
    </row>
    <row r="10088" spans="12:13" x14ac:dyDescent="0.3">
      <c r="L10088" s="53">
        <v>4.6661438235301445E-3</v>
      </c>
      <c r="M10088" s="72">
        <f t="shared" si="162"/>
        <v>-1040</v>
      </c>
    </row>
    <row r="10089" spans="12:13" x14ac:dyDescent="0.3">
      <c r="L10089" s="53">
        <v>0.14054036885276244</v>
      </c>
      <c r="M10089" s="72">
        <f t="shared" si="162"/>
        <v>-1040</v>
      </c>
    </row>
    <row r="10090" spans="12:13" x14ac:dyDescent="0.3">
      <c r="L10090" s="53">
        <v>4.7459151160060165E-2</v>
      </c>
      <c r="M10090" s="72">
        <f t="shared" si="162"/>
        <v>-1040</v>
      </c>
    </row>
    <row r="10091" spans="12:13" x14ac:dyDescent="0.3">
      <c r="L10091" s="53">
        <v>0.256056303072564</v>
      </c>
      <c r="M10091" s="72">
        <f t="shared" si="162"/>
        <v>-540</v>
      </c>
    </row>
    <row r="10092" spans="12:13" x14ac:dyDescent="0.3">
      <c r="L10092" s="53">
        <v>0.19989146074616682</v>
      </c>
      <c r="M10092" s="72">
        <f t="shared" si="162"/>
        <v>-1040</v>
      </c>
    </row>
    <row r="10093" spans="12:13" x14ac:dyDescent="0.3">
      <c r="L10093" s="53">
        <v>7.0179797603948102E-2</v>
      </c>
      <c r="M10093" s="72">
        <f t="shared" si="162"/>
        <v>-1040</v>
      </c>
    </row>
    <row r="10094" spans="12:13" x14ac:dyDescent="0.3">
      <c r="L10094" s="53">
        <v>0.41083123605937744</v>
      </c>
      <c r="M10094" s="72">
        <f t="shared" si="162"/>
        <v>-540</v>
      </c>
    </row>
    <row r="10095" spans="12:13" x14ac:dyDescent="0.3">
      <c r="L10095" s="53">
        <v>0.75311351692327944</v>
      </c>
      <c r="M10095" s="72">
        <f t="shared" si="162"/>
        <v>1000</v>
      </c>
    </row>
    <row r="10096" spans="12:13" x14ac:dyDescent="0.3">
      <c r="L10096" s="53">
        <v>0.37747104809730858</v>
      </c>
      <c r="M10096" s="72">
        <f t="shared" si="162"/>
        <v>-540</v>
      </c>
    </row>
    <row r="10097" spans="12:13" x14ac:dyDescent="0.3">
      <c r="L10097" s="53">
        <v>0.29559067616606771</v>
      </c>
      <c r="M10097" s="72">
        <f t="shared" si="162"/>
        <v>-540</v>
      </c>
    </row>
    <row r="10098" spans="12:13" x14ac:dyDescent="0.3">
      <c r="L10098" s="53">
        <v>0.60649592104025762</v>
      </c>
      <c r="M10098" s="72">
        <f t="shared" si="162"/>
        <v>480</v>
      </c>
    </row>
    <row r="10099" spans="12:13" x14ac:dyDescent="0.3">
      <c r="L10099" s="53">
        <v>0.8295275165989312</v>
      </c>
      <c r="M10099" s="72">
        <f t="shared" si="162"/>
        <v>1000</v>
      </c>
    </row>
    <row r="10100" spans="12:13" x14ac:dyDescent="0.3">
      <c r="L10100" s="53">
        <v>0.90893510354367169</v>
      </c>
      <c r="M10100" s="72">
        <f t="shared" si="162"/>
        <v>1000</v>
      </c>
    </row>
    <row r="10101" spans="12:13" x14ac:dyDescent="0.3">
      <c r="L10101" s="53">
        <v>0.61850257766236549</v>
      </c>
      <c r="M10101" s="72">
        <f t="shared" si="162"/>
        <v>480</v>
      </c>
    </row>
    <row r="10102" spans="12:13" x14ac:dyDescent="0.3">
      <c r="L10102" s="53">
        <v>0.96660267461042981</v>
      </c>
      <c r="M10102" s="72">
        <f t="shared" si="162"/>
        <v>1000</v>
      </c>
    </row>
    <row r="10103" spans="12:13" x14ac:dyDescent="0.3">
      <c r="L10103" s="53">
        <v>0.94971868409256421</v>
      </c>
      <c r="M10103" s="72">
        <f t="shared" si="162"/>
        <v>1000</v>
      </c>
    </row>
    <row r="10104" spans="12:13" x14ac:dyDescent="0.3">
      <c r="L10104" s="53">
        <v>0.65980792378104336</v>
      </c>
      <c r="M10104" s="72">
        <f t="shared" si="162"/>
        <v>480</v>
      </c>
    </row>
    <row r="10105" spans="12:13" x14ac:dyDescent="0.3">
      <c r="L10105" s="53">
        <v>0.71078743816380086</v>
      </c>
      <c r="M10105" s="72">
        <f t="shared" si="162"/>
        <v>480</v>
      </c>
    </row>
    <row r="10106" spans="12:13" x14ac:dyDescent="0.3">
      <c r="L10106" s="53">
        <v>0.17673403814341027</v>
      </c>
      <c r="M10106" s="72">
        <f t="shared" si="162"/>
        <v>-1040</v>
      </c>
    </row>
    <row r="10107" spans="12:13" x14ac:dyDescent="0.3">
      <c r="L10107" s="53">
        <v>0.95283820986538714</v>
      </c>
      <c r="M10107" s="72">
        <f t="shared" si="162"/>
        <v>1000</v>
      </c>
    </row>
    <row r="10108" spans="12:13" x14ac:dyDescent="0.3">
      <c r="L10108" s="53">
        <v>0.32891381893038141</v>
      </c>
      <c r="M10108" s="72">
        <f t="shared" si="162"/>
        <v>-540</v>
      </c>
    </row>
    <row r="10109" spans="12:13" x14ac:dyDescent="0.3">
      <c r="L10109" s="53">
        <v>0.5506122376899808</v>
      </c>
      <c r="M10109" s="72">
        <f t="shared" si="162"/>
        <v>480</v>
      </c>
    </row>
    <row r="10110" spans="12:13" x14ac:dyDescent="0.3">
      <c r="L10110" s="53">
        <v>0.70771000522583372</v>
      </c>
      <c r="M10110" s="72">
        <f t="shared" si="162"/>
        <v>480</v>
      </c>
    </row>
    <row r="10111" spans="12:13" x14ac:dyDescent="0.3">
      <c r="L10111" s="53">
        <v>0.62360816233742256</v>
      </c>
      <c r="M10111" s="72">
        <f t="shared" si="162"/>
        <v>480</v>
      </c>
    </row>
    <row r="10112" spans="12:13" x14ac:dyDescent="0.3">
      <c r="L10112" s="53">
        <v>0.98346978051780043</v>
      </c>
      <c r="M10112" s="72">
        <f t="shared" si="162"/>
        <v>1000</v>
      </c>
    </row>
    <row r="10113" spans="12:13" x14ac:dyDescent="0.3">
      <c r="L10113" s="53">
        <v>7.3079079799725166E-2</v>
      </c>
      <c r="M10113" s="72">
        <f t="shared" si="162"/>
        <v>-1040</v>
      </c>
    </row>
    <row r="10114" spans="12:13" x14ac:dyDescent="0.3">
      <c r="L10114" s="53">
        <v>0.94685405967312963</v>
      </c>
      <c r="M10114" s="72">
        <f t="shared" si="162"/>
        <v>1000</v>
      </c>
    </row>
    <row r="10115" spans="12:13" x14ac:dyDescent="0.3">
      <c r="L10115" s="53">
        <v>0.64022476667907513</v>
      </c>
      <c r="M10115" s="72">
        <f t="shared" ref="M10115:M10178" si="163">IF(L10115&gt;$D$19,$E$18,IF(L10115&gt;$D$20,$E$19,IF(L10115&gt;$D$21,$E$20,$E$21)))</f>
        <v>480</v>
      </c>
    </row>
    <row r="10116" spans="12:13" x14ac:dyDescent="0.3">
      <c r="L10116" s="53">
        <v>0.23296380279541617</v>
      </c>
      <c r="M10116" s="72">
        <f t="shared" si="163"/>
        <v>-540</v>
      </c>
    </row>
    <row r="10117" spans="12:13" x14ac:dyDescent="0.3">
      <c r="L10117" s="53">
        <v>0.58862809767996338</v>
      </c>
      <c r="M10117" s="72">
        <f t="shared" si="163"/>
        <v>480</v>
      </c>
    </row>
    <row r="10118" spans="12:13" x14ac:dyDescent="0.3">
      <c r="L10118" s="53">
        <v>0.37447671405335803</v>
      </c>
      <c r="M10118" s="72">
        <f t="shared" si="163"/>
        <v>-540</v>
      </c>
    </row>
    <row r="10119" spans="12:13" x14ac:dyDescent="0.3">
      <c r="L10119" s="53">
        <v>0.32878603061323575</v>
      </c>
      <c r="M10119" s="72">
        <f t="shared" si="163"/>
        <v>-540</v>
      </c>
    </row>
    <row r="10120" spans="12:13" x14ac:dyDescent="0.3">
      <c r="L10120" s="53">
        <v>0.46317907752609067</v>
      </c>
      <c r="M10120" s="72">
        <f t="shared" si="163"/>
        <v>-540</v>
      </c>
    </row>
    <row r="10121" spans="12:13" x14ac:dyDescent="0.3">
      <c r="L10121" s="53">
        <v>0.71059719906348273</v>
      </c>
      <c r="M10121" s="72">
        <f t="shared" si="163"/>
        <v>480</v>
      </c>
    </row>
    <row r="10122" spans="12:13" x14ac:dyDescent="0.3">
      <c r="L10122" s="53">
        <v>0.56789847197181176</v>
      </c>
      <c r="M10122" s="72">
        <f t="shared" si="163"/>
        <v>480</v>
      </c>
    </row>
    <row r="10123" spans="12:13" x14ac:dyDescent="0.3">
      <c r="L10123" s="53">
        <v>0.55103227871284843</v>
      </c>
      <c r="M10123" s="72">
        <f t="shared" si="163"/>
        <v>480</v>
      </c>
    </row>
    <row r="10124" spans="12:13" x14ac:dyDescent="0.3">
      <c r="L10124" s="53">
        <v>0.16034430723599702</v>
      </c>
      <c r="M10124" s="72">
        <f t="shared" si="163"/>
        <v>-1040</v>
      </c>
    </row>
    <row r="10125" spans="12:13" x14ac:dyDescent="0.3">
      <c r="L10125" s="53">
        <v>0.72374925891506181</v>
      </c>
      <c r="M10125" s="72">
        <f t="shared" si="163"/>
        <v>480</v>
      </c>
    </row>
    <row r="10126" spans="12:13" x14ac:dyDescent="0.3">
      <c r="L10126" s="53">
        <v>0.22620191546759238</v>
      </c>
      <c r="M10126" s="72">
        <f t="shared" si="163"/>
        <v>-1040</v>
      </c>
    </row>
    <row r="10127" spans="12:13" x14ac:dyDescent="0.3">
      <c r="L10127" s="53">
        <v>0.64893024552564649</v>
      </c>
      <c r="M10127" s="72">
        <f t="shared" si="163"/>
        <v>480</v>
      </c>
    </row>
    <row r="10128" spans="12:13" x14ac:dyDescent="0.3">
      <c r="L10128" s="53">
        <v>0.32033867120527193</v>
      </c>
      <c r="M10128" s="72">
        <f t="shared" si="163"/>
        <v>-540</v>
      </c>
    </row>
    <row r="10129" spans="12:13" x14ac:dyDescent="0.3">
      <c r="L10129" s="53">
        <v>0.22676259737641247</v>
      </c>
      <c r="M10129" s="72">
        <f t="shared" si="163"/>
        <v>-1040</v>
      </c>
    </row>
    <row r="10130" spans="12:13" x14ac:dyDescent="0.3">
      <c r="L10130" s="53">
        <v>0.10837529747539132</v>
      </c>
      <c r="M10130" s="72">
        <f t="shared" si="163"/>
        <v>-1040</v>
      </c>
    </row>
    <row r="10131" spans="12:13" x14ac:dyDescent="0.3">
      <c r="L10131" s="53">
        <v>0.72984504087042956</v>
      </c>
      <c r="M10131" s="72">
        <f t="shared" si="163"/>
        <v>480</v>
      </c>
    </row>
    <row r="10132" spans="12:13" x14ac:dyDescent="0.3">
      <c r="L10132" s="53">
        <v>0.69236592397763774</v>
      </c>
      <c r="M10132" s="72">
        <f t="shared" si="163"/>
        <v>480</v>
      </c>
    </row>
    <row r="10133" spans="12:13" x14ac:dyDescent="0.3">
      <c r="L10133" s="53">
        <v>1.1897739857966272E-2</v>
      </c>
      <c r="M10133" s="72">
        <f t="shared" si="163"/>
        <v>-1040</v>
      </c>
    </row>
    <row r="10134" spans="12:13" x14ac:dyDescent="0.3">
      <c r="L10134" s="53">
        <v>0.81940311233036245</v>
      </c>
      <c r="M10134" s="72">
        <f t="shared" si="163"/>
        <v>1000</v>
      </c>
    </row>
    <row r="10135" spans="12:13" x14ac:dyDescent="0.3">
      <c r="L10135" s="53">
        <v>0.56438979739762307</v>
      </c>
      <c r="M10135" s="72">
        <f t="shared" si="163"/>
        <v>480</v>
      </c>
    </row>
    <row r="10136" spans="12:13" x14ac:dyDescent="0.3">
      <c r="L10136" s="53">
        <v>0.59041551008574189</v>
      </c>
      <c r="M10136" s="72">
        <f t="shared" si="163"/>
        <v>480</v>
      </c>
    </row>
    <row r="10137" spans="12:13" x14ac:dyDescent="0.3">
      <c r="L10137" s="53">
        <v>0.35964757158610705</v>
      </c>
      <c r="M10137" s="72">
        <f t="shared" si="163"/>
        <v>-540</v>
      </c>
    </row>
    <row r="10138" spans="12:13" x14ac:dyDescent="0.3">
      <c r="L10138" s="53">
        <v>0.94730439593001714</v>
      </c>
      <c r="M10138" s="72">
        <f t="shared" si="163"/>
        <v>1000</v>
      </c>
    </row>
    <row r="10139" spans="12:13" x14ac:dyDescent="0.3">
      <c r="L10139" s="53">
        <v>0.25299080243982897</v>
      </c>
      <c r="M10139" s="72">
        <f t="shared" si="163"/>
        <v>-540</v>
      </c>
    </row>
    <row r="10140" spans="12:13" x14ac:dyDescent="0.3">
      <c r="L10140" s="53">
        <v>0.30683952148147764</v>
      </c>
      <c r="M10140" s="72">
        <f t="shared" si="163"/>
        <v>-540</v>
      </c>
    </row>
    <row r="10141" spans="12:13" x14ac:dyDescent="0.3">
      <c r="L10141" s="53">
        <v>0.18678455401495431</v>
      </c>
      <c r="M10141" s="72">
        <f t="shared" si="163"/>
        <v>-1040</v>
      </c>
    </row>
    <row r="10142" spans="12:13" x14ac:dyDescent="0.3">
      <c r="L10142" s="53">
        <v>0.14243518281702139</v>
      </c>
      <c r="M10142" s="72">
        <f t="shared" si="163"/>
        <v>-1040</v>
      </c>
    </row>
    <row r="10143" spans="12:13" x14ac:dyDescent="0.3">
      <c r="L10143" s="53">
        <v>0.33564571940740429</v>
      </c>
      <c r="M10143" s="72">
        <f t="shared" si="163"/>
        <v>-540</v>
      </c>
    </row>
    <row r="10144" spans="12:13" x14ac:dyDescent="0.3">
      <c r="L10144" s="53">
        <v>0.28252989203242118</v>
      </c>
      <c r="M10144" s="72">
        <f t="shared" si="163"/>
        <v>-540</v>
      </c>
    </row>
    <row r="10145" spans="12:13" x14ac:dyDescent="0.3">
      <c r="L10145" s="53">
        <v>0.26194169282953583</v>
      </c>
      <c r="M10145" s="72">
        <f t="shared" si="163"/>
        <v>-540</v>
      </c>
    </row>
    <row r="10146" spans="12:13" x14ac:dyDescent="0.3">
      <c r="L10146" s="53">
        <v>0.85877839822346969</v>
      </c>
      <c r="M10146" s="72">
        <f t="shared" si="163"/>
        <v>1000</v>
      </c>
    </row>
    <row r="10147" spans="12:13" x14ac:dyDescent="0.3">
      <c r="L10147" s="53">
        <v>0.11870302701296376</v>
      </c>
      <c r="M10147" s="72">
        <f t="shared" si="163"/>
        <v>-1040</v>
      </c>
    </row>
    <row r="10148" spans="12:13" x14ac:dyDescent="0.3">
      <c r="L10148" s="53">
        <v>0.88620963959935661</v>
      </c>
      <c r="M10148" s="72">
        <f t="shared" si="163"/>
        <v>1000</v>
      </c>
    </row>
    <row r="10149" spans="12:13" x14ac:dyDescent="0.3">
      <c r="L10149" s="53">
        <v>0.15791923560660448</v>
      </c>
      <c r="M10149" s="72">
        <f t="shared" si="163"/>
        <v>-1040</v>
      </c>
    </row>
    <row r="10150" spans="12:13" x14ac:dyDescent="0.3">
      <c r="L10150" s="53">
        <v>0.67911206224678733</v>
      </c>
      <c r="M10150" s="72">
        <f t="shared" si="163"/>
        <v>480</v>
      </c>
    </row>
    <row r="10151" spans="12:13" x14ac:dyDescent="0.3">
      <c r="L10151" s="53">
        <v>0.98151731170416667</v>
      </c>
      <c r="M10151" s="72">
        <f t="shared" si="163"/>
        <v>1000</v>
      </c>
    </row>
    <row r="10152" spans="12:13" x14ac:dyDescent="0.3">
      <c r="L10152" s="53">
        <v>0.69119623129712549</v>
      </c>
      <c r="M10152" s="72">
        <f t="shared" si="163"/>
        <v>480</v>
      </c>
    </row>
    <row r="10153" spans="12:13" x14ac:dyDescent="0.3">
      <c r="L10153" s="53">
        <v>0.45289731217565565</v>
      </c>
      <c r="M10153" s="72">
        <f t="shared" si="163"/>
        <v>-540</v>
      </c>
    </row>
    <row r="10154" spans="12:13" x14ac:dyDescent="0.3">
      <c r="L10154" s="53">
        <v>0.51858031848014829</v>
      </c>
      <c r="M10154" s="72">
        <f t="shared" si="163"/>
        <v>-540</v>
      </c>
    </row>
    <row r="10155" spans="12:13" x14ac:dyDescent="0.3">
      <c r="L10155" s="53">
        <v>0.28622321284059848</v>
      </c>
      <c r="M10155" s="72">
        <f t="shared" si="163"/>
        <v>-540</v>
      </c>
    </row>
    <row r="10156" spans="12:13" x14ac:dyDescent="0.3">
      <c r="L10156" s="53">
        <v>0.48432690861029504</v>
      </c>
      <c r="M10156" s="72">
        <f t="shared" si="163"/>
        <v>-540</v>
      </c>
    </row>
    <row r="10157" spans="12:13" x14ac:dyDescent="0.3">
      <c r="L10157" s="53">
        <v>0.15148941838884233</v>
      </c>
      <c r="M10157" s="72">
        <f t="shared" si="163"/>
        <v>-1040</v>
      </c>
    </row>
    <row r="10158" spans="12:13" x14ac:dyDescent="0.3">
      <c r="L10158" s="53">
        <v>0.21593120052955495</v>
      </c>
      <c r="M10158" s="72">
        <f t="shared" si="163"/>
        <v>-1040</v>
      </c>
    </row>
    <row r="10159" spans="12:13" x14ac:dyDescent="0.3">
      <c r="L10159" s="53">
        <v>0.12643686885640837</v>
      </c>
      <c r="M10159" s="72">
        <f t="shared" si="163"/>
        <v>-1040</v>
      </c>
    </row>
    <row r="10160" spans="12:13" x14ac:dyDescent="0.3">
      <c r="L10160" s="53">
        <v>5.9035619879292067E-2</v>
      </c>
      <c r="M10160" s="72">
        <f t="shared" si="163"/>
        <v>-1040</v>
      </c>
    </row>
    <row r="10161" spans="12:13" x14ac:dyDescent="0.3">
      <c r="L10161" s="53">
        <v>0.64575063346715822</v>
      </c>
      <c r="M10161" s="72">
        <f t="shared" si="163"/>
        <v>480</v>
      </c>
    </row>
    <row r="10162" spans="12:13" x14ac:dyDescent="0.3">
      <c r="L10162" s="53">
        <v>0.82060455234613716</v>
      </c>
      <c r="M10162" s="72">
        <f t="shared" si="163"/>
        <v>1000</v>
      </c>
    </row>
    <row r="10163" spans="12:13" x14ac:dyDescent="0.3">
      <c r="L10163" s="53">
        <v>0.88139038388177104</v>
      </c>
      <c r="M10163" s="72">
        <f t="shared" si="163"/>
        <v>1000</v>
      </c>
    </row>
    <row r="10164" spans="12:13" x14ac:dyDescent="0.3">
      <c r="L10164" s="53">
        <v>0.45370190195687177</v>
      </c>
      <c r="M10164" s="72">
        <f t="shared" si="163"/>
        <v>-540</v>
      </c>
    </row>
    <row r="10165" spans="12:13" x14ac:dyDescent="0.3">
      <c r="L10165" s="53">
        <v>0.18712710027032131</v>
      </c>
      <c r="M10165" s="72">
        <f t="shared" si="163"/>
        <v>-1040</v>
      </c>
    </row>
    <row r="10166" spans="12:13" x14ac:dyDescent="0.3">
      <c r="L10166" s="53">
        <v>0.59614236422194189</v>
      </c>
      <c r="M10166" s="72">
        <f t="shared" si="163"/>
        <v>480</v>
      </c>
    </row>
    <row r="10167" spans="12:13" x14ac:dyDescent="0.3">
      <c r="L10167" s="53">
        <v>0.74451074632469605</v>
      </c>
      <c r="M10167" s="72">
        <f t="shared" si="163"/>
        <v>1000</v>
      </c>
    </row>
    <row r="10168" spans="12:13" x14ac:dyDescent="0.3">
      <c r="L10168" s="53">
        <v>0.72560220811330056</v>
      </c>
      <c r="M10168" s="72">
        <f t="shared" si="163"/>
        <v>480</v>
      </c>
    </row>
    <row r="10169" spans="12:13" x14ac:dyDescent="0.3">
      <c r="L10169" s="53">
        <v>0.4384569979084082</v>
      </c>
      <c r="M10169" s="72">
        <f t="shared" si="163"/>
        <v>-540</v>
      </c>
    </row>
    <row r="10170" spans="12:13" x14ac:dyDescent="0.3">
      <c r="L10170" s="53">
        <v>0.50084266146228729</v>
      </c>
      <c r="M10170" s="72">
        <f t="shared" si="163"/>
        <v>-540</v>
      </c>
    </row>
    <row r="10171" spans="12:13" x14ac:dyDescent="0.3">
      <c r="L10171" s="53">
        <v>0.57906983972655357</v>
      </c>
      <c r="M10171" s="72">
        <f t="shared" si="163"/>
        <v>480</v>
      </c>
    </row>
    <row r="10172" spans="12:13" x14ac:dyDescent="0.3">
      <c r="L10172" s="53">
        <v>0.97419304042738208</v>
      </c>
      <c r="M10172" s="72">
        <f t="shared" si="163"/>
        <v>1000</v>
      </c>
    </row>
    <row r="10173" spans="12:13" x14ac:dyDescent="0.3">
      <c r="L10173" s="53">
        <v>0.15108055499677731</v>
      </c>
      <c r="M10173" s="72">
        <f t="shared" si="163"/>
        <v>-1040</v>
      </c>
    </row>
    <row r="10174" spans="12:13" x14ac:dyDescent="0.3">
      <c r="L10174" s="53">
        <v>0.44718867120787864</v>
      </c>
      <c r="M10174" s="72">
        <f t="shared" si="163"/>
        <v>-540</v>
      </c>
    </row>
    <row r="10175" spans="12:13" x14ac:dyDescent="0.3">
      <c r="L10175" s="53">
        <v>0.46404432049766442</v>
      </c>
      <c r="M10175" s="72">
        <f t="shared" si="163"/>
        <v>-540</v>
      </c>
    </row>
    <row r="10176" spans="12:13" x14ac:dyDescent="0.3">
      <c r="L10176" s="53">
        <v>0.36976213567249472</v>
      </c>
      <c r="M10176" s="72">
        <f t="shared" si="163"/>
        <v>-540</v>
      </c>
    </row>
    <row r="10177" spans="12:13" x14ac:dyDescent="0.3">
      <c r="L10177" s="53">
        <v>0.32340570587540984</v>
      </c>
      <c r="M10177" s="72">
        <f t="shared" si="163"/>
        <v>-540</v>
      </c>
    </row>
    <row r="10178" spans="12:13" x14ac:dyDescent="0.3">
      <c r="L10178" s="53">
        <v>0.18532963800571589</v>
      </c>
      <c r="M10178" s="72">
        <f t="shared" si="163"/>
        <v>-1040</v>
      </c>
    </row>
    <row r="10179" spans="12:13" x14ac:dyDescent="0.3">
      <c r="L10179" s="53">
        <v>4.4750425584601627E-2</v>
      </c>
      <c r="M10179" s="72">
        <f t="shared" ref="M10179:M10242" si="164">IF(L10179&gt;$D$19,$E$18,IF(L10179&gt;$D$20,$E$19,IF(L10179&gt;$D$21,$E$20,$E$21)))</f>
        <v>-1040</v>
      </c>
    </row>
    <row r="10180" spans="12:13" x14ac:dyDescent="0.3">
      <c r="L10180" s="53">
        <v>0.69940999752399968</v>
      </c>
      <c r="M10180" s="72">
        <f t="shared" si="164"/>
        <v>480</v>
      </c>
    </row>
    <row r="10181" spans="12:13" x14ac:dyDescent="0.3">
      <c r="L10181" s="53">
        <v>0.86077692867298727</v>
      </c>
      <c r="M10181" s="72">
        <f t="shared" si="164"/>
        <v>1000</v>
      </c>
    </row>
    <row r="10182" spans="12:13" x14ac:dyDescent="0.3">
      <c r="L10182" s="53">
        <v>0.2738961885686384</v>
      </c>
      <c r="M10182" s="72">
        <f t="shared" si="164"/>
        <v>-540</v>
      </c>
    </row>
    <row r="10183" spans="12:13" x14ac:dyDescent="0.3">
      <c r="L10183" s="53">
        <v>0.56067258172566881</v>
      </c>
      <c r="M10183" s="72">
        <f t="shared" si="164"/>
        <v>480</v>
      </c>
    </row>
    <row r="10184" spans="12:13" x14ac:dyDescent="0.3">
      <c r="L10184" s="53">
        <v>0.78278345862757182</v>
      </c>
      <c r="M10184" s="72">
        <f t="shared" si="164"/>
        <v>1000</v>
      </c>
    </row>
    <row r="10185" spans="12:13" x14ac:dyDescent="0.3">
      <c r="L10185" s="53">
        <v>0.21957652946592199</v>
      </c>
      <c r="M10185" s="72">
        <f t="shared" si="164"/>
        <v>-1040</v>
      </c>
    </row>
    <row r="10186" spans="12:13" x14ac:dyDescent="0.3">
      <c r="L10186" s="53">
        <v>0.73862964151473953</v>
      </c>
      <c r="M10186" s="72">
        <f t="shared" si="164"/>
        <v>480</v>
      </c>
    </row>
    <row r="10187" spans="12:13" x14ac:dyDescent="0.3">
      <c r="L10187" s="53">
        <v>0.64861276272234569</v>
      </c>
      <c r="M10187" s="72">
        <f t="shared" si="164"/>
        <v>480</v>
      </c>
    </row>
    <row r="10188" spans="12:13" x14ac:dyDescent="0.3">
      <c r="L10188" s="53">
        <v>0.81990289500481361</v>
      </c>
      <c r="M10188" s="72">
        <f t="shared" si="164"/>
        <v>1000</v>
      </c>
    </row>
    <row r="10189" spans="12:13" x14ac:dyDescent="0.3">
      <c r="L10189" s="53">
        <v>0.24770045475544133</v>
      </c>
      <c r="M10189" s="72">
        <f t="shared" si="164"/>
        <v>-540</v>
      </c>
    </row>
    <row r="10190" spans="12:13" x14ac:dyDescent="0.3">
      <c r="L10190" s="53">
        <v>0.18408541779081611</v>
      </c>
      <c r="M10190" s="72">
        <f t="shared" si="164"/>
        <v>-1040</v>
      </c>
    </row>
    <row r="10191" spans="12:13" x14ac:dyDescent="0.3">
      <c r="L10191" s="53">
        <v>0.64355887815549528</v>
      </c>
      <c r="M10191" s="72">
        <f t="shared" si="164"/>
        <v>480</v>
      </c>
    </row>
    <row r="10192" spans="12:13" x14ac:dyDescent="0.3">
      <c r="L10192" s="53">
        <v>0.60029873291939051</v>
      </c>
      <c r="M10192" s="72">
        <f t="shared" si="164"/>
        <v>480</v>
      </c>
    </row>
    <row r="10193" spans="12:13" x14ac:dyDescent="0.3">
      <c r="L10193" s="53">
        <v>0.38390629335779836</v>
      </c>
      <c r="M10193" s="72">
        <f t="shared" si="164"/>
        <v>-540</v>
      </c>
    </row>
    <row r="10194" spans="12:13" x14ac:dyDescent="0.3">
      <c r="L10194" s="53">
        <v>0.42912148198245692</v>
      </c>
      <c r="M10194" s="72">
        <f t="shared" si="164"/>
        <v>-540</v>
      </c>
    </row>
    <row r="10195" spans="12:13" x14ac:dyDescent="0.3">
      <c r="L10195" s="53">
        <v>0.78611130636052551</v>
      </c>
      <c r="M10195" s="72">
        <f t="shared" si="164"/>
        <v>1000</v>
      </c>
    </row>
    <row r="10196" spans="12:13" x14ac:dyDescent="0.3">
      <c r="L10196" s="53">
        <v>2.3842050210256649E-2</v>
      </c>
      <c r="M10196" s="72">
        <f t="shared" si="164"/>
        <v>-1040</v>
      </c>
    </row>
    <row r="10197" spans="12:13" x14ac:dyDescent="0.3">
      <c r="L10197" s="53">
        <v>0.38567680672182147</v>
      </c>
      <c r="M10197" s="72">
        <f t="shared" si="164"/>
        <v>-540</v>
      </c>
    </row>
    <row r="10198" spans="12:13" x14ac:dyDescent="0.3">
      <c r="L10198" s="53">
        <v>0.90881046699427415</v>
      </c>
      <c r="M10198" s="72">
        <f t="shared" si="164"/>
        <v>1000</v>
      </c>
    </row>
    <row r="10199" spans="12:13" x14ac:dyDescent="0.3">
      <c r="L10199" s="53">
        <v>0.90025596413750775</v>
      </c>
      <c r="M10199" s="72">
        <f t="shared" si="164"/>
        <v>1000</v>
      </c>
    </row>
    <row r="10200" spans="12:13" x14ac:dyDescent="0.3">
      <c r="L10200" s="53">
        <v>0.93040086547448386</v>
      </c>
      <c r="M10200" s="72">
        <f t="shared" si="164"/>
        <v>1000</v>
      </c>
    </row>
    <row r="10201" spans="12:13" x14ac:dyDescent="0.3">
      <c r="L10201" s="53">
        <v>0.81101181562665059</v>
      </c>
      <c r="M10201" s="72">
        <f t="shared" si="164"/>
        <v>1000</v>
      </c>
    </row>
    <row r="10202" spans="12:13" x14ac:dyDescent="0.3">
      <c r="L10202" s="53">
        <v>0.1505433488554716</v>
      </c>
      <c r="M10202" s="72">
        <f t="shared" si="164"/>
        <v>-1040</v>
      </c>
    </row>
    <row r="10203" spans="12:13" x14ac:dyDescent="0.3">
      <c r="L10203" s="53">
        <v>0.71544271119911829</v>
      </c>
      <c r="M10203" s="72">
        <f t="shared" si="164"/>
        <v>480</v>
      </c>
    </row>
    <row r="10204" spans="12:13" x14ac:dyDescent="0.3">
      <c r="L10204" s="53">
        <v>0.75725983201306013</v>
      </c>
      <c r="M10204" s="72">
        <f t="shared" si="164"/>
        <v>1000</v>
      </c>
    </row>
    <row r="10205" spans="12:13" x14ac:dyDescent="0.3">
      <c r="L10205" s="53">
        <v>0.83801073521991609</v>
      </c>
      <c r="M10205" s="72">
        <f t="shared" si="164"/>
        <v>1000</v>
      </c>
    </row>
    <row r="10206" spans="12:13" x14ac:dyDescent="0.3">
      <c r="L10206" s="53">
        <v>2.0432167954749558E-2</v>
      </c>
      <c r="M10206" s="72">
        <f t="shared" si="164"/>
        <v>-1040</v>
      </c>
    </row>
    <row r="10207" spans="12:13" x14ac:dyDescent="0.3">
      <c r="L10207" s="53">
        <v>0.84156376398033317</v>
      </c>
      <c r="M10207" s="72">
        <f t="shared" si="164"/>
        <v>1000</v>
      </c>
    </row>
    <row r="10208" spans="12:13" x14ac:dyDescent="0.3">
      <c r="L10208" s="53">
        <v>0.50892878337091718</v>
      </c>
      <c r="M10208" s="72">
        <f t="shared" si="164"/>
        <v>-540</v>
      </c>
    </row>
    <row r="10209" spans="12:13" x14ac:dyDescent="0.3">
      <c r="L10209" s="53">
        <v>0.85943493663680648</v>
      </c>
      <c r="M10209" s="72">
        <f t="shared" si="164"/>
        <v>1000</v>
      </c>
    </row>
    <row r="10210" spans="12:13" x14ac:dyDescent="0.3">
      <c r="L10210" s="53">
        <v>0.14279905118313008</v>
      </c>
      <c r="M10210" s="72">
        <f t="shared" si="164"/>
        <v>-1040</v>
      </c>
    </row>
    <row r="10211" spans="12:13" x14ac:dyDescent="0.3">
      <c r="L10211" s="53">
        <v>0.34014565715962286</v>
      </c>
      <c r="M10211" s="72">
        <f t="shared" si="164"/>
        <v>-540</v>
      </c>
    </row>
    <row r="10212" spans="12:13" x14ac:dyDescent="0.3">
      <c r="L10212" s="53">
        <v>0.75787312516180305</v>
      </c>
      <c r="M10212" s="72">
        <f t="shared" si="164"/>
        <v>1000</v>
      </c>
    </row>
    <row r="10213" spans="12:13" x14ac:dyDescent="0.3">
      <c r="L10213" s="53">
        <v>1.5439044403030233E-2</v>
      </c>
      <c r="M10213" s="72">
        <f t="shared" si="164"/>
        <v>-1040</v>
      </c>
    </row>
    <row r="10214" spans="12:13" x14ac:dyDescent="0.3">
      <c r="L10214" s="53">
        <v>0.89535101810516282</v>
      </c>
      <c r="M10214" s="72">
        <f t="shared" si="164"/>
        <v>1000</v>
      </c>
    </row>
    <row r="10215" spans="12:13" x14ac:dyDescent="0.3">
      <c r="L10215" s="53">
        <v>0.98213203242841862</v>
      </c>
      <c r="M10215" s="72">
        <f t="shared" si="164"/>
        <v>1000</v>
      </c>
    </row>
    <row r="10216" spans="12:13" x14ac:dyDescent="0.3">
      <c r="L10216" s="53">
        <v>0.60313659161678268</v>
      </c>
      <c r="M10216" s="72">
        <f t="shared" si="164"/>
        <v>480</v>
      </c>
    </row>
    <row r="10217" spans="12:13" x14ac:dyDescent="0.3">
      <c r="L10217" s="53">
        <v>0.14806466234642213</v>
      </c>
      <c r="M10217" s="72">
        <f t="shared" si="164"/>
        <v>-1040</v>
      </c>
    </row>
    <row r="10218" spans="12:13" x14ac:dyDescent="0.3">
      <c r="L10218" s="53">
        <v>0.93775816222002684</v>
      </c>
      <c r="M10218" s="72">
        <f t="shared" si="164"/>
        <v>1000</v>
      </c>
    </row>
    <row r="10219" spans="12:13" x14ac:dyDescent="0.3">
      <c r="L10219" s="53">
        <v>0.18112113585398582</v>
      </c>
      <c r="M10219" s="72">
        <f t="shared" si="164"/>
        <v>-1040</v>
      </c>
    </row>
    <row r="10220" spans="12:13" x14ac:dyDescent="0.3">
      <c r="L10220" s="53">
        <v>0.98184166765963765</v>
      </c>
      <c r="M10220" s="72">
        <f t="shared" si="164"/>
        <v>1000</v>
      </c>
    </row>
    <row r="10221" spans="12:13" x14ac:dyDescent="0.3">
      <c r="L10221" s="53">
        <v>0.78408212683160172</v>
      </c>
      <c r="M10221" s="72">
        <f t="shared" si="164"/>
        <v>1000</v>
      </c>
    </row>
    <row r="10222" spans="12:13" x14ac:dyDescent="0.3">
      <c r="L10222" s="53">
        <v>0.28404631083407061</v>
      </c>
      <c r="M10222" s="72">
        <f t="shared" si="164"/>
        <v>-540</v>
      </c>
    </row>
    <row r="10223" spans="12:13" x14ac:dyDescent="0.3">
      <c r="L10223" s="53">
        <v>0.26523497743424562</v>
      </c>
      <c r="M10223" s="72">
        <f t="shared" si="164"/>
        <v>-540</v>
      </c>
    </row>
    <row r="10224" spans="12:13" x14ac:dyDescent="0.3">
      <c r="L10224" s="53">
        <v>0.86761938583322518</v>
      </c>
      <c r="M10224" s="72">
        <f t="shared" si="164"/>
        <v>1000</v>
      </c>
    </row>
    <row r="10225" spans="12:13" x14ac:dyDescent="0.3">
      <c r="L10225" s="53">
        <v>0.84276578754367659</v>
      </c>
      <c r="M10225" s="72">
        <f t="shared" si="164"/>
        <v>1000</v>
      </c>
    </row>
    <row r="10226" spans="12:13" x14ac:dyDescent="0.3">
      <c r="L10226" s="53">
        <v>0.20621561480433448</v>
      </c>
      <c r="M10226" s="72">
        <f t="shared" si="164"/>
        <v>-1040</v>
      </c>
    </row>
    <row r="10227" spans="12:13" x14ac:dyDescent="0.3">
      <c r="L10227" s="53">
        <v>0.16729262574489945</v>
      </c>
      <c r="M10227" s="72">
        <f t="shared" si="164"/>
        <v>-1040</v>
      </c>
    </row>
    <row r="10228" spans="12:13" x14ac:dyDescent="0.3">
      <c r="L10228" s="53">
        <v>0.76700938009503894</v>
      </c>
      <c r="M10228" s="72">
        <f t="shared" si="164"/>
        <v>1000</v>
      </c>
    </row>
    <row r="10229" spans="12:13" x14ac:dyDescent="0.3">
      <c r="L10229" s="53">
        <v>0.47381164620306759</v>
      </c>
      <c r="M10229" s="72">
        <f t="shared" si="164"/>
        <v>-540</v>
      </c>
    </row>
    <row r="10230" spans="12:13" x14ac:dyDescent="0.3">
      <c r="L10230" s="53">
        <v>0.91911555817515878</v>
      </c>
      <c r="M10230" s="72">
        <f t="shared" si="164"/>
        <v>1000</v>
      </c>
    </row>
    <row r="10231" spans="12:13" x14ac:dyDescent="0.3">
      <c r="L10231" s="53">
        <v>0.8138456151662713</v>
      </c>
      <c r="M10231" s="72">
        <f t="shared" si="164"/>
        <v>1000</v>
      </c>
    </row>
    <row r="10232" spans="12:13" x14ac:dyDescent="0.3">
      <c r="L10232" s="53">
        <v>0.63154853834214197</v>
      </c>
      <c r="M10232" s="72">
        <f t="shared" si="164"/>
        <v>480</v>
      </c>
    </row>
    <row r="10233" spans="12:13" x14ac:dyDescent="0.3">
      <c r="L10233" s="53">
        <v>0.90505814833851839</v>
      </c>
      <c r="M10233" s="72">
        <f t="shared" si="164"/>
        <v>1000</v>
      </c>
    </row>
    <row r="10234" spans="12:13" x14ac:dyDescent="0.3">
      <c r="L10234" s="53">
        <v>0.58066533703230006</v>
      </c>
      <c r="M10234" s="72">
        <f t="shared" si="164"/>
        <v>480</v>
      </c>
    </row>
    <row r="10235" spans="12:13" x14ac:dyDescent="0.3">
      <c r="L10235" s="53">
        <v>0.4319677081123473</v>
      </c>
      <c r="M10235" s="72">
        <f t="shared" si="164"/>
        <v>-540</v>
      </c>
    </row>
    <row r="10236" spans="12:13" x14ac:dyDescent="0.3">
      <c r="L10236" s="53">
        <v>0.10314390150088282</v>
      </c>
      <c r="M10236" s="72">
        <f t="shared" si="164"/>
        <v>-1040</v>
      </c>
    </row>
    <row r="10237" spans="12:13" x14ac:dyDescent="0.3">
      <c r="L10237" s="53">
        <v>0.45193939395362126</v>
      </c>
      <c r="M10237" s="72">
        <f t="shared" si="164"/>
        <v>-540</v>
      </c>
    </row>
    <row r="10238" spans="12:13" x14ac:dyDescent="0.3">
      <c r="L10238" s="53">
        <v>0.54975497972678666</v>
      </c>
      <c r="M10238" s="72">
        <f t="shared" si="164"/>
        <v>480</v>
      </c>
    </row>
    <row r="10239" spans="12:13" x14ac:dyDescent="0.3">
      <c r="L10239" s="53">
        <v>0.27286834647557456</v>
      </c>
      <c r="M10239" s="72">
        <f t="shared" si="164"/>
        <v>-540</v>
      </c>
    </row>
    <row r="10240" spans="12:13" x14ac:dyDescent="0.3">
      <c r="L10240" s="53">
        <v>0.39713422689625966</v>
      </c>
      <c r="M10240" s="72">
        <f t="shared" si="164"/>
        <v>-540</v>
      </c>
    </row>
    <row r="10241" spans="12:13" x14ac:dyDescent="0.3">
      <c r="L10241" s="53">
        <v>7.4867362681867666E-2</v>
      </c>
      <c r="M10241" s="72">
        <f t="shared" si="164"/>
        <v>-1040</v>
      </c>
    </row>
    <row r="10242" spans="12:13" x14ac:dyDescent="0.3">
      <c r="L10242" s="53">
        <v>0.89194336653816042</v>
      </c>
      <c r="M10242" s="72">
        <f t="shared" si="164"/>
        <v>1000</v>
      </c>
    </row>
    <row r="10243" spans="12:13" x14ac:dyDescent="0.3">
      <c r="L10243" s="53">
        <v>0.9693953166473539</v>
      </c>
      <c r="M10243" s="72">
        <f t="shared" ref="M10243:M10306" si="165">IF(L10243&gt;$D$19,$E$18,IF(L10243&gt;$D$20,$E$19,IF(L10243&gt;$D$21,$E$20,$E$21)))</f>
        <v>1000</v>
      </c>
    </row>
    <row r="10244" spans="12:13" x14ac:dyDescent="0.3">
      <c r="L10244" s="53">
        <v>0.76179586402411514</v>
      </c>
      <c r="M10244" s="72">
        <f t="shared" si="165"/>
        <v>1000</v>
      </c>
    </row>
    <row r="10245" spans="12:13" x14ac:dyDescent="0.3">
      <c r="L10245" s="53">
        <v>0.98349055632620308</v>
      </c>
      <c r="M10245" s="72">
        <f t="shared" si="165"/>
        <v>1000</v>
      </c>
    </row>
    <row r="10246" spans="12:13" x14ac:dyDescent="0.3">
      <c r="L10246" s="53">
        <v>0.63634778701690664</v>
      </c>
      <c r="M10246" s="72">
        <f t="shared" si="165"/>
        <v>480</v>
      </c>
    </row>
    <row r="10247" spans="12:13" x14ac:dyDescent="0.3">
      <c r="L10247" s="53">
        <v>0.23789535956983932</v>
      </c>
      <c r="M10247" s="72">
        <f t="shared" si="165"/>
        <v>-540</v>
      </c>
    </row>
    <row r="10248" spans="12:13" x14ac:dyDescent="0.3">
      <c r="L10248" s="53">
        <v>0.8862378926747897</v>
      </c>
      <c r="M10248" s="72">
        <f t="shared" si="165"/>
        <v>1000</v>
      </c>
    </row>
    <row r="10249" spans="12:13" x14ac:dyDescent="0.3">
      <c r="L10249" s="53">
        <v>0.32652944493257596</v>
      </c>
      <c r="M10249" s="72">
        <f t="shared" si="165"/>
        <v>-540</v>
      </c>
    </row>
    <row r="10250" spans="12:13" x14ac:dyDescent="0.3">
      <c r="L10250" s="53">
        <v>0.3219230395778252</v>
      </c>
      <c r="M10250" s="72">
        <f t="shared" si="165"/>
        <v>-540</v>
      </c>
    </row>
    <row r="10251" spans="12:13" x14ac:dyDescent="0.3">
      <c r="L10251" s="53">
        <v>0.65905659270968087</v>
      </c>
      <c r="M10251" s="72">
        <f t="shared" si="165"/>
        <v>480</v>
      </c>
    </row>
    <row r="10252" spans="12:13" x14ac:dyDescent="0.3">
      <c r="L10252" s="53">
        <v>0.15853902127073416</v>
      </c>
      <c r="M10252" s="72">
        <f t="shared" si="165"/>
        <v>-1040</v>
      </c>
    </row>
    <row r="10253" spans="12:13" x14ac:dyDescent="0.3">
      <c r="L10253" s="53">
        <v>0.65907539021405992</v>
      </c>
      <c r="M10253" s="72">
        <f t="shared" si="165"/>
        <v>480</v>
      </c>
    </row>
    <row r="10254" spans="12:13" x14ac:dyDescent="0.3">
      <c r="L10254" s="53">
        <v>0.97278036797909229</v>
      </c>
      <c r="M10254" s="72">
        <f t="shared" si="165"/>
        <v>1000</v>
      </c>
    </row>
    <row r="10255" spans="12:13" x14ac:dyDescent="0.3">
      <c r="L10255" s="53">
        <v>0.93566285047280617</v>
      </c>
      <c r="M10255" s="72">
        <f t="shared" si="165"/>
        <v>1000</v>
      </c>
    </row>
    <row r="10256" spans="12:13" x14ac:dyDescent="0.3">
      <c r="L10256" s="53">
        <v>0.86115419400902837</v>
      </c>
      <c r="M10256" s="72">
        <f t="shared" si="165"/>
        <v>1000</v>
      </c>
    </row>
    <row r="10257" spans="12:13" x14ac:dyDescent="0.3">
      <c r="L10257" s="53">
        <v>0.93084323120001855</v>
      </c>
      <c r="M10257" s="72">
        <f t="shared" si="165"/>
        <v>1000</v>
      </c>
    </row>
    <row r="10258" spans="12:13" x14ac:dyDescent="0.3">
      <c r="L10258" s="53">
        <v>0.21419926934593581</v>
      </c>
      <c r="M10258" s="72">
        <f t="shared" si="165"/>
        <v>-1040</v>
      </c>
    </row>
    <row r="10259" spans="12:13" x14ac:dyDescent="0.3">
      <c r="L10259" s="53">
        <v>0.54958161239621028</v>
      </c>
      <c r="M10259" s="72">
        <f t="shared" si="165"/>
        <v>480</v>
      </c>
    </row>
    <row r="10260" spans="12:13" x14ac:dyDescent="0.3">
      <c r="L10260" s="53">
        <v>0.11779522689948008</v>
      </c>
      <c r="M10260" s="72">
        <f t="shared" si="165"/>
        <v>-1040</v>
      </c>
    </row>
    <row r="10261" spans="12:13" x14ac:dyDescent="0.3">
      <c r="L10261" s="53">
        <v>0.16330216734694547</v>
      </c>
      <c r="M10261" s="72">
        <f t="shared" si="165"/>
        <v>-1040</v>
      </c>
    </row>
    <row r="10262" spans="12:13" x14ac:dyDescent="0.3">
      <c r="L10262" s="53">
        <v>0.93798999378248515</v>
      </c>
      <c r="M10262" s="72">
        <f t="shared" si="165"/>
        <v>1000</v>
      </c>
    </row>
    <row r="10263" spans="12:13" x14ac:dyDescent="0.3">
      <c r="L10263" s="53">
        <v>0.90559997497785472</v>
      </c>
      <c r="M10263" s="72">
        <f t="shared" si="165"/>
        <v>1000</v>
      </c>
    </row>
    <row r="10264" spans="12:13" x14ac:dyDescent="0.3">
      <c r="L10264" s="53">
        <v>0.32742472566837277</v>
      </c>
      <c r="M10264" s="72">
        <f t="shared" si="165"/>
        <v>-540</v>
      </c>
    </row>
    <row r="10265" spans="12:13" x14ac:dyDescent="0.3">
      <c r="L10265" s="53">
        <v>4.6496326738155846E-2</v>
      </c>
      <c r="M10265" s="72">
        <f t="shared" si="165"/>
        <v>-1040</v>
      </c>
    </row>
    <row r="10266" spans="12:13" x14ac:dyDescent="0.3">
      <c r="L10266" s="53">
        <v>0.53266659463385158</v>
      </c>
      <c r="M10266" s="72">
        <f t="shared" si="165"/>
        <v>480</v>
      </c>
    </row>
    <row r="10267" spans="12:13" x14ac:dyDescent="0.3">
      <c r="L10267" s="53">
        <v>0.65399235279091616</v>
      </c>
      <c r="M10267" s="72">
        <f t="shared" si="165"/>
        <v>480</v>
      </c>
    </row>
    <row r="10268" spans="12:13" x14ac:dyDescent="0.3">
      <c r="L10268" s="53">
        <v>0.57152128742733144</v>
      </c>
      <c r="M10268" s="72">
        <f t="shared" si="165"/>
        <v>480</v>
      </c>
    </row>
    <row r="10269" spans="12:13" x14ac:dyDescent="0.3">
      <c r="L10269" s="53">
        <v>0.95983119710375553</v>
      </c>
      <c r="M10269" s="72">
        <f t="shared" si="165"/>
        <v>1000</v>
      </c>
    </row>
    <row r="10270" spans="12:13" x14ac:dyDescent="0.3">
      <c r="L10270" s="53">
        <v>0.57573380707070743</v>
      </c>
      <c r="M10270" s="72">
        <f t="shared" si="165"/>
        <v>480</v>
      </c>
    </row>
    <row r="10271" spans="12:13" x14ac:dyDescent="0.3">
      <c r="L10271" s="53">
        <v>7.0782664821177232E-2</v>
      </c>
      <c r="M10271" s="72">
        <f t="shared" si="165"/>
        <v>-1040</v>
      </c>
    </row>
    <row r="10272" spans="12:13" x14ac:dyDescent="0.3">
      <c r="L10272" s="53">
        <v>0.33211513247308277</v>
      </c>
      <c r="M10272" s="72">
        <f t="shared" si="165"/>
        <v>-540</v>
      </c>
    </row>
    <row r="10273" spans="12:13" x14ac:dyDescent="0.3">
      <c r="L10273" s="53">
        <v>0.95253198403282513</v>
      </c>
      <c r="M10273" s="72">
        <f t="shared" si="165"/>
        <v>1000</v>
      </c>
    </row>
    <row r="10274" spans="12:13" x14ac:dyDescent="0.3">
      <c r="L10274" s="53">
        <v>0.61316046643472766</v>
      </c>
      <c r="M10274" s="72">
        <f t="shared" si="165"/>
        <v>480</v>
      </c>
    </row>
    <row r="10275" spans="12:13" x14ac:dyDescent="0.3">
      <c r="L10275" s="53">
        <v>0.90307456329717817</v>
      </c>
      <c r="M10275" s="72">
        <f t="shared" si="165"/>
        <v>1000</v>
      </c>
    </row>
    <row r="10276" spans="12:13" x14ac:dyDescent="0.3">
      <c r="L10276" s="53">
        <v>0.59710537249339002</v>
      </c>
      <c r="M10276" s="72">
        <f t="shared" si="165"/>
        <v>480</v>
      </c>
    </row>
    <row r="10277" spans="12:13" x14ac:dyDescent="0.3">
      <c r="L10277" s="53">
        <v>0.62963377434327872</v>
      </c>
      <c r="M10277" s="72">
        <f t="shared" si="165"/>
        <v>480</v>
      </c>
    </row>
    <row r="10278" spans="12:13" x14ac:dyDescent="0.3">
      <c r="L10278" s="53">
        <v>0.26242974266426911</v>
      </c>
      <c r="M10278" s="72">
        <f t="shared" si="165"/>
        <v>-540</v>
      </c>
    </row>
    <row r="10279" spans="12:13" x14ac:dyDescent="0.3">
      <c r="L10279" s="53">
        <v>0.90407254725472275</v>
      </c>
      <c r="M10279" s="72">
        <f t="shared" si="165"/>
        <v>1000</v>
      </c>
    </row>
    <row r="10280" spans="12:13" x14ac:dyDescent="0.3">
      <c r="L10280" s="53">
        <v>0.28999395509065162</v>
      </c>
      <c r="M10280" s="72">
        <f t="shared" si="165"/>
        <v>-540</v>
      </c>
    </row>
    <row r="10281" spans="12:13" x14ac:dyDescent="0.3">
      <c r="L10281" s="53">
        <v>0.18882194093459714</v>
      </c>
      <c r="M10281" s="72">
        <f t="shared" si="165"/>
        <v>-1040</v>
      </c>
    </row>
    <row r="10282" spans="12:13" x14ac:dyDescent="0.3">
      <c r="L10282" s="53">
        <v>0.27871685430243909</v>
      </c>
      <c r="M10282" s="72">
        <f t="shared" si="165"/>
        <v>-540</v>
      </c>
    </row>
    <row r="10283" spans="12:13" x14ac:dyDescent="0.3">
      <c r="L10283" s="53">
        <v>0.50636924656655569</v>
      </c>
      <c r="M10283" s="72">
        <f t="shared" si="165"/>
        <v>-540</v>
      </c>
    </row>
    <row r="10284" spans="12:13" x14ac:dyDescent="0.3">
      <c r="L10284" s="53">
        <v>0.345756952786753</v>
      </c>
      <c r="M10284" s="72">
        <f t="shared" si="165"/>
        <v>-540</v>
      </c>
    </row>
    <row r="10285" spans="12:13" x14ac:dyDescent="0.3">
      <c r="L10285" s="53">
        <v>0.43673541286789919</v>
      </c>
      <c r="M10285" s="72">
        <f t="shared" si="165"/>
        <v>-540</v>
      </c>
    </row>
    <row r="10286" spans="12:13" x14ac:dyDescent="0.3">
      <c r="L10286" s="53">
        <v>0.65986000292883262</v>
      </c>
      <c r="M10286" s="72">
        <f t="shared" si="165"/>
        <v>480</v>
      </c>
    </row>
    <row r="10287" spans="12:13" x14ac:dyDescent="0.3">
      <c r="L10287" s="53">
        <v>0.65058329995842257</v>
      </c>
      <c r="M10287" s="72">
        <f t="shared" si="165"/>
        <v>480</v>
      </c>
    </row>
    <row r="10288" spans="12:13" x14ac:dyDescent="0.3">
      <c r="L10288" s="53">
        <v>0.47085874606776701</v>
      </c>
      <c r="M10288" s="72">
        <f t="shared" si="165"/>
        <v>-540</v>
      </c>
    </row>
    <row r="10289" spans="12:13" x14ac:dyDescent="0.3">
      <c r="L10289" s="53">
        <v>0.45605307561477948</v>
      </c>
      <c r="M10289" s="72">
        <f t="shared" si="165"/>
        <v>-540</v>
      </c>
    </row>
    <row r="10290" spans="12:13" x14ac:dyDescent="0.3">
      <c r="L10290" s="53">
        <v>0.98605208029061964</v>
      </c>
      <c r="M10290" s="72">
        <f t="shared" si="165"/>
        <v>1000</v>
      </c>
    </row>
    <row r="10291" spans="12:13" x14ac:dyDescent="0.3">
      <c r="L10291" s="53">
        <v>0.42604451906616858</v>
      </c>
      <c r="M10291" s="72">
        <f t="shared" si="165"/>
        <v>-540</v>
      </c>
    </row>
    <row r="10292" spans="12:13" x14ac:dyDescent="0.3">
      <c r="L10292" s="53">
        <v>0.17014152637806501</v>
      </c>
      <c r="M10292" s="72">
        <f t="shared" si="165"/>
        <v>-1040</v>
      </c>
    </row>
    <row r="10293" spans="12:13" x14ac:dyDescent="0.3">
      <c r="L10293" s="53">
        <v>3.3149657209864181E-2</v>
      </c>
      <c r="M10293" s="72">
        <f t="shared" si="165"/>
        <v>-1040</v>
      </c>
    </row>
    <row r="10294" spans="12:13" x14ac:dyDescent="0.3">
      <c r="L10294" s="53">
        <v>0.70482551250009828</v>
      </c>
      <c r="M10294" s="72">
        <f t="shared" si="165"/>
        <v>480</v>
      </c>
    </row>
    <row r="10295" spans="12:13" x14ac:dyDescent="0.3">
      <c r="L10295" s="53">
        <v>4.8338128211153353E-2</v>
      </c>
      <c r="M10295" s="72">
        <f t="shared" si="165"/>
        <v>-1040</v>
      </c>
    </row>
    <row r="10296" spans="12:13" x14ac:dyDescent="0.3">
      <c r="L10296" s="53">
        <v>0.17260883835182084</v>
      </c>
      <c r="M10296" s="72">
        <f t="shared" si="165"/>
        <v>-1040</v>
      </c>
    </row>
    <row r="10297" spans="12:13" x14ac:dyDescent="0.3">
      <c r="L10297" s="53">
        <v>0.48928942756393712</v>
      </c>
      <c r="M10297" s="72">
        <f t="shared" si="165"/>
        <v>-540</v>
      </c>
    </row>
    <row r="10298" spans="12:13" x14ac:dyDescent="0.3">
      <c r="L10298" s="53">
        <v>0.7892765502256891</v>
      </c>
      <c r="M10298" s="72">
        <f t="shared" si="165"/>
        <v>1000</v>
      </c>
    </row>
    <row r="10299" spans="12:13" x14ac:dyDescent="0.3">
      <c r="L10299" s="53">
        <v>0.80529603808600514</v>
      </c>
      <c r="M10299" s="72">
        <f t="shared" si="165"/>
        <v>1000</v>
      </c>
    </row>
    <row r="10300" spans="12:13" x14ac:dyDescent="0.3">
      <c r="L10300" s="53">
        <v>1.0722939870163373E-2</v>
      </c>
      <c r="M10300" s="72">
        <f t="shared" si="165"/>
        <v>-1040</v>
      </c>
    </row>
    <row r="10301" spans="12:13" x14ac:dyDescent="0.3">
      <c r="L10301" s="53">
        <v>0.91925368103366223</v>
      </c>
      <c r="M10301" s="72">
        <f t="shared" si="165"/>
        <v>1000</v>
      </c>
    </row>
    <row r="10302" spans="12:13" x14ac:dyDescent="0.3">
      <c r="L10302" s="53">
        <v>0.19665387892078445</v>
      </c>
      <c r="M10302" s="72">
        <f t="shared" si="165"/>
        <v>-1040</v>
      </c>
    </row>
    <row r="10303" spans="12:13" x14ac:dyDescent="0.3">
      <c r="L10303" s="53">
        <v>0.70981643089165858</v>
      </c>
      <c r="M10303" s="72">
        <f t="shared" si="165"/>
        <v>480</v>
      </c>
    </row>
    <row r="10304" spans="12:13" x14ac:dyDescent="0.3">
      <c r="L10304" s="53">
        <v>0.291657022998287</v>
      </c>
      <c r="M10304" s="72">
        <f t="shared" si="165"/>
        <v>-540</v>
      </c>
    </row>
    <row r="10305" spans="12:13" x14ac:dyDescent="0.3">
      <c r="L10305" s="53">
        <v>0.28317109251563244</v>
      </c>
      <c r="M10305" s="72">
        <f t="shared" si="165"/>
        <v>-540</v>
      </c>
    </row>
    <row r="10306" spans="12:13" x14ac:dyDescent="0.3">
      <c r="L10306" s="53">
        <v>0.2261439883522276</v>
      </c>
      <c r="M10306" s="72">
        <f t="shared" si="165"/>
        <v>-1040</v>
      </c>
    </row>
    <row r="10307" spans="12:13" x14ac:dyDescent="0.3">
      <c r="L10307" s="53">
        <v>4.6610334579014867E-2</v>
      </c>
      <c r="M10307" s="72">
        <f t="shared" ref="M10307:M10370" si="166">IF(L10307&gt;$D$19,$E$18,IF(L10307&gt;$D$20,$E$19,IF(L10307&gt;$D$21,$E$20,$E$21)))</f>
        <v>-1040</v>
      </c>
    </row>
    <row r="10308" spans="12:13" x14ac:dyDescent="0.3">
      <c r="L10308" s="53">
        <v>6.6061758014662186E-2</v>
      </c>
      <c r="M10308" s="72">
        <f t="shared" si="166"/>
        <v>-1040</v>
      </c>
    </row>
    <row r="10309" spans="12:13" x14ac:dyDescent="0.3">
      <c r="L10309" s="53">
        <v>0.27877451828564515</v>
      </c>
      <c r="M10309" s="72">
        <f t="shared" si="166"/>
        <v>-540</v>
      </c>
    </row>
    <row r="10310" spans="12:13" x14ac:dyDescent="0.3">
      <c r="L10310" s="53">
        <v>0.97279348645104402</v>
      </c>
      <c r="M10310" s="72">
        <f t="shared" si="166"/>
        <v>1000</v>
      </c>
    </row>
    <row r="10311" spans="12:13" x14ac:dyDescent="0.3">
      <c r="L10311" s="53">
        <v>0.68328723096550692</v>
      </c>
      <c r="M10311" s="72">
        <f t="shared" si="166"/>
        <v>480</v>
      </c>
    </row>
    <row r="10312" spans="12:13" x14ac:dyDescent="0.3">
      <c r="L10312" s="53">
        <v>0.1591468718864002</v>
      </c>
      <c r="M10312" s="72">
        <f t="shared" si="166"/>
        <v>-1040</v>
      </c>
    </row>
    <row r="10313" spans="12:13" x14ac:dyDescent="0.3">
      <c r="L10313" s="53">
        <v>0.23428562133787345</v>
      </c>
      <c r="M10313" s="72">
        <f t="shared" si="166"/>
        <v>-540</v>
      </c>
    </row>
    <row r="10314" spans="12:13" x14ac:dyDescent="0.3">
      <c r="L10314" s="53">
        <v>0.37162743416354571</v>
      </c>
      <c r="M10314" s="72">
        <f t="shared" si="166"/>
        <v>-540</v>
      </c>
    </row>
    <row r="10315" spans="12:13" x14ac:dyDescent="0.3">
      <c r="L10315" s="53">
        <v>0.77382018205546921</v>
      </c>
      <c r="M10315" s="72">
        <f t="shared" si="166"/>
        <v>1000</v>
      </c>
    </row>
    <row r="10316" spans="12:13" x14ac:dyDescent="0.3">
      <c r="L10316" s="53">
        <v>0.81231829575735093</v>
      </c>
      <c r="M10316" s="72">
        <f t="shared" si="166"/>
        <v>1000</v>
      </c>
    </row>
    <row r="10317" spans="12:13" x14ac:dyDescent="0.3">
      <c r="L10317" s="53">
        <v>0.39199213275692057</v>
      </c>
      <c r="M10317" s="72">
        <f t="shared" si="166"/>
        <v>-540</v>
      </c>
    </row>
    <row r="10318" spans="12:13" x14ac:dyDescent="0.3">
      <c r="L10318" s="53">
        <v>0.53820022776211318</v>
      </c>
      <c r="M10318" s="72">
        <f t="shared" si="166"/>
        <v>480</v>
      </c>
    </row>
    <row r="10319" spans="12:13" x14ac:dyDescent="0.3">
      <c r="L10319" s="53">
        <v>0.83702006558224651</v>
      </c>
      <c r="M10319" s="72">
        <f t="shared" si="166"/>
        <v>1000</v>
      </c>
    </row>
    <row r="10320" spans="12:13" x14ac:dyDescent="0.3">
      <c r="L10320" s="53">
        <v>0.65988989815068377</v>
      </c>
      <c r="M10320" s="72">
        <f t="shared" si="166"/>
        <v>480</v>
      </c>
    </row>
    <row r="10321" spans="12:13" x14ac:dyDescent="0.3">
      <c r="L10321" s="53">
        <v>0.64259281700439219</v>
      </c>
      <c r="M10321" s="72">
        <f t="shared" si="166"/>
        <v>480</v>
      </c>
    </row>
    <row r="10322" spans="12:13" x14ac:dyDescent="0.3">
      <c r="L10322" s="53">
        <v>0.92449505797157905</v>
      </c>
      <c r="M10322" s="72">
        <f t="shared" si="166"/>
        <v>1000</v>
      </c>
    </row>
    <row r="10323" spans="12:13" x14ac:dyDescent="0.3">
      <c r="L10323" s="53">
        <v>0.63255493486642744</v>
      </c>
      <c r="M10323" s="72">
        <f t="shared" si="166"/>
        <v>480</v>
      </c>
    </row>
    <row r="10324" spans="12:13" x14ac:dyDescent="0.3">
      <c r="L10324" s="53">
        <v>0.67741181657930438</v>
      </c>
      <c r="M10324" s="72">
        <f t="shared" si="166"/>
        <v>480</v>
      </c>
    </row>
    <row r="10325" spans="12:13" x14ac:dyDescent="0.3">
      <c r="L10325" s="53">
        <v>0.66095730913344963</v>
      </c>
      <c r="M10325" s="72">
        <f t="shared" si="166"/>
        <v>480</v>
      </c>
    </row>
    <row r="10326" spans="12:13" x14ac:dyDescent="0.3">
      <c r="L10326" s="53">
        <v>0.92789147053003096</v>
      </c>
      <c r="M10326" s="72">
        <f t="shared" si="166"/>
        <v>1000</v>
      </c>
    </row>
    <row r="10327" spans="12:13" x14ac:dyDescent="0.3">
      <c r="L10327" s="53">
        <v>0.82761844818321439</v>
      </c>
      <c r="M10327" s="72">
        <f t="shared" si="166"/>
        <v>1000</v>
      </c>
    </row>
    <row r="10328" spans="12:13" x14ac:dyDescent="0.3">
      <c r="L10328" s="53">
        <v>0.94384422676385993</v>
      </c>
      <c r="M10328" s="72">
        <f t="shared" si="166"/>
        <v>1000</v>
      </c>
    </row>
    <row r="10329" spans="12:13" x14ac:dyDescent="0.3">
      <c r="L10329" s="53">
        <v>1.3661359100653803E-2</v>
      </c>
      <c r="M10329" s="72">
        <f t="shared" si="166"/>
        <v>-1040</v>
      </c>
    </row>
    <row r="10330" spans="12:13" x14ac:dyDescent="0.3">
      <c r="L10330" s="53">
        <v>2.5712905863330526E-2</v>
      </c>
      <c r="M10330" s="72">
        <f t="shared" si="166"/>
        <v>-1040</v>
      </c>
    </row>
    <row r="10331" spans="12:13" x14ac:dyDescent="0.3">
      <c r="L10331" s="53">
        <v>0.90811945511567982</v>
      </c>
      <c r="M10331" s="72">
        <f t="shared" si="166"/>
        <v>1000</v>
      </c>
    </row>
    <row r="10332" spans="12:13" x14ac:dyDescent="0.3">
      <c r="L10332" s="53">
        <v>2.3071635097457355E-2</v>
      </c>
      <c r="M10332" s="72">
        <f t="shared" si="166"/>
        <v>-1040</v>
      </c>
    </row>
    <row r="10333" spans="12:13" x14ac:dyDescent="0.3">
      <c r="L10333" s="53">
        <v>0.71180978793549743</v>
      </c>
      <c r="M10333" s="72">
        <f t="shared" si="166"/>
        <v>480</v>
      </c>
    </row>
    <row r="10334" spans="12:13" x14ac:dyDescent="0.3">
      <c r="L10334" s="53">
        <v>0.18338230544368805</v>
      </c>
      <c r="M10334" s="72">
        <f t="shared" si="166"/>
        <v>-1040</v>
      </c>
    </row>
    <row r="10335" spans="12:13" x14ac:dyDescent="0.3">
      <c r="L10335" s="53">
        <v>0.17505862079798951</v>
      </c>
      <c r="M10335" s="72">
        <f t="shared" si="166"/>
        <v>-1040</v>
      </c>
    </row>
    <row r="10336" spans="12:13" x14ac:dyDescent="0.3">
      <c r="L10336" s="53">
        <v>0.24864431589587477</v>
      </c>
      <c r="M10336" s="72">
        <f t="shared" si="166"/>
        <v>-540</v>
      </c>
    </row>
    <row r="10337" spans="12:13" x14ac:dyDescent="0.3">
      <c r="L10337" s="53">
        <v>0.16069447013373472</v>
      </c>
      <c r="M10337" s="72">
        <f t="shared" si="166"/>
        <v>-1040</v>
      </c>
    </row>
    <row r="10338" spans="12:13" x14ac:dyDescent="0.3">
      <c r="L10338" s="53">
        <v>0.90919912633281075</v>
      </c>
      <c r="M10338" s="72">
        <f t="shared" si="166"/>
        <v>1000</v>
      </c>
    </row>
    <row r="10339" spans="12:13" x14ac:dyDescent="0.3">
      <c r="L10339" s="53">
        <v>0.35847003806626365</v>
      </c>
      <c r="M10339" s="72">
        <f t="shared" si="166"/>
        <v>-540</v>
      </c>
    </row>
    <row r="10340" spans="12:13" x14ac:dyDescent="0.3">
      <c r="L10340" s="53">
        <v>0.98432057281797014</v>
      </c>
      <c r="M10340" s="72">
        <f t="shared" si="166"/>
        <v>1000</v>
      </c>
    </row>
    <row r="10341" spans="12:13" x14ac:dyDescent="0.3">
      <c r="L10341" s="53">
        <v>0.2706314903820658</v>
      </c>
      <c r="M10341" s="72">
        <f t="shared" si="166"/>
        <v>-540</v>
      </c>
    </row>
    <row r="10342" spans="12:13" x14ac:dyDescent="0.3">
      <c r="L10342" s="53">
        <v>0.11837776556046697</v>
      </c>
      <c r="M10342" s="72">
        <f t="shared" si="166"/>
        <v>-1040</v>
      </c>
    </row>
    <row r="10343" spans="12:13" x14ac:dyDescent="0.3">
      <c r="L10343" s="53">
        <v>0.26726373718567475</v>
      </c>
      <c r="M10343" s="72">
        <f t="shared" si="166"/>
        <v>-540</v>
      </c>
    </row>
    <row r="10344" spans="12:13" x14ac:dyDescent="0.3">
      <c r="L10344" s="53">
        <v>0.28638346542747961</v>
      </c>
      <c r="M10344" s="72">
        <f t="shared" si="166"/>
        <v>-540</v>
      </c>
    </row>
    <row r="10345" spans="12:13" x14ac:dyDescent="0.3">
      <c r="L10345" s="53">
        <v>0.20456285339739699</v>
      </c>
      <c r="M10345" s="72">
        <f t="shared" si="166"/>
        <v>-1040</v>
      </c>
    </row>
    <row r="10346" spans="12:13" x14ac:dyDescent="0.3">
      <c r="L10346" s="53">
        <v>0.75547681083942142</v>
      </c>
      <c r="M10346" s="72">
        <f t="shared" si="166"/>
        <v>1000</v>
      </c>
    </row>
    <row r="10347" spans="12:13" x14ac:dyDescent="0.3">
      <c r="L10347" s="53">
        <v>0.51187837828073768</v>
      </c>
      <c r="M10347" s="72">
        <f t="shared" si="166"/>
        <v>-540</v>
      </c>
    </row>
    <row r="10348" spans="12:13" x14ac:dyDescent="0.3">
      <c r="L10348" s="53">
        <v>0.56209487597209351</v>
      </c>
      <c r="M10348" s="72">
        <f t="shared" si="166"/>
        <v>480</v>
      </c>
    </row>
    <row r="10349" spans="12:13" x14ac:dyDescent="0.3">
      <c r="L10349" s="53">
        <v>0.60571534781653014</v>
      </c>
      <c r="M10349" s="72">
        <f t="shared" si="166"/>
        <v>480</v>
      </c>
    </row>
    <row r="10350" spans="12:13" x14ac:dyDescent="0.3">
      <c r="L10350" s="53">
        <v>0.22384139118953772</v>
      </c>
      <c r="M10350" s="72">
        <f t="shared" si="166"/>
        <v>-1040</v>
      </c>
    </row>
    <row r="10351" spans="12:13" x14ac:dyDescent="0.3">
      <c r="L10351" s="53">
        <v>0.86248498378620619</v>
      </c>
      <c r="M10351" s="72">
        <f t="shared" si="166"/>
        <v>1000</v>
      </c>
    </row>
    <row r="10352" spans="12:13" x14ac:dyDescent="0.3">
      <c r="L10352" s="53">
        <v>0.50045845431412028</v>
      </c>
      <c r="M10352" s="72">
        <f t="shared" si="166"/>
        <v>-540</v>
      </c>
    </row>
    <row r="10353" spans="12:13" x14ac:dyDescent="0.3">
      <c r="L10353" s="53">
        <v>0.4656683541023815</v>
      </c>
      <c r="M10353" s="72">
        <f t="shared" si="166"/>
        <v>-540</v>
      </c>
    </row>
    <row r="10354" spans="12:13" x14ac:dyDescent="0.3">
      <c r="L10354" s="53">
        <v>0.87404185541704138</v>
      </c>
      <c r="M10354" s="72">
        <f t="shared" si="166"/>
        <v>1000</v>
      </c>
    </row>
    <row r="10355" spans="12:13" x14ac:dyDescent="0.3">
      <c r="L10355" s="53">
        <v>0.36489222662043053</v>
      </c>
      <c r="M10355" s="72">
        <f t="shared" si="166"/>
        <v>-540</v>
      </c>
    </row>
    <row r="10356" spans="12:13" x14ac:dyDescent="0.3">
      <c r="L10356" s="53">
        <v>0.25462596836178397</v>
      </c>
      <c r="M10356" s="72">
        <f t="shared" si="166"/>
        <v>-540</v>
      </c>
    </row>
    <row r="10357" spans="12:13" x14ac:dyDescent="0.3">
      <c r="L10357" s="53">
        <v>0.96334124574735391</v>
      </c>
      <c r="M10357" s="72">
        <f t="shared" si="166"/>
        <v>1000</v>
      </c>
    </row>
    <row r="10358" spans="12:13" x14ac:dyDescent="0.3">
      <c r="L10358" s="53">
        <v>2.1549276926863703E-2</v>
      </c>
      <c r="M10358" s="72">
        <f t="shared" si="166"/>
        <v>-1040</v>
      </c>
    </row>
    <row r="10359" spans="12:13" x14ac:dyDescent="0.3">
      <c r="L10359" s="53">
        <v>0.21405619681250976</v>
      </c>
      <c r="M10359" s="72">
        <f t="shared" si="166"/>
        <v>-1040</v>
      </c>
    </row>
    <row r="10360" spans="12:13" x14ac:dyDescent="0.3">
      <c r="L10360" s="53">
        <v>0.78674131136558523</v>
      </c>
      <c r="M10360" s="72">
        <f t="shared" si="166"/>
        <v>1000</v>
      </c>
    </row>
    <row r="10361" spans="12:13" x14ac:dyDescent="0.3">
      <c r="L10361" s="53">
        <v>0.68877083975520181</v>
      </c>
      <c r="M10361" s="72">
        <f t="shared" si="166"/>
        <v>480</v>
      </c>
    </row>
    <row r="10362" spans="12:13" x14ac:dyDescent="0.3">
      <c r="L10362" s="53">
        <v>0.75905610423393732</v>
      </c>
      <c r="M10362" s="72">
        <f t="shared" si="166"/>
        <v>1000</v>
      </c>
    </row>
    <row r="10363" spans="12:13" x14ac:dyDescent="0.3">
      <c r="L10363" s="53">
        <v>0.49225750487359565</v>
      </c>
      <c r="M10363" s="72">
        <f t="shared" si="166"/>
        <v>-540</v>
      </c>
    </row>
    <row r="10364" spans="12:13" x14ac:dyDescent="0.3">
      <c r="L10364" s="53">
        <v>0.97633903725882454</v>
      </c>
      <c r="M10364" s="72">
        <f t="shared" si="166"/>
        <v>1000</v>
      </c>
    </row>
    <row r="10365" spans="12:13" x14ac:dyDescent="0.3">
      <c r="L10365" s="53">
        <v>0.10965175523097026</v>
      </c>
      <c r="M10365" s="72">
        <f t="shared" si="166"/>
        <v>-1040</v>
      </c>
    </row>
    <row r="10366" spans="12:13" x14ac:dyDescent="0.3">
      <c r="L10366" s="53">
        <v>0.92343718034012257</v>
      </c>
      <c r="M10366" s="72">
        <f t="shared" si="166"/>
        <v>1000</v>
      </c>
    </row>
    <row r="10367" spans="12:13" x14ac:dyDescent="0.3">
      <c r="L10367" s="53">
        <v>0.56008167129093755</v>
      </c>
      <c r="M10367" s="72">
        <f t="shared" si="166"/>
        <v>480</v>
      </c>
    </row>
    <row r="10368" spans="12:13" x14ac:dyDescent="0.3">
      <c r="L10368" s="53">
        <v>0.35079064357029599</v>
      </c>
      <c r="M10368" s="72">
        <f t="shared" si="166"/>
        <v>-540</v>
      </c>
    </row>
    <row r="10369" spans="12:13" x14ac:dyDescent="0.3">
      <c r="L10369" s="53">
        <v>0.36735130009764161</v>
      </c>
      <c r="M10369" s="72">
        <f t="shared" si="166"/>
        <v>-540</v>
      </c>
    </row>
    <row r="10370" spans="12:13" x14ac:dyDescent="0.3">
      <c r="L10370" s="53">
        <v>2.8195588239516178E-2</v>
      </c>
      <c r="M10370" s="72">
        <f t="shared" si="166"/>
        <v>-1040</v>
      </c>
    </row>
    <row r="10371" spans="12:13" x14ac:dyDescent="0.3">
      <c r="L10371" s="53">
        <v>0.41655150334268365</v>
      </c>
      <c r="M10371" s="72">
        <f t="shared" ref="M10371:M10434" si="167">IF(L10371&gt;$D$19,$E$18,IF(L10371&gt;$D$20,$E$19,IF(L10371&gt;$D$21,$E$20,$E$21)))</f>
        <v>-540</v>
      </c>
    </row>
    <row r="10372" spans="12:13" x14ac:dyDescent="0.3">
      <c r="L10372" s="53">
        <v>8.9847505000916095E-2</v>
      </c>
      <c r="M10372" s="72">
        <f t="shared" si="167"/>
        <v>-1040</v>
      </c>
    </row>
    <row r="10373" spans="12:13" x14ac:dyDescent="0.3">
      <c r="L10373" s="53">
        <v>0.15415729300079273</v>
      </c>
      <c r="M10373" s="72">
        <f t="shared" si="167"/>
        <v>-1040</v>
      </c>
    </row>
    <row r="10374" spans="12:13" x14ac:dyDescent="0.3">
      <c r="L10374" s="53">
        <v>0.85118025909930728</v>
      </c>
      <c r="M10374" s="72">
        <f t="shared" si="167"/>
        <v>1000</v>
      </c>
    </row>
    <row r="10375" spans="12:13" x14ac:dyDescent="0.3">
      <c r="L10375" s="53">
        <v>0.27479127173199358</v>
      </c>
      <c r="M10375" s="72">
        <f t="shared" si="167"/>
        <v>-540</v>
      </c>
    </row>
    <row r="10376" spans="12:13" x14ac:dyDescent="0.3">
      <c r="L10376" s="53">
        <v>0.45347385307688892</v>
      </c>
      <c r="M10376" s="72">
        <f t="shared" si="167"/>
        <v>-540</v>
      </c>
    </row>
    <row r="10377" spans="12:13" x14ac:dyDescent="0.3">
      <c r="L10377" s="53">
        <v>0.41156506524614278</v>
      </c>
      <c r="M10377" s="72">
        <f t="shared" si="167"/>
        <v>-540</v>
      </c>
    </row>
    <row r="10378" spans="12:13" x14ac:dyDescent="0.3">
      <c r="L10378" s="53">
        <v>0.71023660231303398</v>
      </c>
      <c r="M10378" s="72">
        <f t="shared" si="167"/>
        <v>480</v>
      </c>
    </row>
    <row r="10379" spans="12:13" x14ac:dyDescent="0.3">
      <c r="L10379" s="53">
        <v>0.65260887430395731</v>
      </c>
      <c r="M10379" s="72">
        <f t="shared" si="167"/>
        <v>480</v>
      </c>
    </row>
    <row r="10380" spans="12:13" x14ac:dyDescent="0.3">
      <c r="L10380" s="53">
        <v>0.87465746068734362</v>
      </c>
      <c r="M10380" s="72">
        <f t="shared" si="167"/>
        <v>1000</v>
      </c>
    </row>
    <row r="10381" spans="12:13" x14ac:dyDescent="0.3">
      <c r="L10381" s="53">
        <v>0.82029195441383584</v>
      </c>
      <c r="M10381" s="72">
        <f t="shared" si="167"/>
        <v>1000</v>
      </c>
    </row>
    <row r="10382" spans="12:13" x14ac:dyDescent="0.3">
      <c r="L10382" s="53">
        <v>0.46887128315000104</v>
      </c>
      <c r="M10382" s="72">
        <f t="shared" si="167"/>
        <v>-540</v>
      </c>
    </row>
    <row r="10383" spans="12:13" x14ac:dyDescent="0.3">
      <c r="L10383" s="53">
        <v>0.78722344934585242</v>
      </c>
      <c r="M10383" s="72">
        <f t="shared" si="167"/>
        <v>1000</v>
      </c>
    </row>
    <row r="10384" spans="12:13" x14ac:dyDescent="0.3">
      <c r="L10384" s="53">
        <v>0.69256496458477756</v>
      </c>
      <c r="M10384" s="72">
        <f t="shared" si="167"/>
        <v>480</v>
      </c>
    </row>
    <row r="10385" spans="12:13" x14ac:dyDescent="0.3">
      <c r="L10385" s="53">
        <v>0.47619632542041934</v>
      </c>
      <c r="M10385" s="72">
        <f t="shared" si="167"/>
        <v>-540</v>
      </c>
    </row>
    <row r="10386" spans="12:13" x14ac:dyDescent="0.3">
      <c r="L10386" s="53">
        <v>9.8920822594458224E-3</v>
      </c>
      <c r="M10386" s="72">
        <f t="shared" si="167"/>
        <v>-1040</v>
      </c>
    </row>
    <row r="10387" spans="12:13" x14ac:dyDescent="0.3">
      <c r="L10387" s="53">
        <v>0.30641472555764515</v>
      </c>
      <c r="M10387" s="72">
        <f t="shared" si="167"/>
        <v>-540</v>
      </c>
    </row>
    <row r="10388" spans="12:13" x14ac:dyDescent="0.3">
      <c r="L10388" s="53">
        <v>4.5101964563716512E-2</v>
      </c>
      <c r="M10388" s="72">
        <f t="shared" si="167"/>
        <v>-1040</v>
      </c>
    </row>
    <row r="10389" spans="12:13" x14ac:dyDescent="0.3">
      <c r="L10389" s="53">
        <v>0.4422372179331886</v>
      </c>
      <c r="M10389" s="72">
        <f t="shared" si="167"/>
        <v>-540</v>
      </c>
    </row>
    <row r="10390" spans="12:13" x14ac:dyDescent="0.3">
      <c r="L10390" s="53">
        <v>0.38122447458525444</v>
      </c>
      <c r="M10390" s="72">
        <f t="shared" si="167"/>
        <v>-540</v>
      </c>
    </row>
    <row r="10391" spans="12:13" x14ac:dyDescent="0.3">
      <c r="L10391" s="53">
        <v>0.90831262299214233</v>
      </c>
      <c r="M10391" s="72">
        <f t="shared" si="167"/>
        <v>1000</v>
      </c>
    </row>
    <row r="10392" spans="12:13" x14ac:dyDescent="0.3">
      <c r="L10392" s="53">
        <v>0.26288474518607141</v>
      </c>
      <c r="M10392" s="72">
        <f t="shared" si="167"/>
        <v>-540</v>
      </c>
    </row>
    <row r="10393" spans="12:13" x14ac:dyDescent="0.3">
      <c r="L10393" s="53">
        <v>0.87088629653274263</v>
      </c>
      <c r="M10393" s="72">
        <f t="shared" si="167"/>
        <v>1000</v>
      </c>
    </row>
    <row r="10394" spans="12:13" x14ac:dyDescent="0.3">
      <c r="L10394" s="53">
        <v>0.18074809586074991</v>
      </c>
      <c r="M10394" s="72">
        <f t="shared" si="167"/>
        <v>-1040</v>
      </c>
    </row>
    <row r="10395" spans="12:13" x14ac:dyDescent="0.3">
      <c r="L10395" s="53">
        <v>0.93297927818558746</v>
      </c>
      <c r="M10395" s="72">
        <f t="shared" si="167"/>
        <v>1000</v>
      </c>
    </row>
    <row r="10396" spans="12:13" x14ac:dyDescent="0.3">
      <c r="L10396" s="53">
        <v>0.84440330551024834</v>
      </c>
      <c r="M10396" s="72">
        <f t="shared" si="167"/>
        <v>1000</v>
      </c>
    </row>
    <row r="10397" spans="12:13" x14ac:dyDescent="0.3">
      <c r="L10397" s="53">
        <v>0.70679734140672723</v>
      </c>
      <c r="M10397" s="72">
        <f t="shared" si="167"/>
        <v>480</v>
      </c>
    </row>
    <row r="10398" spans="12:13" x14ac:dyDescent="0.3">
      <c r="L10398" s="53">
        <v>0.84729087745847864</v>
      </c>
      <c r="M10398" s="72">
        <f t="shared" si="167"/>
        <v>1000</v>
      </c>
    </row>
    <row r="10399" spans="12:13" x14ac:dyDescent="0.3">
      <c r="L10399" s="53">
        <v>0.1973980684986989</v>
      </c>
      <c r="M10399" s="72">
        <f t="shared" si="167"/>
        <v>-1040</v>
      </c>
    </row>
    <row r="10400" spans="12:13" x14ac:dyDescent="0.3">
      <c r="L10400" s="53">
        <v>0.67945900519338487</v>
      </c>
      <c r="M10400" s="72">
        <f t="shared" si="167"/>
        <v>480</v>
      </c>
    </row>
    <row r="10401" spans="12:13" x14ac:dyDescent="0.3">
      <c r="L10401" s="53">
        <v>0.51228830084734955</v>
      </c>
      <c r="M10401" s="72">
        <f t="shared" si="167"/>
        <v>-540</v>
      </c>
    </row>
    <row r="10402" spans="12:13" x14ac:dyDescent="0.3">
      <c r="L10402" s="53">
        <v>0.99502124817972459</v>
      </c>
      <c r="M10402" s="72">
        <f t="shared" si="167"/>
        <v>1000</v>
      </c>
    </row>
    <row r="10403" spans="12:13" x14ac:dyDescent="0.3">
      <c r="L10403" s="53">
        <v>0.52667879542106255</v>
      </c>
      <c r="M10403" s="72">
        <f t="shared" si="167"/>
        <v>480</v>
      </c>
    </row>
    <row r="10404" spans="12:13" x14ac:dyDescent="0.3">
      <c r="L10404" s="53">
        <v>0.21179037764335562</v>
      </c>
      <c r="M10404" s="72">
        <f t="shared" si="167"/>
        <v>-1040</v>
      </c>
    </row>
    <row r="10405" spans="12:13" x14ac:dyDescent="0.3">
      <c r="L10405" s="53">
        <v>0.95967695722422841</v>
      </c>
      <c r="M10405" s="72">
        <f t="shared" si="167"/>
        <v>1000</v>
      </c>
    </row>
    <row r="10406" spans="12:13" x14ac:dyDescent="0.3">
      <c r="L10406" s="53">
        <v>0.78436692669329333</v>
      </c>
      <c r="M10406" s="72">
        <f t="shared" si="167"/>
        <v>1000</v>
      </c>
    </row>
    <row r="10407" spans="12:13" x14ac:dyDescent="0.3">
      <c r="L10407" s="53">
        <v>0.94343513805136248</v>
      </c>
      <c r="M10407" s="72">
        <f t="shared" si="167"/>
        <v>1000</v>
      </c>
    </row>
    <row r="10408" spans="12:13" x14ac:dyDescent="0.3">
      <c r="L10408" s="53">
        <v>0.21538253993074064</v>
      </c>
      <c r="M10408" s="72">
        <f t="shared" si="167"/>
        <v>-1040</v>
      </c>
    </row>
    <row r="10409" spans="12:13" x14ac:dyDescent="0.3">
      <c r="L10409" s="53">
        <v>0.14792454178276326</v>
      </c>
      <c r="M10409" s="72">
        <f t="shared" si="167"/>
        <v>-1040</v>
      </c>
    </row>
    <row r="10410" spans="12:13" x14ac:dyDescent="0.3">
      <c r="L10410" s="53">
        <v>0.44035653275626352</v>
      </c>
      <c r="M10410" s="72">
        <f t="shared" si="167"/>
        <v>-540</v>
      </c>
    </row>
    <row r="10411" spans="12:13" x14ac:dyDescent="0.3">
      <c r="L10411" s="53">
        <v>1.9396567971423306E-2</v>
      </c>
      <c r="M10411" s="72">
        <f t="shared" si="167"/>
        <v>-1040</v>
      </c>
    </row>
    <row r="10412" spans="12:13" x14ac:dyDescent="0.3">
      <c r="L10412" s="53">
        <v>0.36470849863207233</v>
      </c>
      <c r="M10412" s="72">
        <f t="shared" si="167"/>
        <v>-540</v>
      </c>
    </row>
    <row r="10413" spans="12:13" x14ac:dyDescent="0.3">
      <c r="L10413" s="53">
        <v>8.3979238661164857E-3</v>
      </c>
      <c r="M10413" s="72">
        <f t="shared" si="167"/>
        <v>-1040</v>
      </c>
    </row>
    <row r="10414" spans="12:13" x14ac:dyDescent="0.3">
      <c r="L10414" s="53">
        <v>0.331277955693564</v>
      </c>
      <c r="M10414" s="72">
        <f t="shared" si="167"/>
        <v>-540</v>
      </c>
    </row>
    <row r="10415" spans="12:13" x14ac:dyDescent="0.3">
      <c r="L10415" s="53">
        <v>0.45001227726045678</v>
      </c>
      <c r="M10415" s="72">
        <f t="shared" si="167"/>
        <v>-540</v>
      </c>
    </row>
    <row r="10416" spans="12:13" x14ac:dyDescent="0.3">
      <c r="L10416" s="53">
        <v>0.3610774942369116</v>
      </c>
      <c r="M10416" s="72">
        <f t="shared" si="167"/>
        <v>-540</v>
      </c>
    </row>
    <row r="10417" spans="12:13" x14ac:dyDescent="0.3">
      <c r="L10417" s="53">
        <v>0.51177659690354294</v>
      </c>
      <c r="M10417" s="72">
        <f t="shared" si="167"/>
        <v>-540</v>
      </c>
    </row>
    <row r="10418" spans="12:13" x14ac:dyDescent="0.3">
      <c r="L10418" s="53">
        <v>0.67829506503012427</v>
      </c>
      <c r="M10418" s="72">
        <f t="shared" si="167"/>
        <v>480</v>
      </c>
    </row>
    <row r="10419" spans="12:13" x14ac:dyDescent="0.3">
      <c r="L10419" s="53">
        <v>0.61565435403236834</v>
      </c>
      <c r="M10419" s="72">
        <f t="shared" si="167"/>
        <v>480</v>
      </c>
    </row>
    <row r="10420" spans="12:13" x14ac:dyDescent="0.3">
      <c r="L10420" s="53">
        <v>0.91431294964373899</v>
      </c>
      <c r="M10420" s="72">
        <f t="shared" si="167"/>
        <v>1000</v>
      </c>
    </row>
    <row r="10421" spans="12:13" x14ac:dyDescent="0.3">
      <c r="L10421" s="53">
        <v>0.15518216585593048</v>
      </c>
      <c r="M10421" s="72">
        <f t="shared" si="167"/>
        <v>-1040</v>
      </c>
    </row>
    <row r="10422" spans="12:13" x14ac:dyDescent="0.3">
      <c r="L10422" s="53">
        <v>1.8731119317223488E-3</v>
      </c>
      <c r="M10422" s="72">
        <f t="shared" si="167"/>
        <v>-1040</v>
      </c>
    </row>
    <row r="10423" spans="12:13" x14ac:dyDescent="0.3">
      <c r="L10423" s="53">
        <v>0.44693423661024323</v>
      </c>
      <c r="M10423" s="72">
        <f t="shared" si="167"/>
        <v>-540</v>
      </c>
    </row>
    <row r="10424" spans="12:13" x14ac:dyDescent="0.3">
      <c r="L10424" s="53">
        <v>0.79818364918402562</v>
      </c>
      <c r="M10424" s="72">
        <f t="shared" si="167"/>
        <v>1000</v>
      </c>
    </row>
    <row r="10425" spans="12:13" x14ac:dyDescent="0.3">
      <c r="L10425" s="53">
        <v>0.62142886381592244</v>
      </c>
      <c r="M10425" s="72">
        <f t="shared" si="167"/>
        <v>480</v>
      </c>
    </row>
    <row r="10426" spans="12:13" x14ac:dyDescent="0.3">
      <c r="L10426" s="53">
        <v>0.56340148701741199</v>
      </c>
      <c r="M10426" s="72">
        <f t="shared" si="167"/>
        <v>480</v>
      </c>
    </row>
    <row r="10427" spans="12:13" x14ac:dyDescent="0.3">
      <c r="L10427" s="53">
        <v>8.9320133350017428E-2</v>
      </c>
      <c r="M10427" s="72">
        <f t="shared" si="167"/>
        <v>-1040</v>
      </c>
    </row>
    <row r="10428" spans="12:13" x14ac:dyDescent="0.3">
      <c r="L10428" s="53">
        <v>0.43972782578397362</v>
      </c>
      <c r="M10428" s="72">
        <f t="shared" si="167"/>
        <v>-540</v>
      </c>
    </row>
    <row r="10429" spans="12:13" x14ac:dyDescent="0.3">
      <c r="L10429" s="53">
        <v>0.35332478399419776</v>
      </c>
      <c r="M10429" s="72">
        <f t="shared" si="167"/>
        <v>-540</v>
      </c>
    </row>
    <row r="10430" spans="12:13" x14ac:dyDescent="0.3">
      <c r="L10430" s="53">
        <v>0.53129022013576965</v>
      </c>
      <c r="M10430" s="72">
        <f t="shared" si="167"/>
        <v>480</v>
      </c>
    </row>
    <row r="10431" spans="12:13" x14ac:dyDescent="0.3">
      <c r="L10431" s="53">
        <v>0.78754135471510611</v>
      </c>
      <c r="M10431" s="72">
        <f t="shared" si="167"/>
        <v>1000</v>
      </c>
    </row>
    <row r="10432" spans="12:13" x14ac:dyDescent="0.3">
      <c r="L10432" s="53">
        <v>0.64236973351118054</v>
      </c>
      <c r="M10432" s="72">
        <f t="shared" si="167"/>
        <v>480</v>
      </c>
    </row>
    <row r="10433" spans="12:13" x14ac:dyDescent="0.3">
      <c r="L10433" s="53">
        <v>8.2550105482844027E-2</v>
      </c>
      <c r="M10433" s="72">
        <f t="shared" si="167"/>
        <v>-1040</v>
      </c>
    </row>
    <row r="10434" spans="12:13" x14ac:dyDescent="0.3">
      <c r="L10434" s="53">
        <v>0.83112005766663855</v>
      </c>
      <c r="M10434" s="72">
        <f t="shared" si="167"/>
        <v>1000</v>
      </c>
    </row>
    <row r="10435" spans="12:13" x14ac:dyDescent="0.3">
      <c r="L10435" s="53">
        <v>0.59299975961545948</v>
      </c>
      <c r="M10435" s="72">
        <f t="shared" ref="M10435:M10476" si="168">IF(L10435&gt;$D$19,$E$18,IF(L10435&gt;$D$20,$E$19,IF(L10435&gt;$D$21,$E$20,$E$21)))</f>
        <v>480</v>
      </c>
    </row>
    <row r="10436" spans="12:13" x14ac:dyDescent="0.3">
      <c r="L10436" s="53">
        <v>0.57317589005911174</v>
      </c>
      <c r="M10436" s="72">
        <f t="shared" si="168"/>
        <v>480</v>
      </c>
    </row>
    <row r="10437" spans="12:13" x14ac:dyDescent="0.3">
      <c r="L10437" s="53">
        <v>0.25173105484868263</v>
      </c>
      <c r="M10437" s="72">
        <f t="shared" si="168"/>
        <v>-540</v>
      </c>
    </row>
    <row r="10438" spans="12:13" x14ac:dyDescent="0.3">
      <c r="L10438" s="53">
        <v>0.81234030777925181</v>
      </c>
      <c r="M10438" s="72">
        <f t="shared" si="168"/>
        <v>1000</v>
      </c>
    </row>
    <row r="10439" spans="12:13" x14ac:dyDescent="0.3">
      <c r="L10439" s="53">
        <v>0.39779205381550986</v>
      </c>
      <c r="M10439" s="72">
        <f t="shared" si="168"/>
        <v>-540</v>
      </c>
    </row>
    <row r="10440" spans="12:13" x14ac:dyDescent="0.3">
      <c r="L10440" s="53">
        <v>0.66914137119192052</v>
      </c>
      <c r="M10440" s="72">
        <f t="shared" si="168"/>
        <v>480</v>
      </c>
    </row>
    <row r="10441" spans="12:13" x14ac:dyDescent="0.3">
      <c r="L10441" s="53">
        <v>0.17219190461326483</v>
      </c>
      <c r="M10441" s="72">
        <f t="shared" si="168"/>
        <v>-1040</v>
      </c>
    </row>
    <row r="10442" spans="12:13" x14ac:dyDescent="0.3">
      <c r="L10442" s="53">
        <v>3.5457997395599739E-2</v>
      </c>
      <c r="M10442" s="72">
        <f t="shared" si="168"/>
        <v>-1040</v>
      </c>
    </row>
    <row r="10443" spans="12:13" x14ac:dyDescent="0.3">
      <c r="L10443" s="53">
        <v>0.78066818132303106</v>
      </c>
      <c r="M10443" s="72">
        <f t="shared" si="168"/>
        <v>1000</v>
      </c>
    </row>
    <row r="10444" spans="12:13" x14ac:dyDescent="0.3">
      <c r="L10444" s="53">
        <v>0.8328204854642195</v>
      </c>
      <c r="M10444" s="72">
        <f t="shared" si="168"/>
        <v>1000</v>
      </c>
    </row>
    <row r="10445" spans="12:13" x14ac:dyDescent="0.3">
      <c r="L10445" s="53">
        <v>0.63685385270654948</v>
      </c>
      <c r="M10445" s="72">
        <f t="shared" si="168"/>
        <v>480</v>
      </c>
    </row>
    <row r="10446" spans="12:13" x14ac:dyDescent="0.3">
      <c r="L10446" s="53">
        <v>0.13273364272987964</v>
      </c>
      <c r="M10446" s="72">
        <f t="shared" si="168"/>
        <v>-1040</v>
      </c>
    </row>
    <row r="10447" spans="12:13" x14ac:dyDescent="0.3">
      <c r="L10447" s="53">
        <v>0.80741851056059255</v>
      </c>
      <c r="M10447" s="72">
        <f t="shared" si="168"/>
        <v>1000</v>
      </c>
    </row>
    <row r="10448" spans="12:13" x14ac:dyDescent="0.3">
      <c r="L10448" s="53">
        <v>0.180145606904899</v>
      </c>
      <c r="M10448" s="72">
        <f t="shared" si="168"/>
        <v>-1040</v>
      </c>
    </row>
    <row r="10449" spans="12:13" x14ac:dyDescent="0.3">
      <c r="L10449" s="53">
        <v>0.51526454067090999</v>
      </c>
      <c r="M10449" s="72">
        <f t="shared" si="168"/>
        <v>-540</v>
      </c>
    </row>
    <row r="10450" spans="12:13" x14ac:dyDescent="0.3">
      <c r="L10450" s="53">
        <v>7.3390508161515156E-2</v>
      </c>
      <c r="M10450" s="72">
        <f t="shared" si="168"/>
        <v>-1040</v>
      </c>
    </row>
    <row r="10451" spans="12:13" x14ac:dyDescent="0.3">
      <c r="L10451" s="53">
        <v>0.41691541894575468</v>
      </c>
      <c r="M10451" s="72">
        <f t="shared" si="168"/>
        <v>-540</v>
      </c>
    </row>
    <row r="10452" spans="12:13" x14ac:dyDescent="0.3">
      <c r="L10452" s="53">
        <v>0.39531602017565082</v>
      </c>
      <c r="M10452" s="72">
        <f t="shared" si="168"/>
        <v>-540</v>
      </c>
    </row>
    <row r="10453" spans="12:13" x14ac:dyDescent="0.3">
      <c r="L10453" s="53">
        <v>2.2289459136352052E-2</v>
      </c>
      <c r="M10453" s="72">
        <f t="shared" si="168"/>
        <v>-1040</v>
      </c>
    </row>
    <row r="10454" spans="12:13" x14ac:dyDescent="0.3">
      <c r="L10454" s="53">
        <v>5.1370384899881549E-2</v>
      </c>
      <c r="M10454" s="72">
        <f t="shared" si="168"/>
        <v>-1040</v>
      </c>
    </row>
    <row r="10455" spans="12:13" x14ac:dyDescent="0.3">
      <c r="L10455" s="53">
        <v>0.12566210397870825</v>
      </c>
      <c r="M10455" s="72">
        <f t="shared" si="168"/>
        <v>-1040</v>
      </c>
    </row>
    <row r="10456" spans="12:13" x14ac:dyDescent="0.3">
      <c r="L10456" s="53">
        <v>0.60054443425786419</v>
      </c>
      <c r="M10456" s="72">
        <f t="shared" si="168"/>
        <v>480</v>
      </c>
    </row>
    <row r="10457" spans="12:13" x14ac:dyDescent="0.3">
      <c r="L10457" s="53">
        <v>0.83389530127847578</v>
      </c>
      <c r="M10457" s="72">
        <f t="shared" si="168"/>
        <v>1000</v>
      </c>
    </row>
    <row r="10458" spans="12:13" x14ac:dyDescent="0.3">
      <c r="L10458" s="53">
        <v>9.2298845752899594E-2</v>
      </c>
      <c r="M10458" s="72">
        <f t="shared" si="168"/>
        <v>-1040</v>
      </c>
    </row>
    <row r="10459" spans="12:13" x14ac:dyDescent="0.3">
      <c r="L10459" s="53">
        <v>0.37067040036789622</v>
      </c>
      <c r="M10459" s="72">
        <f t="shared" si="168"/>
        <v>-540</v>
      </c>
    </row>
    <row r="10460" spans="12:13" x14ac:dyDescent="0.3">
      <c r="L10460" s="53">
        <v>0.66984954724968226</v>
      </c>
      <c r="M10460" s="72">
        <f t="shared" si="168"/>
        <v>480</v>
      </c>
    </row>
    <row r="10461" spans="12:13" x14ac:dyDescent="0.3">
      <c r="L10461" s="53">
        <v>0.86474821086063758</v>
      </c>
      <c r="M10461" s="72">
        <f t="shared" si="168"/>
        <v>1000</v>
      </c>
    </row>
    <row r="10462" spans="12:13" x14ac:dyDescent="0.3">
      <c r="L10462" s="53">
        <v>0.90040587708575281</v>
      </c>
      <c r="M10462" s="72">
        <f t="shared" si="168"/>
        <v>1000</v>
      </c>
    </row>
    <row r="10463" spans="12:13" x14ac:dyDescent="0.3">
      <c r="L10463" s="53">
        <v>0.42678768936165767</v>
      </c>
      <c r="M10463" s="72">
        <f t="shared" si="168"/>
        <v>-540</v>
      </c>
    </row>
    <row r="10464" spans="12:13" x14ac:dyDescent="0.3">
      <c r="L10464" s="53">
        <v>0.586356974327782</v>
      </c>
      <c r="M10464" s="72">
        <f t="shared" si="168"/>
        <v>480</v>
      </c>
    </row>
    <row r="10465" spans="12:13" x14ac:dyDescent="0.3">
      <c r="L10465" s="53">
        <v>0.84634401849592777</v>
      </c>
      <c r="M10465" s="72">
        <f t="shared" si="168"/>
        <v>1000</v>
      </c>
    </row>
    <row r="10466" spans="12:13" x14ac:dyDescent="0.3">
      <c r="L10466" s="53">
        <v>0.2000698682028389</v>
      </c>
      <c r="M10466" s="72">
        <f t="shared" si="168"/>
        <v>-1040</v>
      </c>
    </row>
    <row r="10467" spans="12:13" x14ac:dyDescent="0.3">
      <c r="L10467" s="53">
        <v>0.82328532022733558</v>
      </c>
      <c r="M10467" s="72">
        <f t="shared" si="168"/>
        <v>1000</v>
      </c>
    </row>
    <row r="10468" spans="12:13" x14ac:dyDescent="0.3">
      <c r="L10468" s="53">
        <v>0.58159839608703201</v>
      </c>
      <c r="M10468" s="72">
        <f t="shared" si="168"/>
        <v>480</v>
      </c>
    </row>
    <row r="10469" spans="12:13" x14ac:dyDescent="0.3">
      <c r="L10469" s="53">
        <v>0.60106486838276707</v>
      </c>
      <c r="M10469" s="72">
        <f t="shared" si="168"/>
        <v>480</v>
      </c>
    </row>
    <row r="10470" spans="12:13" x14ac:dyDescent="0.3">
      <c r="L10470" s="53">
        <v>0.85096627508465572</v>
      </c>
      <c r="M10470" s="72">
        <f t="shared" si="168"/>
        <v>1000</v>
      </c>
    </row>
    <row r="10471" spans="12:13" x14ac:dyDescent="0.3">
      <c r="L10471" s="53">
        <v>0.17286504515801937</v>
      </c>
      <c r="M10471" s="72">
        <f t="shared" si="168"/>
        <v>-1040</v>
      </c>
    </row>
    <row r="10472" spans="12:13" x14ac:dyDescent="0.3">
      <c r="L10472" s="53">
        <v>0.42178594919656998</v>
      </c>
      <c r="M10472" s="72">
        <f t="shared" si="168"/>
        <v>-540</v>
      </c>
    </row>
    <row r="10473" spans="12:13" x14ac:dyDescent="0.3">
      <c r="L10473" s="53">
        <v>0.27942818803509439</v>
      </c>
      <c r="M10473" s="72">
        <f t="shared" si="168"/>
        <v>-540</v>
      </c>
    </row>
    <row r="10474" spans="12:13" x14ac:dyDescent="0.3">
      <c r="L10474" s="53">
        <v>0.38716498763042095</v>
      </c>
      <c r="M10474" s="72">
        <f t="shared" si="168"/>
        <v>-540</v>
      </c>
    </row>
    <row r="10475" spans="12:13" x14ac:dyDescent="0.3">
      <c r="L10475" s="53">
        <v>0.11476068281539165</v>
      </c>
      <c r="M10475" s="72">
        <f t="shared" si="168"/>
        <v>-1040</v>
      </c>
    </row>
    <row r="10476" spans="12:13" x14ac:dyDescent="0.3">
      <c r="L10476" s="53">
        <v>0.43401539791820576</v>
      </c>
      <c r="M10476" s="72">
        <f t="shared" si="168"/>
        <v>-540</v>
      </c>
    </row>
  </sheetData>
  <mergeCells count="5">
    <mergeCell ref="O6:P6"/>
    <mergeCell ref="O7:P7"/>
    <mergeCell ref="B8:C8"/>
    <mergeCell ref="E13:F13"/>
    <mergeCell ref="E16:F1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38548-5F81-4209-AF41-0F83BA6D891E}">
  <dimension ref="A1:AE10017"/>
  <sheetViews>
    <sheetView tabSelected="1" topLeftCell="A8" workbookViewId="0">
      <selection activeCell="AD17" sqref="AD17"/>
    </sheetView>
  </sheetViews>
  <sheetFormatPr defaultRowHeight="15.6" x14ac:dyDescent="0.3"/>
  <cols>
    <col min="1" max="1" width="12.19921875" style="1" customWidth="1"/>
    <col min="2" max="2" width="44.5" style="1" customWidth="1"/>
    <col min="3" max="3" width="12.5" style="1" customWidth="1"/>
    <col min="4" max="4" width="12.19921875" style="1" customWidth="1"/>
    <col min="5" max="5" width="24" style="1" customWidth="1"/>
    <col min="6" max="6" width="24.796875" style="1" customWidth="1"/>
    <col min="7" max="7" width="18.296875" style="1" customWidth="1"/>
    <col min="8" max="8" width="26.3984375" style="1" customWidth="1"/>
    <col min="9" max="10" width="12.19921875" style="1" customWidth="1"/>
    <col min="11" max="11" width="29.59765625" style="1" customWidth="1"/>
    <col min="12" max="12" width="22.19921875" style="1" customWidth="1"/>
    <col min="13" max="13" width="24.796875" style="1" bestFit="1" customWidth="1"/>
    <col min="14" max="14" width="12.19921875" style="1" customWidth="1"/>
    <col min="15" max="15" width="27.5" style="1" customWidth="1"/>
    <col min="16" max="16" width="26.59765625" style="1" customWidth="1"/>
    <col min="17" max="17" width="27.5" style="1" customWidth="1"/>
    <col min="18" max="22" width="12.19921875" style="1" customWidth="1"/>
    <col min="23" max="23" width="22.5" style="1" customWidth="1"/>
    <col min="24" max="24" width="25.19921875" style="1" customWidth="1"/>
    <col min="25" max="25" width="20.796875" style="1" customWidth="1"/>
    <col min="26" max="26" width="33.296875" style="1" customWidth="1"/>
    <col min="27" max="28" width="12.19921875" style="1" customWidth="1"/>
    <col min="29" max="31" width="8.796875" style="1"/>
  </cols>
  <sheetData>
    <row r="1" spans="2:31" ht="18" thickBot="1" x14ac:dyDescent="0.35">
      <c r="C1" s="2"/>
      <c r="L1" s="24" t="s">
        <v>55</v>
      </c>
      <c r="M1" s="93" t="s">
        <v>0</v>
      </c>
      <c r="S1" s="94" t="s">
        <v>1</v>
      </c>
      <c r="T1" s="30"/>
      <c r="V1" s="31" t="s">
        <v>2</v>
      </c>
      <c r="W1" s="31" t="s">
        <v>3</v>
      </c>
      <c r="X1" s="31" t="s">
        <v>4</v>
      </c>
      <c r="Y1" s="31" t="s">
        <v>5</v>
      </c>
      <c r="Z1" s="31" t="s">
        <v>62</v>
      </c>
      <c r="AA1" s="2"/>
      <c r="AB1" s="2"/>
    </row>
    <row r="2" spans="2:31" ht="16.2" thickTop="1" x14ac:dyDescent="0.3">
      <c r="B2" s="29" t="s">
        <v>6</v>
      </c>
      <c r="C2" s="3">
        <v>0.6</v>
      </c>
      <c r="E2" s="26" t="s">
        <v>94</v>
      </c>
      <c r="F2" s="26"/>
      <c r="G2" s="26"/>
      <c r="H2" s="26"/>
      <c r="K2" s="106" t="s">
        <v>87</v>
      </c>
      <c r="L2" s="4">
        <v>0.99724815051512683</v>
      </c>
      <c r="M2" s="90">
        <f t="shared" ref="M2" si="0">IF(L2&gt;$D$33,$E$32,IF(L2&gt;$D$34,$E$33,IF(L2&gt;$D$35,$E$34,IF(L2&gt;$D$36,$E$35,IF(L2&gt;$D$37,$E$36,$E$37)))))</f>
        <v>1500</v>
      </c>
      <c r="P2" s="5" t="s">
        <v>7</v>
      </c>
      <c r="Q2" s="5" t="s">
        <v>8</v>
      </c>
      <c r="V2" s="20">
        <v>1500</v>
      </c>
      <c r="W2" s="12">
        <f t="shared" ref="W2:W7" si="1">COUNTIF($M$2:$M$10001,V2)</f>
        <v>1530</v>
      </c>
      <c r="X2" s="7">
        <f>F32</f>
        <v>0.15479999999999999</v>
      </c>
      <c r="Y2" s="2">
        <f>10000*X2</f>
        <v>1548</v>
      </c>
      <c r="Z2" s="7">
        <f>(W2-Y2)^2/Y2</f>
        <v>0.20930232558139536</v>
      </c>
      <c r="AA2" s="2"/>
      <c r="AB2" s="2"/>
    </row>
    <row r="3" spans="2:31" ht="16.2" thickBot="1" x14ac:dyDescent="0.35">
      <c r="B3" s="29" t="s">
        <v>56</v>
      </c>
      <c r="C3" s="3">
        <v>0.56999999999999995</v>
      </c>
      <c r="E3" s="24" t="s">
        <v>9</v>
      </c>
      <c r="F3" s="24" t="s">
        <v>10</v>
      </c>
      <c r="G3" s="24" t="s">
        <v>11</v>
      </c>
      <c r="H3" s="24" t="s">
        <v>12</v>
      </c>
      <c r="I3" s="8"/>
      <c r="K3" s="105" t="s">
        <v>88</v>
      </c>
      <c r="L3" s="4">
        <v>0.34029257160501913</v>
      </c>
      <c r="M3" s="90">
        <f t="shared" ref="M3:M66" si="2">IF(L3&gt;$D$33,$E$32,IF(L3&gt;$D$34,$E$33,IF(L3&gt;$D$35,$E$34,IF(L3&gt;$D$36,$E$35,IF(L3&gt;$D$37,$E$36,$E$37)))))</f>
        <v>-560</v>
      </c>
      <c r="O3" s="22" t="s">
        <v>13</v>
      </c>
      <c r="P3" s="23">
        <f>AVERAGE(M2:M10001)</f>
        <v>60.204000000000001</v>
      </c>
      <c r="Q3" s="23">
        <f>F40</f>
        <v>76.354048000000006</v>
      </c>
      <c r="V3" s="20">
        <v>980</v>
      </c>
      <c r="W3" s="12">
        <f t="shared" si="1"/>
        <v>1766</v>
      </c>
      <c r="X3" s="7">
        <f t="shared" ref="X3:X6" si="3">F33</f>
        <v>0.17698800000000003</v>
      </c>
      <c r="Y3" s="2">
        <f t="shared" ref="Y3:Y6" si="4">10000*X3</f>
        <v>1769.8800000000003</v>
      </c>
      <c r="Z3" s="7">
        <f t="shared" ref="Z3:Z5" si="5">(W3-Y3)^2/Y3</f>
        <v>8.5058874047972792E-3</v>
      </c>
      <c r="AA3" s="2"/>
      <c r="AB3" s="2"/>
    </row>
    <row r="4" spans="2:31" ht="16.2" thickTop="1" x14ac:dyDescent="0.3">
      <c r="C4" s="2"/>
      <c r="E4" s="2" t="s">
        <v>63</v>
      </c>
      <c r="F4" s="7">
        <f>C2 * (1-C3) * C2</f>
        <v>0.15479999999999999</v>
      </c>
      <c r="G4" s="2" t="s">
        <v>15</v>
      </c>
      <c r="H4" s="91">
        <f>C7+C7+C7</f>
        <v>1500</v>
      </c>
      <c r="I4" s="2"/>
      <c r="K4" s="105" t="s">
        <v>89</v>
      </c>
      <c r="L4" s="4">
        <v>0.70824073626367279</v>
      </c>
      <c r="M4" s="90">
        <f t="shared" si="2"/>
        <v>980</v>
      </c>
      <c r="O4" s="22" t="s">
        <v>16</v>
      </c>
      <c r="P4" s="23">
        <f>SQRT(_xlfn.VAR.S(M2:M10001))</f>
        <v>1032.0291017169425</v>
      </c>
      <c r="Q4" s="23">
        <f>F42</f>
        <v>1024.72525339918</v>
      </c>
      <c r="V4" s="20">
        <v>460</v>
      </c>
      <c r="W4" s="12">
        <f t="shared" si="1"/>
        <v>2255</v>
      </c>
      <c r="X4" s="7">
        <f t="shared" si="3"/>
        <v>0.22910639999999999</v>
      </c>
      <c r="Y4" s="2">
        <f>10000*X4</f>
        <v>2291.0639999999999</v>
      </c>
      <c r="Z4" s="7">
        <f t="shared" si="5"/>
        <v>0.56768911562487523</v>
      </c>
      <c r="AA4" s="2"/>
      <c r="AB4" s="2"/>
    </row>
    <row r="5" spans="2:31" x14ac:dyDescent="0.3">
      <c r="C5" s="2"/>
      <c r="E5" s="2" t="s">
        <v>64</v>
      </c>
      <c r="F5" s="7">
        <f>C2 * (1-C3) * (1-C2) * (1-C3)</f>
        <v>4.4376000000000013E-2</v>
      </c>
      <c r="G5" s="2" t="s">
        <v>15</v>
      </c>
      <c r="H5" s="91">
        <f>+C7+C7-C8+C7</f>
        <v>980</v>
      </c>
      <c r="I5" s="2"/>
      <c r="K5" s="105" t="s">
        <v>90</v>
      </c>
      <c r="L5" s="4">
        <v>0.55506411384292986</v>
      </c>
      <c r="M5" s="90">
        <f t="shared" si="2"/>
        <v>460</v>
      </c>
      <c r="O5" s="102"/>
      <c r="P5" s="103"/>
      <c r="Q5" s="103"/>
      <c r="V5" s="20">
        <v>-560</v>
      </c>
      <c r="W5" s="12">
        <f t="shared" si="1"/>
        <v>1479</v>
      </c>
      <c r="X5" s="7">
        <f t="shared" si="3"/>
        <v>0.1527376</v>
      </c>
      <c r="Y5" s="2">
        <f t="shared" si="4"/>
        <v>1527.376</v>
      </c>
      <c r="Z5" s="7">
        <f t="shared" si="5"/>
        <v>1.5321946763599781</v>
      </c>
      <c r="AA5" s="2"/>
      <c r="AB5" s="2"/>
    </row>
    <row r="6" spans="2:31" x14ac:dyDescent="0.3">
      <c r="C6" s="2"/>
      <c r="E6" s="2" t="s">
        <v>65</v>
      </c>
      <c r="F6" s="7">
        <f>C2 * C3 * C2 * (1-C3)</f>
        <v>8.8235999999999995E-2</v>
      </c>
      <c r="G6" s="2" t="s">
        <v>15</v>
      </c>
      <c r="H6" s="91">
        <f>C7-C8+C7+C7</f>
        <v>980</v>
      </c>
      <c r="I6" s="2"/>
      <c r="J6" s="2"/>
      <c r="K6" s="2"/>
      <c r="L6" s="4">
        <v>0.14468481493232932</v>
      </c>
      <c r="M6" s="90">
        <f t="shared" si="2"/>
        <v>-1060</v>
      </c>
      <c r="N6" s="2"/>
      <c r="O6" s="104"/>
      <c r="P6" s="104"/>
      <c r="Q6" s="104"/>
      <c r="R6" s="2"/>
      <c r="V6" s="20">
        <v>-1060</v>
      </c>
      <c r="W6" s="12">
        <f t="shared" si="1"/>
        <v>2001</v>
      </c>
      <c r="X6" s="7">
        <f t="shared" si="3"/>
        <v>0.19516799999999998</v>
      </c>
      <c r="Y6" s="2">
        <f t="shared" si="4"/>
        <v>1951.6799999999998</v>
      </c>
      <c r="Z6" s="7">
        <f>(W6-Y6)^2/Y6</f>
        <v>1.2463428430890395</v>
      </c>
      <c r="AA6" s="2"/>
      <c r="AB6" s="2"/>
    </row>
    <row r="7" spans="2:31" ht="16.2" thickBot="1" x14ac:dyDescent="0.35">
      <c r="B7" s="29" t="s">
        <v>57</v>
      </c>
      <c r="C7" s="3">
        <v>500</v>
      </c>
      <c r="E7" s="2" t="s">
        <v>66</v>
      </c>
      <c r="F7" s="7">
        <f>(1-C2) * (1-C3) * C2 * (1-C3)</f>
        <v>4.437600000000002E-2</v>
      </c>
      <c r="G7" s="2" t="s">
        <v>15</v>
      </c>
      <c r="H7" s="91">
        <f>-C8+C7+C7+C7</f>
        <v>980</v>
      </c>
      <c r="I7" s="2"/>
      <c r="J7" s="2"/>
      <c r="K7" s="2"/>
      <c r="L7" s="4">
        <v>0.97671520520542021</v>
      </c>
      <c r="M7" s="90">
        <f t="shared" si="2"/>
        <v>1500</v>
      </c>
      <c r="N7" s="2"/>
      <c r="O7" s="126" t="s">
        <v>19</v>
      </c>
      <c r="P7" s="127"/>
      <c r="Q7" s="23">
        <f>P3-(_xlfn.NORM.S.INV(0.975)*(P4/SQRT(10000)))</f>
        <v>39.976601296375691</v>
      </c>
      <c r="R7" s="2"/>
      <c r="V7" s="21">
        <v>-1560</v>
      </c>
      <c r="W7" s="83">
        <f t="shared" si="1"/>
        <v>969</v>
      </c>
      <c r="X7" s="10">
        <f>F37</f>
        <v>9.1200000000000003E-2</v>
      </c>
      <c r="Y7" s="9">
        <f>10000*X7</f>
        <v>912</v>
      </c>
      <c r="Z7" s="10">
        <f>(W7-Y7)^2/Y7</f>
        <v>3.5625</v>
      </c>
      <c r="AA7" s="2"/>
      <c r="AB7" s="2"/>
    </row>
    <row r="8" spans="2:31" x14ac:dyDescent="0.3">
      <c r="B8" s="29" t="s">
        <v>58</v>
      </c>
      <c r="C8" s="3">
        <v>520</v>
      </c>
      <c r="E8" s="2" t="s">
        <v>67</v>
      </c>
      <c r="F8" s="7">
        <f>C2 * (1-C3) * (1-C2) * C3 * C2</f>
        <v>3.5294399999999997E-2</v>
      </c>
      <c r="G8" s="2" t="s">
        <v>15</v>
      </c>
      <c r="H8" s="91">
        <f>C7+C7-C8-C8+C7</f>
        <v>460</v>
      </c>
      <c r="I8" s="2"/>
      <c r="J8" s="2"/>
      <c r="K8" s="2"/>
      <c r="L8" s="4">
        <v>0.27949809606964315</v>
      </c>
      <c r="M8" s="90">
        <f t="shared" si="2"/>
        <v>-1060</v>
      </c>
      <c r="N8" s="2"/>
      <c r="O8" s="126" t="s">
        <v>23</v>
      </c>
      <c r="P8" s="127"/>
      <c r="Q8" s="23">
        <f>P3+(_xlfn.NORM.S.INV(0.975)*(P4/SQRT(10000)))</f>
        <v>80.431398703624311</v>
      </c>
      <c r="R8" s="2"/>
      <c r="V8" s="14" t="s">
        <v>20</v>
      </c>
      <c r="W8" s="2">
        <f t="shared" ref="W8:Z8" si="6">SUM(W2:W7)</f>
        <v>10000</v>
      </c>
      <c r="X8" s="7">
        <f t="shared" si="6"/>
        <v>1</v>
      </c>
      <c r="Y8" s="2">
        <f>SUM(Y2:Y7)</f>
        <v>10000</v>
      </c>
      <c r="Z8" s="13">
        <f t="shared" si="6"/>
        <v>7.1265348480600856</v>
      </c>
      <c r="AA8" s="2"/>
      <c r="AB8" s="2"/>
    </row>
    <row r="9" spans="2:31" x14ac:dyDescent="0.3">
      <c r="C9" s="2"/>
      <c r="E9" s="2" t="s">
        <v>68</v>
      </c>
      <c r="F9" s="7">
        <f>C2 * C3 * C2 * C3 * C2</f>
        <v>7.0178399999999974E-2</v>
      </c>
      <c r="G9" s="2" t="s">
        <v>15</v>
      </c>
      <c r="H9" s="91">
        <f>C7-C8+C7-C8+C7</f>
        <v>460</v>
      </c>
      <c r="I9" s="2"/>
      <c r="J9" s="2"/>
      <c r="K9" s="2"/>
      <c r="L9" s="4">
        <v>3.3321474583789867E-2</v>
      </c>
      <c r="M9" s="90">
        <f t="shared" si="2"/>
        <v>-1560</v>
      </c>
      <c r="N9" s="2"/>
      <c r="R9" s="2"/>
      <c r="V9" s="2"/>
      <c r="W9" s="2"/>
      <c r="X9" s="2"/>
      <c r="Y9" s="2"/>
      <c r="Z9" s="2"/>
      <c r="AA9" s="2"/>
      <c r="AB9" s="2"/>
    </row>
    <row r="10" spans="2:31" ht="16.2" thickBot="1" x14ac:dyDescent="0.35">
      <c r="B10" s="128" t="s">
        <v>24</v>
      </c>
      <c r="C10" s="129"/>
      <c r="E10" s="2" t="s">
        <v>69</v>
      </c>
      <c r="F10" s="7">
        <f>(1-C2) * (1-C3) * C2 * C3 * C2</f>
        <v>3.5294400000000004E-2</v>
      </c>
      <c r="G10" s="2" t="s">
        <v>15</v>
      </c>
      <c r="H10" s="91">
        <f>-C8+C7+C7-C8+C7</f>
        <v>460</v>
      </c>
      <c r="I10" s="2"/>
      <c r="J10" s="2"/>
      <c r="K10" s="2"/>
      <c r="L10" s="4">
        <v>0.50699861687124392</v>
      </c>
      <c r="M10" s="90">
        <f t="shared" si="2"/>
        <v>460</v>
      </c>
      <c r="N10" s="2"/>
      <c r="O10" s="2"/>
      <c r="P10" s="2"/>
      <c r="Q10" s="2"/>
      <c r="R10" s="2"/>
      <c r="V10" s="2"/>
      <c r="W10" s="2"/>
      <c r="X10" s="2"/>
      <c r="Y10" s="95" t="s">
        <v>26</v>
      </c>
      <c r="Z10" s="96">
        <f>Z8</f>
        <v>7.1265348480600856</v>
      </c>
      <c r="AA10" s="2"/>
      <c r="AB10" s="2"/>
    </row>
    <row r="11" spans="2:31" ht="16.2" thickBot="1" x14ac:dyDescent="0.35">
      <c r="B11" s="2"/>
      <c r="E11" s="2" t="s">
        <v>70</v>
      </c>
      <c r="F11" s="7">
        <f>C2 * C3 * (1-C2) * (1-C3) * C2</f>
        <v>3.5294400000000004E-2</v>
      </c>
      <c r="G11" s="2" t="s">
        <v>15</v>
      </c>
      <c r="H11" s="91">
        <f>-C8+C7+C7-C8+C7</f>
        <v>460</v>
      </c>
      <c r="I11" s="2"/>
      <c r="J11" s="2"/>
      <c r="K11" s="2"/>
      <c r="L11" s="4">
        <v>0.33979875942505444</v>
      </c>
      <c r="M11" s="90">
        <f t="shared" si="2"/>
        <v>-560</v>
      </c>
      <c r="N11" s="2"/>
      <c r="O11" s="2"/>
      <c r="P11" s="2"/>
      <c r="Q11" s="2"/>
      <c r="R11" s="2"/>
      <c r="V11" s="2"/>
      <c r="W11" s="2"/>
      <c r="X11" s="2"/>
      <c r="Y11" s="97" t="s">
        <v>28</v>
      </c>
      <c r="Z11" s="98">
        <f>1-_xlfn.CHISQ.DIST(Z10, COUNT(V2:V7)-1, 1)</f>
        <v>0.21139856981808847</v>
      </c>
      <c r="AA11" s="2"/>
      <c r="AB11" s="2"/>
    </row>
    <row r="12" spans="2:31" ht="16.2" thickBot="1" x14ac:dyDescent="0.35">
      <c r="B12" s="2"/>
      <c r="E12" s="2" t="s">
        <v>71</v>
      </c>
      <c r="F12" s="7">
        <f>(1-C2) * (1-C3) * (1-C2) * (1-C3) * C2</f>
        <v>1.7750400000000006E-2</v>
      </c>
      <c r="G12" s="2" t="s">
        <v>15</v>
      </c>
      <c r="H12" s="91">
        <f>-C8+C7+C7-C8+C7</f>
        <v>460</v>
      </c>
      <c r="I12" s="2"/>
      <c r="J12" s="2"/>
      <c r="K12" s="2"/>
      <c r="L12" s="4">
        <v>5.2363026355237596E-2</v>
      </c>
      <c r="M12" s="90">
        <f t="shared" si="2"/>
        <v>-1560</v>
      </c>
      <c r="N12" s="2"/>
      <c r="O12" s="31" t="s">
        <v>30</v>
      </c>
      <c r="P12" s="31" t="s">
        <v>31</v>
      </c>
      <c r="Q12" s="31" t="s">
        <v>32</v>
      </c>
      <c r="R12" s="2"/>
      <c r="V12" s="2"/>
      <c r="W12" s="2"/>
      <c r="X12" s="2"/>
      <c r="Y12" s="99" t="s">
        <v>33</v>
      </c>
      <c r="Z12" s="100" t="str">
        <f>IF(Z11&gt;0.05,"Do not reject Ho: There is no significant disagreement between the distributions of X and Y.", "Reject Ho: There is significant disagreement between the distributions of X and Y.")</f>
        <v>Do not reject Ho: There is no significant disagreement between the distributions of X and Y.</v>
      </c>
      <c r="AA12" s="99"/>
      <c r="AB12" s="99"/>
      <c r="AC12" s="101"/>
      <c r="AD12" s="101"/>
      <c r="AE12" s="101"/>
    </row>
    <row r="13" spans="2:31" ht="16.2" thickTop="1" x14ac:dyDescent="0.3">
      <c r="B13" s="2" t="s">
        <v>86</v>
      </c>
      <c r="E13" s="2" t="s">
        <v>72</v>
      </c>
      <c r="F13" s="7">
        <f>(1-C2) * C3 * C2 * (1-C3) * C2</f>
        <v>3.5294399999999997E-2</v>
      </c>
      <c r="G13" s="2" t="s">
        <v>15</v>
      </c>
      <c r="H13" s="91">
        <f>-C8-C8+C7+C7+C7</f>
        <v>460</v>
      </c>
      <c r="I13" s="2"/>
      <c r="J13" s="2"/>
      <c r="K13" s="2"/>
      <c r="L13" s="4">
        <v>0.54384847335459263</v>
      </c>
      <c r="M13" s="90">
        <f t="shared" si="2"/>
        <v>460</v>
      </c>
      <c r="N13" s="2"/>
      <c r="O13" s="2">
        <v>100</v>
      </c>
      <c r="P13" s="20">
        <f>AVERAGE(M2:M101)</f>
        <v>106.2</v>
      </c>
      <c r="Q13" s="20">
        <f t="shared" ref="Q13:Q31" si="7">$Q$3</f>
        <v>76.354048000000006</v>
      </c>
      <c r="R13" s="2"/>
      <c r="V13" s="2"/>
      <c r="W13" s="2"/>
      <c r="X13" s="2"/>
      <c r="Y13" s="51"/>
      <c r="Z13" s="84"/>
      <c r="AA13" s="2"/>
      <c r="AB13" s="2"/>
    </row>
    <row r="14" spans="2:31" x14ac:dyDescent="0.3">
      <c r="B14" s="2" t="s">
        <v>83</v>
      </c>
      <c r="E14" s="2" t="s">
        <v>73</v>
      </c>
      <c r="F14" s="7">
        <f>(1-C2) * C3 * (1-C2)</f>
        <v>9.1200000000000003E-2</v>
      </c>
      <c r="G14" s="50" t="s">
        <v>22</v>
      </c>
      <c r="H14" s="91">
        <f>-C8-C8-C8</f>
        <v>-1560</v>
      </c>
      <c r="I14" s="2"/>
      <c r="J14" s="2"/>
      <c r="K14" s="2"/>
      <c r="L14" s="4">
        <v>0.61416241582085207</v>
      </c>
      <c r="M14" s="90">
        <f t="shared" si="2"/>
        <v>460</v>
      </c>
      <c r="N14" s="2"/>
      <c r="O14" s="2">
        <f t="shared" ref="O14:O22" si="8">O13+100</f>
        <v>200</v>
      </c>
      <c r="P14" s="20">
        <f>AVERAGE(M2:M201)</f>
        <v>76.099999999999994</v>
      </c>
      <c r="Q14" s="20">
        <f t="shared" si="7"/>
        <v>76.354048000000006</v>
      </c>
      <c r="R14" s="2"/>
      <c r="V14" s="2"/>
      <c r="W14" s="2"/>
      <c r="X14" s="2"/>
      <c r="Y14" s="51"/>
      <c r="Z14" s="84"/>
      <c r="AA14" s="2"/>
      <c r="AB14" s="2"/>
    </row>
    <row r="15" spans="2:31" x14ac:dyDescent="0.3">
      <c r="B15" s="2" t="s">
        <v>84</v>
      </c>
      <c r="E15" s="2" t="s">
        <v>74</v>
      </c>
      <c r="F15" s="7">
        <f>(1-C2) * C3 * C2 * C3</f>
        <v>7.7975999999999976E-2</v>
      </c>
      <c r="G15" s="50" t="s">
        <v>22</v>
      </c>
      <c r="H15" s="91">
        <f>-C8-C8+C7-C8</f>
        <v>-1060</v>
      </c>
      <c r="I15" s="2"/>
      <c r="J15" s="2"/>
      <c r="K15" s="2"/>
      <c r="L15" s="4">
        <v>0.94672477732511517</v>
      </c>
      <c r="M15" s="90">
        <f t="shared" si="2"/>
        <v>1500</v>
      </c>
      <c r="N15" s="2"/>
      <c r="O15" s="2">
        <f t="shared" si="8"/>
        <v>300</v>
      </c>
      <c r="P15" s="20">
        <f>AVERAGE(M2:M301)</f>
        <v>67.333333333333329</v>
      </c>
      <c r="Q15" s="20">
        <f t="shared" si="7"/>
        <v>76.354048000000006</v>
      </c>
      <c r="R15" s="2"/>
      <c r="V15" s="2"/>
      <c r="W15" s="2"/>
      <c r="X15" s="2"/>
      <c r="Y15" s="51"/>
      <c r="Z15" s="84"/>
      <c r="AA15" s="2"/>
      <c r="AB15" s="2"/>
    </row>
    <row r="16" spans="2:31" x14ac:dyDescent="0.3">
      <c r="B16" s="2" t="s">
        <v>85</v>
      </c>
      <c r="E16" s="2" t="s">
        <v>75</v>
      </c>
      <c r="F16" s="7">
        <f>(1-C2) * (1-C3) * (1-C2) * C3</f>
        <v>3.9216000000000008E-2</v>
      </c>
      <c r="G16" s="50" t="s">
        <v>22</v>
      </c>
      <c r="H16" s="91">
        <f>-C8+C7-C8-C8</f>
        <v>-1060</v>
      </c>
      <c r="I16" s="2"/>
      <c r="J16" s="2"/>
      <c r="K16" s="2"/>
      <c r="L16" s="4">
        <v>0.23873289608648618</v>
      </c>
      <c r="M16" s="90">
        <f t="shared" si="2"/>
        <v>-1060</v>
      </c>
      <c r="N16" s="2"/>
      <c r="O16" s="2">
        <f t="shared" si="8"/>
        <v>400</v>
      </c>
      <c r="P16" s="20">
        <f>AVERAGE(M2:M401)</f>
        <v>51.75</v>
      </c>
      <c r="Q16" s="20">
        <f t="shared" si="7"/>
        <v>76.354048000000006</v>
      </c>
      <c r="R16" s="2"/>
      <c r="V16" s="2"/>
      <c r="W16" s="2"/>
      <c r="X16" s="2"/>
      <c r="Y16" s="51"/>
      <c r="Z16" s="84"/>
      <c r="AA16" s="2"/>
      <c r="AB16" s="2"/>
    </row>
    <row r="17" spans="2:28" x14ac:dyDescent="0.3">
      <c r="B17" s="2"/>
      <c r="E17" s="2" t="s">
        <v>76</v>
      </c>
      <c r="F17" s="7">
        <f>C2 * C3 * (1-C2) * C3</f>
        <v>7.797599999999999E-2</v>
      </c>
      <c r="G17" s="50" t="s">
        <v>22</v>
      </c>
      <c r="H17" s="91">
        <f>C7-C8-C8-C8</f>
        <v>-1060</v>
      </c>
      <c r="I17" s="2"/>
      <c r="J17" s="2"/>
      <c r="K17" s="2"/>
      <c r="L17" s="4">
        <v>0.60549149026199545</v>
      </c>
      <c r="M17" s="90">
        <f t="shared" si="2"/>
        <v>460</v>
      </c>
      <c r="N17" s="2"/>
      <c r="O17" s="2">
        <f t="shared" si="8"/>
        <v>500</v>
      </c>
      <c r="P17" s="20">
        <f>AVERAGE(M2:M501)</f>
        <v>61.64</v>
      </c>
      <c r="Q17" s="20">
        <f t="shared" si="7"/>
        <v>76.354048000000006</v>
      </c>
      <c r="R17" s="2"/>
      <c r="V17" s="2"/>
      <c r="W17" s="2"/>
      <c r="X17" s="2"/>
      <c r="Y17" s="51"/>
      <c r="Z17" s="84"/>
      <c r="AA17" s="2"/>
      <c r="AB17" s="2"/>
    </row>
    <row r="18" spans="2:28" x14ac:dyDescent="0.3">
      <c r="B18" s="2"/>
      <c r="E18" s="2" t="s">
        <v>77</v>
      </c>
      <c r="F18" s="7">
        <f>(1-C2) * C3 * C2 * (1-C3) * (1-C2)</f>
        <v>2.3529599999999998E-2</v>
      </c>
      <c r="G18" s="50" t="s">
        <v>22</v>
      </c>
      <c r="H18" s="91">
        <f>-C8-C8+C7+C7-C8</f>
        <v>-560</v>
      </c>
      <c r="I18" s="2"/>
      <c r="J18" s="2"/>
      <c r="K18" s="2"/>
      <c r="L18" s="4">
        <v>0.69480408104901292</v>
      </c>
      <c r="M18" s="90">
        <f t="shared" si="2"/>
        <v>980</v>
      </c>
      <c r="N18" s="2"/>
      <c r="O18" s="2">
        <f t="shared" si="8"/>
        <v>600</v>
      </c>
      <c r="P18" s="20">
        <f>AVERAGE(M2:M601)</f>
        <v>78.566666666666663</v>
      </c>
      <c r="Q18" s="20">
        <f t="shared" si="7"/>
        <v>76.354048000000006</v>
      </c>
      <c r="R18" s="2"/>
      <c r="V18" s="2"/>
      <c r="W18" s="2"/>
      <c r="X18" s="2"/>
      <c r="Y18" s="51"/>
      <c r="Z18" s="84"/>
      <c r="AA18" s="2"/>
      <c r="AB18" s="2"/>
    </row>
    <row r="19" spans="2:28" x14ac:dyDescent="0.3">
      <c r="B19" s="2"/>
      <c r="E19" s="2" t="s">
        <v>78</v>
      </c>
      <c r="F19" s="7">
        <f>(1-C2) * (1-C3) * C2 * C3 * (1-C2)</f>
        <v>2.3529600000000005E-2</v>
      </c>
      <c r="G19" s="50" t="s">
        <v>22</v>
      </c>
      <c r="H19" s="91">
        <f>-C8-C8+C7+C7-C8</f>
        <v>-560</v>
      </c>
      <c r="I19" s="2"/>
      <c r="J19" s="2"/>
      <c r="K19" s="2"/>
      <c r="L19" s="4">
        <v>0.70786756027697173</v>
      </c>
      <c r="M19" s="90">
        <f t="shared" si="2"/>
        <v>980</v>
      </c>
      <c r="N19" s="2"/>
      <c r="O19" s="2">
        <f t="shared" si="8"/>
        <v>700</v>
      </c>
      <c r="P19" s="20">
        <f>AVERAGE(M2:M701)</f>
        <v>88.257142857142853</v>
      </c>
      <c r="Q19" s="20">
        <f t="shared" si="7"/>
        <v>76.354048000000006</v>
      </c>
      <c r="R19" s="2"/>
      <c r="V19" s="2"/>
      <c r="W19" s="2"/>
      <c r="X19" s="2"/>
      <c r="Y19" s="51"/>
      <c r="Z19" s="84"/>
      <c r="AA19" s="2"/>
      <c r="AB19" s="2"/>
    </row>
    <row r="20" spans="2:28" x14ac:dyDescent="0.3">
      <c r="B20" s="2"/>
      <c r="E20" s="2" t="s">
        <v>79</v>
      </c>
      <c r="F20" s="7">
        <f>C2 * (1-C3) * (1-C2) * C3 * (1-C2)</f>
        <v>2.3529600000000001E-2</v>
      </c>
      <c r="G20" s="50" t="s">
        <v>22</v>
      </c>
      <c r="H20" s="91">
        <f>-C8-C8+C7+C7-C8</f>
        <v>-560</v>
      </c>
      <c r="I20" s="2"/>
      <c r="J20" s="2"/>
      <c r="K20" s="2"/>
      <c r="L20" s="4">
        <v>0.88503446402360986</v>
      </c>
      <c r="M20" s="90">
        <f t="shared" si="2"/>
        <v>1500</v>
      </c>
      <c r="N20" s="2"/>
      <c r="O20" s="2">
        <f t="shared" si="8"/>
        <v>800</v>
      </c>
      <c r="P20" s="20">
        <f>AVERAGE(M2:M801)</f>
        <v>73.924999999999997</v>
      </c>
      <c r="Q20" s="20">
        <f t="shared" si="7"/>
        <v>76.354048000000006</v>
      </c>
      <c r="R20" s="2"/>
      <c r="V20" s="2"/>
      <c r="W20" s="2"/>
      <c r="X20" s="2"/>
      <c r="Y20" s="51"/>
      <c r="Z20" s="84"/>
      <c r="AA20" s="2"/>
      <c r="AB20" s="2"/>
    </row>
    <row r="21" spans="2:28" x14ac:dyDescent="0.3">
      <c r="B21" s="2"/>
      <c r="E21" s="2" t="s">
        <v>80</v>
      </c>
      <c r="F21" s="7">
        <f>(1-C2) * (1-C3) * (1-C2) * (1-C3) * (1-C2)</f>
        <v>1.1833600000000005E-2</v>
      </c>
      <c r="G21" s="50" t="s">
        <v>22</v>
      </c>
      <c r="H21" s="91">
        <f>-C8-C8+C7+C7-C8</f>
        <v>-560</v>
      </c>
      <c r="I21" s="2"/>
      <c r="J21" s="2"/>
      <c r="K21" s="2"/>
      <c r="L21" s="4">
        <v>0.73685765684024529</v>
      </c>
      <c r="M21" s="90">
        <f t="shared" si="2"/>
        <v>980</v>
      </c>
      <c r="N21" s="2"/>
      <c r="O21" s="2">
        <f t="shared" si="8"/>
        <v>900</v>
      </c>
      <c r="P21" s="20">
        <f>AVERAGE(M2:M901)</f>
        <v>56.06666666666667</v>
      </c>
      <c r="Q21" s="20">
        <f t="shared" si="7"/>
        <v>76.354048000000006</v>
      </c>
      <c r="R21" s="2"/>
      <c r="V21" s="2"/>
      <c r="W21" s="2"/>
      <c r="X21" s="2"/>
      <c r="Y21" s="51"/>
      <c r="Z21" s="84"/>
      <c r="AA21" s="2"/>
      <c r="AB21" s="2"/>
    </row>
    <row r="22" spans="2:28" x14ac:dyDescent="0.3">
      <c r="B22" s="2"/>
      <c r="E22" s="2" t="s">
        <v>81</v>
      </c>
      <c r="F22" s="7">
        <f>C2*C3*(1-C2)*(1-C3)*(1-C2)</f>
        <v>2.3529600000000005E-2</v>
      </c>
      <c r="G22" s="50" t="s">
        <v>22</v>
      </c>
      <c r="H22" s="91">
        <f>-C8-C8+C7+C7-C8</f>
        <v>-560</v>
      </c>
      <c r="I22" s="2"/>
      <c r="J22" s="2"/>
      <c r="K22" s="2"/>
      <c r="L22" s="4">
        <v>1.3678561570535264E-2</v>
      </c>
      <c r="M22" s="90">
        <f t="shared" si="2"/>
        <v>-1560</v>
      </c>
      <c r="N22" s="2"/>
      <c r="O22" s="2">
        <f t="shared" si="8"/>
        <v>1000</v>
      </c>
      <c r="P22" s="20">
        <f>AVERAGE(M2:M1001)</f>
        <v>50.94</v>
      </c>
      <c r="Q22" s="20">
        <f t="shared" si="7"/>
        <v>76.354048000000006</v>
      </c>
      <c r="R22" s="2"/>
      <c r="V22" s="2"/>
      <c r="W22" s="2"/>
      <c r="X22" s="2"/>
      <c r="Y22" s="51"/>
      <c r="Z22" s="84"/>
      <c r="AA22" s="2"/>
      <c r="AB22" s="2"/>
    </row>
    <row r="23" spans="2:28" ht="16.2" thickBot="1" x14ac:dyDescent="0.35">
      <c r="B23" s="2"/>
      <c r="E23" s="85" t="s">
        <v>82</v>
      </c>
      <c r="F23" s="86">
        <f>C2*C3*C2*C3*(1-C2)</f>
        <v>4.678559999999999E-2</v>
      </c>
      <c r="G23" s="87" t="s">
        <v>22</v>
      </c>
      <c r="H23" s="92">
        <f>A-B+A-B-B</f>
        <v>-560</v>
      </c>
      <c r="I23" s="85"/>
      <c r="J23" s="2"/>
      <c r="K23" s="2"/>
      <c r="L23" s="4">
        <v>0.40527914511064977</v>
      </c>
      <c r="M23" s="90">
        <f t="shared" si="2"/>
        <v>-560</v>
      </c>
      <c r="N23" s="2"/>
      <c r="O23" s="2">
        <f t="shared" ref="O23:O31" si="9">O22+1000</f>
        <v>2000</v>
      </c>
      <c r="P23" s="20">
        <f>AVERAGE(M2:M2001)</f>
        <v>47.61</v>
      </c>
      <c r="Q23" s="20">
        <f t="shared" si="7"/>
        <v>76.354048000000006</v>
      </c>
      <c r="R23" s="2"/>
      <c r="V23" s="2"/>
      <c r="W23" s="2"/>
      <c r="X23" s="2"/>
      <c r="Y23" s="51"/>
      <c r="Z23" s="84"/>
      <c r="AA23" s="2"/>
      <c r="AB23" s="2"/>
    </row>
    <row r="24" spans="2:28" x14ac:dyDescent="0.3">
      <c r="C24" s="2"/>
      <c r="E24" s="14" t="s">
        <v>29</v>
      </c>
      <c r="F24" s="88">
        <f>SUM(F4:F23)</f>
        <v>1.0000000000000002</v>
      </c>
      <c r="G24" s="2"/>
      <c r="H24" s="2"/>
      <c r="I24" s="2"/>
      <c r="J24" s="2"/>
      <c r="K24" s="2"/>
      <c r="L24" s="4">
        <v>0.26620276763307527</v>
      </c>
      <c r="M24" s="90">
        <f t="shared" si="2"/>
        <v>-1060</v>
      </c>
      <c r="N24" s="2"/>
      <c r="O24" s="2">
        <f t="shared" si="9"/>
        <v>3000</v>
      </c>
      <c r="P24" s="20">
        <f>AVERAGE(M2:M3001)</f>
        <v>66.8</v>
      </c>
      <c r="Q24" s="20">
        <f t="shared" si="7"/>
        <v>76.354048000000006</v>
      </c>
      <c r="R24" s="2"/>
      <c r="V24" s="2"/>
      <c r="W24" s="2"/>
      <c r="X24" s="2"/>
      <c r="AA24" s="2"/>
      <c r="AB24" s="2"/>
    </row>
    <row r="25" spans="2:28" x14ac:dyDescent="0.3">
      <c r="C25" s="2"/>
      <c r="E25" s="2"/>
      <c r="F25" s="2"/>
      <c r="G25" s="2"/>
      <c r="H25" s="2"/>
      <c r="I25" s="2"/>
      <c r="J25" s="2"/>
      <c r="K25" s="2"/>
      <c r="L25" s="4">
        <v>0.82415475354865009</v>
      </c>
      <c r="M25" s="90">
        <f t="shared" si="2"/>
        <v>980</v>
      </c>
      <c r="N25" s="2"/>
      <c r="O25" s="2">
        <f t="shared" si="9"/>
        <v>4000</v>
      </c>
      <c r="P25" s="20">
        <f>AVERAGE(M2:M4001)</f>
        <v>77.89</v>
      </c>
      <c r="Q25" s="20">
        <f t="shared" si="7"/>
        <v>76.354048000000006</v>
      </c>
      <c r="R25" s="2"/>
      <c r="V25" s="2"/>
      <c r="W25" s="2"/>
      <c r="X25" s="2"/>
      <c r="Y25" s="2"/>
      <c r="Z25" s="2"/>
      <c r="AA25" s="2"/>
      <c r="AB25" s="2"/>
    </row>
    <row r="26" spans="2:28" x14ac:dyDescent="0.3">
      <c r="C26" s="2"/>
      <c r="E26" s="2"/>
      <c r="F26" s="2"/>
      <c r="G26" s="2"/>
      <c r="H26" s="2"/>
      <c r="I26" s="2"/>
      <c r="J26" s="2"/>
      <c r="K26" s="2"/>
      <c r="L26" s="4">
        <v>0.44209902364932419</v>
      </c>
      <c r="M26" s="90">
        <f t="shared" si="2"/>
        <v>460</v>
      </c>
      <c r="N26" s="2"/>
      <c r="O26" s="2">
        <f t="shared" si="9"/>
        <v>5000</v>
      </c>
      <c r="P26" s="20">
        <f>AVERAGE(M2:M5001)</f>
        <v>70.988</v>
      </c>
      <c r="Q26" s="20">
        <f t="shared" si="7"/>
        <v>76.354048000000006</v>
      </c>
      <c r="R26" s="2"/>
      <c r="V26" s="2"/>
      <c r="W26" s="2"/>
      <c r="X26" s="2"/>
      <c r="Y26" s="2"/>
      <c r="Z26" s="2"/>
      <c r="AA26" s="2"/>
      <c r="AB26" s="2"/>
    </row>
    <row r="27" spans="2:28" x14ac:dyDescent="0.3">
      <c r="C27" s="2"/>
      <c r="E27" s="117" t="s">
        <v>34</v>
      </c>
      <c r="F27" s="118"/>
      <c r="G27" s="32">
        <f>SUM(F4:F13)</f>
        <v>0.56089440000000002</v>
      </c>
      <c r="H27" s="2"/>
      <c r="I27" s="2"/>
      <c r="J27" s="2"/>
      <c r="K27" s="2"/>
      <c r="L27" s="4">
        <v>0.84639984275235847</v>
      </c>
      <c r="M27" s="90">
        <f t="shared" si="2"/>
        <v>1500</v>
      </c>
      <c r="N27" s="2"/>
      <c r="O27" s="2">
        <f t="shared" si="9"/>
        <v>6000</v>
      </c>
      <c r="P27" s="20">
        <f>AVERAGE(M2:M6001)</f>
        <v>75.696666666666673</v>
      </c>
      <c r="Q27" s="20">
        <f t="shared" si="7"/>
        <v>76.354048000000006</v>
      </c>
      <c r="R27" s="2"/>
      <c r="V27" s="2"/>
      <c r="W27" s="2"/>
      <c r="X27" s="2"/>
      <c r="Y27" s="2"/>
      <c r="Z27" s="2"/>
      <c r="AA27" s="2"/>
      <c r="AB27" s="2"/>
    </row>
    <row r="28" spans="2:28" x14ac:dyDescent="0.3">
      <c r="C28" s="2"/>
      <c r="E28" s="2"/>
      <c r="F28" s="2"/>
      <c r="G28" s="2"/>
      <c r="H28" s="2"/>
      <c r="I28" s="2"/>
      <c r="J28" s="2"/>
      <c r="K28" s="2"/>
      <c r="L28" s="4">
        <v>0.81948304144991024</v>
      </c>
      <c r="M28" s="90">
        <f t="shared" si="2"/>
        <v>980</v>
      </c>
      <c r="N28" s="2"/>
      <c r="O28" s="2">
        <f t="shared" si="9"/>
        <v>7000</v>
      </c>
      <c r="P28" s="20">
        <f>AVERAGE(M2:M7001)</f>
        <v>72.785714285714292</v>
      </c>
      <c r="Q28" s="20">
        <f t="shared" si="7"/>
        <v>76.354048000000006</v>
      </c>
      <c r="R28" s="2"/>
      <c r="V28" s="2"/>
      <c r="W28" s="2"/>
      <c r="X28" s="2"/>
      <c r="Y28" s="2"/>
      <c r="Z28" s="2"/>
      <c r="AA28" s="2"/>
      <c r="AB28" s="2"/>
    </row>
    <row r="29" spans="2:28" x14ac:dyDescent="0.3">
      <c r="C29" s="2"/>
      <c r="E29" s="2"/>
      <c r="F29" s="2"/>
      <c r="G29" s="2"/>
      <c r="H29" s="2"/>
      <c r="I29" s="2"/>
      <c r="J29" s="2"/>
      <c r="K29" s="2"/>
      <c r="L29" s="4">
        <v>0.29511987703027287</v>
      </c>
      <c r="M29" s="90">
        <f t="shared" si="2"/>
        <v>-560</v>
      </c>
      <c r="N29" s="2"/>
      <c r="O29" s="2">
        <f t="shared" si="9"/>
        <v>8000</v>
      </c>
      <c r="P29" s="20">
        <f>AVERAGE(M2:M8001)</f>
        <v>68.194999999999993</v>
      </c>
      <c r="Q29" s="20">
        <f t="shared" si="7"/>
        <v>76.354048000000006</v>
      </c>
      <c r="R29" s="2"/>
      <c r="V29" s="2"/>
      <c r="W29" s="2"/>
      <c r="X29" s="2"/>
      <c r="Y29" s="2"/>
      <c r="Z29" s="2"/>
      <c r="AA29" s="2"/>
      <c r="AB29" s="2"/>
    </row>
    <row r="30" spans="2:28" x14ac:dyDescent="0.3">
      <c r="C30" s="2"/>
      <c r="E30" s="130" t="s">
        <v>35</v>
      </c>
      <c r="F30" s="131"/>
      <c r="G30" s="2"/>
      <c r="H30" s="2"/>
      <c r="I30" s="2"/>
      <c r="J30" s="2"/>
      <c r="K30" s="2"/>
      <c r="L30" s="4">
        <v>0.89973347270582626</v>
      </c>
      <c r="M30" s="90">
        <f t="shared" si="2"/>
        <v>1500</v>
      </c>
      <c r="N30" s="2"/>
      <c r="O30" s="2">
        <f t="shared" si="9"/>
        <v>9000</v>
      </c>
      <c r="P30" s="20">
        <f>AVERAGE(M2:M9001)</f>
        <v>66.973333333333329</v>
      </c>
      <c r="Q30" s="20">
        <f t="shared" si="7"/>
        <v>76.354048000000006</v>
      </c>
      <c r="R30" s="2"/>
      <c r="V30" s="2"/>
      <c r="W30" s="2"/>
      <c r="X30" s="2"/>
      <c r="Y30" s="2"/>
      <c r="Z30" s="2"/>
      <c r="AA30" s="2"/>
      <c r="AB30" s="2"/>
    </row>
    <row r="31" spans="2:28" ht="18" thickBot="1" x14ac:dyDescent="0.35">
      <c r="C31" s="2"/>
      <c r="D31" s="113" t="s">
        <v>36</v>
      </c>
      <c r="E31" s="24" t="s">
        <v>37</v>
      </c>
      <c r="F31" s="24" t="s">
        <v>10</v>
      </c>
      <c r="G31" s="24" t="s">
        <v>43</v>
      </c>
      <c r="H31" s="2"/>
      <c r="I31" s="2"/>
      <c r="J31" s="2"/>
      <c r="K31" s="2"/>
      <c r="L31" s="4">
        <v>0.85168673487814184</v>
      </c>
      <c r="M31" s="90">
        <f t="shared" si="2"/>
        <v>1500</v>
      </c>
      <c r="N31" s="2"/>
      <c r="O31" s="2">
        <f t="shared" si="9"/>
        <v>10000</v>
      </c>
      <c r="P31" s="20">
        <f>AVERAGE(M2:M10001)</f>
        <v>60.204000000000001</v>
      </c>
      <c r="Q31" s="20">
        <f t="shared" si="7"/>
        <v>76.354048000000006</v>
      </c>
      <c r="R31" s="2"/>
      <c r="V31" s="2"/>
      <c r="W31" s="2"/>
      <c r="X31" s="2"/>
      <c r="Y31" s="2"/>
      <c r="Z31" s="2"/>
      <c r="AA31" s="2"/>
      <c r="AB31" s="2"/>
    </row>
    <row r="32" spans="2:28" ht="16.2" thickTop="1" x14ac:dyDescent="0.3">
      <c r="C32" s="2"/>
      <c r="D32" s="15">
        <f>F37+F36+F35+F34+F33+F32</f>
        <v>1</v>
      </c>
      <c r="E32" s="20">
        <v>1500</v>
      </c>
      <c r="F32" s="7">
        <f>F4</f>
        <v>0.15479999999999999</v>
      </c>
      <c r="G32" s="6">
        <f>E32^2</f>
        <v>2250000</v>
      </c>
      <c r="H32" s="2"/>
      <c r="I32" s="2"/>
      <c r="J32" s="2"/>
      <c r="K32" s="2"/>
      <c r="L32" s="4">
        <v>0.55912567799065982</v>
      </c>
      <c r="M32" s="90">
        <f t="shared" si="2"/>
        <v>460</v>
      </c>
      <c r="N32" s="2"/>
      <c r="R32" s="2"/>
      <c r="V32" s="2"/>
      <c r="W32" s="2"/>
      <c r="X32" s="2"/>
      <c r="Y32" s="2"/>
      <c r="Z32" s="2"/>
      <c r="AA32" s="2"/>
      <c r="AB32" s="2"/>
    </row>
    <row r="33" spans="3:28" x14ac:dyDescent="0.3">
      <c r="C33" s="2"/>
      <c r="D33" s="15">
        <f>F37+F36+F35+F34+F33</f>
        <v>0.84520000000000006</v>
      </c>
      <c r="E33" s="20">
        <v>980</v>
      </c>
      <c r="F33" s="7">
        <f>SUM(F5:F7)</f>
        <v>0.17698800000000003</v>
      </c>
      <c r="G33" s="6">
        <f>E33^2</f>
        <v>960400</v>
      </c>
      <c r="H33" s="2"/>
      <c r="I33" s="2"/>
      <c r="J33" s="2"/>
      <c r="K33" s="2"/>
      <c r="L33" s="4">
        <v>0.36925793357096026</v>
      </c>
      <c r="M33" s="90">
        <f t="shared" si="2"/>
        <v>-560</v>
      </c>
      <c r="N33" s="2"/>
      <c r="R33" s="2"/>
      <c r="V33" s="2"/>
      <c r="W33" s="2"/>
      <c r="X33" s="2"/>
      <c r="Y33" s="2"/>
      <c r="Z33" s="2"/>
      <c r="AA33" s="2"/>
      <c r="AB33" s="2"/>
    </row>
    <row r="34" spans="3:28" x14ac:dyDescent="0.3">
      <c r="C34" s="2"/>
      <c r="D34" s="15">
        <f>F37+F36+F35+F34</f>
        <v>0.66821200000000003</v>
      </c>
      <c r="E34" s="20">
        <v>460</v>
      </c>
      <c r="F34" s="7">
        <f>SUM(F8:F13)</f>
        <v>0.22910639999999999</v>
      </c>
      <c r="G34" s="6">
        <f t="shared" ref="G34:G36" si="10">E34^2</f>
        <v>211600</v>
      </c>
      <c r="H34" s="2"/>
      <c r="I34" s="2"/>
      <c r="J34" s="2"/>
      <c r="K34" s="2"/>
      <c r="L34" s="4">
        <v>0.60579790007412226</v>
      </c>
      <c r="M34" s="90">
        <f t="shared" si="2"/>
        <v>460</v>
      </c>
      <c r="N34" s="2"/>
      <c r="R34" s="2"/>
      <c r="V34" s="2"/>
      <c r="W34" s="2"/>
      <c r="X34" s="2"/>
      <c r="Y34" s="2"/>
      <c r="Z34" s="2"/>
      <c r="AA34" s="2"/>
      <c r="AB34" s="2"/>
    </row>
    <row r="35" spans="3:28" x14ac:dyDescent="0.3">
      <c r="C35" s="2"/>
      <c r="D35" s="15">
        <f>F37+F36+F35</f>
        <v>0.43910559999999998</v>
      </c>
      <c r="E35" s="20">
        <v>-560</v>
      </c>
      <c r="F35" s="7">
        <f>SUM(F18:F23)</f>
        <v>0.1527376</v>
      </c>
      <c r="G35" s="6">
        <f t="shared" si="10"/>
        <v>313600</v>
      </c>
      <c r="H35" s="2"/>
      <c r="I35" s="2"/>
      <c r="J35" s="2"/>
      <c r="K35" s="2"/>
      <c r="L35" s="4">
        <v>0.85554769461606972</v>
      </c>
      <c r="M35" s="90">
        <f t="shared" si="2"/>
        <v>1500</v>
      </c>
      <c r="N35" s="2"/>
      <c r="R35" s="2"/>
      <c r="V35" s="2"/>
      <c r="W35" s="2"/>
      <c r="X35" s="2"/>
      <c r="Y35" s="2"/>
      <c r="Z35" s="2"/>
      <c r="AA35" s="2"/>
      <c r="AB35" s="2"/>
    </row>
    <row r="36" spans="3:28" x14ac:dyDescent="0.3">
      <c r="C36" s="2"/>
      <c r="D36" s="15">
        <f>F37+F36</f>
        <v>0.28636799999999996</v>
      </c>
      <c r="E36" s="20">
        <v>-1060</v>
      </c>
      <c r="F36" s="7">
        <f>SUM(F15:F17)</f>
        <v>0.19516799999999998</v>
      </c>
      <c r="G36" s="6">
        <f t="shared" si="10"/>
        <v>1123600</v>
      </c>
      <c r="H36" s="2"/>
      <c r="I36" s="2"/>
      <c r="J36" s="2"/>
      <c r="K36" s="2"/>
      <c r="L36" s="4">
        <v>0.26437539636662555</v>
      </c>
      <c r="M36" s="90">
        <f t="shared" si="2"/>
        <v>-1060</v>
      </c>
      <c r="N36" s="2"/>
      <c r="R36" s="2"/>
      <c r="V36" s="2"/>
      <c r="W36" s="2"/>
      <c r="X36" s="2"/>
      <c r="Y36" s="2"/>
      <c r="Z36" s="2"/>
      <c r="AA36" s="2"/>
      <c r="AB36" s="2"/>
    </row>
    <row r="37" spans="3:28" ht="16.2" thickBot="1" x14ac:dyDescent="0.35">
      <c r="C37" s="2"/>
      <c r="D37" s="15">
        <f>F37</f>
        <v>9.1200000000000003E-2</v>
      </c>
      <c r="E37" s="21">
        <v>-1560</v>
      </c>
      <c r="F37" s="10">
        <f>F14</f>
        <v>9.1200000000000003E-2</v>
      </c>
      <c r="G37" s="82">
        <f>E37^2</f>
        <v>2433600</v>
      </c>
      <c r="H37" s="9"/>
      <c r="I37" s="2"/>
      <c r="J37" s="2"/>
      <c r="K37" s="2"/>
      <c r="L37" s="4">
        <v>0.14087280520321954</v>
      </c>
      <c r="M37" s="90">
        <f t="shared" si="2"/>
        <v>-1060</v>
      </c>
      <c r="N37" s="2"/>
      <c r="R37" s="2"/>
      <c r="V37" s="2"/>
      <c r="W37" s="2"/>
      <c r="X37" s="2"/>
      <c r="Y37" s="2"/>
      <c r="Z37" s="2"/>
      <c r="AA37" s="2"/>
      <c r="AB37" s="2"/>
    </row>
    <row r="38" spans="3:28" x14ac:dyDescent="0.3">
      <c r="C38" s="2"/>
      <c r="D38" s="15"/>
      <c r="E38" s="14" t="s">
        <v>29</v>
      </c>
      <c r="F38" s="7">
        <f>SUM(F32:F37)</f>
        <v>1</v>
      </c>
      <c r="G38" s="2"/>
      <c r="H38" s="2"/>
      <c r="I38" s="2"/>
      <c r="J38" s="2"/>
      <c r="K38" s="2"/>
      <c r="L38" s="4">
        <v>0.74418866268900796</v>
      </c>
      <c r="M38" s="90">
        <f t="shared" si="2"/>
        <v>980</v>
      </c>
      <c r="N38" s="2"/>
      <c r="R38" s="2"/>
      <c r="V38" s="2"/>
      <c r="W38" s="2"/>
      <c r="X38" s="2"/>
      <c r="Y38" s="2"/>
      <c r="Z38" s="2"/>
      <c r="AA38" s="2"/>
      <c r="AB38" s="2"/>
    </row>
    <row r="39" spans="3:28" x14ac:dyDescent="0.3">
      <c r="C39" s="2"/>
      <c r="E39" s="2"/>
      <c r="F39" s="2"/>
      <c r="G39" s="2"/>
      <c r="H39" s="2"/>
      <c r="I39" s="2"/>
      <c r="J39" s="2"/>
      <c r="K39" s="2"/>
      <c r="L39" s="4">
        <v>0.13850103439088879</v>
      </c>
      <c r="M39" s="90">
        <f t="shared" si="2"/>
        <v>-1060</v>
      </c>
      <c r="N39" s="2"/>
      <c r="R39" s="2"/>
      <c r="V39" s="2"/>
      <c r="W39" s="2"/>
      <c r="X39" s="2"/>
      <c r="Y39" s="2"/>
      <c r="Z39" s="2"/>
      <c r="AA39" s="2"/>
      <c r="AB39" s="2"/>
    </row>
    <row r="40" spans="3:28" x14ac:dyDescent="0.3">
      <c r="C40" s="2"/>
      <c r="E40" s="35" t="s">
        <v>38</v>
      </c>
      <c r="F40" s="114">
        <f>SUMPRODUCT(E32:E37,F32:F37)</f>
        <v>76.354048000000006</v>
      </c>
      <c r="G40" s="2"/>
      <c r="H40" s="2"/>
      <c r="I40" s="2"/>
      <c r="J40" s="2"/>
      <c r="K40" s="2"/>
      <c r="L40" s="4">
        <v>0.71944744318027998</v>
      </c>
      <c r="M40" s="90">
        <f t="shared" si="2"/>
        <v>980</v>
      </c>
      <c r="N40" s="2"/>
      <c r="R40" s="2"/>
      <c r="V40" s="2"/>
      <c r="W40" s="2"/>
      <c r="X40" s="2"/>
      <c r="Y40" s="2"/>
      <c r="Z40" s="2"/>
      <c r="AA40" s="2"/>
      <c r="AB40" s="2"/>
    </row>
    <row r="41" spans="3:28" x14ac:dyDescent="0.3">
      <c r="C41" s="2"/>
      <c r="E41" s="115" t="s">
        <v>39</v>
      </c>
      <c r="F41" s="116">
        <f>SUMPRODUCT(F32:F37,G32:G37)-F40^2</f>
        <v>1050061.8449540138</v>
      </c>
      <c r="G41" s="2"/>
      <c r="H41" s="2"/>
      <c r="I41" s="2"/>
      <c r="J41" s="2"/>
      <c r="K41" s="2"/>
      <c r="L41" s="4">
        <v>0.67086096476862922</v>
      </c>
      <c r="M41" s="90">
        <f t="shared" si="2"/>
        <v>980</v>
      </c>
      <c r="N41" s="2"/>
      <c r="R41" s="2"/>
      <c r="V41" s="2"/>
      <c r="W41" s="2"/>
      <c r="X41" s="2"/>
      <c r="Y41" s="2"/>
      <c r="Z41" s="2"/>
      <c r="AA41" s="2"/>
      <c r="AB41" s="2"/>
    </row>
    <row r="42" spans="3:28" x14ac:dyDescent="0.3">
      <c r="C42" s="2"/>
      <c r="E42" s="35" t="s">
        <v>40</v>
      </c>
      <c r="F42" s="114">
        <f>SQRT(F41)</f>
        <v>1024.72525339918</v>
      </c>
      <c r="G42" s="2"/>
      <c r="H42" s="2"/>
      <c r="I42" s="2"/>
      <c r="J42" s="2"/>
      <c r="K42" s="2"/>
      <c r="L42" s="4">
        <v>0.13757837207591339</v>
      </c>
      <c r="M42" s="90">
        <f t="shared" si="2"/>
        <v>-1060</v>
      </c>
      <c r="N42" s="2"/>
      <c r="R42" s="2"/>
      <c r="V42" s="2"/>
      <c r="W42" s="2"/>
      <c r="X42" s="2"/>
      <c r="Y42" s="2"/>
      <c r="Z42" s="2"/>
      <c r="AA42" s="2"/>
      <c r="AB42" s="2"/>
    </row>
    <row r="43" spans="3:28" x14ac:dyDescent="0.3">
      <c r="C43" s="2"/>
      <c r="E43" s="2"/>
      <c r="F43" s="2"/>
      <c r="G43" s="2"/>
      <c r="H43" s="2"/>
      <c r="I43" s="2"/>
      <c r="J43" s="2"/>
      <c r="K43" s="2"/>
      <c r="L43" s="4">
        <v>0.8028626316469829</v>
      </c>
      <c r="M43" s="90">
        <f t="shared" si="2"/>
        <v>980</v>
      </c>
      <c r="N43" s="2"/>
      <c r="R43" s="2"/>
    </row>
    <row r="44" spans="3:28" x14ac:dyDescent="0.3">
      <c r="C44" s="2"/>
      <c r="E44" s="2"/>
      <c r="F44" s="2"/>
      <c r="G44" s="2"/>
      <c r="H44" s="2"/>
      <c r="I44" s="2"/>
      <c r="J44" s="2"/>
      <c r="K44" s="2"/>
      <c r="L44" s="4">
        <v>0.36133608260655647</v>
      </c>
      <c r="M44" s="90">
        <f t="shared" si="2"/>
        <v>-560</v>
      </c>
      <c r="N44" s="2"/>
      <c r="P44" s="89"/>
      <c r="Q44" s="89"/>
      <c r="R44" s="2"/>
    </row>
    <row r="45" spans="3:28" x14ac:dyDescent="0.3">
      <c r="C45" s="2"/>
      <c r="E45" s="2"/>
      <c r="F45" s="2"/>
      <c r="G45" s="2"/>
      <c r="H45" s="2"/>
      <c r="I45" s="2"/>
      <c r="J45" s="2"/>
      <c r="K45" s="2"/>
      <c r="L45" s="4">
        <v>0.27226214809000426</v>
      </c>
      <c r="M45" s="90">
        <f t="shared" si="2"/>
        <v>-1060</v>
      </c>
      <c r="N45" s="2"/>
      <c r="P45" s="89"/>
      <c r="Q45" s="89"/>
      <c r="R45" s="2"/>
    </row>
    <row r="46" spans="3:28" x14ac:dyDescent="0.3">
      <c r="C46" s="2"/>
      <c r="E46" s="2"/>
      <c r="F46" s="2"/>
      <c r="G46" s="2"/>
      <c r="H46" s="2"/>
      <c r="I46" s="2"/>
      <c r="J46" s="2"/>
      <c r="K46" s="2"/>
      <c r="L46" s="4">
        <v>0.98708015622274148</v>
      </c>
      <c r="M46" s="90">
        <f t="shared" si="2"/>
        <v>1500</v>
      </c>
      <c r="N46" s="2"/>
      <c r="O46" s="2"/>
      <c r="P46" s="2"/>
      <c r="Q46" s="2"/>
      <c r="R46" s="2"/>
    </row>
    <row r="47" spans="3:28" x14ac:dyDescent="0.3">
      <c r="C47" s="2"/>
      <c r="E47" s="2"/>
      <c r="F47" s="2"/>
      <c r="G47" s="2"/>
      <c r="H47" s="2"/>
      <c r="I47" s="2"/>
      <c r="J47" s="2"/>
      <c r="K47" s="2"/>
      <c r="L47" s="4">
        <v>4.4307929703392146E-3</v>
      </c>
      <c r="M47" s="90">
        <f t="shared" si="2"/>
        <v>-1560</v>
      </c>
      <c r="N47" s="2"/>
      <c r="O47" s="2"/>
      <c r="P47" s="2"/>
      <c r="Q47" s="2"/>
      <c r="R47" s="2"/>
    </row>
    <row r="48" spans="3:28" x14ac:dyDescent="0.3">
      <c r="C48" s="2"/>
      <c r="E48" s="2"/>
      <c r="F48" s="2"/>
      <c r="G48" s="2"/>
      <c r="H48" s="2"/>
      <c r="I48" s="2"/>
      <c r="J48" s="2"/>
      <c r="K48" s="2"/>
      <c r="L48" s="4">
        <v>0.99996626766255647</v>
      </c>
      <c r="M48" s="90">
        <f t="shared" si="2"/>
        <v>1500</v>
      </c>
      <c r="N48" s="2"/>
      <c r="O48" s="2"/>
      <c r="P48" s="2"/>
      <c r="Q48" s="2"/>
      <c r="R48" s="2"/>
    </row>
    <row r="49" spans="3:18" x14ac:dyDescent="0.3">
      <c r="C49" s="2"/>
      <c r="E49" s="2" t="s">
        <v>60</v>
      </c>
      <c r="F49" s="2"/>
      <c r="G49" s="2"/>
      <c r="H49" s="2"/>
      <c r="I49" s="2"/>
      <c r="J49" s="2"/>
      <c r="K49" s="2"/>
      <c r="L49" s="4">
        <v>0.50476901094711502</v>
      </c>
      <c r="M49" s="90">
        <f t="shared" si="2"/>
        <v>460</v>
      </c>
      <c r="N49" s="2"/>
      <c r="O49" s="2"/>
      <c r="P49" s="2"/>
      <c r="Q49" s="2"/>
      <c r="R49" s="2"/>
    </row>
    <row r="50" spans="3:18" x14ac:dyDescent="0.3">
      <c r="C50" s="2"/>
      <c r="E50" s="2"/>
      <c r="F50" s="2"/>
      <c r="G50" s="2"/>
      <c r="H50" s="2"/>
      <c r="I50" s="2"/>
      <c r="J50" s="2"/>
      <c r="K50" s="2"/>
      <c r="L50" s="4">
        <v>0.38001422389494965</v>
      </c>
      <c r="M50" s="90">
        <f t="shared" si="2"/>
        <v>-560</v>
      </c>
      <c r="N50" s="2"/>
      <c r="O50" s="2"/>
      <c r="P50" s="2"/>
      <c r="Q50" s="2"/>
      <c r="R50" s="2"/>
    </row>
    <row r="51" spans="3:18" x14ac:dyDescent="0.3">
      <c r="C51" s="2"/>
      <c r="E51" s="2"/>
      <c r="F51" s="2"/>
      <c r="G51" s="2"/>
      <c r="H51" s="2"/>
      <c r="I51" s="2"/>
      <c r="J51" s="2"/>
      <c r="K51" s="2"/>
      <c r="L51" s="4">
        <v>0.61657182216136708</v>
      </c>
      <c r="M51" s="90">
        <f t="shared" si="2"/>
        <v>460</v>
      </c>
      <c r="N51" s="2"/>
      <c r="O51" s="2"/>
      <c r="P51" s="2"/>
      <c r="Q51" s="2"/>
      <c r="R51" s="2"/>
    </row>
    <row r="52" spans="3:18" x14ac:dyDescent="0.3">
      <c r="C52" s="2"/>
      <c r="E52" s="2"/>
      <c r="F52" s="2"/>
      <c r="G52" s="2"/>
      <c r="H52" s="2"/>
      <c r="I52" s="2"/>
      <c r="J52" s="2"/>
      <c r="K52" s="2"/>
      <c r="L52" s="4">
        <v>0.59818027486372694</v>
      </c>
      <c r="M52" s="90">
        <f t="shared" si="2"/>
        <v>460</v>
      </c>
      <c r="N52" s="2"/>
      <c r="O52" s="2"/>
      <c r="P52" s="2"/>
      <c r="Q52" s="2"/>
      <c r="R52" s="2"/>
    </row>
    <row r="53" spans="3:18" x14ac:dyDescent="0.3">
      <c r="C53" s="2"/>
      <c r="E53" s="2"/>
      <c r="F53" s="2"/>
      <c r="G53" s="2"/>
      <c r="H53" s="2"/>
      <c r="I53" s="2"/>
      <c r="J53" s="2"/>
      <c r="K53" s="2"/>
      <c r="L53" s="4">
        <v>0.34521406123071641</v>
      </c>
      <c r="M53" s="90">
        <f t="shared" si="2"/>
        <v>-560</v>
      </c>
      <c r="N53" s="2"/>
      <c r="O53" s="2"/>
      <c r="P53" s="2"/>
      <c r="Q53" s="2"/>
      <c r="R53" s="2"/>
    </row>
    <row r="54" spans="3:18" x14ac:dyDescent="0.3">
      <c r="C54" s="2"/>
      <c r="E54" s="2"/>
      <c r="F54" s="2"/>
      <c r="J54" s="2"/>
      <c r="L54" s="4">
        <v>0.41247649275526954</v>
      </c>
      <c r="M54" s="90">
        <f t="shared" si="2"/>
        <v>-560</v>
      </c>
    </row>
    <row r="55" spans="3:18" x14ac:dyDescent="0.3">
      <c r="C55" s="2"/>
      <c r="L55" s="4">
        <v>0.64128660604126886</v>
      </c>
      <c r="M55" s="90">
        <f t="shared" si="2"/>
        <v>460</v>
      </c>
    </row>
    <row r="56" spans="3:18" x14ac:dyDescent="0.3">
      <c r="C56" s="2"/>
      <c r="L56" s="4">
        <v>0.22859796331622706</v>
      </c>
      <c r="M56" s="90">
        <f t="shared" si="2"/>
        <v>-1060</v>
      </c>
    </row>
    <row r="57" spans="3:18" x14ac:dyDescent="0.3">
      <c r="C57" s="2"/>
      <c r="L57" s="4">
        <v>0.67648851676122534</v>
      </c>
      <c r="M57" s="90">
        <f t="shared" si="2"/>
        <v>980</v>
      </c>
    </row>
    <row r="58" spans="3:18" x14ac:dyDescent="0.3">
      <c r="C58" s="2"/>
      <c r="L58" s="4">
        <v>0.73738170628069055</v>
      </c>
      <c r="M58" s="90">
        <f t="shared" si="2"/>
        <v>980</v>
      </c>
    </row>
    <row r="59" spans="3:18" x14ac:dyDescent="0.3">
      <c r="C59" s="2"/>
      <c r="E59" s="2"/>
      <c r="F59" s="2"/>
      <c r="L59" s="4">
        <v>0.48525168883445291</v>
      </c>
      <c r="M59" s="90">
        <f t="shared" si="2"/>
        <v>460</v>
      </c>
    </row>
    <row r="60" spans="3:18" x14ac:dyDescent="0.3">
      <c r="C60" s="2"/>
      <c r="E60" s="2"/>
      <c r="F60" s="2"/>
      <c r="L60" s="4">
        <v>0.43346081316307483</v>
      </c>
      <c r="M60" s="90">
        <f t="shared" si="2"/>
        <v>-560</v>
      </c>
    </row>
    <row r="61" spans="3:18" x14ac:dyDescent="0.3">
      <c r="C61" s="2"/>
      <c r="L61" s="4">
        <v>0.47478660461782407</v>
      </c>
      <c r="M61" s="90">
        <f t="shared" si="2"/>
        <v>460</v>
      </c>
    </row>
    <row r="62" spans="3:18" x14ac:dyDescent="0.3">
      <c r="C62" s="2"/>
      <c r="L62" s="4">
        <v>0.79271473752088928</v>
      </c>
      <c r="M62" s="90">
        <f t="shared" si="2"/>
        <v>980</v>
      </c>
    </row>
    <row r="63" spans="3:18" x14ac:dyDescent="0.3">
      <c r="C63" s="2"/>
      <c r="L63" s="4">
        <v>0.61381634092986315</v>
      </c>
      <c r="M63" s="90">
        <f t="shared" si="2"/>
        <v>460</v>
      </c>
    </row>
    <row r="64" spans="3:18" x14ac:dyDescent="0.3">
      <c r="C64" s="2"/>
      <c r="L64" s="4">
        <v>0.56606912392621789</v>
      </c>
      <c r="M64" s="90">
        <f t="shared" si="2"/>
        <v>460</v>
      </c>
    </row>
    <row r="65" spans="3:13" x14ac:dyDescent="0.3">
      <c r="C65" s="2"/>
      <c r="L65" s="4">
        <v>0.16933094368885548</v>
      </c>
      <c r="M65" s="90">
        <f t="shared" si="2"/>
        <v>-1060</v>
      </c>
    </row>
    <row r="66" spans="3:13" x14ac:dyDescent="0.3">
      <c r="C66" s="2"/>
      <c r="L66" s="4">
        <v>7.4333350836090717E-2</v>
      </c>
      <c r="M66" s="90">
        <f t="shared" si="2"/>
        <v>-1560</v>
      </c>
    </row>
    <row r="67" spans="3:13" x14ac:dyDescent="0.3">
      <c r="C67" s="2"/>
      <c r="L67" s="4">
        <v>6.5919903212090958E-2</v>
      </c>
      <c r="M67" s="90">
        <f t="shared" ref="M67:M130" si="11">IF(L67&gt;$D$33,$E$32,IF(L67&gt;$D$34,$E$33,IF(L67&gt;$D$35,$E$34,IF(L67&gt;$D$36,$E$35,IF(L67&gt;$D$37,$E$36,$E$37)))))</f>
        <v>-1560</v>
      </c>
    </row>
    <row r="68" spans="3:13" x14ac:dyDescent="0.3">
      <c r="C68" s="2"/>
      <c r="L68" s="4">
        <v>0.55367182137394577</v>
      </c>
      <c r="M68" s="90">
        <f t="shared" si="11"/>
        <v>460</v>
      </c>
    </row>
    <row r="69" spans="3:13" x14ac:dyDescent="0.3">
      <c r="C69" s="2"/>
      <c r="L69" s="4">
        <v>0.52706434009940495</v>
      </c>
      <c r="M69" s="90">
        <f t="shared" si="11"/>
        <v>460</v>
      </c>
    </row>
    <row r="70" spans="3:13" x14ac:dyDescent="0.3">
      <c r="C70" s="2"/>
      <c r="L70" s="4">
        <v>0.26988145598971458</v>
      </c>
      <c r="M70" s="90">
        <f t="shared" si="11"/>
        <v>-1060</v>
      </c>
    </row>
    <row r="71" spans="3:13" x14ac:dyDescent="0.3">
      <c r="C71" s="2"/>
      <c r="L71" s="4">
        <v>6.8514633335691522E-2</v>
      </c>
      <c r="M71" s="90">
        <f t="shared" si="11"/>
        <v>-1560</v>
      </c>
    </row>
    <row r="72" spans="3:13" x14ac:dyDescent="0.3">
      <c r="C72" s="2"/>
      <c r="L72" s="4">
        <v>0.78307736583667642</v>
      </c>
      <c r="M72" s="90">
        <f t="shared" si="11"/>
        <v>980</v>
      </c>
    </row>
    <row r="73" spans="3:13" x14ac:dyDescent="0.3">
      <c r="C73" s="2"/>
      <c r="L73" s="4">
        <v>0.32655808786464668</v>
      </c>
      <c r="M73" s="90">
        <f t="shared" si="11"/>
        <v>-560</v>
      </c>
    </row>
    <row r="74" spans="3:13" x14ac:dyDescent="0.3">
      <c r="C74" s="2"/>
      <c r="L74" s="4">
        <v>0.43219166965694789</v>
      </c>
      <c r="M74" s="90">
        <f t="shared" si="11"/>
        <v>-560</v>
      </c>
    </row>
    <row r="75" spans="3:13" x14ac:dyDescent="0.3">
      <c r="C75" s="2"/>
      <c r="L75" s="4">
        <v>0.50021977406894824</v>
      </c>
      <c r="M75" s="90">
        <f t="shared" si="11"/>
        <v>460</v>
      </c>
    </row>
    <row r="76" spans="3:13" x14ac:dyDescent="0.3">
      <c r="C76" s="2"/>
      <c r="L76" s="4">
        <v>0.64647209460058874</v>
      </c>
      <c r="M76" s="90">
        <f t="shared" si="11"/>
        <v>460</v>
      </c>
    </row>
    <row r="77" spans="3:13" x14ac:dyDescent="0.3">
      <c r="C77" s="2"/>
      <c r="L77" s="4">
        <v>0.73477055570979333</v>
      </c>
      <c r="M77" s="90">
        <f t="shared" si="11"/>
        <v>980</v>
      </c>
    </row>
    <row r="78" spans="3:13" x14ac:dyDescent="0.3">
      <c r="C78" s="2"/>
      <c r="L78" s="4">
        <v>0.17725754841828789</v>
      </c>
      <c r="M78" s="90">
        <f t="shared" si="11"/>
        <v>-1060</v>
      </c>
    </row>
    <row r="79" spans="3:13" x14ac:dyDescent="0.3">
      <c r="C79" s="2"/>
      <c r="L79" s="4">
        <v>0.99591497969319021</v>
      </c>
      <c r="M79" s="90">
        <f t="shared" si="11"/>
        <v>1500</v>
      </c>
    </row>
    <row r="80" spans="3:13" x14ac:dyDescent="0.3">
      <c r="C80" s="2"/>
      <c r="L80" s="4">
        <v>0.8800488337717367</v>
      </c>
      <c r="M80" s="90">
        <f t="shared" si="11"/>
        <v>1500</v>
      </c>
    </row>
    <row r="81" spans="3:13" x14ac:dyDescent="0.3">
      <c r="C81" s="2"/>
      <c r="L81" s="4">
        <v>0.22821207822649758</v>
      </c>
      <c r="M81" s="90">
        <f t="shared" si="11"/>
        <v>-1060</v>
      </c>
    </row>
    <row r="82" spans="3:13" x14ac:dyDescent="0.3">
      <c r="C82" s="2"/>
      <c r="L82" s="4">
        <v>0.51155928241255277</v>
      </c>
      <c r="M82" s="90">
        <f t="shared" si="11"/>
        <v>460</v>
      </c>
    </row>
    <row r="83" spans="3:13" x14ac:dyDescent="0.3">
      <c r="C83" s="2"/>
      <c r="L83" s="4">
        <v>0.89976997933868219</v>
      </c>
      <c r="M83" s="90">
        <f t="shared" si="11"/>
        <v>1500</v>
      </c>
    </row>
    <row r="84" spans="3:13" x14ac:dyDescent="0.3">
      <c r="C84" s="2"/>
      <c r="L84" s="4">
        <v>0.89566826626250862</v>
      </c>
      <c r="M84" s="90">
        <f t="shared" si="11"/>
        <v>1500</v>
      </c>
    </row>
    <row r="85" spans="3:13" x14ac:dyDescent="0.3">
      <c r="C85" s="2"/>
      <c r="L85" s="4">
        <v>0.90341484937495153</v>
      </c>
      <c r="M85" s="90">
        <f t="shared" si="11"/>
        <v>1500</v>
      </c>
    </row>
    <row r="86" spans="3:13" x14ac:dyDescent="0.3">
      <c r="C86" s="2"/>
      <c r="L86" s="4">
        <v>0.26213141312228838</v>
      </c>
      <c r="M86" s="90">
        <f t="shared" si="11"/>
        <v>-1060</v>
      </c>
    </row>
    <row r="87" spans="3:13" x14ac:dyDescent="0.3">
      <c r="C87" s="2"/>
      <c r="L87" s="4">
        <v>0.76948047092183858</v>
      </c>
      <c r="M87" s="90">
        <f t="shared" si="11"/>
        <v>980</v>
      </c>
    </row>
    <row r="88" spans="3:13" x14ac:dyDescent="0.3">
      <c r="C88" s="2"/>
      <c r="L88" s="4">
        <v>0.2528344600548722</v>
      </c>
      <c r="M88" s="90">
        <f t="shared" si="11"/>
        <v>-1060</v>
      </c>
    </row>
    <row r="89" spans="3:13" x14ac:dyDescent="0.3">
      <c r="C89" s="2"/>
      <c r="L89" s="4">
        <v>7.4939827240060652E-2</v>
      </c>
      <c r="M89" s="90">
        <f t="shared" si="11"/>
        <v>-1560</v>
      </c>
    </row>
    <row r="90" spans="3:13" x14ac:dyDescent="0.3">
      <c r="C90" s="2"/>
      <c r="L90" s="4">
        <v>0.86636675392492624</v>
      </c>
      <c r="M90" s="90">
        <f t="shared" si="11"/>
        <v>1500</v>
      </c>
    </row>
    <row r="91" spans="3:13" x14ac:dyDescent="0.3">
      <c r="C91" s="2"/>
      <c r="L91" s="4">
        <v>0.3307044120646796</v>
      </c>
      <c r="M91" s="90">
        <f t="shared" si="11"/>
        <v>-560</v>
      </c>
    </row>
    <row r="92" spans="3:13" x14ac:dyDescent="0.3">
      <c r="C92" s="2"/>
      <c r="L92" s="4">
        <v>0.66745435810440834</v>
      </c>
      <c r="M92" s="90">
        <f t="shared" si="11"/>
        <v>460</v>
      </c>
    </row>
    <row r="93" spans="3:13" x14ac:dyDescent="0.3">
      <c r="C93" s="2"/>
      <c r="L93" s="4">
        <v>9.3931609945415606E-2</v>
      </c>
      <c r="M93" s="90">
        <f t="shared" si="11"/>
        <v>-1060</v>
      </c>
    </row>
    <row r="94" spans="3:13" x14ac:dyDescent="0.3">
      <c r="C94" s="2"/>
      <c r="L94" s="4">
        <v>0.33490093699777768</v>
      </c>
      <c r="M94" s="90">
        <f t="shared" si="11"/>
        <v>-560</v>
      </c>
    </row>
    <row r="95" spans="3:13" x14ac:dyDescent="0.3">
      <c r="C95" s="2"/>
      <c r="L95" s="4">
        <v>0.35666843075383003</v>
      </c>
      <c r="M95" s="90">
        <f t="shared" si="11"/>
        <v>-560</v>
      </c>
    </row>
    <row r="96" spans="3:13" x14ac:dyDescent="0.3">
      <c r="C96" s="2"/>
      <c r="L96" s="4">
        <v>0.96438733509761898</v>
      </c>
      <c r="M96" s="90">
        <f t="shared" si="11"/>
        <v>1500</v>
      </c>
    </row>
    <row r="97" spans="3:13" x14ac:dyDescent="0.3">
      <c r="C97" s="2"/>
      <c r="L97" s="4">
        <v>0.33314501140720543</v>
      </c>
      <c r="M97" s="90">
        <f t="shared" si="11"/>
        <v>-560</v>
      </c>
    </row>
    <row r="98" spans="3:13" x14ac:dyDescent="0.3">
      <c r="C98" s="2"/>
      <c r="L98" s="4">
        <v>0.43786853307341311</v>
      </c>
      <c r="M98" s="90">
        <f t="shared" si="11"/>
        <v>-560</v>
      </c>
    </row>
    <row r="99" spans="3:13" x14ac:dyDescent="0.3">
      <c r="C99" s="2"/>
      <c r="L99" s="4">
        <v>0.51730860381644428</v>
      </c>
      <c r="M99" s="90">
        <f t="shared" si="11"/>
        <v>460</v>
      </c>
    </row>
    <row r="100" spans="3:13" x14ac:dyDescent="0.3">
      <c r="C100" s="2"/>
      <c r="L100" s="4">
        <v>0.38566494538290974</v>
      </c>
      <c r="M100" s="90">
        <f t="shared" si="11"/>
        <v>-560</v>
      </c>
    </row>
    <row r="101" spans="3:13" x14ac:dyDescent="0.3">
      <c r="C101" s="2"/>
      <c r="L101" s="4">
        <v>0.33804803223814495</v>
      </c>
      <c r="M101" s="90">
        <f t="shared" si="11"/>
        <v>-560</v>
      </c>
    </row>
    <row r="102" spans="3:13" x14ac:dyDescent="0.3">
      <c r="C102" s="2"/>
      <c r="L102" s="4">
        <v>0.95410500649243291</v>
      </c>
      <c r="M102" s="90">
        <f t="shared" si="11"/>
        <v>1500</v>
      </c>
    </row>
    <row r="103" spans="3:13" x14ac:dyDescent="0.3">
      <c r="C103" s="2"/>
      <c r="L103" s="4">
        <v>2.8272240270710847E-2</v>
      </c>
      <c r="M103" s="90">
        <f t="shared" si="11"/>
        <v>-1560</v>
      </c>
    </row>
    <row r="104" spans="3:13" x14ac:dyDescent="0.3">
      <c r="C104" s="2"/>
      <c r="L104" s="4">
        <v>0.18723976895839145</v>
      </c>
      <c r="M104" s="90">
        <f t="shared" si="11"/>
        <v>-1060</v>
      </c>
    </row>
    <row r="105" spans="3:13" x14ac:dyDescent="0.3">
      <c r="C105" s="2"/>
      <c r="L105" s="4">
        <v>0.54872012513197388</v>
      </c>
      <c r="M105" s="90">
        <f t="shared" si="11"/>
        <v>460</v>
      </c>
    </row>
    <row r="106" spans="3:13" x14ac:dyDescent="0.3">
      <c r="C106" s="2"/>
      <c r="L106" s="4">
        <v>0.93154292581272391</v>
      </c>
      <c r="M106" s="90">
        <f t="shared" si="11"/>
        <v>1500</v>
      </c>
    </row>
    <row r="107" spans="3:13" x14ac:dyDescent="0.3">
      <c r="C107" s="2"/>
      <c r="L107" s="4">
        <v>0.22663346395700579</v>
      </c>
      <c r="M107" s="90">
        <f t="shared" si="11"/>
        <v>-1060</v>
      </c>
    </row>
    <row r="108" spans="3:13" x14ac:dyDescent="0.3">
      <c r="C108" s="2"/>
      <c r="L108" s="4">
        <v>6.2130357193482921E-2</v>
      </c>
      <c r="M108" s="90">
        <f t="shared" si="11"/>
        <v>-1560</v>
      </c>
    </row>
    <row r="109" spans="3:13" x14ac:dyDescent="0.3">
      <c r="C109" s="2"/>
      <c r="L109" s="4">
        <v>0.41862047653725298</v>
      </c>
      <c r="M109" s="90">
        <f t="shared" si="11"/>
        <v>-560</v>
      </c>
    </row>
    <row r="110" spans="3:13" x14ac:dyDescent="0.3">
      <c r="C110" s="2"/>
      <c r="L110" s="4">
        <v>0.16732437993813476</v>
      </c>
      <c r="M110" s="90">
        <f t="shared" si="11"/>
        <v>-1060</v>
      </c>
    </row>
    <row r="111" spans="3:13" x14ac:dyDescent="0.3">
      <c r="C111" s="2"/>
      <c r="L111" s="4">
        <v>0.50073513069725728</v>
      </c>
      <c r="M111" s="90">
        <f t="shared" si="11"/>
        <v>460</v>
      </c>
    </row>
    <row r="112" spans="3:13" x14ac:dyDescent="0.3">
      <c r="C112" s="2"/>
      <c r="L112" s="4">
        <v>0.21831077709775537</v>
      </c>
      <c r="M112" s="90">
        <f t="shared" si="11"/>
        <v>-1060</v>
      </c>
    </row>
    <row r="113" spans="3:13" x14ac:dyDescent="0.3">
      <c r="C113" s="2"/>
      <c r="L113" s="4">
        <v>0.80246632279494334</v>
      </c>
      <c r="M113" s="90">
        <f t="shared" si="11"/>
        <v>980</v>
      </c>
    </row>
    <row r="114" spans="3:13" x14ac:dyDescent="0.3">
      <c r="C114" s="2"/>
      <c r="L114" s="4">
        <v>1.1310486676168185E-2</v>
      </c>
      <c r="M114" s="90">
        <f t="shared" si="11"/>
        <v>-1560</v>
      </c>
    </row>
    <row r="115" spans="3:13" x14ac:dyDescent="0.3">
      <c r="C115" s="2"/>
      <c r="L115" s="4">
        <v>0.23163352056747588</v>
      </c>
      <c r="M115" s="90">
        <f t="shared" si="11"/>
        <v>-1060</v>
      </c>
    </row>
    <row r="116" spans="3:13" x14ac:dyDescent="0.3">
      <c r="C116" s="2"/>
      <c r="L116" s="4">
        <v>0.63031194264192703</v>
      </c>
      <c r="M116" s="90">
        <f t="shared" si="11"/>
        <v>460</v>
      </c>
    </row>
    <row r="117" spans="3:13" x14ac:dyDescent="0.3">
      <c r="C117" s="2"/>
      <c r="L117" s="4">
        <v>0.85672518704314538</v>
      </c>
      <c r="M117" s="90">
        <f t="shared" si="11"/>
        <v>1500</v>
      </c>
    </row>
    <row r="118" spans="3:13" x14ac:dyDescent="0.3">
      <c r="C118" s="2"/>
      <c r="L118" s="4">
        <v>0.31644913999417801</v>
      </c>
      <c r="M118" s="90">
        <f t="shared" si="11"/>
        <v>-560</v>
      </c>
    </row>
    <row r="119" spans="3:13" x14ac:dyDescent="0.3">
      <c r="C119" s="2"/>
      <c r="L119" s="4">
        <v>8.3322565235530499E-2</v>
      </c>
      <c r="M119" s="90">
        <f t="shared" si="11"/>
        <v>-1560</v>
      </c>
    </row>
    <row r="120" spans="3:13" x14ac:dyDescent="0.3">
      <c r="C120" s="2"/>
      <c r="L120" s="4">
        <v>0.56625912278628232</v>
      </c>
      <c r="M120" s="90">
        <f t="shared" si="11"/>
        <v>460</v>
      </c>
    </row>
    <row r="121" spans="3:13" x14ac:dyDescent="0.3">
      <c r="C121" s="2"/>
      <c r="L121" s="4">
        <v>0.5469754324971936</v>
      </c>
      <c r="M121" s="90">
        <f t="shared" si="11"/>
        <v>460</v>
      </c>
    </row>
    <row r="122" spans="3:13" x14ac:dyDescent="0.3">
      <c r="C122" s="2"/>
      <c r="L122" s="4">
        <v>0.48138261826432238</v>
      </c>
      <c r="M122" s="90">
        <f t="shared" si="11"/>
        <v>460</v>
      </c>
    </row>
    <row r="123" spans="3:13" x14ac:dyDescent="0.3">
      <c r="C123" s="2"/>
      <c r="L123" s="4">
        <v>0.31485356393911812</v>
      </c>
      <c r="M123" s="90">
        <f t="shared" si="11"/>
        <v>-560</v>
      </c>
    </row>
    <row r="124" spans="3:13" x14ac:dyDescent="0.3">
      <c r="C124" s="2"/>
      <c r="L124" s="4">
        <v>0.38785562957027908</v>
      </c>
      <c r="M124" s="90">
        <f t="shared" si="11"/>
        <v>-560</v>
      </c>
    </row>
    <row r="125" spans="3:13" x14ac:dyDescent="0.3">
      <c r="C125" s="2"/>
      <c r="L125" s="4">
        <v>0.24999409727033739</v>
      </c>
      <c r="M125" s="90">
        <f t="shared" si="11"/>
        <v>-1060</v>
      </c>
    </row>
    <row r="126" spans="3:13" x14ac:dyDescent="0.3">
      <c r="C126" s="2"/>
      <c r="L126" s="4">
        <v>0.26447391892936711</v>
      </c>
      <c r="M126" s="90">
        <f t="shared" si="11"/>
        <v>-1060</v>
      </c>
    </row>
    <row r="127" spans="3:13" x14ac:dyDescent="0.3">
      <c r="C127" s="2"/>
      <c r="L127" s="4">
        <v>6.1224077012410283E-2</v>
      </c>
      <c r="M127" s="90">
        <f t="shared" si="11"/>
        <v>-1560</v>
      </c>
    </row>
    <row r="128" spans="3:13" x14ac:dyDescent="0.3">
      <c r="C128" s="2"/>
      <c r="L128" s="4">
        <v>0.70719334436742887</v>
      </c>
      <c r="M128" s="90">
        <f t="shared" si="11"/>
        <v>980</v>
      </c>
    </row>
    <row r="129" spans="3:13" x14ac:dyDescent="0.3">
      <c r="C129" s="2"/>
      <c r="L129" s="4">
        <v>0.84018848662250667</v>
      </c>
      <c r="M129" s="90">
        <f t="shared" si="11"/>
        <v>980</v>
      </c>
    </row>
    <row r="130" spans="3:13" x14ac:dyDescent="0.3">
      <c r="C130" s="2"/>
      <c r="L130" s="4">
        <v>8.6974209764449917E-2</v>
      </c>
      <c r="M130" s="90">
        <f t="shared" si="11"/>
        <v>-1560</v>
      </c>
    </row>
    <row r="131" spans="3:13" x14ac:dyDescent="0.3">
      <c r="C131" s="2"/>
      <c r="L131" s="4">
        <v>0.60971695390157521</v>
      </c>
      <c r="M131" s="90">
        <f t="shared" ref="M131:M194" si="12">IF(L131&gt;$D$33,$E$32,IF(L131&gt;$D$34,$E$33,IF(L131&gt;$D$35,$E$34,IF(L131&gt;$D$36,$E$35,IF(L131&gt;$D$37,$E$36,$E$37)))))</f>
        <v>460</v>
      </c>
    </row>
    <row r="132" spans="3:13" x14ac:dyDescent="0.3">
      <c r="C132" s="2"/>
      <c r="L132" s="4">
        <v>0.47090434650822421</v>
      </c>
      <c r="M132" s="90">
        <f t="shared" si="12"/>
        <v>460</v>
      </c>
    </row>
    <row r="133" spans="3:13" x14ac:dyDescent="0.3">
      <c r="C133" s="2"/>
      <c r="L133" s="4">
        <v>0.12161419757751613</v>
      </c>
      <c r="M133" s="90">
        <f t="shared" si="12"/>
        <v>-1060</v>
      </c>
    </row>
    <row r="134" spans="3:13" x14ac:dyDescent="0.3">
      <c r="C134" s="2"/>
      <c r="L134" s="4">
        <v>8.287005032647532E-2</v>
      </c>
      <c r="M134" s="90">
        <f t="shared" si="12"/>
        <v>-1560</v>
      </c>
    </row>
    <row r="135" spans="3:13" x14ac:dyDescent="0.3">
      <c r="C135" s="2"/>
      <c r="L135" s="4">
        <v>0.78062867586083085</v>
      </c>
      <c r="M135" s="90">
        <f t="shared" si="12"/>
        <v>980</v>
      </c>
    </row>
    <row r="136" spans="3:13" x14ac:dyDescent="0.3">
      <c r="C136" s="2"/>
      <c r="L136" s="4">
        <v>0.74466296063264104</v>
      </c>
      <c r="M136" s="90">
        <f t="shared" si="12"/>
        <v>980</v>
      </c>
    </row>
    <row r="137" spans="3:13" x14ac:dyDescent="0.3">
      <c r="C137" s="2"/>
      <c r="L137" s="4">
        <v>8.3901279048004263E-2</v>
      </c>
      <c r="M137" s="90">
        <f t="shared" si="12"/>
        <v>-1560</v>
      </c>
    </row>
    <row r="138" spans="3:13" x14ac:dyDescent="0.3">
      <c r="C138" s="2"/>
      <c r="L138" s="4">
        <v>0.82704827005257953</v>
      </c>
      <c r="M138" s="90">
        <f t="shared" si="12"/>
        <v>980</v>
      </c>
    </row>
    <row r="139" spans="3:13" x14ac:dyDescent="0.3">
      <c r="C139" s="2"/>
      <c r="L139" s="4">
        <v>0.91316418102843955</v>
      </c>
      <c r="M139" s="90">
        <f t="shared" si="12"/>
        <v>1500</v>
      </c>
    </row>
    <row r="140" spans="3:13" x14ac:dyDescent="0.3">
      <c r="C140" s="2"/>
      <c r="L140" s="4">
        <v>0.60919198821600629</v>
      </c>
      <c r="M140" s="90">
        <f t="shared" si="12"/>
        <v>460</v>
      </c>
    </row>
    <row r="141" spans="3:13" x14ac:dyDescent="0.3">
      <c r="C141" s="2"/>
      <c r="L141" s="4">
        <v>0.5656299603313939</v>
      </c>
      <c r="M141" s="90">
        <f t="shared" si="12"/>
        <v>460</v>
      </c>
    </row>
    <row r="142" spans="3:13" x14ac:dyDescent="0.3">
      <c r="C142" s="2"/>
      <c r="L142" s="4">
        <v>0.91836891518002406</v>
      </c>
      <c r="M142" s="90">
        <f t="shared" si="12"/>
        <v>1500</v>
      </c>
    </row>
    <row r="143" spans="3:13" x14ac:dyDescent="0.3">
      <c r="C143" s="2"/>
      <c r="L143" s="4">
        <v>0.28920751205874706</v>
      </c>
      <c r="M143" s="90">
        <f t="shared" si="12"/>
        <v>-560</v>
      </c>
    </row>
    <row r="144" spans="3:13" x14ac:dyDescent="0.3">
      <c r="C144" s="2"/>
      <c r="L144" s="4">
        <v>0.85001638565380044</v>
      </c>
      <c r="M144" s="90">
        <f t="shared" si="12"/>
        <v>1500</v>
      </c>
    </row>
    <row r="145" spans="3:13" x14ac:dyDescent="0.3">
      <c r="C145" s="2"/>
      <c r="L145" s="4">
        <v>0.62718108145118467</v>
      </c>
      <c r="M145" s="90">
        <f t="shared" si="12"/>
        <v>460</v>
      </c>
    </row>
    <row r="146" spans="3:13" x14ac:dyDescent="0.3">
      <c r="C146" s="2"/>
      <c r="L146" s="4">
        <v>6.3931302271722945E-2</v>
      </c>
      <c r="M146" s="90">
        <f t="shared" si="12"/>
        <v>-1560</v>
      </c>
    </row>
    <row r="147" spans="3:13" x14ac:dyDescent="0.3">
      <c r="C147" s="2"/>
      <c r="L147" s="4">
        <v>0.59441833268445621</v>
      </c>
      <c r="M147" s="90">
        <f t="shared" si="12"/>
        <v>460</v>
      </c>
    </row>
    <row r="148" spans="3:13" x14ac:dyDescent="0.3">
      <c r="C148" s="2"/>
      <c r="L148" s="4">
        <v>0.77712457573179283</v>
      </c>
      <c r="M148" s="90">
        <f t="shared" si="12"/>
        <v>980</v>
      </c>
    </row>
    <row r="149" spans="3:13" x14ac:dyDescent="0.3">
      <c r="C149" s="2"/>
      <c r="L149" s="4">
        <v>0.77913753044884981</v>
      </c>
      <c r="M149" s="90">
        <f t="shared" si="12"/>
        <v>980</v>
      </c>
    </row>
    <row r="150" spans="3:13" x14ac:dyDescent="0.3">
      <c r="C150" s="2"/>
      <c r="L150" s="4">
        <v>0.16047472240976657</v>
      </c>
      <c r="M150" s="90">
        <f t="shared" si="12"/>
        <v>-1060</v>
      </c>
    </row>
    <row r="151" spans="3:13" x14ac:dyDescent="0.3">
      <c r="C151" s="2"/>
      <c r="L151" s="4">
        <v>0.2156959551391644</v>
      </c>
      <c r="M151" s="90">
        <f t="shared" si="12"/>
        <v>-1060</v>
      </c>
    </row>
    <row r="152" spans="3:13" x14ac:dyDescent="0.3">
      <c r="C152" s="2"/>
      <c r="L152" s="4">
        <v>0.48868280421179577</v>
      </c>
      <c r="M152" s="90">
        <f t="shared" si="12"/>
        <v>460</v>
      </c>
    </row>
    <row r="153" spans="3:13" x14ac:dyDescent="0.3">
      <c r="C153" s="2"/>
      <c r="L153" s="4">
        <v>0.95345337857261026</v>
      </c>
      <c r="M153" s="90">
        <f t="shared" si="12"/>
        <v>1500</v>
      </c>
    </row>
    <row r="154" spans="3:13" x14ac:dyDescent="0.3">
      <c r="C154" s="2"/>
      <c r="L154" s="4">
        <v>0.50760989634630116</v>
      </c>
      <c r="M154" s="90">
        <f t="shared" si="12"/>
        <v>460</v>
      </c>
    </row>
    <row r="155" spans="3:13" x14ac:dyDescent="0.3">
      <c r="C155" s="2"/>
      <c r="L155" s="4">
        <v>0.79409244304045523</v>
      </c>
      <c r="M155" s="90">
        <f t="shared" si="12"/>
        <v>980</v>
      </c>
    </row>
    <row r="156" spans="3:13" x14ac:dyDescent="0.3">
      <c r="C156" s="2"/>
      <c r="L156" s="4">
        <v>1.189276505177117E-2</v>
      </c>
      <c r="M156" s="90">
        <f t="shared" si="12"/>
        <v>-1560</v>
      </c>
    </row>
    <row r="157" spans="3:13" x14ac:dyDescent="0.3">
      <c r="C157" s="2"/>
      <c r="L157" s="4">
        <v>0.40418959536811816</v>
      </c>
      <c r="M157" s="90">
        <f t="shared" si="12"/>
        <v>-560</v>
      </c>
    </row>
    <row r="158" spans="3:13" x14ac:dyDescent="0.3">
      <c r="C158" s="2"/>
      <c r="L158" s="4">
        <v>0.93058733944065353</v>
      </c>
      <c r="M158" s="90">
        <f t="shared" si="12"/>
        <v>1500</v>
      </c>
    </row>
    <row r="159" spans="3:13" x14ac:dyDescent="0.3">
      <c r="C159" s="2"/>
      <c r="L159" s="4">
        <v>0.13188339558982765</v>
      </c>
      <c r="M159" s="90">
        <f t="shared" si="12"/>
        <v>-1060</v>
      </c>
    </row>
    <row r="160" spans="3:13" x14ac:dyDescent="0.3">
      <c r="C160" s="2"/>
      <c r="L160" s="4">
        <v>0.60052749282647078</v>
      </c>
      <c r="M160" s="90">
        <f t="shared" si="12"/>
        <v>460</v>
      </c>
    </row>
    <row r="161" spans="3:13" x14ac:dyDescent="0.3">
      <c r="C161" s="2"/>
      <c r="L161" s="4">
        <v>0.40426081600454111</v>
      </c>
      <c r="M161" s="90">
        <f t="shared" si="12"/>
        <v>-560</v>
      </c>
    </row>
    <row r="162" spans="3:13" x14ac:dyDescent="0.3">
      <c r="C162" s="2"/>
      <c r="L162" s="4">
        <v>0.23246116197492772</v>
      </c>
      <c r="M162" s="90">
        <f t="shared" si="12"/>
        <v>-1060</v>
      </c>
    </row>
    <row r="163" spans="3:13" x14ac:dyDescent="0.3">
      <c r="C163" s="2"/>
      <c r="L163" s="4">
        <v>0.80863575296371482</v>
      </c>
      <c r="M163" s="90">
        <f t="shared" si="12"/>
        <v>980</v>
      </c>
    </row>
    <row r="164" spans="3:13" x14ac:dyDescent="0.3">
      <c r="C164" s="2"/>
      <c r="L164" s="4">
        <v>0.99800840836441185</v>
      </c>
      <c r="M164" s="90">
        <f t="shared" si="12"/>
        <v>1500</v>
      </c>
    </row>
    <row r="165" spans="3:13" x14ac:dyDescent="0.3">
      <c r="C165" s="2"/>
      <c r="L165" s="4">
        <v>0.47485878152933914</v>
      </c>
      <c r="M165" s="90">
        <f t="shared" si="12"/>
        <v>460</v>
      </c>
    </row>
    <row r="166" spans="3:13" x14ac:dyDescent="0.3">
      <c r="C166" s="2"/>
      <c r="L166" s="4">
        <v>8.1514525780220226E-2</v>
      </c>
      <c r="M166" s="90">
        <f t="shared" si="12"/>
        <v>-1560</v>
      </c>
    </row>
    <row r="167" spans="3:13" x14ac:dyDescent="0.3">
      <c r="C167" s="2"/>
      <c r="L167" s="4">
        <v>0.84401134495861641</v>
      </c>
      <c r="M167" s="90">
        <f t="shared" si="12"/>
        <v>980</v>
      </c>
    </row>
    <row r="168" spans="3:13" x14ac:dyDescent="0.3">
      <c r="C168" s="2"/>
      <c r="L168" s="4">
        <v>0.58637764134946857</v>
      </c>
      <c r="M168" s="90">
        <f t="shared" si="12"/>
        <v>460</v>
      </c>
    </row>
    <row r="169" spans="3:13" x14ac:dyDescent="0.3">
      <c r="C169" s="2"/>
      <c r="L169" s="4">
        <v>0.23264777035751871</v>
      </c>
      <c r="M169" s="90">
        <f t="shared" si="12"/>
        <v>-1060</v>
      </c>
    </row>
    <row r="170" spans="3:13" x14ac:dyDescent="0.3">
      <c r="C170" s="2"/>
      <c r="L170" s="4">
        <v>0.52439468399614508</v>
      </c>
      <c r="M170" s="90">
        <f t="shared" si="12"/>
        <v>460</v>
      </c>
    </row>
    <row r="171" spans="3:13" x14ac:dyDescent="0.3">
      <c r="C171" s="2"/>
      <c r="L171" s="4">
        <v>2.9002629057998552E-2</v>
      </c>
      <c r="M171" s="90">
        <f t="shared" si="12"/>
        <v>-1560</v>
      </c>
    </row>
    <row r="172" spans="3:13" x14ac:dyDescent="0.3">
      <c r="C172" s="2"/>
      <c r="L172" s="4">
        <v>0.57887247989977875</v>
      </c>
      <c r="M172" s="90">
        <f t="shared" si="12"/>
        <v>460</v>
      </c>
    </row>
    <row r="173" spans="3:13" x14ac:dyDescent="0.3">
      <c r="C173" s="2"/>
      <c r="L173" s="4">
        <v>0.40456180943111919</v>
      </c>
      <c r="M173" s="90">
        <f t="shared" si="12"/>
        <v>-560</v>
      </c>
    </row>
    <row r="174" spans="3:13" x14ac:dyDescent="0.3">
      <c r="C174" s="2"/>
      <c r="L174" s="4">
        <v>0.72890020851376425</v>
      </c>
      <c r="M174" s="90">
        <f t="shared" si="12"/>
        <v>980</v>
      </c>
    </row>
    <row r="175" spans="3:13" x14ac:dyDescent="0.3">
      <c r="C175" s="2"/>
      <c r="L175" s="4">
        <v>0.24831057154052028</v>
      </c>
      <c r="M175" s="90">
        <f t="shared" si="12"/>
        <v>-1060</v>
      </c>
    </row>
    <row r="176" spans="3:13" x14ac:dyDescent="0.3">
      <c r="C176" s="2"/>
      <c r="L176" s="4">
        <v>9.0440169983858842E-2</v>
      </c>
      <c r="M176" s="90">
        <f t="shared" si="12"/>
        <v>-1560</v>
      </c>
    </row>
    <row r="177" spans="3:13" x14ac:dyDescent="0.3">
      <c r="C177" s="2"/>
      <c r="L177" s="4">
        <v>0.90269265371036078</v>
      </c>
      <c r="M177" s="90">
        <f t="shared" si="12"/>
        <v>1500</v>
      </c>
    </row>
    <row r="178" spans="3:13" x14ac:dyDescent="0.3">
      <c r="C178" s="2"/>
      <c r="L178" s="4">
        <v>0.86479627587447505</v>
      </c>
      <c r="M178" s="90">
        <f t="shared" si="12"/>
        <v>1500</v>
      </c>
    </row>
    <row r="179" spans="3:13" x14ac:dyDescent="0.3">
      <c r="C179" s="2"/>
      <c r="L179" s="4">
        <v>0.24644486833342372</v>
      </c>
      <c r="M179" s="90">
        <f t="shared" si="12"/>
        <v>-1060</v>
      </c>
    </row>
    <row r="180" spans="3:13" x14ac:dyDescent="0.3">
      <c r="C180" s="2"/>
      <c r="L180" s="4">
        <v>0.65233419810348392</v>
      </c>
      <c r="M180" s="90">
        <f t="shared" si="12"/>
        <v>460</v>
      </c>
    </row>
    <row r="181" spans="3:13" x14ac:dyDescent="0.3">
      <c r="C181" s="2"/>
      <c r="L181" s="4">
        <v>0.86677245825243854</v>
      </c>
      <c r="M181" s="90">
        <f t="shared" si="12"/>
        <v>1500</v>
      </c>
    </row>
    <row r="182" spans="3:13" x14ac:dyDescent="0.3">
      <c r="C182" s="2"/>
      <c r="L182" s="4">
        <v>0.30662810618400316</v>
      </c>
      <c r="M182" s="90">
        <f t="shared" si="12"/>
        <v>-560</v>
      </c>
    </row>
    <row r="183" spans="3:13" x14ac:dyDescent="0.3">
      <c r="C183" s="2"/>
      <c r="L183" s="4">
        <v>0.72702470969381061</v>
      </c>
      <c r="M183" s="90">
        <f t="shared" si="12"/>
        <v>980</v>
      </c>
    </row>
    <row r="184" spans="3:13" x14ac:dyDescent="0.3">
      <c r="C184" s="2"/>
      <c r="L184" s="4">
        <v>0.8288652416517075</v>
      </c>
      <c r="M184" s="90">
        <f t="shared" si="12"/>
        <v>980</v>
      </c>
    </row>
    <row r="185" spans="3:13" x14ac:dyDescent="0.3">
      <c r="C185" s="2"/>
      <c r="L185" s="4">
        <v>0.11076946607926863</v>
      </c>
      <c r="M185" s="90">
        <f t="shared" si="12"/>
        <v>-1060</v>
      </c>
    </row>
    <row r="186" spans="3:13" x14ac:dyDescent="0.3">
      <c r="C186" s="2"/>
      <c r="L186" s="4">
        <v>0.45071993534572807</v>
      </c>
      <c r="M186" s="90">
        <f t="shared" si="12"/>
        <v>460</v>
      </c>
    </row>
    <row r="187" spans="3:13" x14ac:dyDescent="0.3">
      <c r="C187" s="2"/>
      <c r="L187" s="4">
        <v>0.53961937672089566</v>
      </c>
      <c r="M187" s="90">
        <f t="shared" si="12"/>
        <v>460</v>
      </c>
    </row>
    <row r="188" spans="3:13" x14ac:dyDescent="0.3">
      <c r="C188" s="2"/>
      <c r="L188" s="4">
        <v>0.51453761713456025</v>
      </c>
      <c r="M188" s="90">
        <f t="shared" si="12"/>
        <v>460</v>
      </c>
    </row>
    <row r="189" spans="3:13" x14ac:dyDescent="0.3">
      <c r="C189" s="2"/>
      <c r="L189" s="4">
        <v>0.66919652007849029</v>
      </c>
      <c r="M189" s="90">
        <f t="shared" si="12"/>
        <v>980</v>
      </c>
    </row>
    <row r="190" spans="3:13" x14ac:dyDescent="0.3">
      <c r="C190" s="2"/>
      <c r="L190" s="4">
        <v>0.36479554320619056</v>
      </c>
      <c r="M190" s="90">
        <f t="shared" si="12"/>
        <v>-560</v>
      </c>
    </row>
    <row r="191" spans="3:13" x14ac:dyDescent="0.3">
      <c r="C191" s="2"/>
      <c r="L191" s="4">
        <v>0.14971375910332585</v>
      </c>
      <c r="M191" s="90">
        <f t="shared" si="12"/>
        <v>-1060</v>
      </c>
    </row>
    <row r="192" spans="3:13" x14ac:dyDescent="0.3">
      <c r="C192" s="2"/>
      <c r="L192" s="4">
        <v>0.97863818107588219</v>
      </c>
      <c r="M192" s="90">
        <f t="shared" si="12"/>
        <v>1500</v>
      </c>
    </row>
    <row r="193" spans="3:13" x14ac:dyDescent="0.3">
      <c r="C193" s="2"/>
      <c r="L193" s="4">
        <v>0.73524180187195998</v>
      </c>
      <c r="M193" s="90">
        <f t="shared" si="12"/>
        <v>980</v>
      </c>
    </row>
    <row r="194" spans="3:13" x14ac:dyDescent="0.3">
      <c r="C194" s="2"/>
      <c r="L194" s="4">
        <v>0.82833684973071475</v>
      </c>
      <c r="M194" s="90">
        <f t="shared" si="12"/>
        <v>980</v>
      </c>
    </row>
    <row r="195" spans="3:13" x14ac:dyDescent="0.3">
      <c r="C195" s="2"/>
      <c r="L195" s="4">
        <v>0.99950395677301651</v>
      </c>
      <c r="M195" s="90">
        <f t="shared" ref="M195:M258" si="13">IF(L195&gt;$D$33,$E$32,IF(L195&gt;$D$34,$E$33,IF(L195&gt;$D$35,$E$34,IF(L195&gt;$D$36,$E$35,IF(L195&gt;$D$37,$E$36,$E$37)))))</f>
        <v>1500</v>
      </c>
    </row>
    <row r="196" spans="3:13" x14ac:dyDescent="0.3">
      <c r="C196" s="2"/>
      <c r="L196" s="4">
        <v>0.88656894696761424</v>
      </c>
      <c r="M196" s="90">
        <f t="shared" si="13"/>
        <v>1500</v>
      </c>
    </row>
    <row r="197" spans="3:13" x14ac:dyDescent="0.3">
      <c r="C197" s="2"/>
      <c r="L197" s="4">
        <v>3.2105624623706142E-2</v>
      </c>
      <c r="M197" s="90">
        <f t="shared" si="13"/>
        <v>-1560</v>
      </c>
    </row>
    <row r="198" spans="3:13" x14ac:dyDescent="0.3">
      <c r="C198" s="2"/>
      <c r="L198" s="4">
        <v>0.14113273185191044</v>
      </c>
      <c r="M198" s="90">
        <f t="shared" si="13"/>
        <v>-1060</v>
      </c>
    </row>
    <row r="199" spans="3:13" x14ac:dyDescent="0.3">
      <c r="C199" s="2"/>
      <c r="L199" s="4">
        <v>0.5293367562170106</v>
      </c>
      <c r="M199" s="90">
        <f t="shared" si="13"/>
        <v>460</v>
      </c>
    </row>
    <row r="200" spans="3:13" x14ac:dyDescent="0.3">
      <c r="C200" s="2"/>
      <c r="L200" s="4">
        <v>0.65120009942303936</v>
      </c>
      <c r="M200" s="90">
        <f t="shared" si="13"/>
        <v>460</v>
      </c>
    </row>
    <row r="201" spans="3:13" x14ac:dyDescent="0.3">
      <c r="C201" s="2"/>
      <c r="L201" s="4">
        <v>0.61750496711977421</v>
      </c>
      <c r="M201" s="90">
        <f t="shared" si="13"/>
        <v>460</v>
      </c>
    </row>
    <row r="202" spans="3:13" x14ac:dyDescent="0.3">
      <c r="C202" s="2"/>
      <c r="L202" s="4">
        <v>0.19075012424500248</v>
      </c>
      <c r="M202" s="90">
        <f t="shared" si="13"/>
        <v>-1060</v>
      </c>
    </row>
    <row r="203" spans="3:13" x14ac:dyDescent="0.3">
      <c r="C203" s="2"/>
      <c r="L203" s="4">
        <v>0.10000412828751826</v>
      </c>
      <c r="M203" s="90">
        <f t="shared" si="13"/>
        <v>-1060</v>
      </c>
    </row>
    <row r="204" spans="3:13" x14ac:dyDescent="0.3">
      <c r="C204" s="2"/>
      <c r="L204" s="4">
        <v>0.65453197233671145</v>
      </c>
      <c r="M204" s="90">
        <f t="shared" si="13"/>
        <v>460</v>
      </c>
    </row>
    <row r="205" spans="3:13" x14ac:dyDescent="0.3">
      <c r="C205" s="2"/>
      <c r="L205" s="4">
        <v>0.69388277699018663</v>
      </c>
      <c r="M205" s="90">
        <f t="shared" si="13"/>
        <v>980</v>
      </c>
    </row>
    <row r="206" spans="3:13" x14ac:dyDescent="0.3">
      <c r="C206" s="2"/>
      <c r="L206" s="4">
        <v>0.67287217983713155</v>
      </c>
      <c r="M206" s="90">
        <f t="shared" si="13"/>
        <v>980</v>
      </c>
    </row>
    <row r="207" spans="3:13" x14ac:dyDescent="0.3">
      <c r="C207" s="2"/>
      <c r="L207" s="4">
        <v>0.69307124638545459</v>
      </c>
      <c r="M207" s="90">
        <f t="shared" si="13"/>
        <v>980</v>
      </c>
    </row>
    <row r="208" spans="3:13" x14ac:dyDescent="0.3">
      <c r="C208" s="2"/>
      <c r="L208" s="4">
        <v>0.38431622953261546</v>
      </c>
      <c r="M208" s="90">
        <f t="shared" si="13"/>
        <v>-560</v>
      </c>
    </row>
    <row r="209" spans="3:13" x14ac:dyDescent="0.3">
      <c r="C209" s="2"/>
      <c r="L209" s="4">
        <v>0.13577352425539346</v>
      </c>
      <c r="M209" s="90">
        <f t="shared" si="13"/>
        <v>-1060</v>
      </c>
    </row>
    <row r="210" spans="3:13" x14ac:dyDescent="0.3">
      <c r="C210" s="2"/>
      <c r="L210" s="4">
        <v>0.40218544072120976</v>
      </c>
      <c r="M210" s="90">
        <f t="shared" si="13"/>
        <v>-560</v>
      </c>
    </row>
    <row r="211" spans="3:13" x14ac:dyDescent="0.3">
      <c r="C211" s="2"/>
      <c r="L211" s="4">
        <v>0.26597661047268573</v>
      </c>
      <c r="M211" s="90">
        <f t="shared" si="13"/>
        <v>-1060</v>
      </c>
    </row>
    <row r="212" spans="3:13" x14ac:dyDescent="0.3">
      <c r="C212" s="2"/>
      <c r="L212" s="4">
        <v>0.26820407710290406</v>
      </c>
      <c r="M212" s="90">
        <f t="shared" si="13"/>
        <v>-1060</v>
      </c>
    </row>
    <row r="213" spans="3:13" x14ac:dyDescent="0.3">
      <c r="C213" s="2"/>
      <c r="L213" s="4">
        <v>0.42974711934231757</v>
      </c>
      <c r="M213" s="90">
        <f t="shared" si="13"/>
        <v>-560</v>
      </c>
    </row>
    <row r="214" spans="3:13" x14ac:dyDescent="0.3">
      <c r="C214" s="2"/>
      <c r="L214" s="4">
        <v>0.51885016898109626</v>
      </c>
      <c r="M214" s="90">
        <f t="shared" si="13"/>
        <v>460</v>
      </c>
    </row>
    <row r="215" spans="3:13" x14ac:dyDescent="0.3">
      <c r="C215" s="2"/>
      <c r="L215" s="4">
        <v>0.58131551523482727</v>
      </c>
      <c r="M215" s="90">
        <f t="shared" si="13"/>
        <v>460</v>
      </c>
    </row>
    <row r="216" spans="3:13" x14ac:dyDescent="0.3">
      <c r="C216" s="2"/>
      <c r="L216" s="4">
        <v>0.64948425638407403</v>
      </c>
      <c r="M216" s="90">
        <f t="shared" si="13"/>
        <v>460</v>
      </c>
    </row>
    <row r="217" spans="3:13" x14ac:dyDescent="0.3">
      <c r="C217" s="2"/>
      <c r="L217" s="4">
        <v>0.3065845344253153</v>
      </c>
      <c r="M217" s="90">
        <f t="shared" si="13"/>
        <v>-560</v>
      </c>
    </row>
    <row r="218" spans="3:13" x14ac:dyDescent="0.3">
      <c r="C218" s="2"/>
      <c r="L218" s="4">
        <v>0.11451702217608795</v>
      </c>
      <c r="M218" s="90">
        <f t="shared" si="13"/>
        <v>-1060</v>
      </c>
    </row>
    <row r="219" spans="3:13" x14ac:dyDescent="0.3">
      <c r="C219" s="2"/>
      <c r="L219" s="4">
        <v>0.8583180460998705</v>
      </c>
      <c r="M219" s="90">
        <f t="shared" si="13"/>
        <v>1500</v>
      </c>
    </row>
    <row r="220" spans="3:13" x14ac:dyDescent="0.3">
      <c r="C220" s="2"/>
      <c r="L220" s="4">
        <v>0.52142632605628025</v>
      </c>
      <c r="M220" s="90">
        <f t="shared" si="13"/>
        <v>460</v>
      </c>
    </row>
    <row r="221" spans="3:13" x14ac:dyDescent="0.3">
      <c r="C221" s="2"/>
      <c r="L221" s="4">
        <v>0.81036198183016228</v>
      </c>
      <c r="M221" s="90">
        <f t="shared" si="13"/>
        <v>980</v>
      </c>
    </row>
    <row r="222" spans="3:13" x14ac:dyDescent="0.3">
      <c r="C222" s="2"/>
      <c r="L222" s="4">
        <v>0.78173643576890828</v>
      </c>
      <c r="M222" s="90">
        <f t="shared" si="13"/>
        <v>980</v>
      </c>
    </row>
    <row r="223" spans="3:13" x14ac:dyDescent="0.3">
      <c r="C223" s="2"/>
      <c r="L223" s="4">
        <v>0.99525628846267988</v>
      </c>
      <c r="M223" s="90">
        <f t="shared" si="13"/>
        <v>1500</v>
      </c>
    </row>
    <row r="224" spans="3:13" x14ac:dyDescent="0.3">
      <c r="C224" s="2"/>
      <c r="L224" s="4">
        <v>0.85750461005818224</v>
      </c>
      <c r="M224" s="90">
        <f t="shared" si="13"/>
        <v>1500</v>
      </c>
    </row>
    <row r="225" spans="3:13" x14ac:dyDescent="0.3">
      <c r="C225" s="2"/>
      <c r="L225" s="4">
        <v>0.55205153463841616</v>
      </c>
      <c r="M225" s="90">
        <f t="shared" si="13"/>
        <v>460</v>
      </c>
    </row>
    <row r="226" spans="3:13" x14ac:dyDescent="0.3">
      <c r="C226" s="2"/>
      <c r="L226" s="4">
        <v>0.99136292005927595</v>
      </c>
      <c r="M226" s="90">
        <f t="shared" si="13"/>
        <v>1500</v>
      </c>
    </row>
    <row r="227" spans="3:13" x14ac:dyDescent="0.3">
      <c r="C227" s="2"/>
      <c r="L227" s="4">
        <v>0.86964043871101637</v>
      </c>
      <c r="M227" s="90">
        <f t="shared" si="13"/>
        <v>1500</v>
      </c>
    </row>
    <row r="228" spans="3:13" x14ac:dyDescent="0.3">
      <c r="C228" s="2"/>
      <c r="L228" s="4">
        <v>0.29979733212108273</v>
      </c>
      <c r="M228" s="90">
        <f t="shared" si="13"/>
        <v>-560</v>
      </c>
    </row>
    <row r="229" spans="3:13" x14ac:dyDescent="0.3">
      <c r="C229" s="2"/>
      <c r="L229" s="4">
        <v>1.7590819111880984E-2</v>
      </c>
      <c r="M229" s="90">
        <f t="shared" si="13"/>
        <v>-1560</v>
      </c>
    </row>
    <row r="230" spans="3:13" x14ac:dyDescent="0.3">
      <c r="C230" s="2"/>
      <c r="L230" s="4">
        <v>0.81587280930095896</v>
      </c>
      <c r="M230" s="90">
        <f t="shared" si="13"/>
        <v>980</v>
      </c>
    </row>
    <row r="231" spans="3:13" x14ac:dyDescent="0.3">
      <c r="C231" s="2"/>
      <c r="L231" s="4">
        <v>0.12613491238760055</v>
      </c>
      <c r="M231" s="90">
        <f t="shared" si="13"/>
        <v>-1060</v>
      </c>
    </row>
    <row r="232" spans="3:13" x14ac:dyDescent="0.3">
      <c r="C232" s="2"/>
      <c r="L232" s="4">
        <v>0.30751246352409567</v>
      </c>
      <c r="M232" s="90">
        <f t="shared" si="13"/>
        <v>-560</v>
      </c>
    </row>
    <row r="233" spans="3:13" x14ac:dyDescent="0.3">
      <c r="C233" s="2"/>
      <c r="L233" s="4">
        <v>0.30221137905678941</v>
      </c>
      <c r="M233" s="90">
        <f t="shared" si="13"/>
        <v>-560</v>
      </c>
    </row>
    <row r="234" spans="3:13" x14ac:dyDescent="0.3">
      <c r="C234" s="2"/>
      <c r="L234" s="4">
        <v>0.14189936306550055</v>
      </c>
      <c r="M234" s="90">
        <f t="shared" si="13"/>
        <v>-1060</v>
      </c>
    </row>
    <row r="235" spans="3:13" x14ac:dyDescent="0.3">
      <c r="C235" s="2"/>
      <c r="L235" s="4">
        <v>3.0988551532241893E-2</v>
      </c>
      <c r="M235" s="90">
        <f t="shared" si="13"/>
        <v>-1560</v>
      </c>
    </row>
    <row r="236" spans="3:13" x14ac:dyDescent="0.3">
      <c r="C236" s="2"/>
      <c r="L236" s="4">
        <v>0.93534183534792803</v>
      </c>
      <c r="M236" s="90">
        <f t="shared" si="13"/>
        <v>1500</v>
      </c>
    </row>
    <row r="237" spans="3:13" x14ac:dyDescent="0.3">
      <c r="C237" s="2"/>
      <c r="L237" s="4">
        <v>0.2912019051061473</v>
      </c>
      <c r="M237" s="90">
        <f t="shared" si="13"/>
        <v>-560</v>
      </c>
    </row>
    <row r="238" spans="3:13" x14ac:dyDescent="0.3">
      <c r="C238" s="2"/>
      <c r="L238" s="4">
        <v>0.6357989983240554</v>
      </c>
      <c r="M238" s="90">
        <f t="shared" si="13"/>
        <v>460</v>
      </c>
    </row>
    <row r="239" spans="3:13" x14ac:dyDescent="0.3">
      <c r="C239" s="2"/>
      <c r="L239" s="4">
        <v>0.99817789987703676</v>
      </c>
      <c r="M239" s="90">
        <f t="shared" si="13"/>
        <v>1500</v>
      </c>
    </row>
    <row r="240" spans="3:13" x14ac:dyDescent="0.3">
      <c r="C240" s="2"/>
      <c r="L240" s="4">
        <v>0.27563336311317321</v>
      </c>
      <c r="M240" s="90">
        <f t="shared" si="13"/>
        <v>-1060</v>
      </c>
    </row>
    <row r="241" spans="3:13" x14ac:dyDescent="0.3">
      <c r="C241" s="2"/>
      <c r="L241" s="4">
        <v>4.1449212617084341E-2</v>
      </c>
      <c r="M241" s="90">
        <f t="shared" si="13"/>
        <v>-1560</v>
      </c>
    </row>
    <row r="242" spans="3:13" x14ac:dyDescent="0.3">
      <c r="C242" s="2"/>
      <c r="L242" s="4">
        <v>0.39872227187492382</v>
      </c>
      <c r="M242" s="90">
        <f t="shared" si="13"/>
        <v>-560</v>
      </c>
    </row>
    <row r="243" spans="3:13" x14ac:dyDescent="0.3">
      <c r="C243" s="2"/>
      <c r="L243" s="4">
        <v>0.64983612569036675</v>
      </c>
      <c r="M243" s="90">
        <f t="shared" si="13"/>
        <v>460</v>
      </c>
    </row>
    <row r="244" spans="3:13" x14ac:dyDescent="0.3">
      <c r="C244" s="2"/>
      <c r="L244" s="4">
        <v>0.11668968876150887</v>
      </c>
      <c r="M244" s="90">
        <f t="shared" si="13"/>
        <v>-1060</v>
      </c>
    </row>
    <row r="245" spans="3:13" x14ac:dyDescent="0.3">
      <c r="C245" s="2"/>
      <c r="L245" s="4">
        <v>0.49984636447566877</v>
      </c>
      <c r="M245" s="90">
        <f t="shared" si="13"/>
        <v>460</v>
      </c>
    </row>
    <row r="246" spans="3:13" x14ac:dyDescent="0.3">
      <c r="C246" s="2"/>
      <c r="L246" s="4">
        <v>0.52714913882851189</v>
      </c>
      <c r="M246" s="90">
        <f t="shared" si="13"/>
        <v>460</v>
      </c>
    </row>
    <row r="247" spans="3:13" x14ac:dyDescent="0.3">
      <c r="C247" s="2"/>
      <c r="L247" s="4">
        <v>0.50966650347525677</v>
      </c>
      <c r="M247" s="90">
        <f t="shared" si="13"/>
        <v>460</v>
      </c>
    </row>
    <row r="248" spans="3:13" x14ac:dyDescent="0.3">
      <c r="C248" s="2"/>
      <c r="L248" s="4">
        <v>0.26113015045477828</v>
      </c>
      <c r="M248" s="90">
        <f t="shared" si="13"/>
        <v>-1060</v>
      </c>
    </row>
    <row r="249" spans="3:13" x14ac:dyDescent="0.3">
      <c r="C249" s="2"/>
      <c r="L249" s="4">
        <v>0.72222900013494706</v>
      </c>
      <c r="M249" s="90">
        <f t="shared" si="13"/>
        <v>980</v>
      </c>
    </row>
    <row r="250" spans="3:13" x14ac:dyDescent="0.3">
      <c r="C250" s="2"/>
      <c r="L250" s="4">
        <v>0.7799744604274913</v>
      </c>
      <c r="M250" s="90">
        <f t="shared" si="13"/>
        <v>980</v>
      </c>
    </row>
    <row r="251" spans="3:13" x14ac:dyDescent="0.3">
      <c r="C251" s="2"/>
      <c r="L251" s="4">
        <v>0.81962535292046679</v>
      </c>
      <c r="M251" s="90">
        <f t="shared" si="13"/>
        <v>980</v>
      </c>
    </row>
    <row r="252" spans="3:13" x14ac:dyDescent="0.3">
      <c r="C252" s="2"/>
      <c r="L252" s="4">
        <v>0.82212845545570634</v>
      </c>
      <c r="M252" s="90">
        <f t="shared" si="13"/>
        <v>980</v>
      </c>
    </row>
    <row r="253" spans="3:13" x14ac:dyDescent="0.3">
      <c r="C253" s="2"/>
      <c r="L253" s="4">
        <v>0.26775808362566156</v>
      </c>
      <c r="M253" s="90">
        <f t="shared" si="13"/>
        <v>-1060</v>
      </c>
    </row>
    <row r="254" spans="3:13" x14ac:dyDescent="0.3">
      <c r="C254" s="2"/>
      <c r="L254" s="4">
        <v>8.3651737441048257E-2</v>
      </c>
      <c r="M254" s="90">
        <f t="shared" si="13"/>
        <v>-1560</v>
      </c>
    </row>
    <row r="255" spans="3:13" x14ac:dyDescent="0.3">
      <c r="C255" s="2"/>
      <c r="L255" s="4">
        <v>0.9455568292003137</v>
      </c>
      <c r="M255" s="90">
        <f t="shared" si="13"/>
        <v>1500</v>
      </c>
    </row>
    <row r="256" spans="3:13" x14ac:dyDescent="0.3">
      <c r="C256" s="2"/>
      <c r="L256" s="4">
        <v>0.59145150502067778</v>
      </c>
      <c r="M256" s="90">
        <f t="shared" si="13"/>
        <v>460</v>
      </c>
    </row>
    <row r="257" spans="3:13" x14ac:dyDescent="0.3">
      <c r="C257" s="2"/>
      <c r="L257" s="4">
        <v>0.95468313171408481</v>
      </c>
      <c r="M257" s="90">
        <f t="shared" si="13"/>
        <v>1500</v>
      </c>
    </row>
    <row r="258" spans="3:13" x14ac:dyDescent="0.3">
      <c r="C258" s="2"/>
      <c r="L258" s="4">
        <v>0.71273557765452411</v>
      </c>
      <c r="M258" s="90">
        <f t="shared" si="13"/>
        <v>980</v>
      </c>
    </row>
    <row r="259" spans="3:13" x14ac:dyDescent="0.3">
      <c r="C259" s="2"/>
      <c r="L259" s="4">
        <v>6.2276805152287396E-2</v>
      </c>
      <c r="M259" s="90">
        <f t="shared" ref="M259:M322" si="14">IF(L259&gt;$D$33,$E$32,IF(L259&gt;$D$34,$E$33,IF(L259&gt;$D$35,$E$34,IF(L259&gt;$D$36,$E$35,IF(L259&gt;$D$37,$E$36,$E$37)))))</f>
        <v>-1560</v>
      </c>
    </row>
    <row r="260" spans="3:13" x14ac:dyDescent="0.3">
      <c r="C260" s="2"/>
      <c r="L260" s="4">
        <v>0.72255105884803572</v>
      </c>
      <c r="M260" s="90">
        <f t="shared" si="14"/>
        <v>980</v>
      </c>
    </row>
    <row r="261" spans="3:13" x14ac:dyDescent="0.3">
      <c r="C261" s="2"/>
      <c r="L261" s="4">
        <v>9.7754109176462434E-2</v>
      </c>
      <c r="M261" s="90">
        <f t="shared" si="14"/>
        <v>-1060</v>
      </c>
    </row>
    <row r="262" spans="3:13" x14ac:dyDescent="0.3">
      <c r="C262" s="2"/>
      <c r="L262" s="4">
        <v>0.84519806471511671</v>
      </c>
      <c r="M262" s="90">
        <f t="shared" si="14"/>
        <v>980</v>
      </c>
    </row>
    <row r="263" spans="3:13" x14ac:dyDescent="0.3">
      <c r="C263" s="2"/>
      <c r="L263" s="4">
        <v>0.5805697934520031</v>
      </c>
      <c r="M263" s="90">
        <f t="shared" si="14"/>
        <v>460</v>
      </c>
    </row>
    <row r="264" spans="3:13" x14ac:dyDescent="0.3">
      <c r="C264" s="2"/>
      <c r="L264" s="4">
        <v>0.69914539162792133</v>
      </c>
      <c r="M264" s="90">
        <f t="shared" si="14"/>
        <v>980</v>
      </c>
    </row>
    <row r="265" spans="3:13" x14ac:dyDescent="0.3">
      <c r="C265" s="2"/>
      <c r="L265" s="4">
        <v>0.9550399243710993</v>
      </c>
      <c r="M265" s="90">
        <f t="shared" si="14"/>
        <v>1500</v>
      </c>
    </row>
    <row r="266" spans="3:13" x14ac:dyDescent="0.3">
      <c r="C266" s="2"/>
      <c r="L266" s="4">
        <v>0.25742547200105514</v>
      </c>
      <c r="M266" s="90">
        <f t="shared" si="14"/>
        <v>-1060</v>
      </c>
    </row>
    <row r="267" spans="3:13" x14ac:dyDescent="0.3">
      <c r="C267" s="2"/>
      <c r="L267" s="4">
        <v>0.27404069838290268</v>
      </c>
      <c r="M267" s="90">
        <f t="shared" si="14"/>
        <v>-1060</v>
      </c>
    </row>
    <row r="268" spans="3:13" x14ac:dyDescent="0.3">
      <c r="C268" s="2"/>
      <c r="L268" s="4">
        <v>0.33257889334678936</v>
      </c>
      <c r="M268" s="90">
        <f t="shared" si="14"/>
        <v>-560</v>
      </c>
    </row>
    <row r="269" spans="3:13" x14ac:dyDescent="0.3">
      <c r="C269" s="2"/>
      <c r="L269" s="4">
        <v>0.95322232266956286</v>
      </c>
      <c r="M269" s="90">
        <f t="shared" si="14"/>
        <v>1500</v>
      </c>
    </row>
    <row r="270" spans="3:13" x14ac:dyDescent="0.3">
      <c r="C270" s="2"/>
      <c r="L270" s="4">
        <v>0.50325379015300042</v>
      </c>
      <c r="M270" s="90">
        <f t="shared" si="14"/>
        <v>460</v>
      </c>
    </row>
    <row r="271" spans="3:13" x14ac:dyDescent="0.3">
      <c r="C271" s="2"/>
      <c r="L271" s="4">
        <v>0.13210450398307894</v>
      </c>
      <c r="M271" s="90">
        <f t="shared" si="14"/>
        <v>-1060</v>
      </c>
    </row>
    <row r="272" spans="3:13" x14ac:dyDescent="0.3">
      <c r="C272" s="2"/>
      <c r="L272" s="4">
        <v>0.27138706934891721</v>
      </c>
      <c r="M272" s="90">
        <f t="shared" si="14"/>
        <v>-1060</v>
      </c>
    </row>
    <row r="273" spans="3:13" x14ac:dyDescent="0.3">
      <c r="C273" s="2"/>
      <c r="L273" s="4">
        <v>0.52769793710858748</v>
      </c>
      <c r="M273" s="90">
        <f t="shared" si="14"/>
        <v>460</v>
      </c>
    </row>
    <row r="274" spans="3:13" x14ac:dyDescent="0.3">
      <c r="C274" s="2"/>
      <c r="L274" s="4">
        <v>0.57048846818476695</v>
      </c>
      <c r="M274" s="90">
        <f t="shared" si="14"/>
        <v>460</v>
      </c>
    </row>
    <row r="275" spans="3:13" x14ac:dyDescent="0.3">
      <c r="C275" s="2"/>
      <c r="L275" s="4">
        <v>0.47862481073185237</v>
      </c>
      <c r="M275" s="90">
        <f t="shared" si="14"/>
        <v>460</v>
      </c>
    </row>
    <row r="276" spans="3:13" x14ac:dyDescent="0.3">
      <c r="C276" s="2"/>
      <c r="L276" s="4">
        <v>0.69814102711272441</v>
      </c>
      <c r="M276" s="90">
        <f t="shared" si="14"/>
        <v>980</v>
      </c>
    </row>
    <row r="277" spans="3:13" x14ac:dyDescent="0.3">
      <c r="C277" s="2"/>
      <c r="L277" s="4">
        <v>0.50095277546458938</v>
      </c>
      <c r="M277" s="90">
        <f t="shared" si="14"/>
        <v>460</v>
      </c>
    </row>
    <row r="278" spans="3:13" x14ac:dyDescent="0.3">
      <c r="C278" s="2"/>
      <c r="L278" s="4">
        <v>0.59047123156714509</v>
      </c>
      <c r="M278" s="90">
        <f t="shared" si="14"/>
        <v>460</v>
      </c>
    </row>
    <row r="279" spans="3:13" x14ac:dyDescent="0.3">
      <c r="C279" s="2"/>
      <c r="L279" s="4">
        <v>0.59601457428834737</v>
      </c>
      <c r="M279" s="90">
        <f t="shared" si="14"/>
        <v>460</v>
      </c>
    </row>
    <row r="280" spans="3:13" x14ac:dyDescent="0.3">
      <c r="C280" s="2"/>
      <c r="L280" s="4">
        <v>0.75227634584295111</v>
      </c>
      <c r="M280" s="90">
        <f t="shared" si="14"/>
        <v>980</v>
      </c>
    </row>
    <row r="281" spans="3:13" x14ac:dyDescent="0.3">
      <c r="C281" s="2"/>
      <c r="L281" s="4">
        <v>0.22197020706745196</v>
      </c>
      <c r="M281" s="90">
        <f t="shared" si="14"/>
        <v>-1060</v>
      </c>
    </row>
    <row r="282" spans="3:13" x14ac:dyDescent="0.3">
      <c r="C282" s="2"/>
      <c r="L282" s="4">
        <v>0.54298068069716909</v>
      </c>
      <c r="M282" s="90">
        <f t="shared" si="14"/>
        <v>460</v>
      </c>
    </row>
    <row r="283" spans="3:13" x14ac:dyDescent="0.3">
      <c r="C283" s="2"/>
      <c r="L283" s="4">
        <v>0.54972706855534725</v>
      </c>
      <c r="M283" s="90">
        <f t="shared" si="14"/>
        <v>460</v>
      </c>
    </row>
    <row r="284" spans="3:13" x14ac:dyDescent="0.3">
      <c r="C284" s="2"/>
      <c r="L284" s="4">
        <v>0.74505666025447947</v>
      </c>
      <c r="M284" s="90">
        <f t="shared" si="14"/>
        <v>980</v>
      </c>
    </row>
    <row r="285" spans="3:13" x14ac:dyDescent="0.3">
      <c r="C285" s="2"/>
      <c r="L285" s="4">
        <v>0.51311505289471282</v>
      </c>
      <c r="M285" s="90">
        <f t="shared" si="14"/>
        <v>460</v>
      </c>
    </row>
    <row r="286" spans="3:13" x14ac:dyDescent="0.3">
      <c r="C286" s="2"/>
      <c r="L286" s="4">
        <v>0.735373157601514</v>
      </c>
      <c r="M286" s="90">
        <f t="shared" si="14"/>
        <v>980</v>
      </c>
    </row>
    <row r="287" spans="3:13" x14ac:dyDescent="0.3">
      <c r="C287" s="2"/>
      <c r="L287" s="4">
        <v>0.14004539268713845</v>
      </c>
      <c r="M287" s="90">
        <f t="shared" si="14"/>
        <v>-1060</v>
      </c>
    </row>
    <row r="288" spans="3:13" x14ac:dyDescent="0.3">
      <c r="C288" s="2"/>
      <c r="L288" s="4">
        <v>0.94681701759875903</v>
      </c>
      <c r="M288" s="90">
        <f t="shared" si="14"/>
        <v>1500</v>
      </c>
    </row>
    <row r="289" spans="3:13" x14ac:dyDescent="0.3">
      <c r="C289" s="2"/>
      <c r="L289" s="4">
        <v>0.10713745141763675</v>
      </c>
      <c r="M289" s="90">
        <f t="shared" si="14"/>
        <v>-1060</v>
      </c>
    </row>
    <row r="290" spans="3:13" x14ac:dyDescent="0.3">
      <c r="C290" s="2"/>
      <c r="L290" s="4">
        <v>0.35583281063552585</v>
      </c>
      <c r="M290" s="90">
        <f t="shared" si="14"/>
        <v>-560</v>
      </c>
    </row>
    <row r="291" spans="3:13" x14ac:dyDescent="0.3">
      <c r="C291" s="2"/>
      <c r="L291" s="4">
        <v>0.33287660352069426</v>
      </c>
      <c r="M291" s="90">
        <f t="shared" si="14"/>
        <v>-560</v>
      </c>
    </row>
    <row r="292" spans="3:13" x14ac:dyDescent="0.3">
      <c r="C292" s="2"/>
      <c r="L292" s="4">
        <v>0.35576643677639619</v>
      </c>
      <c r="M292" s="90">
        <f t="shared" si="14"/>
        <v>-560</v>
      </c>
    </row>
    <row r="293" spans="3:13" x14ac:dyDescent="0.3">
      <c r="C293" s="2"/>
      <c r="L293" s="4">
        <v>0.90663945193959561</v>
      </c>
      <c r="M293" s="90">
        <f t="shared" si="14"/>
        <v>1500</v>
      </c>
    </row>
    <row r="294" spans="3:13" x14ac:dyDescent="0.3">
      <c r="C294" s="2"/>
      <c r="L294" s="4">
        <v>0.63299412063771143</v>
      </c>
      <c r="M294" s="90">
        <f t="shared" si="14"/>
        <v>460</v>
      </c>
    </row>
    <row r="295" spans="3:13" x14ac:dyDescent="0.3">
      <c r="C295" s="2"/>
      <c r="L295" s="4">
        <v>0.21485722120496187</v>
      </c>
      <c r="M295" s="90">
        <f t="shared" si="14"/>
        <v>-1060</v>
      </c>
    </row>
    <row r="296" spans="3:13" x14ac:dyDescent="0.3">
      <c r="C296" s="2"/>
      <c r="L296" s="4">
        <v>0.4053306801226727</v>
      </c>
      <c r="M296" s="90">
        <f t="shared" si="14"/>
        <v>-560</v>
      </c>
    </row>
    <row r="297" spans="3:13" x14ac:dyDescent="0.3">
      <c r="C297" s="2"/>
      <c r="L297" s="4">
        <v>1.979404835683396E-2</v>
      </c>
      <c r="M297" s="90">
        <f t="shared" si="14"/>
        <v>-1560</v>
      </c>
    </row>
    <row r="298" spans="3:13" x14ac:dyDescent="0.3">
      <c r="C298" s="2"/>
      <c r="L298" s="4">
        <v>0.26791880804916934</v>
      </c>
      <c r="M298" s="90">
        <f t="shared" si="14"/>
        <v>-1060</v>
      </c>
    </row>
    <row r="299" spans="3:13" x14ac:dyDescent="0.3">
      <c r="C299" s="2"/>
      <c r="L299" s="4">
        <v>0.14849480112311642</v>
      </c>
      <c r="M299" s="90">
        <f t="shared" si="14"/>
        <v>-1060</v>
      </c>
    </row>
    <row r="300" spans="3:13" x14ac:dyDescent="0.3">
      <c r="C300" s="2"/>
      <c r="L300" s="4">
        <v>0.17461168575861441</v>
      </c>
      <c r="M300" s="90">
        <f t="shared" si="14"/>
        <v>-1060</v>
      </c>
    </row>
    <row r="301" spans="3:13" x14ac:dyDescent="0.3">
      <c r="C301" s="2"/>
      <c r="L301" s="4">
        <v>0.3401305892965335</v>
      </c>
      <c r="M301" s="90">
        <f t="shared" si="14"/>
        <v>-560</v>
      </c>
    </row>
    <row r="302" spans="3:13" x14ac:dyDescent="0.3">
      <c r="C302" s="2"/>
      <c r="L302" s="4">
        <v>0.724950297997219</v>
      </c>
      <c r="M302" s="90">
        <f t="shared" si="14"/>
        <v>980</v>
      </c>
    </row>
    <row r="303" spans="3:13" x14ac:dyDescent="0.3">
      <c r="C303" s="2"/>
      <c r="L303" s="4">
        <v>0.75781372000783143</v>
      </c>
      <c r="M303" s="90">
        <f t="shared" si="14"/>
        <v>980</v>
      </c>
    </row>
    <row r="304" spans="3:13" x14ac:dyDescent="0.3">
      <c r="C304" s="2"/>
      <c r="L304" s="4">
        <v>2.4325946626538419E-2</v>
      </c>
      <c r="M304" s="90">
        <f t="shared" si="14"/>
        <v>-1560</v>
      </c>
    </row>
    <row r="305" spans="3:13" x14ac:dyDescent="0.3">
      <c r="C305" s="2"/>
      <c r="L305" s="4">
        <v>0.28888873419410899</v>
      </c>
      <c r="M305" s="90">
        <f t="shared" si="14"/>
        <v>-560</v>
      </c>
    </row>
    <row r="306" spans="3:13" x14ac:dyDescent="0.3">
      <c r="C306" s="2"/>
      <c r="L306" s="4">
        <v>0.46397666264992188</v>
      </c>
      <c r="M306" s="90">
        <f t="shared" si="14"/>
        <v>460</v>
      </c>
    </row>
    <row r="307" spans="3:13" x14ac:dyDescent="0.3">
      <c r="C307" s="2"/>
      <c r="L307" s="4">
        <v>0.94879016714882736</v>
      </c>
      <c r="M307" s="90">
        <f t="shared" si="14"/>
        <v>1500</v>
      </c>
    </row>
    <row r="308" spans="3:13" x14ac:dyDescent="0.3">
      <c r="C308" s="2"/>
      <c r="L308" s="4">
        <v>0.88513781061515717</v>
      </c>
      <c r="M308" s="90">
        <f t="shared" si="14"/>
        <v>1500</v>
      </c>
    </row>
    <row r="309" spans="3:13" x14ac:dyDescent="0.3">
      <c r="C309" s="2"/>
      <c r="L309" s="4">
        <v>0.65764754107043732</v>
      </c>
      <c r="M309" s="90">
        <f t="shared" si="14"/>
        <v>460</v>
      </c>
    </row>
    <row r="310" spans="3:13" x14ac:dyDescent="0.3">
      <c r="C310" s="2"/>
      <c r="L310" s="4">
        <v>0.26524267318419881</v>
      </c>
      <c r="M310" s="90">
        <f t="shared" si="14"/>
        <v>-1060</v>
      </c>
    </row>
    <row r="311" spans="3:13" x14ac:dyDescent="0.3">
      <c r="C311" s="2"/>
      <c r="L311" s="4">
        <v>0.94942070381495236</v>
      </c>
      <c r="M311" s="90">
        <f t="shared" si="14"/>
        <v>1500</v>
      </c>
    </row>
    <row r="312" spans="3:13" x14ac:dyDescent="0.3">
      <c r="C312" s="2"/>
      <c r="L312" s="4">
        <v>0.28182252482701686</v>
      </c>
      <c r="M312" s="90">
        <f t="shared" si="14"/>
        <v>-1060</v>
      </c>
    </row>
    <row r="313" spans="3:13" x14ac:dyDescent="0.3">
      <c r="C313" s="2"/>
      <c r="L313" s="4">
        <v>0.62724502981813479</v>
      </c>
      <c r="M313" s="90">
        <f t="shared" si="14"/>
        <v>460</v>
      </c>
    </row>
    <row r="314" spans="3:13" x14ac:dyDescent="0.3">
      <c r="C314" s="2"/>
      <c r="L314" s="4">
        <v>0.12826689382433387</v>
      </c>
      <c r="M314" s="90">
        <f t="shared" si="14"/>
        <v>-1060</v>
      </c>
    </row>
    <row r="315" spans="3:13" x14ac:dyDescent="0.3">
      <c r="C315" s="2"/>
      <c r="L315" s="4">
        <v>0.72054609480048515</v>
      </c>
      <c r="M315" s="90">
        <f t="shared" si="14"/>
        <v>980</v>
      </c>
    </row>
    <row r="316" spans="3:13" x14ac:dyDescent="0.3">
      <c r="C316" s="2"/>
      <c r="L316" s="4">
        <v>0.29459927055462598</v>
      </c>
      <c r="M316" s="90">
        <f t="shared" si="14"/>
        <v>-560</v>
      </c>
    </row>
    <row r="317" spans="3:13" x14ac:dyDescent="0.3">
      <c r="C317" s="2"/>
      <c r="L317" s="4">
        <v>0.69757186917993641</v>
      </c>
      <c r="M317" s="90">
        <f t="shared" si="14"/>
        <v>980</v>
      </c>
    </row>
    <row r="318" spans="3:13" x14ac:dyDescent="0.3">
      <c r="C318" s="2"/>
      <c r="L318" s="4">
        <v>6.3113232228040328E-4</v>
      </c>
      <c r="M318" s="90">
        <f t="shared" si="14"/>
        <v>-1560</v>
      </c>
    </row>
    <row r="319" spans="3:13" x14ac:dyDescent="0.3">
      <c r="C319" s="2"/>
      <c r="L319" s="4">
        <v>5.1953072268076217E-2</v>
      </c>
      <c r="M319" s="90">
        <f t="shared" si="14"/>
        <v>-1560</v>
      </c>
    </row>
    <row r="320" spans="3:13" x14ac:dyDescent="0.3">
      <c r="C320" s="2"/>
      <c r="L320" s="4">
        <v>0.68469945458898207</v>
      </c>
      <c r="M320" s="90">
        <f t="shared" si="14"/>
        <v>980</v>
      </c>
    </row>
    <row r="321" spans="3:13" x14ac:dyDescent="0.3">
      <c r="C321" s="2"/>
      <c r="L321" s="4">
        <v>0.71344549401549895</v>
      </c>
      <c r="M321" s="90">
        <f t="shared" si="14"/>
        <v>980</v>
      </c>
    </row>
    <row r="322" spans="3:13" x14ac:dyDescent="0.3">
      <c r="C322" s="2"/>
      <c r="L322" s="4">
        <v>0.25656705367522559</v>
      </c>
      <c r="M322" s="90">
        <f t="shared" si="14"/>
        <v>-1060</v>
      </c>
    </row>
    <row r="323" spans="3:13" x14ac:dyDescent="0.3">
      <c r="C323" s="2"/>
      <c r="L323" s="4">
        <v>3.797110636421519E-2</v>
      </c>
      <c r="M323" s="90">
        <f t="shared" ref="M323:M386" si="15">IF(L323&gt;$D$33,$E$32,IF(L323&gt;$D$34,$E$33,IF(L323&gt;$D$35,$E$34,IF(L323&gt;$D$36,$E$35,IF(L323&gt;$D$37,$E$36,$E$37)))))</f>
        <v>-1560</v>
      </c>
    </row>
    <row r="324" spans="3:13" x14ac:dyDescent="0.3">
      <c r="C324" s="2"/>
      <c r="L324" s="4">
        <v>0.75786187760727275</v>
      </c>
      <c r="M324" s="90">
        <f t="shared" si="15"/>
        <v>980</v>
      </c>
    </row>
    <row r="325" spans="3:13" x14ac:dyDescent="0.3">
      <c r="C325" s="2"/>
      <c r="L325" s="4">
        <v>2.99664455752231E-2</v>
      </c>
      <c r="M325" s="90">
        <f t="shared" si="15"/>
        <v>-1560</v>
      </c>
    </row>
    <row r="326" spans="3:13" x14ac:dyDescent="0.3">
      <c r="C326" s="2"/>
      <c r="L326" s="4">
        <v>0.91773615224941618</v>
      </c>
      <c r="M326" s="90">
        <f t="shared" si="15"/>
        <v>1500</v>
      </c>
    </row>
    <row r="327" spans="3:13" x14ac:dyDescent="0.3">
      <c r="C327" s="2"/>
      <c r="L327" s="4">
        <v>7.5821442252888338E-2</v>
      </c>
      <c r="M327" s="90">
        <f t="shared" si="15"/>
        <v>-1560</v>
      </c>
    </row>
    <row r="328" spans="3:13" x14ac:dyDescent="0.3">
      <c r="C328" s="2"/>
      <c r="L328" s="4">
        <v>0.4651932951586597</v>
      </c>
      <c r="M328" s="90">
        <f t="shared" si="15"/>
        <v>460</v>
      </c>
    </row>
    <row r="329" spans="3:13" x14ac:dyDescent="0.3">
      <c r="C329" s="2"/>
      <c r="L329" s="4">
        <v>0.7318166096377835</v>
      </c>
      <c r="M329" s="90">
        <f t="shared" si="15"/>
        <v>980</v>
      </c>
    </row>
    <row r="330" spans="3:13" x14ac:dyDescent="0.3">
      <c r="C330" s="2"/>
      <c r="L330" s="4">
        <v>0.85932202257185297</v>
      </c>
      <c r="M330" s="90">
        <f t="shared" si="15"/>
        <v>1500</v>
      </c>
    </row>
    <row r="331" spans="3:13" x14ac:dyDescent="0.3">
      <c r="C331" s="2"/>
      <c r="L331" s="4">
        <v>0.81802641468459025</v>
      </c>
      <c r="M331" s="90">
        <f t="shared" si="15"/>
        <v>980</v>
      </c>
    </row>
    <row r="332" spans="3:13" x14ac:dyDescent="0.3">
      <c r="C332" s="2"/>
      <c r="L332" s="4">
        <v>0.99586940023188519</v>
      </c>
      <c r="M332" s="90">
        <f t="shared" si="15"/>
        <v>1500</v>
      </c>
    </row>
    <row r="333" spans="3:13" x14ac:dyDescent="0.3">
      <c r="C333" s="2"/>
      <c r="L333" s="4">
        <v>0.80771356378697223</v>
      </c>
      <c r="M333" s="90">
        <f t="shared" si="15"/>
        <v>980</v>
      </c>
    </row>
    <row r="334" spans="3:13" x14ac:dyDescent="0.3">
      <c r="C334" s="2"/>
      <c r="L334" s="4">
        <v>0.3534490304428648</v>
      </c>
      <c r="M334" s="90">
        <f t="shared" si="15"/>
        <v>-560</v>
      </c>
    </row>
    <row r="335" spans="3:13" x14ac:dyDescent="0.3">
      <c r="C335" s="2"/>
      <c r="L335" s="4">
        <v>7.0137484591442867E-2</v>
      </c>
      <c r="M335" s="90">
        <f t="shared" si="15"/>
        <v>-1560</v>
      </c>
    </row>
    <row r="336" spans="3:13" x14ac:dyDescent="0.3">
      <c r="C336" s="2"/>
      <c r="L336" s="4">
        <v>0.41696756475320351</v>
      </c>
      <c r="M336" s="90">
        <f t="shared" si="15"/>
        <v>-560</v>
      </c>
    </row>
    <row r="337" spans="3:13" x14ac:dyDescent="0.3">
      <c r="C337" s="2"/>
      <c r="L337" s="4">
        <v>0.50406259087820449</v>
      </c>
      <c r="M337" s="90">
        <f t="shared" si="15"/>
        <v>460</v>
      </c>
    </row>
    <row r="338" spans="3:13" x14ac:dyDescent="0.3">
      <c r="C338" s="2"/>
      <c r="L338" s="4">
        <v>5.6946714478912308E-2</v>
      </c>
      <c r="M338" s="90">
        <f t="shared" si="15"/>
        <v>-1560</v>
      </c>
    </row>
    <row r="339" spans="3:13" x14ac:dyDescent="0.3">
      <c r="C339" s="2"/>
      <c r="L339" s="4">
        <v>0.45260150263269738</v>
      </c>
      <c r="M339" s="90">
        <f t="shared" si="15"/>
        <v>460</v>
      </c>
    </row>
    <row r="340" spans="3:13" x14ac:dyDescent="0.3">
      <c r="C340" s="2"/>
      <c r="L340" s="4">
        <v>0.64917207682241262</v>
      </c>
      <c r="M340" s="90">
        <f t="shared" si="15"/>
        <v>460</v>
      </c>
    </row>
    <row r="341" spans="3:13" x14ac:dyDescent="0.3">
      <c r="C341" s="2"/>
      <c r="L341" s="4">
        <v>0.35186792873665151</v>
      </c>
      <c r="M341" s="90">
        <f t="shared" si="15"/>
        <v>-560</v>
      </c>
    </row>
    <row r="342" spans="3:13" x14ac:dyDescent="0.3">
      <c r="C342" s="2"/>
      <c r="L342" s="4">
        <v>0.68438569290711526</v>
      </c>
      <c r="M342" s="90">
        <f t="shared" si="15"/>
        <v>980</v>
      </c>
    </row>
    <row r="343" spans="3:13" x14ac:dyDescent="0.3">
      <c r="C343" s="2"/>
      <c r="L343" s="4">
        <v>0.38323212699814191</v>
      </c>
      <c r="M343" s="90">
        <f t="shared" si="15"/>
        <v>-560</v>
      </c>
    </row>
    <row r="344" spans="3:13" x14ac:dyDescent="0.3">
      <c r="C344" s="2"/>
      <c r="L344" s="4">
        <v>2.4393689028681886E-2</v>
      </c>
      <c r="M344" s="90">
        <f t="shared" si="15"/>
        <v>-1560</v>
      </c>
    </row>
    <row r="345" spans="3:13" x14ac:dyDescent="0.3">
      <c r="C345" s="2"/>
      <c r="L345" s="4">
        <v>4.856395290800064E-2</v>
      </c>
      <c r="M345" s="90">
        <f t="shared" si="15"/>
        <v>-1560</v>
      </c>
    </row>
    <row r="346" spans="3:13" x14ac:dyDescent="0.3">
      <c r="C346" s="2"/>
      <c r="L346" s="4">
        <v>0.5106304747416156</v>
      </c>
      <c r="M346" s="90">
        <f t="shared" si="15"/>
        <v>460</v>
      </c>
    </row>
    <row r="347" spans="3:13" x14ac:dyDescent="0.3">
      <c r="C347" s="2"/>
      <c r="L347" s="4">
        <v>0.69781605300247895</v>
      </c>
      <c r="M347" s="90">
        <f t="shared" si="15"/>
        <v>980</v>
      </c>
    </row>
    <row r="348" spans="3:13" x14ac:dyDescent="0.3">
      <c r="C348" s="2"/>
      <c r="L348" s="4">
        <v>0.57642245294144323</v>
      </c>
      <c r="M348" s="90">
        <f t="shared" si="15"/>
        <v>460</v>
      </c>
    </row>
    <row r="349" spans="3:13" x14ac:dyDescent="0.3">
      <c r="C349" s="2"/>
      <c r="L349" s="4">
        <v>2.2026464552296954E-2</v>
      </c>
      <c r="M349" s="90">
        <f t="shared" si="15"/>
        <v>-1560</v>
      </c>
    </row>
    <row r="350" spans="3:13" x14ac:dyDescent="0.3">
      <c r="C350" s="2"/>
      <c r="L350" s="4">
        <v>5.2069571852398133E-2</v>
      </c>
      <c r="M350" s="90">
        <f t="shared" si="15"/>
        <v>-1560</v>
      </c>
    </row>
    <row r="351" spans="3:13" x14ac:dyDescent="0.3">
      <c r="C351" s="2"/>
      <c r="L351" s="4">
        <v>0.25550716389967765</v>
      </c>
      <c r="M351" s="90">
        <f t="shared" si="15"/>
        <v>-1060</v>
      </c>
    </row>
    <row r="352" spans="3:13" x14ac:dyDescent="0.3">
      <c r="C352" s="2"/>
      <c r="L352" s="4">
        <v>0.24230668783436071</v>
      </c>
      <c r="M352" s="90">
        <f t="shared" si="15"/>
        <v>-1060</v>
      </c>
    </row>
    <row r="353" spans="3:13" x14ac:dyDescent="0.3">
      <c r="C353" s="2"/>
      <c r="L353" s="4">
        <v>0.65710215786516346</v>
      </c>
      <c r="M353" s="90">
        <f t="shared" si="15"/>
        <v>460</v>
      </c>
    </row>
    <row r="354" spans="3:13" x14ac:dyDescent="0.3">
      <c r="C354" s="2"/>
      <c r="L354" s="4">
        <v>0.42998834024308608</v>
      </c>
      <c r="M354" s="90">
        <f t="shared" si="15"/>
        <v>-560</v>
      </c>
    </row>
    <row r="355" spans="3:13" x14ac:dyDescent="0.3">
      <c r="C355" s="2"/>
      <c r="L355" s="4">
        <v>0.59982707063677865</v>
      </c>
      <c r="M355" s="90">
        <f t="shared" si="15"/>
        <v>460</v>
      </c>
    </row>
    <row r="356" spans="3:13" x14ac:dyDescent="0.3">
      <c r="C356" s="2"/>
      <c r="L356" s="4">
        <v>0.20869348184151026</v>
      </c>
      <c r="M356" s="90">
        <f t="shared" si="15"/>
        <v>-1060</v>
      </c>
    </row>
    <row r="357" spans="3:13" x14ac:dyDescent="0.3">
      <c r="C357" s="2"/>
      <c r="L357" s="4">
        <v>0.40518408354952817</v>
      </c>
      <c r="M357" s="90">
        <f t="shared" si="15"/>
        <v>-560</v>
      </c>
    </row>
    <row r="358" spans="3:13" x14ac:dyDescent="0.3">
      <c r="C358" s="2"/>
      <c r="L358" s="4">
        <v>0.45502464232489559</v>
      </c>
      <c r="M358" s="90">
        <f t="shared" si="15"/>
        <v>460</v>
      </c>
    </row>
    <row r="359" spans="3:13" x14ac:dyDescent="0.3">
      <c r="C359" s="2"/>
      <c r="L359" s="4">
        <v>0.77471914953729315</v>
      </c>
      <c r="M359" s="90">
        <f t="shared" si="15"/>
        <v>980</v>
      </c>
    </row>
    <row r="360" spans="3:13" x14ac:dyDescent="0.3">
      <c r="C360" s="2"/>
      <c r="L360" s="4">
        <v>0.83399140354465728</v>
      </c>
      <c r="M360" s="90">
        <f t="shared" si="15"/>
        <v>980</v>
      </c>
    </row>
    <row r="361" spans="3:13" x14ac:dyDescent="0.3">
      <c r="C361" s="2"/>
      <c r="L361" s="4">
        <v>0.78836190199192246</v>
      </c>
      <c r="M361" s="90">
        <f t="shared" si="15"/>
        <v>980</v>
      </c>
    </row>
    <row r="362" spans="3:13" x14ac:dyDescent="0.3">
      <c r="C362" s="2"/>
      <c r="L362" s="4">
        <v>9.2894373201304781E-2</v>
      </c>
      <c r="M362" s="90">
        <f t="shared" si="15"/>
        <v>-1060</v>
      </c>
    </row>
    <row r="363" spans="3:13" x14ac:dyDescent="0.3">
      <c r="C363" s="2"/>
      <c r="L363" s="4">
        <v>0.74427072720019949</v>
      </c>
      <c r="M363" s="90">
        <f t="shared" si="15"/>
        <v>980</v>
      </c>
    </row>
    <row r="364" spans="3:13" x14ac:dyDescent="0.3">
      <c r="C364" s="2"/>
      <c r="L364" s="4">
        <v>0.50185199046024054</v>
      </c>
      <c r="M364" s="90">
        <f t="shared" si="15"/>
        <v>460</v>
      </c>
    </row>
    <row r="365" spans="3:13" x14ac:dyDescent="0.3">
      <c r="C365" s="2"/>
      <c r="L365" s="4">
        <v>0.33545146019000316</v>
      </c>
      <c r="M365" s="90">
        <f t="shared" si="15"/>
        <v>-560</v>
      </c>
    </row>
    <row r="366" spans="3:13" x14ac:dyDescent="0.3">
      <c r="C366" s="2"/>
      <c r="L366" s="4">
        <v>0.90542229499307458</v>
      </c>
      <c r="M366" s="90">
        <f t="shared" si="15"/>
        <v>1500</v>
      </c>
    </row>
    <row r="367" spans="3:13" x14ac:dyDescent="0.3">
      <c r="C367" s="2"/>
      <c r="L367" s="4">
        <v>0.8351784111790056</v>
      </c>
      <c r="M367" s="90">
        <f t="shared" si="15"/>
        <v>980</v>
      </c>
    </row>
    <row r="368" spans="3:13" x14ac:dyDescent="0.3">
      <c r="C368" s="2"/>
      <c r="L368" s="4">
        <v>0.4475471611385905</v>
      </c>
      <c r="M368" s="90">
        <f t="shared" si="15"/>
        <v>460</v>
      </c>
    </row>
    <row r="369" spans="3:13" x14ac:dyDescent="0.3">
      <c r="C369" s="2"/>
      <c r="L369" s="4">
        <v>0.16869694058617357</v>
      </c>
      <c r="M369" s="90">
        <f t="shared" si="15"/>
        <v>-1060</v>
      </c>
    </row>
    <row r="370" spans="3:13" x14ac:dyDescent="0.3">
      <c r="C370" s="2"/>
      <c r="L370" s="4">
        <v>0.90597352210185667</v>
      </c>
      <c r="M370" s="90">
        <f t="shared" si="15"/>
        <v>1500</v>
      </c>
    </row>
    <row r="371" spans="3:13" x14ac:dyDescent="0.3">
      <c r="C371" s="2"/>
      <c r="L371" s="4">
        <v>0.13557887737033314</v>
      </c>
      <c r="M371" s="90">
        <f t="shared" si="15"/>
        <v>-1060</v>
      </c>
    </row>
    <row r="372" spans="3:13" x14ac:dyDescent="0.3">
      <c r="C372" s="2"/>
      <c r="L372" s="4">
        <v>0.58642085402166233</v>
      </c>
      <c r="M372" s="90">
        <f t="shared" si="15"/>
        <v>460</v>
      </c>
    </row>
    <row r="373" spans="3:13" x14ac:dyDescent="0.3">
      <c r="C373" s="2"/>
      <c r="L373" s="4">
        <v>0.79390629285432956</v>
      </c>
      <c r="M373" s="90">
        <f t="shared" si="15"/>
        <v>980</v>
      </c>
    </row>
    <row r="374" spans="3:13" x14ac:dyDescent="0.3">
      <c r="C374" s="2"/>
      <c r="L374" s="4">
        <v>0.69386218562692659</v>
      </c>
      <c r="M374" s="90">
        <f t="shared" si="15"/>
        <v>980</v>
      </c>
    </row>
    <row r="375" spans="3:13" x14ac:dyDescent="0.3">
      <c r="C375" s="2"/>
      <c r="L375" s="4">
        <v>0.84104849437294837</v>
      </c>
      <c r="M375" s="90">
        <f t="shared" si="15"/>
        <v>980</v>
      </c>
    </row>
    <row r="376" spans="3:13" x14ac:dyDescent="0.3">
      <c r="C376" s="2"/>
      <c r="L376" s="4">
        <v>0.77304447867618875</v>
      </c>
      <c r="M376" s="90">
        <f t="shared" si="15"/>
        <v>980</v>
      </c>
    </row>
    <row r="377" spans="3:13" x14ac:dyDescent="0.3">
      <c r="C377" s="2"/>
      <c r="L377" s="4">
        <v>0.30597708777708232</v>
      </c>
      <c r="M377" s="90">
        <f t="shared" si="15"/>
        <v>-560</v>
      </c>
    </row>
    <row r="378" spans="3:13" x14ac:dyDescent="0.3">
      <c r="C378" s="2"/>
      <c r="L378" s="4">
        <v>0.76408574821704744</v>
      </c>
      <c r="M378" s="90">
        <f t="shared" si="15"/>
        <v>980</v>
      </c>
    </row>
    <row r="379" spans="3:13" x14ac:dyDescent="0.3">
      <c r="C379" s="2"/>
      <c r="L379" s="4">
        <v>6.238292035330939E-2</v>
      </c>
      <c r="M379" s="90">
        <f t="shared" si="15"/>
        <v>-1560</v>
      </c>
    </row>
    <row r="380" spans="3:13" x14ac:dyDescent="0.3">
      <c r="C380" s="2"/>
      <c r="L380" s="4">
        <v>0.37840043773949616</v>
      </c>
      <c r="M380" s="90">
        <f t="shared" si="15"/>
        <v>-560</v>
      </c>
    </row>
    <row r="381" spans="3:13" x14ac:dyDescent="0.3">
      <c r="C381" s="2"/>
      <c r="L381" s="4">
        <v>0.29098575702609852</v>
      </c>
      <c r="M381" s="90">
        <f t="shared" si="15"/>
        <v>-560</v>
      </c>
    </row>
    <row r="382" spans="3:13" x14ac:dyDescent="0.3">
      <c r="C382" s="2"/>
      <c r="L382" s="4">
        <v>0.12880505659861863</v>
      </c>
      <c r="M382" s="90">
        <f t="shared" si="15"/>
        <v>-1060</v>
      </c>
    </row>
    <row r="383" spans="3:13" x14ac:dyDescent="0.3">
      <c r="C383" s="2"/>
      <c r="L383" s="4">
        <v>0.78341464503922165</v>
      </c>
      <c r="M383" s="90">
        <f t="shared" si="15"/>
        <v>980</v>
      </c>
    </row>
    <row r="384" spans="3:13" x14ac:dyDescent="0.3">
      <c r="C384" s="2"/>
      <c r="L384" s="4">
        <v>0.55599617589708339</v>
      </c>
      <c r="M384" s="90">
        <f t="shared" si="15"/>
        <v>460</v>
      </c>
    </row>
    <row r="385" spans="3:13" x14ac:dyDescent="0.3">
      <c r="C385" s="2"/>
      <c r="L385" s="4">
        <v>0.19237367707761188</v>
      </c>
      <c r="M385" s="90">
        <f t="shared" si="15"/>
        <v>-1060</v>
      </c>
    </row>
    <row r="386" spans="3:13" x14ac:dyDescent="0.3">
      <c r="C386" s="2"/>
      <c r="L386" s="4">
        <v>0.96505120709340864</v>
      </c>
      <c r="M386" s="90">
        <f t="shared" si="15"/>
        <v>1500</v>
      </c>
    </row>
    <row r="387" spans="3:13" x14ac:dyDescent="0.3">
      <c r="C387" s="2"/>
      <c r="L387" s="4">
        <v>0.28675101004178405</v>
      </c>
      <c r="M387" s="90">
        <f t="shared" ref="M387:M450" si="16">IF(L387&gt;$D$33,$E$32,IF(L387&gt;$D$34,$E$33,IF(L387&gt;$D$35,$E$34,IF(L387&gt;$D$36,$E$35,IF(L387&gt;$D$37,$E$36,$E$37)))))</f>
        <v>-560</v>
      </c>
    </row>
    <row r="388" spans="3:13" x14ac:dyDescent="0.3">
      <c r="C388" s="2"/>
      <c r="L388" s="4">
        <v>0.5967635386891641</v>
      </c>
      <c r="M388" s="90">
        <f t="shared" si="16"/>
        <v>460</v>
      </c>
    </row>
    <row r="389" spans="3:13" x14ac:dyDescent="0.3">
      <c r="C389" s="2"/>
      <c r="L389" s="4">
        <v>0.15147212416041367</v>
      </c>
      <c r="M389" s="90">
        <f t="shared" si="16"/>
        <v>-1060</v>
      </c>
    </row>
    <row r="390" spans="3:13" x14ac:dyDescent="0.3">
      <c r="C390" s="2"/>
      <c r="L390" s="4">
        <v>0.97651077773803707</v>
      </c>
      <c r="M390" s="90">
        <f t="shared" si="16"/>
        <v>1500</v>
      </c>
    </row>
    <row r="391" spans="3:13" x14ac:dyDescent="0.3">
      <c r="C391" s="2"/>
      <c r="L391" s="4">
        <v>0.32100066036355568</v>
      </c>
      <c r="M391" s="90">
        <f t="shared" si="16"/>
        <v>-560</v>
      </c>
    </row>
    <row r="392" spans="3:13" x14ac:dyDescent="0.3">
      <c r="C392" s="2"/>
      <c r="L392" s="4">
        <v>0.39919872373592391</v>
      </c>
      <c r="M392" s="90">
        <f t="shared" si="16"/>
        <v>-560</v>
      </c>
    </row>
    <row r="393" spans="3:13" x14ac:dyDescent="0.3">
      <c r="C393" s="2"/>
      <c r="L393" s="4">
        <v>0.34712944903666776</v>
      </c>
      <c r="M393" s="90">
        <f t="shared" si="16"/>
        <v>-560</v>
      </c>
    </row>
    <row r="394" spans="3:13" x14ac:dyDescent="0.3">
      <c r="C394" s="2"/>
      <c r="L394" s="4">
        <v>3.7905670213483234E-2</v>
      </c>
      <c r="M394" s="90">
        <f t="shared" si="16"/>
        <v>-1560</v>
      </c>
    </row>
    <row r="395" spans="3:13" x14ac:dyDescent="0.3">
      <c r="C395" s="2"/>
      <c r="L395" s="4">
        <v>0.71266915887759663</v>
      </c>
      <c r="M395" s="90">
        <f t="shared" si="16"/>
        <v>980</v>
      </c>
    </row>
    <row r="396" spans="3:13" x14ac:dyDescent="0.3">
      <c r="C396" s="2"/>
      <c r="L396" s="4">
        <v>5.5905371950001226E-2</v>
      </c>
      <c r="M396" s="90">
        <f t="shared" si="16"/>
        <v>-1560</v>
      </c>
    </row>
    <row r="397" spans="3:13" x14ac:dyDescent="0.3">
      <c r="C397" s="2"/>
      <c r="L397" s="4">
        <v>0.5765741019814431</v>
      </c>
      <c r="M397" s="90">
        <f t="shared" si="16"/>
        <v>460</v>
      </c>
    </row>
    <row r="398" spans="3:13" x14ac:dyDescent="0.3">
      <c r="C398" s="2"/>
      <c r="L398" s="4">
        <v>6.1319495990769246E-2</v>
      </c>
      <c r="M398" s="90">
        <f t="shared" si="16"/>
        <v>-1560</v>
      </c>
    </row>
    <row r="399" spans="3:13" x14ac:dyDescent="0.3">
      <c r="C399" s="2"/>
      <c r="L399" s="4">
        <v>0.39793394968344453</v>
      </c>
      <c r="M399" s="90">
        <f t="shared" si="16"/>
        <v>-560</v>
      </c>
    </row>
    <row r="400" spans="3:13" x14ac:dyDescent="0.3">
      <c r="C400" s="2"/>
      <c r="L400" s="4">
        <v>0.59897681769136901</v>
      </c>
      <c r="M400" s="90">
        <f t="shared" si="16"/>
        <v>460</v>
      </c>
    </row>
    <row r="401" spans="3:13" x14ac:dyDescent="0.3">
      <c r="C401" s="2"/>
      <c r="L401" s="4">
        <v>0.95554719923705567</v>
      </c>
      <c r="M401" s="90">
        <f t="shared" si="16"/>
        <v>1500</v>
      </c>
    </row>
    <row r="402" spans="3:13" x14ac:dyDescent="0.3">
      <c r="C402" s="2"/>
      <c r="L402" s="4">
        <v>0.60524478521144198</v>
      </c>
      <c r="M402" s="90">
        <f t="shared" si="16"/>
        <v>460</v>
      </c>
    </row>
    <row r="403" spans="3:13" x14ac:dyDescent="0.3">
      <c r="C403" s="2"/>
      <c r="L403" s="4">
        <v>0.27997487680223077</v>
      </c>
      <c r="M403" s="90">
        <f t="shared" si="16"/>
        <v>-1060</v>
      </c>
    </row>
    <row r="404" spans="3:13" x14ac:dyDescent="0.3">
      <c r="C404" s="2"/>
      <c r="L404" s="4">
        <v>0.15392598345277675</v>
      </c>
      <c r="M404" s="90">
        <f t="shared" si="16"/>
        <v>-1060</v>
      </c>
    </row>
    <row r="405" spans="3:13" x14ac:dyDescent="0.3">
      <c r="C405" s="2"/>
      <c r="L405" s="4">
        <v>0.10273003852813067</v>
      </c>
      <c r="M405" s="90">
        <f t="shared" si="16"/>
        <v>-1060</v>
      </c>
    </row>
    <row r="406" spans="3:13" x14ac:dyDescent="0.3">
      <c r="C406" s="2"/>
      <c r="L406" s="4">
        <v>0.29516104890426742</v>
      </c>
      <c r="M406" s="90">
        <f t="shared" si="16"/>
        <v>-560</v>
      </c>
    </row>
    <row r="407" spans="3:13" x14ac:dyDescent="0.3">
      <c r="C407" s="2"/>
      <c r="L407" s="4">
        <v>0.32486397996891103</v>
      </c>
      <c r="M407" s="90">
        <f t="shared" si="16"/>
        <v>-560</v>
      </c>
    </row>
    <row r="408" spans="3:13" x14ac:dyDescent="0.3">
      <c r="C408" s="2"/>
      <c r="L408" s="4">
        <v>0.32336046064321222</v>
      </c>
      <c r="M408" s="90">
        <f t="shared" si="16"/>
        <v>-560</v>
      </c>
    </row>
    <row r="409" spans="3:13" x14ac:dyDescent="0.3">
      <c r="C409" s="2"/>
      <c r="L409" s="4">
        <v>0.62680627387645149</v>
      </c>
      <c r="M409" s="90">
        <f t="shared" si="16"/>
        <v>460</v>
      </c>
    </row>
    <row r="410" spans="3:13" x14ac:dyDescent="0.3">
      <c r="C410" s="2"/>
      <c r="L410" s="4">
        <v>0.53156525253820475</v>
      </c>
      <c r="M410" s="90">
        <f t="shared" si="16"/>
        <v>460</v>
      </c>
    </row>
    <row r="411" spans="3:13" x14ac:dyDescent="0.3">
      <c r="C411" s="2"/>
      <c r="L411" s="4">
        <v>9.9941998302973345E-2</v>
      </c>
      <c r="M411" s="90">
        <f t="shared" si="16"/>
        <v>-1060</v>
      </c>
    </row>
    <row r="412" spans="3:13" x14ac:dyDescent="0.3">
      <c r="C412" s="2"/>
      <c r="L412" s="4">
        <v>0.35776750109318589</v>
      </c>
      <c r="M412" s="90">
        <f t="shared" si="16"/>
        <v>-560</v>
      </c>
    </row>
    <row r="413" spans="3:13" x14ac:dyDescent="0.3">
      <c r="C413" s="2"/>
      <c r="L413" s="4">
        <v>0.90339834798504604</v>
      </c>
      <c r="M413" s="90">
        <f t="shared" si="16"/>
        <v>1500</v>
      </c>
    </row>
    <row r="414" spans="3:13" x14ac:dyDescent="0.3">
      <c r="C414" s="2"/>
      <c r="L414" s="4">
        <v>0.19379334148323335</v>
      </c>
      <c r="M414" s="90">
        <f t="shared" si="16"/>
        <v>-1060</v>
      </c>
    </row>
    <row r="415" spans="3:13" x14ac:dyDescent="0.3">
      <c r="C415" s="2"/>
      <c r="L415" s="4">
        <v>0.28782838174604886</v>
      </c>
      <c r="M415" s="90">
        <f t="shared" si="16"/>
        <v>-560</v>
      </c>
    </row>
    <row r="416" spans="3:13" x14ac:dyDescent="0.3">
      <c r="C416" s="2"/>
      <c r="L416" s="4">
        <v>0.1618784050059433</v>
      </c>
      <c r="M416" s="90">
        <f t="shared" si="16"/>
        <v>-1060</v>
      </c>
    </row>
    <row r="417" spans="3:13" x14ac:dyDescent="0.3">
      <c r="C417" s="2"/>
      <c r="L417" s="4">
        <v>0.39842249646142114</v>
      </c>
      <c r="M417" s="90">
        <f t="shared" si="16"/>
        <v>-560</v>
      </c>
    </row>
    <row r="418" spans="3:13" x14ac:dyDescent="0.3">
      <c r="C418" s="2"/>
      <c r="L418" s="4">
        <v>0.93723062157859094</v>
      </c>
      <c r="M418" s="90">
        <f t="shared" si="16"/>
        <v>1500</v>
      </c>
    </row>
    <row r="419" spans="3:13" x14ac:dyDescent="0.3">
      <c r="C419" s="2"/>
      <c r="L419" s="4">
        <v>0.36255503686475987</v>
      </c>
      <c r="M419" s="90">
        <f t="shared" si="16"/>
        <v>-560</v>
      </c>
    </row>
    <row r="420" spans="3:13" x14ac:dyDescent="0.3">
      <c r="C420" s="2"/>
      <c r="L420" s="4">
        <v>0.94167399588520839</v>
      </c>
      <c r="M420" s="90">
        <f t="shared" si="16"/>
        <v>1500</v>
      </c>
    </row>
    <row r="421" spans="3:13" x14ac:dyDescent="0.3">
      <c r="C421" s="2"/>
      <c r="L421" s="4">
        <v>0.33200679806594302</v>
      </c>
      <c r="M421" s="90">
        <f t="shared" si="16"/>
        <v>-560</v>
      </c>
    </row>
    <row r="422" spans="3:13" x14ac:dyDescent="0.3">
      <c r="C422" s="2"/>
      <c r="L422" s="4">
        <v>0.18958617253456567</v>
      </c>
      <c r="M422" s="90">
        <f t="shared" si="16"/>
        <v>-1060</v>
      </c>
    </row>
    <row r="423" spans="3:13" x14ac:dyDescent="0.3">
      <c r="C423" s="2"/>
      <c r="L423" s="4">
        <v>0.8954839970995796</v>
      </c>
      <c r="M423" s="90">
        <f t="shared" si="16"/>
        <v>1500</v>
      </c>
    </row>
    <row r="424" spans="3:13" x14ac:dyDescent="0.3">
      <c r="C424" s="2"/>
      <c r="L424" s="4">
        <v>0.18182064426434175</v>
      </c>
      <c r="M424" s="90">
        <f t="shared" si="16"/>
        <v>-1060</v>
      </c>
    </row>
    <row r="425" spans="3:13" x14ac:dyDescent="0.3">
      <c r="C425" s="2"/>
      <c r="L425" s="4">
        <v>0.32306112173695944</v>
      </c>
      <c r="M425" s="90">
        <f t="shared" si="16"/>
        <v>-560</v>
      </c>
    </row>
    <row r="426" spans="3:13" x14ac:dyDescent="0.3">
      <c r="C426" s="2"/>
      <c r="L426" s="4">
        <v>0.49659398518451192</v>
      </c>
      <c r="M426" s="90">
        <f t="shared" si="16"/>
        <v>460</v>
      </c>
    </row>
    <row r="427" spans="3:13" x14ac:dyDescent="0.3">
      <c r="C427" s="2"/>
      <c r="L427" s="4">
        <v>4.922212803227799E-3</v>
      </c>
      <c r="M427" s="90">
        <f t="shared" si="16"/>
        <v>-1560</v>
      </c>
    </row>
    <row r="428" spans="3:13" x14ac:dyDescent="0.3">
      <c r="C428" s="2"/>
      <c r="L428" s="4">
        <v>0.93727344138056778</v>
      </c>
      <c r="M428" s="90">
        <f t="shared" si="16"/>
        <v>1500</v>
      </c>
    </row>
    <row r="429" spans="3:13" x14ac:dyDescent="0.3">
      <c r="C429" s="2"/>
      <c r="L429" s="4">
        <v>0.96578403761445542</v>
      </c>
      <c r="M429" s="90">
        <f t="shared" si="16"/>
        <v>1500</v>
      </c>
    </row>
    <row r="430" spans="3:13" x14ac:dyDescent="0.3">
      <c r="C430" s="2"/>
      <c r="L430" s="4">
        <v>0.86312289999246339</v>
      </c>
      <c r="M430" s="90">
        <f t="shared" si="16"/>
        <v>1500</v>
      </c>
    </row>
    <row r="431" spans="3:13" x14ac:dyDescent="0.3">
      <c r="C431" s="2"/>
      <c r="L431" s="4">
        <v>0.19271747443414144</v>
      </c>
      <c r="M431" s="90">
        <f t="shared" si="16"/>
        <v>-1060</v>
      </c>
    </row>
    <row r="432" spans="3:13" x14ac:dyDescent="0.3">
      <c r="C432" s="2"/>
      <c r="L432" s="4">
        <v>0.36660630525739357</v>
      </c>
      <c r="M432" s="90">
        <f t="shared" si="16"/>
        <v>-560</v>
      </c>
    </row>
    <row r="433" spans="3:13" x14ac:dyDescent="0.3">
      <c r="C433" s="2"/>
      <c r="L433" s="4">
        <v>0.97396443423258094</v>
      </c>
      <c r="M433" s="90">
        <f t="shared" si="16"/>
        <v>1500</v>
      </c>
    </row>
    <row r="434" spans="3:13" x14ac:dyDescent="0.3">
      <c r="C434" s="2"/>
      <c r="L434" s="4">
        <v>0.95419051859039505</v>
      </c>
      <c r="M434" s="90">
        <f t="shared" si="16"/>
        <v>1500</v>
      </c>
    </row>
    <row r="435" spans="3:13" x14ac:dyDescent="0.3">
      <c r="C435" s="2"/>
      <c r="L435" s="4">
        <v>0.64670370232390673</v>
      </c>
      <c r="M435" s="90">
        <f t="shared" si="16"/>
        <v>460</v>
      </c>
    </row>
    <row r="436" spans="3:13" x14ac:dyDescent="0.3">
      <c r="C436" s="2"/>
      <c r="L436" s="4">
        <v>0.14090124312517183</v>
      </c>
      <c r="M436" s="90">
        <f t="shared" si="16"/>
        <v>-1060</v>
      </c>
    </row>
    <row r="437" spans="3:13" x14ac:dyDescent="0.3">
      <c r="C437" s="2"/>
      <c r="L437" s="4">
        <v>0.12009652412158467</v>
      </c>
      <c r="M437" s="90">
        <f t="shared" si="16"/>
        <v>-1060</v>
      </c>
    </row>
    <row r="438" spans="3:13" x14ac:dyDescent="0.3">
      <c r="C438" s="2"/>
      <c r="L438" s="4">
        <v>0.35568003130742731</v>
      </c>
      <c r="M438" s="90">
        <f t="shared" si="16"/>
        <v>-560</v>
      </c>
    </row>
    <row r="439" spans="3:13" x14ac:dyDescent="0.3">
      <c r="C439" s="2"/>
      <c r="L439" s="4">
        <v>4.8267688500009953E-2</v>
      </c>
      <c r="M439" s="90">
        <f t="shared" si="16"/>
        <v>-1560</v>
      </c>
    </row>
    <row r="440" spans="3:13" x14ac:dyDescent="0.3">
      <c r="C440" s="2"/>
      <c r="L440" s="4">
        <v>0.63634310325619614</v>
      </c>
      <c r="M440" s="90">
        <f t="shared" si="16"/>
        <v>460</v>
      </c>
    </row>
    <row r="441" spans="3:13" x14ac:dyDescent="0.3">
      <c r="C441" s="2"/>
      <c r="L441" s="4">
        <v>0.20585028053165133</v>
      </c>
      <c r="M441" s="90">
        <f t="shared" si="16"/>
        <v>-1060</v>
      </c>
    </row>
    <row r="442" spans="3:13" x14ac:dyDescent="0.3">
      <c r="C442" s="2"/>
      <c r="L442" s="4">
        <v>0.35327199853985392</v>
      </c>
      <c r="M442" s="90">
        <f t="shared" si="16"/>
        <v>-560</v>
      </c>
    </row>
    <row r="443" spans="3:13" x14ac:dyDescent="0.3">
      <c r="C443" s="2"/>
      <c r="L443" s="4">
        <v>7.295974482564338E-2</v>
      </c>
      <c r="M443" s="90">
        <f t="shared" si="16"/>
        <v>-1560</v>
      </c>
    </row>
    <row r="444" spans="3:13" x14ac:dyDescent="0.3">
      <c r="C444" s="2"/>
      <c r="L444" s="4">
        <v>6.6160297408456747E-2</v>
      </c>
      <c r="M444" s="90">
        <f t="shared" si="16"/>
        <v>-1560</v>
      </c>
    </row>
    <row r="445" spans="3:13" x14ac:dyDescent="0.3">
      <c r="C445" s="2"/>
      <c r="L445" s="4">
        <v>0.31013331149710466</v>
      </c>
      <c r="M445" s="90">
        <f t="shared" si="16"/>
        <v>-560</v>
      </c>
    </row>
    <row r="446" spans="3:13" x14ac:dyDescent="0.3">
      <c r="C446" s="2"/>
      <c r="L446" s="4">
        <v>0.78245697017790361</v>
      </c>
      <c r="M446" s="90">
        <f t="shared" si="16"/>
        <v>980</v>
      </c>
    </row>
    <row r="447" spans="3:13" x14ac:dyDescent="0.3">
      <c r="C447" s="2"/>
      <c r="L447" s="4">
        <v>0.92151682784624867</v>
      </c>
      <c r="M447" s="90">
        <f t="shared" si="16"/>
        <v>1500</v>
      </c>
    </row>
    <row r="448" spans="3:13" x14ac:dyDescent="0.3">
      <c r="C448" s="2"/>
      <c r="L448" s="4">
        <v>0.15742665951274082</v>
      </c>
      <c r="M448" s="90">
        <f t="shared" si="16"/>
        <v>-1060</v>
      </c>
    </row>
    <row r="449" spans="3:13" x14ac:dyDescent="0.3">
      <c r="C449" s="2"/>
      <c r="L449" s="4">
        <v>0.74623973848275982</v>
      </c>
      <c r="M449" s="90">
        <f t="shared" si="16"/>
        <v>980</v>
      </c>
    </row>
    <row r="450" spans="3:13" x14ac:dyDescent="0.3">
      <c r="C450" s="2"/>
      <c r="L450" s="4">
        <v>0.71134039227956458</v>
      </c>
      <c r="M450" s="90">
        <f t="shared" si="16"/>
        <v>980</v>
      </c>
    </row>
    <row r="451" spans="3:13" x14ac:dyDescent="0.3">
      <c r="C451" s="2"/>
      <c r="L451" s="4">
        <v>0.32207506885212589</v>
      </c>
      <c r="M451" s="90">
        <f t="shared" ref="M451:M514" si="17">IF(L451&gt;$D$33,$E$32,IF(L451&gt;$D$34,$E$33,IF(L451&gt;$D$35,$E$34,IF(L451&gt;$D$36,$E$35,IF(L451&gt;$D$37,$E$36,$E$37)))))</f>
        <v>-560</v>
      </c>
    </row>
    <row r="452" spans="3:13" x14ac:dyDescent="0.3">
      <c r="C452" s="2"/>
      <c r="L452" s="4">
        <v>0.19714382507641159</v>
      </c>
      <c r="M452" s="90">
        <f t="shared" si="17"/>
        <v>-1060</v>
      </c>
    </row>
    <row r="453" spans="3:13" x14ac:dyDescent="0.3">
      <c r="C453" s="2"/>
      <c r="L453" s="4">
        <v>0.94950818342482746</v>
      </c>
      <c r="M453" s="90">
        <f t="shared" si="17"/>
        <v>1500</v>
      </c>
    </row>
    <row r="454" spans="3:13" x14ac:dyDescent="0.3">
      <c r="C454" s="2"/>
      <c r="L454" s="4">
        <v>0.46654678710146391</v>
      </c>
      <c r="M454" s="90">
        <f t="shared" si="17"/>
        <v>460</v>
      </c>
    </row>
    <row r="455" spans="3:13" x14ac:dyDescent="0.3">
      <c r="C455" s="2"/>
      <c r="L455" s="4">
        <v>0.77944372534582096</v>
      </c>
      <c r="M455" s="90">
        <f t="shared" si="17"/>
        <v>980</v>
      </c>
    </row>
    <row r="456" spans="3:13" x14ac:dyDescent="0.3">
      <c r="C456" s="2"/>
      <c r="L456" s="4">
        <v>0.87340123088224575</v>
      </c>
      <c r="M456" s="90">
        <f t="shared" si="17"/>
        <v>1500</v>
      </c>
    </row>
    <row r="457" spans="3:13" x14ac:dyDescent="0.3">
      <c r="C457" s="2"/>
      <c r="L457" s="4">
        <v>0.1046676786628602</v>
      </c>
      <c r="M457" s="90">
        <f t="shared" si="17"/>
        <v>-1060</v>
      </c>
    </row>
    <row r="458" spans="3:13" x14ac:dyDescent="0.3">
      <c r="C458" s="2"/>
      <c r="L458" s="4">
        <v>0.9164931810825433</v>
      </c>
      <c r="M458" s="90">
        <f t="shared" si="17"/>
        <v>1500</v>
      </c>
    </row>
    <row r="459" spans="3:13" x14ac:dyDescent="0.3">
      <c r="C459" s="2"/>
      <c r="L459" s="4">
        <v>0.24026999433972407</v>
      </c>
      <c r="M459" s="90">
        <f t="shared" si="17"/>
        <v>-1060</v>
      </c>
    </row>
    <row r="460" spans="3:13" x14ac:dyDescent="0.3">
      <c r="C460" s="2"/>
      <c r="L460" s="4">
        <v>0.12749042640593411</v>
      </c>
      <c r="M460" s="90">
        <f t="shared" si="17"/>
        <v>-1060</v>
      </c>
    </row>
    <row r="461" spans="3:13" x14ac:dyDescent="0.3">
      <c r="C461" s="2"/>
      <c r="L461" s="4">
        <v>0.80532609705759295</v>
      </c>
      <c r="M461" s="90">
        <f t="shared" si="17"/>
        <v>980</v>
      </c>
    </row>
    <row r="462" spans="3:13" x14ac:dyDescent="0.3">
      <c r="C462" s="2"/>
      <c r="L462" s="4">
        <v>0.49035351362952329</v>
      </c>
      <c r="M462" s="90">
        <f t="shared" si="17"/>
        <v>460</v>
      </c>
    </row>
    <row r="463" spans="3:13" x14ac:dyDescent="0.3">
      <c r="C463" s="2"/>
      <c r="L463" s="4">
        <v>0.22599331919924981</v>
      </c>
      <c r="M463" s="90">
        <f t="shared" si="17"/>
        <v>-1060</v>
      </c>
    </row>
    <row r="464" spans="3:13" x14ac:dyDescent="0.3">
      <c r="C464" s="2"/>
      <c r="L464" s="4">
        <v>0.96637806404909199</v>
      </c>
      <c r="M464" s="90">
        <f t="shared" si="17"/>
        <v>1500</v>
      </c>
    </row>
    <row r="465" spans="3:13" x14ac:dyDescent="0.3">
      <c r="C465" s="2"/>
      <c r="L465" s="4">
        <v>0.77175746925004873</v>
      </c>
      <c r="M465" s="90">
        <f t="shared" si="17"/>
        <v>980</v>
      </c>
    </row>
    <row r="466" spans="3:13" x14ac:dyDescent="0.3">
      <c r="C466" s="2"/>
      <c r="L466" s="4">
        <v>0.12479141309260544</v>
      </c>
      <c r="M466" s="90">
        <f t="shared" si="17"/>
        <v>-1060</v>
      </c>
    </row>
    <row r="467" spans="3:13" x14ac:dyDescent="0.3">
      <c r="C467" s="2"/>
      <c r="L467" s="4">
        <v>0.37421812451935843</v>
      </c>
      <c r="M467" s="90">
        <f t="shared" si="17"/>
        <v>-560</v>
      </c>
    </row>
    <row r="468" spans="3:13" x14ac:dyDescent="0.3">
      <c r="C468" s="2"/>
      <c r="L468" s="4">
        <v>0.50653803415697163</v>
      </c>
      <c r="M468" s="90">
        <f t="shared" si="17"/>
        <v>460</v>
      </c>
    </row>
    <row r="469" spans="3:13" x14ac:dyDescent="0.3">
      <c r="C469" s="2"/>
      <c r="L469" s="4">
        <v>0.47544547314481789</v>
      </c>
      <c r="M469" s="90">
        <f t="shared" si="17"/>
        <v>460</v>
      </c>
    </row>
    <row r="470" spans="3:13" x14ac:dyDescent="0.3">
      <c r="C470" s="2"/>
      <c r="L470" s="4">
        <v>0.17265203804644291</v>
      </c>
      <c r="M470" s="90">
        <f t="shared" si="17"/>
        <v>-1060</v>
      </c>
    </row>
    <row r="471" spans="3:13" x14ac:dyDescent="0.3">
      <c r="C471" s="2"/>
      <c r="L471" s="4">
        <v>0.11134598201948698</v>
      </c>
      <c r="M471" s="90">
        <f t="shared" si="17"/>
        <v>-1060</v>
      </c>
    </row>
    <row r="472" spans="3:13" x14ac:dyDescent="0.3">
      <c r="C472" s="2"/>
      <c r="L472" s="4">
        <v>0.47648559394753187</v>
      </c>
      <c r="M472" s="90">
        <f t="shared" si="17"/>
        <v>460</v>
      </c>
    </row>
    <row r="473" spans="3:13" x14ac:dyDescent="0.3">
      <c r="C473" s="2"/>
      <c r="L473" s="4">
        <v>0.97865172771654363</v>
      </c>
      <c r="M473" s="90">
        <f t="shared" si="17"/>
        <v>1500</v>
      </c>
    </row>
    <row r="474" spans="3:13" x14ac:dyDescent="0.3">
      <c r="C474" s="2"/>
      <c r="L474" s="4">
        <v>0.90421234132366446</v>
      </c>
      <c r="M474" s="90">
        <f t="shared" si="17"/>
        <v>1500</v>
      </c>
    </row>
    <row r="475" spans="3:13" x14ac:dyDescent="0.3">
      <c r="C475" s="2"/>
      <c r="L475" s="4">
        <v>0.74053550227244236</v>
      </c>
      <c r="M475" s="90">
        <f t="shared" si="17"/>
        <v>980</v>
      </c>
    </row>
    <row r="476" spans="3:13" x14ac:dyDescent="0.3">
      <c r="C476" s="2"/>
      <c r="L476" s="4">
        <v>0.77556751386827139</v>
      </c>
      <c r="M476" s="90">
        <f t="shared" si="17"/>
        <v>980</v>
      </c>
    </row>
    <row r="477" spans="3:13" x14ac:dyDescent="0.3">
      <c r="C477" s="2"/>
      <c r="L477" s="4">
        <v>0.50762059954704386</v>
      </c>
      <c r="M477" s="90">
        <f t="shared" si="17"/>
        <v>460</v>
      </c>
    </row>
    <row r="478" spans="3:13" x14ac:dyDescent="0.3">
      <c r="C478" s="2"/>
      <c r="L478" s="4">
        <v>0.44357699144256957</v>
      </c>
      <c r="M478" s="90">
        <f t="shared" si="17"/>
        <v>460</v>
      </c>
    </row>
    <row r="479" spans="3:13" x14ac:dyDescent="0.3">
      <c r="C479" s="2"/>
      <c r="L479" s="4">
        <v>0.90608452940638329</v>
      </c>
      <c r="M479" s="90">
        <f t="shared" si="17"/>
        <v>1500</v>
      </c>
    </row>
    <row r="480" spans="3:13" x14ac:dyDescent="0.3">
      <c r="C480" s="2"/>
      <c r="L480" s="4">
        <v>0.356403061640861</v>
      </c>
      <c r="M480" s="90">
        <f t="shared" si="17"/>
        <v>-560</v>
      </c>
    </row>
    <row r="481" spans="3:13" x14ac:dyDescent="0.3">
      <c r="C481" s="2"/>
      <c r="L481" s="4">
        <v>0.56907622134975</v>
      </c>
      <c r="M481" s="90">
        <f t="shared" si="17"/>
        <v>460</v>
      </c>
    </row>
    <row r="482" spans="3:13" x14ac:dyDescent="0.3">
      <c r="C482" s="2"/>
      <c r="L482" s="4">
        <v>0.83487478408424354</v>
      </c>
      <c r="M482" s="90">
        <f t="shared" si="17"/>
        <v>980</v>
      </c>
    </row>
    <row r="483" spans="3:13" x14ac:dyDescent="0.3">
      <c r="C483" s="2"/>
      <c r="L483" s="4">
        <v>0.3061416048307718</v>
      </c>
      <c r="M483" s="90">
        <f t="shared" si="17"/>
        <v>-560</v>
      </c>
    </row>
    <row r="484" spans="3:13" x14ac:dyDescent="0.3">
      <c r="C484" s="2"/>
      <c r="L484" s="4">
        <v>0.48210488113822902</v>
      </c>
      <c r="M484" s="90">
        <f t="shared" si="17"/>
        <v>460</v>
      </c>
    </row>
    <row r="485" spans="3:13" x14ac:dyDescent="0.3">
      <c r="C485" s="2"/>
      <c r="L485" s="4">
        <v>0.69789460614054222</v>
      </c>
      <c r="M485" s="90">
        <f t="shared" si="17"/>
        <v>980</v>
      </c>
    </row>
    <row r="486" spans="3:13" x14ac:dyDescent="0.3">
      <c r="C486" s="2"/>
      <c r="L486" s="4">
        <v>0.12161865923863024</v>
      </c>
      <c r="M486" s="90">
        <f t="shared" si="17"/>
        <v>-1060</v>
      </c>
    </row>
    <row r="487" spans="3:13" x14ac:dyDescent="0.3">
      <c r="C487" s="2"/>
      <c r="L487" s="4">
        <v>0.6014932689149225</v>
      </c>
      <c r="M487" s="90">
        <f t="shared" si="17"/>
        <v>460</v>
      </c>
    </row>
    <row r="488" spans="3:13" x14ac:dyDescent="0.3">
      <c r="C488" s="2"/>
      <c r="L488" s="4">
        <v>0.74121917182933605</v>
      </c>
      <c r="M488" s="90">
        <f t="shared" si="17"/>
        <v>980</v>
      </c>
    </row>
    <row r="489" spans="3:13" x14ac:dyDescent="0.3">
      <c r="C489" s="2"/>
      <c r="L489" s="4">
        <v>0.20140587359998408</v>
      </c>
      <c r="M489" s="90">
        <f t="shared" si="17"/>
        <v>-1060</v>
      </c>
    </row>
    <row r="490" spans="3:13" x14ac:dyDescent="0.3">
      <c r="C490" s="2"/>
      <c r="L490" s="4">
        <v>0.59785347135798905</v>
      </c>
      <c r="M490" s="90">
        <f t="shared" si="17"/>
        <v>460</v>
      </c>
    </row>
    <row r="491" spans="3:13" x14ac:dyDescent="0.3">
      <c r="C491" s="2"/>
      <c r="L491" s="4">
        <v>0.35288004793058469</v>
      </c>
      <c r="M491" s="90">
        <f t="shared" si="17"/>
        <v>-560</v>
      </c>
    </row>
    <row r="492" spans="3:13" x14ac:dyDescent="0.3">
      <c r="C492" s="2"/>
      <c r="L492" s="4">
        <v>0.79070137438458077</v>
      </c>
      <c r="M492" s="90">
        <f t="shared" si="17"/>
        <v>980</v>
      </c>
    </row>
    <row r="493" spans="3:13" x14ac:dyDescent="0.3">
      <c r="C493" s="2"/>
      <c r="L493" s="4">
        <v>0.78767438645405286</v>
      </c>
      <c r="M493" s="90">
        <f t="shared" si="17"/>
        <v>980</v>
      </c>
    </row>
    <row r="494" spans="3:13" x14ac:dyDescent="0.3">
      <c r="C494" s="2"/>
      <c r="L494" s="4">
        <v>0.49080957316409657</v>
      </c>
      <c r="M494" s="90">
        <f t="shared" si="17"/>
        <v>460</v>
      </c>
    </row>
    <row r="495" spans="3:13" x14ac:dyDescent="0.3">
      <c r="C495" s="2"/>
      <c r="L495" s="4">
        <v>0.59717107416479009</v>
      </c>
      <c r="M495" s="90">
        <f t="shared" si="17"/>
        <v>460</v>
      </c>
    </row>
    <row r="496" spans="3:13" x14ac:dyDescent="0.3">
      <c r="C496" s="2"/>
      <c r="L496" s="4">
        <v>0.87237913766426023</v>
      </c>
      <c r="M496" s="90">
        <f t="shared" si="17"/>
        <v>1500</v>
      </c>
    </row>
    <row r="497" spans="3:13" x14ac:dyDescent="0.3">
      <c r="C497" s="2"/>
      <c r="L497" s="4">
        <v>0.40331297822967316</v>
      </c>
      <c r="M497" s="90">
        <f t="shared" si="17"/>
        <v>-560</v>
      </c>
    </row>
    <row r="498" spans="3:13" x14ac:dyDescent="0.3">
      <c r="C498" s="2"/>
      <c r="L498" s="4">
        <v>0.99196123801978786</v>
      </c>
      <c r="M498" s="90">
        <f t="shared" si="17"/>
        <v>1500</v>
      </c>
    </row>
    <row r="499" spans="3:13" x14ac:dyDescent="0.3">
      <c r="C499" s="2"/>
      <c r="L499" s="4">
        <v>0.85026671212963634</v>
      </c>
      <c r="M499" s="90">
        <f t="shared" si="17"/>
        <v>1500</v>
      </c>
    </row>
    <row r="500" spans="3:13" x14ac:dyDescent="0.3">
      <c r="C500" s="2"/>
      <c r="L500" s="4">
        <v>0.56094109183104035</v>
      </c>
      <c r="M500" s="90">
        <f t="shared" si="17"/>
        <v>460</v>
      </c>
    </row>
    <row r="501" spans="3:13" x14ac:dyDescent="0.3">
      <c r="C501" s="2"/>
      <c r="L501" s="4">
        <v>0.4354756481234151</v>
      </c>
      <c r="M501" s="90">
        <f t="shared" si="17"/>
        <v>-560</v>
      </c>
    </row>
    <row r="502" spans="3:13" x14ac:dyDescent="0.3">
      <c r="C502" s="2"/>
      <c r="L502" s="4">
        <v>0.20012684140644799</v>
      </c>
      <c r="M502" s="90">
        <f t="shared" si="17"/>
        <v>-1060</v>
      </c>
    </row>
    <row r="503" spans="3:13" x14ac:dyDescent="0.3">
      <c r="C503" s="2"/>
      <c r="L503" s="4">
        <v>0.9634503703170032</v>
      </c>
      <c r="M503" s="90">
        <f t="shared" si="17"/>
        <v>1500</v>
      </c>
    </row>
    <row r="504" spans="3:13" x14ac:dyDescent="0.3">
      <c r="C504" s="2"/>
      <c r="L504" s="4">
        <v>0.99247611445418271</v>
      </c>
      <c r="M504" s="90">
        <f t="shared" si="17"/>
        <v>1500</v>
      </c>
    </row>
    <row r="505" spans="3:13" x14ac:dyDescent="0.3">
      <c r="C505" s="2"/>
      <c r="L505" s="4">
        <v>0.58089828782202235</v>
      </c>
      <c r="M505" s="90">
        <f t="shared" si="17"/>
        <v>460</v>
      </c>
    </row>
    <row r="506" spans="3:13" x14ac:dyDescent="0.3">
      <c r="C506" s="2"/>
      <c r="L506" s="4">
        <v>0.50853667974245664</v>
      </c>
      <c r="M506" s="90">
        <f t="shared" si="17"/>
        <v>460</v>
      </c>
    </row>
    <row r="507" spans="3:13" x14ac:dyDescent="0.3">
      <c r="C507" s="2"/>
      <c r="L507" s="4">
        <v>0.74190036847979923</v>
      </c>
      <c r="M507" s="90">
        <f t="shared" si="17"/>
        <v>980</v>
      </c>
    </row>
    <row r="508" spans="3:13" x14ac:dyDescent="0.3">
      <c r="C508" s="2"/>
      <c r="L508" s="4">
        <v>0.6794349414423847</v>
      </c>
      <c r="M508" s="90">
        <f t="shared" si="17"/>
        <v>980</v>
      </c>
    </row>
    <row r="509" spans="3:13" x14ac:dyDescent="0.3">
      <c r="C509" s="2"/>
      <c r="L509" s="4">
        <v>0.50279457477560552</v>
      </c>
      <c r="M509" s="90">
        <f t="shared" si="17"/>
        <v>460</v>
      </c>
    </row>
    <row r="510" spans="3:13" x14ac:dyDescent="0.3">
      <c r="C510" s="2"/>
      <c r="L510" s="4">
        <v>0.92474930629171082</v>
      </c>
      <c r="M510" s="90">
        <f t="shared" si="17"/>
        <v>1500</v>
      </c>
    </row>
    <row r="511" spans="3:13" x14ac:dyDescent="0.3">
      <c r="C511" s="2"/>
      <c r="L511" s="4">
        <v>0.80429577496021143</v>
      </c>
      <c r="M511" s="90">
        <f t="shared" si="17"/>
        <v>980</v>
      </c>
    </row>
    <row r="512" spans="3:13" x14ac:dyDescent="0.3">
      <c r="C512" s="2"/>
      <c r="L512" s="4">
        <v>0.26326057557433058</v>
      </c>
      <c r="M512" s="90">
        <f t="shared" si="17"/>
        <v>-1060</v>
      </c>
    </row>
    <row r="513" spans="3:13" x14ac:dyDescent="0.3">
      <c r="C513" s="2"/>
      <c r="L513" s="4">
        <v>0.90968741430923894</v>
      </c>
      <c r="M513" s="90">
        <f t="shared" si="17"/>
        <v>1500</v>
      </c>
    </row>
    <row r="514" spans="3:13" x14ac:dyDescent="0.3">
      <c r="C514" s="2"/>
      <c r="L514" s="4">
        <v>0.68750124440219684</v>
      </c>
      <c r="M514" s="90">
        <f t="shared" si="17"/>
        <v>980</v>
      </c>
    </row>
    <row r="515" spans="3:13" x14ac:dyDescent="0.3">
      <c r="C515" s="2"/>
      <c r="L515" s="4">
        <v>0.7733449194571792</v>
      </c>
      <c r="M515" s="90">
        <f t="shared" ref="M515:M578" si="18">IF(L515&gt;$D$33,$E$32,IF(L515&gt;$D$34,$E$33,IF(L515&gt;$D$35,$E$34,IF(L515&gt;$D$36,$E$35,IF(L515&gt;$D$37,$E$36,$E$37)))))</f>
        <v>980</v>
      </c>
    </row>
    <row r="516" spans="3:13" x14ac:dyDescent="0.3">
      <c r="C516" s="2"/>
      <c r="L516" s="4">
        <v>0.6335491457697926</v>
      </c>
      <c r="M516" s="90">
        <f t="shared" si="18"/>
        <v>460</v>
      </c>
    </row>
    <row r="517" spans="3:13" x14ac:dyDescent="0.3">
      <c r="C517" s="2"/>
      <c r="L517" s="4">
        <v>0.3595400261900622</v>
      </c>
      <c r="M517" s="90">
        <f t="shared" si="18"/>
        <v>-560</v>
      </c>
    </row>
    <row r="518" spans="3:13" x14ac:dyDescent="0.3">
      <c r="C518" s="2"/>
      <c r="L518" s="4">
        <v>0.69739126775965632</v>
      </c>
      <c r="M518" s="90">
        <f t="shared" si="18"/>
        <v>980</v>
      </c>
    </row>
    <row r="519" spans="3:13" x14ac:dyDescent="0.3">
      <c r="C519" s="2"/>
      <c r="L519" s="4">
        <v>0.6170457226333772</v>
      </c>
      <c r="M519" s="90">
        <f t="shared" si="18"/>
        <v>460</v>
      </c>
    </row>
    <row r="520" spans="3:13" x14ac:dyDescent="0.3">
      <c r="C520" s="2"/>
      <c r="L520" s="4">
        <v>0.55621589393825488</v>
      </c>
      <c r="M520" s="90">
        <f t="shared" si="18"/>
        <v>460</v>
      </c>
    </row>
    <row r="521" spans="3:13" x14ac:dyDescent="0.3">
      <c r="C521" s="2"/>
      <c r="L521" s="4">
        <v>0.66229187470641071</v>
      </c>
      <c r="M521" s="90">
        <f t="shared" si="18"/>
        <v>460</v>
      </c>
    </row>
    <row r="522" spans="3:13" x14ac:dyDescent="0.3">
      <c r="C522" s="2"/>
      <c r="L522" s="4">
        <v>6.5422890115007903E-2</v>
      </c>
      <c r="M522" s="90">
        <f t="shared" si="18"/>
        <v>-1560</v>
      </c>
    </row>
    <row r="523" spans="3:13" x14ac:dyDescent="0.3">
      <c r="C523" s="2"/>
      <c r="L523" s="4">
        <v>0.15532704534518327</v>
      </c>
      <c r="M523" s="90">
        <f t="shared" si="18"/>
        <v>-1060</v>
      </c>
    </row>
    <row r="524" spans="3:13" x14ac:dyDescent="0.3">
      <c r="C524" s="2"/>
      <c r="L524" s="4">
        <v>0.71038371314983295</v>
      </c>
      <c r="M524" s="90">
        <f t="shared" si="18"/>
        <v>980</v>
      </c>
    </row>
    <row r="525" spans="3:13" x14ac:dyDescent="0.3">
      <c r="C525" s="2"/>
      <c r="L525" s="4">
        <v>0.88879132471439926</v>
      </c>
      <c r="M525" s="90">
        <f t="shared" si="18"/>
        <v>1500</v>
      </c>
    </row>
    <row r="526" spans="3:13" x14ac:dyDescent="0.3">
      <c r="C526" s="2"/>
      <c r="L526" s="4">
        <v>0.58625878565181555</v>
      </c>
      <c r="M526" s="90">
        <f t="shared" si="18"/>
        <v>460</v>
      </c>
    </row>
    <row r="527" spans="3:13" x14ac:dyDescent="0.3">
      <c r="C527" s="2"/>
      <c r="L527" s="4">
        <v>9.4228819030769073E-2</v>
      </c>
      <c r="M527" s="90">
        <f t="shared" si="18"/>
        <v>-1060</v>
      </c>
    </row>
    <row r="528" spans="3:13" x14ac:dyDescent="0.3">
      <c r="C528" s="2"/>
      <c r="L528" s="4">
        <v>0.4597714248365915</v>
      </c>
      <c r="M528" s="90">
        <f t="shared" si="18"/>
        <v>460</v>
      </c>
    </row>
    <row r="529" spans="3:13" x14ac:dyDescent="0.3">
      <c r="C529" s="2"/>
      <c r="L529" s="4">
        <v>0.60944513043243209</v>
      </c>
      <c r="M529" s="90">
        <f t="shared" si="18"/>
        <v>460</v>
      </c>
    </row>
    <row r="530" spans="3:13" x14ac:dyDescent="0.3">
      <c r="C530" s="2"/>
      <c r="L530" s="4">
        <v>0.11401215007115628</v>
      </c>
      <c r="M530" s="90">
        <f t="shared" si="18"/>
        <v>-1060</v>
      </c>
    </row>
    <row r="531" spans="3:13" x14ac:dyDescent="0.3">
      <c r="C531" s="2"/>
      <c r="L531" s="4">
        <v>0.81390941264403194</v>
      </c>
      <c r="M531" s="90">
        <f t="shared" si="18"/>
        <v>980</v>
      </c>
    </row>
    <row r="532" spans="3:13" x14ac:dyDescent="0.3">
      <c r="C532" s="2"/>
      <c r="L532" s="4">
        <v>0.98086304483493514</v>
      </c>
      <c r="M532" s="90">
        <f t="shared" si="18"/>
        <v>1500</v>
      </c>
    </row>
    <row r="533" spans="3:13" x14ac:dyDescent="0.3">
      <c r="C533" s="2"/>
      <c r="L533" s="4">
        <v>0.24630857420050978</v>
      </c>
      <c r="M533" s="90">
        <f t="shared" si="18"/>
        <v>-1060</v>
      </c>
    </row>
    <row r="534" spans="3:13" x14ac:dyDescent="0.3">
      <c r="C534" s="2"/>
      <c r="L534" s="4">
        <v>0.15429478574190891</v>
      </c>
      <c r="M534" s="90">
        <f t="shared" si="18"/>
        <v>-1060</v>
      </c>
    </row>
    <row r="535" spans="3:13" x14ac:dyDescent="0.3">
      <c r="C535" s="2"/>
      <c r="L535" s="4">
        <v>8.3828691783417342E-2</v>
      </c>
      <c r="M535" s="90">
        <f t="shared" si="18"/>
        <v>-1560</v>
      </c>
    </row>
    <row r="536" spans="3:13" x14ac:dyDescent="0.3">
      <c r="C536" s="2"/>
      <c r="L536" s="4">
        <v>0.94616725560684256</v>
      </c>
      <c r="M536" s="90">
        <f t="shared" si="18"/>
        <v>1500</v>
      </c>
    </row>
    <row r="537" spans="3:13" x14ac:dyDescent="0.3">
      <c r="C537" s="2"/>
      <c r="L537" s="4">
        <v>0.39639671360342876</v>
      </c>
      <c r="M537" s="90">
        <f t="shared" si="18"/>
        <v>-560</v>
      </c>
    </row>
    <row r="538" spans="3:13" x14ac:dyDescent="0.3">
      <c r="C538" s="2"/>
      <c r="L538" s="4">
        <v>0.9208329447535597</v>
      </c>
      <c r="M538" s="90">
        <f t="shared" si="18"/>
        <v>1500</v>
      </c>
    </row>
    <row r="539" spans="3:13" x14ac:dyDescent="0.3">
      <c r="C539" s="2"/>
      <c r="L539" s="4">
        <v>0.76519012688427412</v>
      </c>
      <c r="M539" s="90">
        <f t="shared" si="18"/>
        <v>980</v>
      </c>
    </row>
    <row r="540" spans="3:13" x14ac:dyDescent="0.3">
      <c r="C540" s="2"/>
      <c r="L540" s="4">
        <v>0.9552339214359632</v>
      </c>
      <c r="M540" s="90">
        <f t="shared" si="18"/>
        <v>1500</v>
      </c>
    </row>
    <row r="541" spans="3:13" x14ac:dyDescent="0.3">
      <c r="C541" s="2"/>
      <c r="L541" s="4">
        <v>0.74496813999598266</v>
      </c>
      <c r="M541" s="90">
        <f t="shared" si="18"/>
        <v>980</v>
      </c>
    </row>
    <row r="542" spans="3:13" x14ac:dyDescent="0.3">
      <c r="C542" s="2"/>
      <c r="L542" s="4">
        <v>0.42458804451951559</v>
      </c>
      <c r="M542" s="90">
        <f t="shared" si="18"/>
        <v>-560</v>
      </c>
    </row>
    <row r="543" spans="3:13" x14ac:dyDescent="0.3">
      <c r="C543" s="2"/>
      <c r="L543" s="4">
        <v>4.5107079643632697E-2</v>
      </c>
      <c r="M543" s="90">
        <f t="shared" si="18"/>
        <v>-1560</v>
      </c>
    </row>
    <row r="544" spans="3:13" x14ac:dyDescent="0.3">
      <c r="C544" s="2"/>
      <c r="L544" s="4">
        <v>0.65988738897253851</v>
      </c>
      <c r="M544" s="90">
        <f t="shared" si="18"/>
        <v>460</v>
      </c>
    </row>
    <row r="545" spans="3:13" x14ac:dyDescent="0.3">
      <c r="C545" s="2"/>
      <c r="L545" s="4">
        <v>0.32023539076079943</v>
      </c>
      <c r="M545" s="90">
        <f t="shared" si="18"/>
        <v>-560</v>
      </c>
    </row>
    <row r="546" spans="3:13" x14ac:dyDescent="0.3">
      <c r="C546" s="2"/>
      <c r="L546" s="4">
        <v>0.81954464438302921</v>
      </c>
      <c r="M546" s="90">
        <f t="shared" si="18"/>
        <v>980</v>
      </c>
    </row>
    <row r="547" spans="3:13" x14ac:dyDescent="0.3">
      <c r="C547" s="2"/>
      <c r="L547" s="4">
        <v>0.51916252808374286</v>
      </c>
      <c r="M547" s="90">
        <f t="shared" si="18"/>
        <v>460</v>
      </c>
    </row>
    <row r="548" spans="3:13" x14ac:dyDescent="0.3">
      <c r="C548" s="2"/>
      <c r="L548" s="4">
        <v>0.64958635193230518</v>
      </c>
      <c r="M548" s="90">
        <f t="shared" si="18"/>
        <v>460</v>
      </c>
    </row>
    <row r="549" spans="3:13" x14ac:dyDescent="0.3">
      <c r="C549" s="2"/>
      <c r="L549" s="4">
        <v>0.10546288279831362</v>
      </c>
      <c r="M549" s="90">
        <f t="shared" si="18"/>
        <v>-1060</v>
      </c>
    </row>
    <row r="550" spans="3:13" x14ac:dyDescent="0.3">
      <c r="C550" s="2"/>
      <c r="L550" s="4">
        <v>0.18451093457839196</v>
      </c>
      <c r="M550" s="90">
        <f t="shared" si="18"/>
        <v>-1060</v>
      </c>
    </row>
    <row r="551" spans="3:13" x14ac:dyDescent="0.3">
      <c r="C551" s="2"/>
      <c r="L551" s="4">
        <v>0.72821773299250614</v>
      </c>
      <c r="M551" s="90">
        <f t="shared" si="18"/>
        <v>980</v>
      </c>
    </row>
    <row r="552" spans="3:13" x14ac:dyDescent="0.3">
      <c r="C552" s="2"/>
      <c r="L552" s="4">
        <v>0.93320976343943829</v>
      </c>
      <c r="M552" s="90">
        <f t="shared" si="18"/>
        <v>1500</v>
      </c>
    </row>
    <row r="553" spans="3:13" x14ac:dyDescent="0.3">
      <c r="C553" s="2"/>
      <c r="L553" s="4">
        <v>5.5133059503133963E-2</v>
      </c>
      <c r="M553" s="90">
        <f t="shared" si="18"/>
        <v>-1560</v>
      </c>
    </row>
    <row r="554" spans="3:13" x14ac:dyDescent="0.3">
      <c r="C554" s="2"/>
      <c r="L554" s="4">
        <v>0.74360161126695334</v>
      </c>
      <c r="M554" s="90">
        <f t="shared" si="18"/>
        <v>980</v>
      </c>
    </row>
    <row r="555" spans="3:13" x14ac:dyDescent="0.3">
      <c r="C555" s="2"/>
      <c r="L555" s="4">
        <v>0.37808773556221353</v>
      </c>
      <c r="M555" s="90">
        <f t="shared" si="18"/>
        <v>-560</v>
      </c>
    </row>
    <row r="556" spans="3:13" x14ac:dyDescent="0.3">
      <c r="C556" s="2"/>
      <c r="L556" s="4">
        <v>0.17795134299246396</v>
      </c>
      <c r="M556" s="90">
        <f t="shared" si="18"/>
        <v>-1060</v>
      </c>
    </row>
    <row r="557" spans="3:13" x14ac:dyDescent="0.3">
      <c r="C557" s="2"/>
      <c r="L557" s="4">
        <v>0.38664270316593041</v>
      </c>
      <c r="M557" s="90">
        <f t="shared" si="18"/>
        <v>-560</v>
      </c>
    </row>
    <row r="558" spans="3:13" x14ac:dyDescent="0.3">
      <c r="C558" s="2"/>
      <c r="L558" s="4">
        <v>0.63714464519542169</v>
      </c>
      <c r="M558" s="90">
        <f t="shared" si="18"/>
        <v>460</v>
      </c>
    </row>
    <row r="559" spans="3:13" x14ac:dyDescent="0.3">
      <c r="C559" s="2"/>
      <c r="L559" s="4">
        <v>0.1232477780664738</v>
      </c>
      <c r="M559" s="90">
        <f t="shared" si="18"/>
        <v>-1060</v>
      </c>
    </row>
    <row r="560" spans="3:13" x14ac:dyDescent="0.3">
      <c r="C560" s="2"/>
      <c r="L560" s="4">
        <v>0.26691754742336515</v>
      </c>
      <c r="M560" s="90">
        <f t="shared" si="18"/>
        <v>-1060</v>
      </c>
    </row>
    <row r="561" spans="3:13" x14ac:dyDescent="0.3">
      <c r="C561" s="2"/>
      <c r="L561" s="4">
        <v>0.81735999224627987</v>
      </c>
      <c r="M561" s="90">
        <f t="shared" si="18"/>
        <v>980</v>
      </c>
    </row>
    <row r="562" spans="3:13" x14ac:dyDescent="0.3">
      <c r="C562" s="2"/>
      <c r="L562" s="4">
        <v>0.78844105868834335</v>
      </c>
      <c r="M562" s="90">
        <f t="shared" si="18"/>
        <v>980</v>
      </c>
    </row>
    <row r="563" spans="3:13" x14ac:dyDescent="0.3">
      <c r="C563" s="2"/>
      <c r="L563" s="4">
        <v>0.74171726787875414</v>
      </c>
      <c r="M563" s="90">
        <f t="shared" si="18"/>
        <v>980</v>
      </c>
    </row>
    <row r="564" spans="3:13" x14ac:dyDescent="0.3">
      <c r="C564" s="2"/>
      <c r="L564" s="4">
        <v>0.46578760680402709</v>
      </c>
      <c r="M564" s="90">
        <f t="shared" si="18"/>
        <v>460</v>
      </c>
    </row>
    <row r="565" spans="3:13" x14ac:dyDescent="0.3">
      <c r="C565" s="2"/>
      <c r="L565" s="4">
        <v>0.67461315281699463</v>
      </c>
      <c r="M565" s="90">
        <f t="shared" si="18"/>
        <v>980</v>
      </c>
    </row>
    <row r="566" spans="3:13" x14ac:dyDescent="0.3">
      <c r="C566" s="2"/>
      <c r="L566" s="4">
        <v>0.34715789013101761</v>
      </c>
      <c r="M566" s="90">
        <f t="shared" si="18"/>
        <v>-560</v>
      </c>
    </row>
    <row r="567" spans="3:13" x14ac:dyDescent="0.3">
      <c r="C567" s="2"/>
      <c r="L567" s="4">
        <v>0.46404894062689561</v>
      </c>
      <c r="M567" s="90">
        <f t="shared" si="18"/>
        <v>460</v>
      </c>
    </row>
    <row r="568" spans="3:13" x14ac:dyDescent="0.3">
      <c r="C568" s="2"/>
      <c r="L568" s="4">
        <v>0.97748630201479736</v>
      </c>
      <c r="M568" s="90">
        <f t="shared" si="18"/>
        <v>1500</v>
      </c>
    </row>
    <row r="569" spans="3:13" x14ac:dyDescent="0.3">
      <c r="C569" s="2"/>
      <c r="L569" s="4">
        <v>0.33307680173063148</v>
      </c>
      <c r="M569" s="90">
        <f t="shared" si="18"/>
        <v>-560</v>
      </c>
    </row>
    <row r="570" spans="3:13" x14ac:dyDescent="0.3">
      <c r="C570" s="2"/>
      <c r="L570" s="4">
        <v>0.11735849068863835</v>
      </c>
      <c r="M570" s="90">
        <f t="shared" si="18"/>
        <v>-1060</v>
      </c>
    </row>
    <row r="571" spans="3:13" x14ac:dyDescent="0.3">
      <c r="C571" s="2"/>
      <c r="L571" s="4">
        <v>9.3260743421079373E-2</v>
      </c>
      <c r="M571" s="90">
        <f t="shared" si="18"/>
        <v>-1060</v>
      </c>
    </row>
    <row r="572" spans="3:13" x14ac:dyDescent="0.3">
      <c r="C572" s="2"/>
      <c r="L572" s="4">
        <v>4.7860091679911121E-2</v>
      </c>
      <c r="M572" s="90">
        <f t="shared" si="18"/>
        <v>-1560</v>
      </c>
    </row>
    <row r="573" spans="3:13" x14ac:dyDescent="0.3">
      <c r="C573" s="2"/>
      <c r="L573" s="4">
        <v>0.85761194003288799</v>
      </c>
      <c r="M573" s="90">
        <f t="shared" si="18"/>
        <v>1500</v>
      </c>
    </row>
    <row r="574" spans="3:13" x14ac:dyDescent="0.3">
      <c r="C574" s="2"/>
      <c r="L574" s="4">
        <v>0.76973836699489429</v>
      </c>
      <c r="M574" s="90">
        <f t="shared" si="18"/>
        <v>980</v>
      </c>
    </row>
    <row r="575" spans="3:13" x14ac:dyDescent="0.3">
      <c r="C575" s="2"/>
      <c r="L575" s="4">
        <v>0.67520418559022943</v>
      </c>
      <c r="M575" s="90">
        <f t="shared" si="18"/>
        <v>980</v>
      </c>
    </row>
    <row r="576" spans="3:13" x14ac:dyDescent="0.3">
      <c r="C576" s="2"/>
      <c r="L576" s="4">
        <v>0.52328879864099409</v>
      </c>
      <c r="M576" s="90">
        <f t="shared" si="18"/>
        <v>460</v>
      </c>
    </row>
    <row r="577" spans="3:13" x14ac:dyDescent="0.3">
      <c r="C577" s="2"/>
      <c r="L577" s="4">
        <v>0.28471960112475525</v>
      </c>
      <c r="M577" s="90">
        <f t="shared" si="18"/>
        <v>-1060</v>
      </c>
    </row>
    <row r="578" spans="3:13" x14ac:dyDescent="0.3">
      <c r="C578" s="2"/>
      <c r="L578" s="4">
        <v>0.43677597112489197</v>
      </c>
      <c r="M578" s="90">
        <f t="shared" si="18"/>
        <v>-560</v>
      </c>
    </row>
    <row r="579" spans="3:13" x14ac:dyDescent="0.3">
      <c r="C579" s="2"/>
      <c r="L579" s="4">
        <v>0.23216434196649194</v>
      </c>
      <c r="M579" s="90">
        <f t="shared" ref="M579:M642" si="19">IF(L579&gt;$D$33,$E$32,IF(L579&gt;$D$34,$E$33,IF(L579&gt;$D$35,$E$34,IF(L579&gt;$D$36,$E$35,IF(L579&gt;$D$37,$E$36,$E$37)))))</f>
        <v>-1060</v>
      </c>
    </row>
    <row r="580" spans="3:13" x14ac:dyDescent="0.3">
      <c r="C580" s="2"/>
      <c r="L580" s="4">
        <v>0.79172482050111215</v>
      </c>
      <c r="M580" s="90">
        <f t="shared" si="19"/>
        <v>980</v>
      </c>
    </row>
    <row r="581" spans="3:13" x14ac:dyDescent="0.3">
      <c r="C581" s="2"/>
      <c r="L581" s="4">
        <v>9.4839001280576651E-2</v>
      </c>
      <c r="M581" s="90">
        <f t="shared" si="19"/>
        <v>-1060</v>
      </c>
    </row>
    <row r="582" spans="3:13" x14ac:dyDescent="0.3">
      <c r="C582" s="2"/>
      <c r="L582" s="4">
        <v>0.13115780799124777</v>
      </c>
      <c r="M582" s="90">
        <f t="shared" si="19"/>
        <v>-1060</v>
      </c>
    </row>
    <row r="583" spans="3:13" x14ac:dyDescent="0.3">
      <c r="C583" s="2"/>
      <c r="L583" s="4">
        <v>0.48913941031119657</v>
      </c>
      <c r="M583" s="90">
        <f t="shared" si="19"/>
        <v>460</v>
      </c>
    </row>
    <row r="584" spans="3:13" x14ac:dyDescent="0.3">
      <c r="C584" s="2"/>
      <c r="L584" s="4">
        <v>0.98243423305774991</v>
      </c>
      <c r="M584" s="90">
        <f t="shared" si="19"/>
        <v>1500</v>
      </c>
    </row>
    <row r="585" spans="3:13" x14ac:dyDescent="0.3">
      <c r="C585" s="2"/>
      <c r="L585" s="4">
        <v>3.1853270902278408E-2</v>
      </c>
      <c r="M585" s="90">
        <f t="shared" si="19"/>
        <v>-1560</v>
      </c>
    </row>
    <row r="586" spans="3:13" x14ac:dyDescent="0.3">
      <c r="C586" s="2"/>
      <c r="L586" s="4">
        <v>0.23500250226605524</v>
      </c>
      <c r="M586" s="90">
        <f t="shared" si="19"/>
        <v>-1060</v>
      </c>
    </row>
    <row r="587" spans="3:13" x14ac:dyDescent="0.3">
      <c r="C587" s="2"/>
      <c r="L587" s="4">
        <v>0.18534551302003988</v>
      </c>
      <c r="M587" s="90">
        <f t="shared" si="19"/>
        <v>-1060</v>
      </c>
    </row>
    <row r="588" spans="3:13" x14ac:dyDescent="0.3">
      <c r="C588" s="2"/>
      <c r="L588" s="4">
        <v>0.8849988824369649</v>
      </c>
      <c r="M588" s="90">
        <f t="shared" si="19"/>
        <v>1500</v>
      </c>
    </row>
    <row r="589" spans="3:13" x14ac:dyDescent="0.3">
      <c r="C589" s="2"/>
      <c r="L589" s="4">
        <v>0.27091357206214961</v>
      </c>
      <c r="M589" s="90">
        <f t="shared" si="19"/>
        <v>-1060</v>
      </c>
    </row>
    <row r="590" spans="3:13" x14ac:dyDescent="0.3">
      <c r="C590" s="2"/>
      <c r="L590" s="4">
        <v>0.7272716868078003</v>
      </c>
      <c r="M590" s="90">
        <f t="shared" si="19"/>
        <v>980</v>
      </c>
    </row>
    <row r="591" spans="3:13" x14ac:dyDescent="0.3">
      <c r="C591" s="2"/>
      <c r="L591" s="4">
        <v>0.87606752051997405</v>
      </c>
      <c r="M591" s="90">
        <f t="shared" si="19"/>
        <v>1500</v>
      </c>
    </row>
    <row r="592" spans="3:13" x14ac:dyDescent="0.3">
      <c r="C592" s="2"/>
      <c r="L592" s="4">
        <v>0.34481985304501706</v>
      </c>
      <c r="M592" s="90">
        <f t="shared" si="19"/>
        <v>-560</v>
      </c>
    </row>
    <row r="593" spans="3:13" x14ac:dyDescent="0.3">
      <c r="C593" s="2"/>
      <c r="L593" s="4">
        <v>0.77324758567666485</v>
      </c>
      <c r="M593" s="90">
        <f t="shared" si="19"/>
        <v>980</v>
      </c>
    </row>
    <row r="594" spans="3:13" x14ac:dyDescent="0.3">
      <c r="C594" s="2"/>
      <c r="L594" s="4">
        <v>1.367871241337304E-3</v>
      </c>
      <c r="M594" s="90">
        <f t="shared" si="19"/>
        <v>-1560</v>
      </c>
    </row>
    <row r="595" spans="3:13" x14ac:dyDescent="0.3">
      <c r="C595" s="2"/>
      <c r="L595" s="4">
        <v>0.8524244606358391</v>
      </c>
      <c r="M595" s="90">
        <f t="shared" si="19"/>
        <v>1500</v>
      </c>
    </row>
    <row r="596" spans="3:13" x14ac:dyDescent="0.3">
      <c r="C596" s="2"/>
      <c r="L596" s="4">
        <v>0.54577951454306839</v>
      </c>
      <c r="M596" s="90">
        <f t="shared" si="19"/>
        <v>460</v>
      </c>
    </row>
    <row r="597" spans="3:13" x14ac:dyDescent="0.3">
      <c r="C597" s="2"/>
      <c r="L597" s="4">
        <v>0.56386417620292684</v>
      </c>
      <c r="M597" s="90">
        <f t="shared" si="19"/>
        <v>460</v>
      </c>
    </row>
    <row r="598" spans="3:13" x14ac:dyDescent="0.3">
      <c r="C598" s="2"/>
      <c r="L598" s="4">
        <v>0.6546656588185229</v>
      </c>
      <c r="M598" s="90">
        <f t="shared" si="19"/>
        <v>460</v>
      </c>
    </row>
    <row r="599" spans="3:13" x14ac:dyDescent="0.3">
      <c r="C599" s="2"/>
      <c r="L599" s="4">
        <v>0.9011079499899578</v>
      </c>
      <c r="M599" s="90">
        <f t="shared" si="19"/>
        <v>1500</v>
      </c>
    </row>
    <row r="600" spans="3:13" x14ac:dyDescent="0.3">
      <c r="C600" s="2"/>
      <c r="L600" s="4">
        <v>0.17853684718886464</v>
      </c>
      <c r="M600" s="90">
        <f t="shared" si="19"/>
        <v>-1060</v>
      </c>
    </row>
    <row r="601" spans="3:13" x14ac:dyDescent="0.3">
      <c r="C601" s="2"/>
      <c r="L601" s="4">
        <v>0.40317180617320114</v>
      </c>
      <c r="M601" s="90">
        <f t="shared" si="19"/>
        <v>-560</v>
      </c>
    </row>
    <row r="602" spans="3:13" x14ac:dyDescent="0.3">
      <c r="C602" s="2"/>
      <c r="L602" s="4">
        <v>0.75979854975390326</v>
      </c>
      <c r="M602" s="90">
        <f t="shared" si="19"/>
        <v>980</v>
      </c>
    </row>
    <row r="603" spans="3:13" x14ac:dyDescent="0.3">
      <c r="C603" s="2"/>
      <c r="L603" s="4">
        <v>0.7558014534523817</v>
      </c>
      <c r="M603" s="90">
        <f t="shared" si="19"/>
        <v>980</v>
      </c>
    </row>
    <row r="604" spans="3:13" x14ac:dyDescent="0.3">
      <c r="C604" s="2"/>
      <c r="L604" s="4">
        <v>0.76399019934925483</v>
      </c>
      <c r="M604" s="90">
        <f t="shared" si="19"/>
        <v>980</v>
      </c>
    </row>
    <row r="605" spans="3:13" x14ac:dyDescent="0.3">
      <c r="C605" s="2"/>
      <c r="L605" s="4">
        <v>5.1311156930012536E-2</v>
      </c>
      <c r="M605" s="90">
        <f t="shared" si="19"/>
        <v>-1560</v>
      </c>
    </row>
    <row r="606" spans="3:13" x14ac:dyDescent="0.3">
      <c r="C606" s="2"/>
      <c r="L606" s="4">
        <v>0.85452863530652756</v>
      </c>
      <c r="M606" s="90">
        <f t="shared" si="19"/>
        <v>1500</v>
      </c>
    </row>
    <row r="607" spans="3:13" x14ac:dyDescent="0.3">
      <c r="C607" s="2"/>
      <c r="L607" s="4">
        <v>0.10432544900430818</v>
      </c>
      <c r="M607" s="90">
        <f t="shared" si="19"/>
        <v>-1060</v>
      </c>
    </row>
    <row r="608" spans="3:13" x14ac:dyDescent="0.3">
      <c r="C608" s="2"/>
      <c r="L608" s="4">
        <v>0.99587244941688036</v>
      </c>
      <c r="M608" s="90">
        <f t="shared" si="19"/>
        <v>1500</v>
      </c>
    </row>
    <row r="609" spans="3:13" x14ac:dyDescent="0.3">
      <c r="C609" s="2"/>
      <c r="L609" s="4">
        <v>0.86419908954890368</v>
      </c>
      <c r="M609" s="90">
        <f t="shared" si="19"/>
        <v>1500</v>
      </c>
    </row>
    <row r="610" spans="3:13" x14ac:dyDescent="0.3">
      <c r="C610" s="2"/>
      <c r="L610" s="4">
        <v>2.3258282684832099E-2</v>
      </c>
      <c r="M610" s="90">
        <f t="shared" si="19"/>
        <v>-1560</v>
      </c>
    </row>
    <row r="611" spans="3:13" x14ac:dyDescent="0.3">
      <c r="C611" s="2"/>
      <c r="L611" s="4">
        <v>0.12060624708154855</v>
      </c>
      <c r="M611" s="90">
        <f t="shared" si="19"/>
        <v>-1060</v>
      </c>
    </row>
    <row r="612" spans="3:13" x14ac:dyDescent="0.3">
      <c r="C612" s="2"/>
      <c r="L612" s="4">
        <v>0.81388488538000692</v>
      </c>
      <c r="M612" s="90">
        <f t="shared" si="19"/>
        <v>980</v>
      </c>
    </row>
    <row r="613" spans="3:13" x14ac:dyDescent="0.3">
      <c r="C613" s="2"/>
      <c r="L613" s="4">
        <v>0.99312928319848837</v>
      </c>
      <c r="M613" s="90">
        <f t="shared" si="19"/>
        <v>1500</v>
      </c>
    </row>
    <row r="614" spans="3:13" x14ac:dyDescent="0.3">
      <c r="C614" s="2"/>
      <c r="L614" s="4">
        <v>0.34604680922979247</v>
      </c>
      <c r="M614" s="90">
        <f t="shared" si="19"/>
        <v>-560</v>
      </c>
    </row>
    <row r="615" spans="3:13" x14ac:dyDescent="0.3">
      <c r="C615" s="2"/>
      <c r="L615" s="4">
        <v>0.72549563783828097</v>
      </c>
      <c r="M615" s="90">
        <f t="shared" si="19"/>
        <v>980</v>
      </c>
    </row>
    <row r="616" spans="3:13" x14ac:dyDescent="0.3">
      <c r="C616" s="2"/>
      <c r="L616" s="4">
        <v>0.80701824072000783</v>
      </c>
      <c r="M616" s="90">
        <f t="shared" si="19"/>
        <v>980</v>
      </c>
    </row>
    <row r="617" spans="3:13" x14ac:dyDescent="0.3">
      <c r="C617" s="2"/>
      <c r="L617" s="4">
        <v>0.81341578245366863</v>
      </c>
      <c r="M617" s="90">
        <f t="shared" si="19"/>
        <v>980</v>
      </c>
    </row>
    <row r="618" spans="3:13" x14ac:dyDescent="0.3">
      <c r="C618" s="2"/>
      <c r="L618" s="4">
        <v>0.76930694111231068</v>
      </c>
      <c r="M618" s="90">
        <f t="shared" si="19"/>
        <v>980</v>
      </c>
    </row>
    <row r="619" spans="3:13" x14ac:dyDescent="0.3">
      <c r="C619" s="2"/>
      <c r="L619" s="4">
        <v>0.62075535684464223</v>
      </c>
      <c r="M619" s="90">
        <f t="shared" si="19"/>
        <v>460</v>
      </c>
    </row>
    <row r="620" spans="3:13" x14ac:dyDescent="0.3">
      <c r="C620" s="2"/>
      <c r="L620" s="4">
        <v>0.60223081151790636</v>
      </c>
      <c r="M620" s="90">
        <f t="shared" si="19"/>
        <v>460</v>
      </c>
    </row>
    <row r="621" spans="3:13" x14ac:dyDescent="0.3">
      <c r="C621" s="2"/>
      <c r="L621" s="4">
        <v>0.74405208595003736</v>
      </c>
      <c r="M621" s="90">
        <f t="shared" si="19"/>
        <v>980</v>
      </c>
    </row>
    <row r="622" spans="3:13" x14ac:dyDescent="0.3">
      <c r="C622" s="2"/>
      <c r="L622" s="4">
        <v>0.17575050261818437</v>
      </c>
      <c r="M622" s="90">
        <f t="shared" si="19"/>
        <v>-1060</v>
      </c>
    </row>
    <row r="623" spans="3:13" x14ac:dyDescent="0.3">
      <c r="C623" s="2"/>
      <c r="L623" s="4">
        <v>0.47563852374084992</v>
      </c>
      <c r="M623" s="90">
        <f t="shared" si="19"/>
        <v>460</v>
      </c>
    </row>
    <row r="624" spans="3:13" x14ac:dyDescent="0.3">
      <c r="C624" s="2"/>
      <c r="L624" s="4">
        <v>0.21358509149633231</v>
      </c>
      <c r="M624" s="90">
        <f t="shared" si="19"/>
        <v>-1060</v>
      </c>
    </row>
    <row r="625" spans="3:13" x14ac:dyDescent="0.3">
      <c r="C625" s="2"/>
      <c r="L625" s="4">
        <v>0.62815514783268522</v>
      </c>
      <c r="M625" s="90">
        <f t="shared" si="19"/>
        <v>460</v>
      </c>
    </row>
    <row r="626" spans="3:13" x14ac:dyDescent="0.3">
      <c r="C626" s="2"/>
      <c r="L626" s="4">
        <v>0.90068501047529881</v>
      </c>
      <c r="M626" s="90">
        <f t="shared" si="19"/>
        <v>1500</v>
      </c>
    </row>
    <row r="627" spans="3:13" x14ac:dyDescent="0.3">
      <c r="C627" s="2"/>
      <c r="L627" s="4">
        <v>0.16089540550405046</v>
      </c>
      <c r="M627" s="90">
        <f t="shared" si="19"/>
        <v>-1060</v>
      </c>
    </row>
    <row r="628" spans="3:13" x14ac:dyDescent="0.3">
      <c r="C628" s="2"/>
      <c r="L628" s="4">
        <v>0.41799304755447242</v>
      </c>
      <c r="M628" s="90">
        <f t="shared" si="19"/>
        <v>-560</v>
      </c>
    </row>
    <row r="629" spans="3:13" x14ac:dyDescent="0.3">
      <c r="C629" s="2"/>
      <c r="L629" s="4">
        <v>0.85745676472191068</v>
      </c>
      <c r="M629" s="90">
        <f t="shared" si="19"/>
        <v>1500</v>
      </c>
    </row>
    <row r="630" spans="3:13" x14ac:dyDescent="0.3">
      <c r="C630" s="2"/>
      <c r="L630" s="4">
        <v>0.29700336170029085</v>
      </c>
      <c r="M630" s="90">
        <f t="shared" si="19"/>
        <v>-560</v>
      </c>
    </row>
    <row r="631" spans="3:13" x14ac:dyDescent="0.3">
      <c r="C631" s="2"/>
      <c r="L631" s="4">
        <v>0.14817965469203176</v>
      </c>
      <c r="M631" s="90">
        <f t="shared" si="19"/>
        <v>-1060</v>
      </c>
    </row>
    <row r="632" spans="3:13" x14ac:dyDescent="0.3">
      <c r="C632" s="2"/>
      <c r="L632" s="4">
        <v>0.4975267725868816</v>
      </c>
      <c r="M632" s="90">
        <f t="shared" si="19"/>
        <v>460</v>
      </c>
    </row>
    <row r="633" spans="3:13" x14ac:dyDescent="0.3">
      <c r="C633" s="2"/>
      <c r="L633" s="4">
        <v>0.19444215954538246</v>
      </c>
      <c r="M633" s="90">
        <f t="shared" si="19"/>
        <v>-1060</v>
      </c>
    </row>
    <row r="634" spans="3:13" x14ac:dyDescent="0.3">
      <c r="C634" s="2"/>
      <c r="L634" s="4">
        <v>0.83234797331844423</v>
      </c>
      <c r="M634" s="90">
        <f t="shared" si="19"/>
        <v>980</v>
      </c>
    </row>
    <row r="635" spans="3:13" x14ac:dyDescent="0.3">
      <c r="C635" s="2"/>
      <c r="L635" s="4">
        <v>0.63275551735634905</v>
      </c>
      <c r="M635" s="90">
        <f t="shared" si="19"/>
        <v>460</v>
      </c>
    </row>
    <row r="636" spans="3:13" x14ac:dyDescent="0.3">
      <c r="C636" s="2"/>
      <c r="L636" s="4">
        <v>0.12615377661123539</v>
      </c>
      <c r="M636" s="90">
        <f t="shared" si="19"/>
        <v>-1060</v>
      </c>
    </row>
    <row r="637" spans="3:13" x14ac:dyDescent="0.3">
      <c r="C637" s="2"/>
      <c r="L637" s="4">
        <v>0.39372281959107081</v>
      </c>
      <c r="M637" s="90">
        <f t="shared" si="19"/>
        <v>-560</v>
      </c>
    </row>
    <row r="638" spans="3:13" x14ac:dyDescent="0.3">
      <c r="C638" s="2"/>
      <c r="L638" s="4">
        <v>0.714515087901195</v>
      </c>
      <c r="M638" s="90">
        <f t="shared" si="19"/>
        <v>980</v>
      </c>
    </row>
    <row r="639" spans="3:13" x14ac:dyDescent="0.3">
      <c r="C639" s="2"/>
      <c r="L639" s="4">
        <v>0.25299303135644646</v>
      </c>
      <c r="M639" s="90">
        <f t="shared" si="19"/>
        <v>-1060</v>
      </c>
    </row>
    <row r="640" spans="3:13" x14ac:dyDescent="0.3">
      <c r="C640" s="2"/>
      <c r="L640" s="4">
        <v>0.43518437288320133</v>
      </c>
      <c r="M640" s="90">
        <f t="shared" si="19"/>
        <v>-560</v>
      </c>
    </row>
    <row r="641" spans="3:13" x14ac:dyDescent="0.3">
      <c r="C641" s="2"/>
      <c r="L641" s="4">
        <v>0.74377700196462182</v>
      </c>
      <c r="M641" s="90">
        <f t="shared" si="19"/>
        <v>980</v>
      </c>
    </row>
    <row r="642" spans="3:13" x14ac:dyDescent="0.3">
      <c r="C642" s="2"/>
      <c r="L642" s="4">
        <v>0.29234135544652751</v>
      </c>
      <c r="M642" s="90">
        <f t="shared" si="19"/>
        <v>-560</v>
      </c>
    </row>
    <row r="643" spans="3:13" x14ac:dyDescent="0.3">
      <c r="C643" s="2"/>
      <c r="L643" s="4">
        <v>0.48564345512538032</v>
      </c>
      <c r="M643" s="90">
        <f t="shared" ref="M643:M706" si="20">IF(L643&gt;$D$33,$E$32,IF(L643&gt;$D$34,$E$33,IF(L643&gt;$D$35,$E$34,IF(L643&gt;$D$36,$E$35,IF(L643&gt;$D$37,$E$36,$E$37)))))</f>
        <v>460</v>
      </c>
    </row>
    <row r="644" spans="3:13" x14ac:dyDescent="0.3">
      <c r="C644" s="2"/>
      <c r="L644" s="4">
        <v>0.99313305305511435</v>
      </c>
      <c r="M644" s="90">
        <f t="shared" si="20"/>
        <v>1500</v>
      </c>
    </row>
    <row r="645" spans="3:13" x14ac:dyDescent="0.3">
      <c r="C645" s="2"/>
      <c r="L645" s="4">
        <v>0.48248792096827176</v>
      </c>
      <c r="M645" s="90">
        <f t="shared" si="20"/>
        <v>460</v>
      </c>
    </row>
    <row r="646" spans="3:13" x14ac:dyDescent="0.3">
      <c r="C646" s="2"/>
      <c r="L646" s="4">
        <v>4.9873793969102187E-2</v>
      </c>
      <c r="M646" s="90">
        <f t="shared" si="20"/>
        <v>-1560</v>
      </c>
    </row>
    <row r="647" spans="3:13" x14ac:dyDescent="0.3">
      <c r="C647" s="2"/>
      <c r="L647" s="4">
        <v>0.3354236970848109</v>
      </c>
      <c r="M647" s="90">
        <f t="shared" si="20"/>
        <v>-560</v>
      </c>
    </row>
    <row r="648" spans="3:13" x14ac:dyDescent="0.3">
      <c r="C648" s="2"/>
      <c r="L648" s="4">
        <v>0.73274546883645597</v>
      </c>
      <c r="M648" s="90">
        <f t="shared" si="20"/>
        <v>980</v>
      </c>
    </row>
    <row r="649" spans="3:13" x14ac:dyDescent="0.3">
      <c r="C649" s="2"/>
      <c r="L649" s="4">
        <v>0.44743155771262966</v>
      </c>
      <c r="M649" s="90">
        <f t="shared" si="20"/>
        <v>460</v>
      </c>
    </row>
    <row r="650" spans="3:13" x14ac:dyDescent="0.3">
      <c r="C650" s="2"/>
      <c r="L650" s="4">
        <v>0.17523780740050232</v>
      </c>
      <c r="M650" s="90">
        <f t="shared" si="20"/>
        <v>-1060</v>
      </c>
    </row>
    <row r="651" spans="3:13" x14ac:dyDescent="0.3">
      <c r="C651" s="2"/>
      <c r="L651" s="4">
        <v>2.0534754458509941E-2</v>
      </c>
      <c r="M651" s="90">
        <f t="shared" si="20"/>
        <v>-1560</v>
      </c>
    </row>
    <row r="652" spans="3:13" x14ac:dyDescent="0.3">
      <c r="C652" s="2"/>
      <c r="L652" s="4">
        <v>0.45375147953769102</v>
      </c>
      <c r="M652" s="90">
        <f t="shared" si="20"/>
        <v>460</v>
      </c>
    </row>
    <row r="653" spans="3:13" x14ac:dyDescent="0.3">
      <c r="C653" s="2"/>
      <c r="L653" s="4">
        <v>0.58827210179104727</v>
      </c>
      <c r="M653" s="90">
        <f t="shared" si="20"/>
        <v>460</v>
      </c>
    </row>
    <row r="654" spans="3:13" x14ac:dyDescent="0.3">
      <c r="C654" s="2"/>
      <c r="L654" s="4">
        <v>0.73552625788663206</v>
      </c>
      <c r="M654" s="90">
        <f t="shared" si="20"/>
        <v>980</v>
      </c>
    </row>
    <row r="655" spans="3:13" x14ac:dyDescent="0.3">
      <c r="C655" s="2"/>
      <c r="L655" s="4">
        <v>0.91129069340346469</v>
      </c>
      <c r="M655" s="90">
        <f t="shared" si="20"/>
        <v>1500</v>
      </c>
    </row>
    <row r="656" spans="3:13" x14ac:dyDescent="0.3">
      <c r="C656" s="2"/>
      <c r="L656" s="4">
        <v>0.35322644739016429</v>
      </c>
      <c r="M656" s="90">
        <f t="shared" si="20"/>
        <v>-560</v>
      </c>
    </row>
    <row r="657" spans="3:13" x14ac:dyDescent="0.3">
      <c r="C657" s="2"/>
      <c r="L657" s="4">
        <v>0.49364347960181387</v>
      </c>
      <c r="M657" s="90">
        <f t="shared" si="20"/>
        <v>460</v>
      </c>
    </row>
    <row r="658" spans="3:13" x14ac:dyDescent="0.3">
      <c r="C658" s="2"/>
      <c r="L658" s="4">
        <v>0.16686742960407519</v>
      </c>
      <c r="M658" s="90">
        <f t="shared" si="20"/>
        <v>-1060</v>
      </c>
    </row>
    <row r="659" spans="3:13" x14ac:dyDescent="0.3">
      <c r="C659" s="2"/>
      <c r="L659" s="4">
        <v>0.43204553812582547</v>
      </c>
      <c r="M659" s="90">
        <f t="shared" si="20"/>
        <v>-560</v>
      </c>
    </row>
    <row r="660" spans="3:13" x14ac:dyDescent="0.3">
      <c r="C660" s="2"/>
      <c r="L660" s="4">
        <v>0.64903041353751867</v>
      </c>
      <c r="M660" s="90">
        <f t="shared" si="20"/>
        <v>460</v>
      </c>
    </row>
    <row r="661" spans="3:13" x14ac:dyDescent="0.3">
      <c r="C661" s="2"/>
      <c r="L661" s="4">
        <v>0.51388826097093521</v>
      </c>
      <c r="M661" s="90">
        <f t="shared" si="20"/>
        <v>460</v>
      </c>
    </row>
    <row r="662" spans="3:13" x14ac:dyDescent="0.3">
      <c r="C662" s="2"/>
      <c r="L662" s="4">
        <v>0.45448440817871738</v>
      </c>
      <c r="M662" s="90">
        <f t="shared" si="20"/>
        <v>460</v>
      </c>
    </row>
    <row r="663" spans="3:13" x14ac:dyDescent="0.3">
      <c r="C663" s="2"/>
      <c r="L663" s="4">
        <v>0.94774935377902048</v>
      </c>
      <c r="M663" s="90">
        <f t="shared" si="20"/>
        <v>1500</v>
      </c>
    </row>
    <row r="664" spans="3:13" x14ac:dyDescent="0.3">
      <c r="C664" s="2"/>
      <c r="L664" s="4">
        <v>0.12299594974046335</v>
      </c>
      <c r="M664" s="90">
        <f t="shared" si="20"/>
        <v>-1060</v>
      </c>
    </row>
    <row r="665" spans="3:13" x14ac:dyDescent="0.3">
      <c r="C665" s="2"/>
      <c r="L665" s="4">
        <v>0.95524985754196323</v>
      </c>
      <c r="M665" s="90">
        <f t="shared" si="20"/>
        <v>1500</v>
      </c>
    </row>
    <row r="666" spans="3:13" x14ac:dyDescent="0.3">
      <c r="C666" s="2"/>
      <c r="L666" s="4">
        <v>0.71951311936285001</v>
      </c>
      <c r="M666" s="90">
        <f t="shared" si="20"/>
        <v>980</v>
      </c>
    </row>
    <row r="667" spans="3:13" x14ac:dyDescent="0.3">
      <c r="C667" s="2"/>
      <c r="L667" s="4">
        <v>9.7271119427222219E-2</v>
      </c>
      <c r="M667" s="90">
        <f t="shared" si="20"/>
        <v>-1060</v>
      </c>
    </row>
    <row r="668" spans="3:13" x14ac:dyDescent="0.3">
      <c r="C668" s="2"/>
      <c r="L668" s="4">
        <v>0.69305061090193998</v>
      </c>
      <c r="M668" s="90">
        <f t="shared" si="20"/>
        <v>980</v>
      </c>
    </row>
    <row r="669" spans="3:13" x14ac:dyDescent="0.3">
      <c r="C669" s="2"/>
      <c r="L669" s="4">
        <v>0.4171865608360017</v>
      </c>
      <c r="M669" s="90">
        <f t="shared" si="20"/>
        <v>-560</v>
      </c>
    </row>
    <row r="670" spans="3:13" x14ac:dyDescent="0.3">
      <c r="C670" s="2"/>
      <c r="L670" s="4">
        <v>0.81727011047930087</v>
      </c>
      <c r="M670" s="90">
        <f t="shared" si="20"/>
        <v>980</v>
      </c>
    </row>
    <row r="671" spans="3:13" x14ac:dyDescent="0.3">
      <c r="C671" s="2"/>
      <c r="L671" s="4">
        <v>0.79523463587537413</v>
      </c>
      <c r="M671" s="90">
        <f t="shared" si="20"/>
        <v>980</v>
      </c>
    </row>
    <row r="672" spans="3:13" x14ac:dyDescent="0.3">
      <c r="C672" s="2"/>
      <c r="L672" s="4">
        <v>0.21406362785530786</v>
      </c>
      <c r="M672" s="90">
        <f t="shared" si="20"/>
        <v>-1060</v>
      </c>
    </row>
    <row r="673" spans="3:13" x14ac:dyDescent="0.3">
      <c r="C673" s="2"/>
      <c r="L673" s="4">
        <v>0.74165350128226371</v>
      </c>
      <c r="M673" s="90">
        <f t="shared" si="20"/>
        <v>980</v>
      </c>
    </row>
    <row r="674" spans="3:13" x14ac:dyDescent="0.3">
      <c r="C674" s="2"/>
      <c r="L674" s="4">
        <v>0.34451678416969345</v>
      </c>
      <c r="M674" s="90">
        <f t="shared" si="20"/>
        <v>-560</v>
      </c>
    </row>
    <row r="675" spans="3:13" x14ac:dyDescent="0.3">
      <c r="C675" s="2"/>
      <c r="L675" s="4">
        <v>5.5347511214491218E-2</v>
      </c>
      <c r="M675" s="90">
        <f t="shared" si="20"/>
        <v>-1560</v>
      </c>
    </row>
    <row r="676" spans="3:13" x14ac:dyDescent="0.3">
      <c r="C676" s="2"/>
      <c r="L676" s="4">
        <v>0.82755888791181897</v>
      </c>
      <c r="M676" s="90">
        <f t="shared" si="20"/>
        <v>980</v>
      </c>
    </row>
    <row r="677" spans="3:13" x14ac:dyDescent="0.3">
      <c r="C677" s="2"/>
      <c r="L677" s="4">
        <v>0.65511715670060189</v>
      </c>
      <c r="M677" s="90">
        <f t="shared" si="20"/>
        <v>460</v>
      </c>
    </row>
    <row r="678" spans="3:13" x14ac:dyDescent="0.3">
      <c r="C678" s="2"/>
      <c r="L678" s="4">
        <v>0.46817734995197702</v>
      </c>
      <c r="M678" s="90">
        <f t="shared" si="20"/>
        <v>460</v>
      </c>
    </row>
    <row r="679" spans="3:13" x14ac:dyDescent="0.3">
      <c r="C679" s="2"/>
      <c r="L679" s="4">
        <v>0.43136779479740051</v>
      </c>
      <c r="M679" s="90">
        <f t="shared" si="20"/>
        <v>-560</v>
      </c>
    </row>
    <row r="680" spans="3:13" x14ac:dyDescent="0.3">
      <c r="C680" s="2"/>
      <c r="L680" s="4">
        <v>0.59290010376166979</v>
      </c>
      <c r="M680" s="90">
        <f t="shared" si="20"/>
        <v>460</v>
      </c>
    </row>
    <row r="681" spans="3:13" x14ac:dyDescent="0.3">
      <c r="C681" s="2"/>
      <c r="L681" s="4">
        <v>0.54463308768427621</v>
      </c>
      <c r="M681" s="90">
        <f t="shared" si="20"/>
        <v>460</v>
      </c>
    </row>
    <row r="682" spans="3:13" x14ac:dyDescent="0.3">
      <c r="C682" s="2"/>
      <c r="L682" s="4">
        <v>0.13899777115475476</v>
      </c>
      <c r="M682" s="90">
        <f t="shared" si="20"/>
        <v>-1060</v>
      </c>
    </row>
    <row r="683" spans="3:13" x14ac:dyDescent="0.3">
      <c r="C683" s="2"/>
      <c r="L683" s="4">
        <v>0.67273409697071229</v>
      </c>
      <c r="M683" s="90">
        <f t="shared" si="20"/>
        <v>980</v>
      </c>
    </row>
    <row r="684" spans="3:13" x14ac:dyDescent="0.3">
      <c r="C684" s="2"/>
      <c r="L684" s="4">
        <v>0.40393848259368637</v>
      </c>
      <c r="M684" s="90">
        <f t="shared" si="20"/>
        <v>-560</v>
      </c>
    </row>
    <row r="685" spans="3:13" x14ac:dyDescent="0.3">
      <c r="C685" s="2"/>
      <c r="L685" s="4">
        <v>0.58548048439375044</v>
      </c>
      <c r="M685" s="90">
        <f t="shared" si="20"/>
        <v>460</v>
      </c>
    </row>
    <row r="686" spans="3:13" x14ac:dyDescent="0.3">
      <c r="C686" s="2"/>
      <c r="L686" s="4">
        <v>0.98289999793474225</v>
      </c>
      <c r="M686" s="90">
        <f t="shared" si="20"/>
        <v>1500</v>
      </c>
    </row>
    <row r="687" spans="3:13" x14ac:dyDescent="0.3">
      <c r="C687" s="2"/>
      <c r="L687" s="4">
        <v>0.35173852041433862</v>
      </c>
      <c r="M687" s="90">
        <f t="shared" si="20"/>
        <v>-560</v>
      </c>
    </row>
    <row r="688" spans="3:13" x14ac:dyDescent="0.3">
      <c r="C688" s="2"/>
      <c r="L688" s="4">
        <v>0.26803516623387846</v>
      </c>
      <c r="M688" s="90">
        <f t="shared" si="20"/>
        <v>-1060</v>
      </c>
    </row>
    <row r="689" spans="3:13" x14ac:dyDescent="0.3">
      <c r="C689" s="2"/>
      <c r="L689" s="4">
        <v>0.23080360193690286</v>
      </c>
      <c r="M689" s="90">
        <f t="shared" si="20"/>
        <v>-1060</v>
      </c>
    </row>
    <row r="690" spans="3:13" x14ac:dyDescent="0.3">
      <c r="C690" s="2"/>
      <c r="L690" s="4">
        <v>0.38917479755162077</v>
      </c>
      <c r="M690" s="90">
        <f t="shared" si="20"/>
        <v>-560</v>
      </c>
    </row>
    <row r="691" spans="3:13" x14ac:dyDescent="0.3">
      <c r="C691" s="2"/>
      <c r="L691" s="4">
        <v>0.76506916317881601</v>
      </c>
      <c r="M691" s="90">
        <f t="shared" si="20"/>
        <v>980</v>
      </c>
    </row>
    <row r="692" spans="3:13" x14ac:dyDescent="0.3">
      <c r="C692" s="2"/>
      <c r="L692" s="4">
        <v>0.25691252713635992</v>
      </c>
      <c r="M692" s="90">
        <f t="shared" si="20"/>
        <v>-1060</v>
      </c>
    </row>
    <row r="693" spans="3:13" x14ac:dyDescent="0.3">
      <c r="C693" s="2"/>
      <c r="L693" s="4">
        <v>0.90277451907471074</v>
      </c>
      <c r="M693" s="90">
        <f t="shared" si="20"/>
        <v>1500</v>
      </c>
    </row>
    <row r="694" spans="3:13" x14ac:dyDescent="0.3">
      <c r="C694" s="2"/>
      <c r="L694" s="4">
        <v>0.13785161708575988</v>
      </c>
      <c r="M694" s="90">
        <f t="shared" si="20"/>
        <v>-1060</v>
      </c>
    </row>
    <row r="695" spans="3:13" x14ac:dyDescent="0.3">
      <c r="C695" s="2"/>
      <c r="L695" s="4">
        <v>0.77136458380596062</v>
      </c>
      <c r="M695" s="90">
        <f t="shared" si="20"/>
        <v>980</v>
      </c>
    </row>
    <row r="696" spans="3:13" x14ac:dyDescent="0.3">
      <c r="C696" s="2"/>
      <c r="L696" s="4">
        <v>0.58662149145825593</v>
      </c>
      <c r="M696" s="90">
        <f t="shared" si="20"/>
        <v>460</v>
      </c>
    </row>
    <row r="697" spans="3:13" x14ac:dyDescent="0.3">
      <c r="C697" s="2"/>
      <c r="L697" s="4">
        <v>0.58184634210429109</v>
      </c>
      <c r="M697" s="90">
        <f t="shared" si="20"/>
        <v>460</v>
      </c>
    </row>
    <row r="698" spans="3:13" x14ac:dyDescent="0.3">
      <c r="C698" s="2"/>
      <c r="L698" s="4">
        <v>0.31153216069736089</v>
      </c>
      <c r="M698" s="90">
        <f t="shared" si="20"/>
        <v>-560</v>
      </c>
    </row>
    <row r="699" spans="3:13" x14ac:dyDescent="0.3">
      <c r="C699" s="2"/>
      <c r="L699" s="4">
        <v>0.61070437572576342</v>
      </c>
      <c r="M699" s="90">
        <f t="shared" si="20"/>
        <v>460</v>
      </c>
    </row>
    <row r="700" spans="3:13" x14ac:dyDescent="0.3">
      <c r="C700" s="2"/>
      <c r="L700" s="4">
        <v>0.70691558717097014</v>
      </c>
      <c r="M700" s="90">
        <f t="shared" si="20"/>
        <v>980</v>
      </c>
    </row>
    <row r="701" spans="3:13" x14ac:dyDescent="0.3">
      <c r="C701" s="2"/>
      <c r="L701" s="4">
        <v>0.35222504437833091</v>
      </c>
      <c r="M701" s="90">
        <f t="shared" si="20"/>
        <v>-560</v>
      </c>
    </row>
    <row r="702" spans="3:13" x14ac:dyDescent="0.3">
      <c r="C702" s="2"/>
      <c r="L702" s="4">
        <v>0.59244257013067159</v>
      </c>
      <c r="M702" s="90">
        <f t="shared" si="20"/>
        <v>460</v>
      </c>
    </row>
    <row r="703" spans="3:13" x14ac:dyDescent="0.3">
      <c r="C703" s="2"/>
      <c r="L703" s="4">
        <v>0.31160350892659128</v>
      </c>
      <c r="M703" s="90">
        <f t="shared" si="20"/>
        <v>-560</v>
      </c>
    </row>
    <row r="704" spans="3:13" x14ac:dyDescent="0.3">
      <c r="C704" s="2"/>
      <c r="L704" s="4">
        <v>0.66109040468626945</v>
      </c>
      <c r="M704" s="90">
        <f t="shared" si="20"/>
        <v>460</v>
      </c>
    </row>
    <row r="705" spans="3:13" x14ac:dyDescent="0.3">
      <c r="C705" s="2"/>
      <c r="L705" s="4">
        <v>0.65944202210552949</v>
      </c>
      <c r="M705" s="90">
        <f t="shared" si="20"/>
        <v>460</v>
      </c>
    </row>
    <row r="706" spans="3:13" x14ac:dyDescent="0.3">
      <c r="C706" s="2"/>
      <c r="L706" s="4">
        <v>0.48096776807813735</v>
      </c>
      <c r="M706" s="90">
        <f t="shared" si="20"/>
        <v>460</v>
      </c>
    </row>
    <row r="707" spans="3:13" x14ac:dyDescent="0.3">
      <c r="C707" s="2"/>
      <c r="L707" s="4">
        <v>0.82862179904152222</v>
      </c>
      <c r="M707" s="90">
        <f t="shared" ref="M707:M770" si="21">IF(L707&gt;$D$33,$E$32,IF(L707&gt;$D$34,$E$33,IF(L707&gt;$D$35,$E$34,IF(L707&gt;$D$36,$E$35,IF(L707&gt;$D$37,$E$36,$E$37)))))</f>
        <v>980</v>
      </c>
    </row>
    <row r="708" spans="3:13" x14ac:dyDescent="0.3">
      <c r="C708" s="2"/>
      <c r="L708" s="4">
        <v>0.27645930855044776</v>
      </c>
      <c r="M708" s="90">
        <f t="shared" si="21"/>
        <v>-1060</v>
      </c>
    </row>
    <row r="709" spans="3:13" x14ac:dyDescent="0.3">
      <c r="C709" s="2"/>
      <c r="L709" s="4">
        <v>0.47559044690760233</v>
      </c>
      <c r="M709" s="90">
        <f t="shared" si="21"/>
        <v>460</v>
      </c>
    </row>
    <row r="710" spans="3:13" x14ac:dyDescent="0.3">
      <c r="C710" s="2"/>
      <c r="L710" s="4">
        <v>0.16772475438491963</v>
      </c>
      <c r="M710" s="90">
        <f t="shared" si="21"/>
        <v>-1060</v>
      </c>
    </row>
    <row r="711" spans="3:13" x14ac:dyDescent="0.3">
      <c r="C711" s="2"/>
      <c r="L711" s="4">
        <v>0.8756251262690149</v>
      </c>
      <c r="M711" s="90">
        <f t="shared" si="21"/>
        <v>1500</v>
      </c>
    </row>
    <row r="712" spans="3:13" x14ac:dyDescent="0.3">
      <c r="C712" s="2"/>
      <c r="L712" s="4">
        <v>0.46333005512766112</v>
      </c>
      <c r="M712" s="90">
        <f t="shared" si="21"/>
        <v>460</v>
      </c>
    </row>
    <row r="713" spans="3:13" x14ac:dyDescent="0.3">
      <c r="C713" s="2"/>
      <c r="L713" s="4">
        <v>0.36997594463520378</v>
      </c>
      <c r="M713" s="90">
        <f t="shared" si="21"/>
        <v>-560</v>
      </c>
    </row>
    <row r="714" spans="3:13" x14ac:dyDescent="0.3">
      <c r="C714" s="2"/>
      <c r="L714" s="4">
        <v>0.68304278931427609</v>
      </c>
      <c r="M714" s="90">
        <f t="shared" si="21"/>
        <v>980</v>
      </c>
    </row>
    <row r="715" spans="3:13" x14ac:dyDescent="0.3">
      <c r="C715" s="2"/>
      <c r="L715" s="4">
        <v>0.35550963679128267</v>
      </c>
      <c r="M715" s="90">
        <f t="shared" si="21"/>
        <v>-560</v>
      </c>
    </row>
    <row r="716" spans="3:13" x14ac:dyDescent="0.3">
      <c r="C716" s="2"/>
      <c r="L716" s="4">
        <v>0.13926805765394579</v>
      </c>
      <c r="M716" s="90">
        <f t="shared" si="21"/>
        <v>-1060</v>
      </c>
    </row>
    <row r="717" spans="3:13" x14ac:dyDescent="0.3">
      <c r="C717" s="2"/>
      <c r="L717" s="4">
        <v>0.98015811587804547</v>
      </c>
      <c r="M717" s="90">
        <f t="shared" si="21"/>
        <v>1500</v>
      </c>
    </row>
    <row r="718" spans="3:13" x14ac:dyDescent="0.3">
      <c r="C718" s="2"/>
      <c r="L718" s="4">
        <v>4.3109473368724283E-3</v>
      </c>
      <c r="M718" s="90">
        <f t="shared" si="21"/>
        <v>-1560</v>
      </c>
    </row>
    <row r="719" spans="3:13" x14ac:dyDescent="0.3">
      <c r="C719" s="2"/>
      <c r="L719" s="4">
        <v>5.0139039188751844E-2</v>
      </c>
      <c r="M719" s="90">
        <f t="shared" si="21"/>
        <v>-1560</v>
      </c>
    </row>
    <row r="720" spans="3:13" x14ac:dyDescent="0.3">
      <c r="C720" s="2"/>
      <c r="L720" s="4">
        <v>0.61853319830478504</v>
      </c>
      <c r="M720" s="90">
        <f t="shared" si="21"/>
        <v>460</v>
      </c>
    </row>
    <row r="721" spans="3:13" x14ac:dyDescent="0.3">
      <c r="C721" s="2"/>
      <c r="L721" s="4">
        <v>3.9480182059071667E-2</v>
      </c>
      <c r="M721" s="90">
        <f t="shared" si="21"/>
        <v>-1560</v>
      </c>
    </row>
    <row r="722" spans="3:13" x14ac:dyDescent="0.3">
      <c r="C722" s="2"/>
      <c r="L722" s="4">
        <v>5.2394216146236849E-2</v>
      </c>
      <c r="M722" s="90">
        <f t="shared" si="21"/>
        <v>-1560</v>
      </c>
    </row>
    <row r="723" spans="3:13" x14ac:dyDescent="0.3">
      <c r="C723" s="2"/>
      <c r="L723" s="4">
        <v>0.31020368526249442</v>
      </c>
      <c r="M723" s="90">
        <f t="shared" si="21"/>
        <v>-560</v>
      </c>
    </row>
    <row r="724" spans="3:13" x14ac:dyDescent="0.3">
      <c r="C724" s="2"/>
      <c r="L724" s="4">
        <v>0.46817493101645424</v>
      </c>
      <c r="M724" s="90">
        <f t="shared" si="21"/>
        <v>460</v>
      </c>
    </row>
    <row r="725" spans="3:13" x14ac:dyDescent="0.3">
      <c r="C725" s="2"/>
      <c r="L725" s="4">
        <v>0.28233920797306367</v>
      </c>
      <c r="M725" s="90">
        <f t="shared" si="21"/>
        <v>-1060</v>
      </c>
    </row>
    <row r="726" spans="3:13" x14ac:dyDescent="0.3">
      <c r="C726" s="2"/>
      <c r="L726" s="4">
        <v>0.14662563900546699</v>
      </c>
      <c r="M726" s="90">
        <f t="shared" si="21"/>
        <v>-1060</v>
      </c>
    </row>
    <row r="727" spans="3:13" x14ac:dyDescent="0.3">
      <c r="C727" s="2"/>
      <c r="L727" s="4">
        <v>0.10122178528693471</v>
      </c>
      <c r="M727" s="90">
        <f t="shared" si="21"/>
        <v>-1060</v>
      </c>
    </row>
    <row r="728" spans="3:13" x14ac:dyDescent="0.3">
      <c r="C728" s="2"/>
      <c r="L728" s="4">
        <v>0.35591709039590835</v>
      </c>
      <c r="M728" s="90">
        <f t="shared" si="21"/>
        <v>-560</v>
      </c>
    </row>
    <row r="729" spans="3:13" x14ac:dyDescent="0.3">
      <c r="C729" s="2"/>
      <c r="L729" s="4">
        <v>5.0922058742549736E-2</v>
      </c>
      <c r="M729" s="90">
        <f t="shared" si="21"/>
        <v>-1560</v>
      </c>
    </row>
    <row r="730" spans="3:13" x14ac:dyDescent="0.3">
      <c r="C730" s="2"/>
      <c r="L730" s="4">
        <v>0.71303359607817518</v>
      </c>
      <c r="M730" s="90">
        <f t="shared" si="21"/>
        <v>980</v>
      </c>
    </row>
    <row r="731" spans="3:13" x14ac:dyDescent="0.3">
      <c r="C731" s="2"/>
      <c r="L731" s="4">
        <v>0.32448107193099041</v>
      </c>
      <c r="M731" s="90">
        <f t="shared" si="21"/>
        <v>-560</v>
      </c>
    </row>
    <row r="732" spans="3:13" x14ac:dyDescent="0.3">
      <c r="C732" s="2"/>
      <c r="L732" s="4">
        <v>0.90480641620265634</v>
      </c>
      <c r="M732" s="90">
        <f t="shared" si="21"/>
        <v>1500</v>
      </c>
    </row>
    <row r="733" spans="3:13" x14ac:dyDescent="0.3">
      <c r="C733" s="2"/>
      <c r="L733" s="4">
        <v>0.24140794892396567</v>
      </c>
      <c r="M733" s="90">
        <f t="shared" si="21"/>
        <v>-1060</v>
      </c>
    </row>
    <row r="734" spans="3:13" x14ac:dyDescent="0.3">
      <c r="C734" s="2"/>
      <c r="L734" s="4">
        <v>0.17042194108977105</v>
      </c>
      <c r="M734" s="90">
        <f t="shared" si="21"/>
        <v>-1060</v>
      </c>
    </row>
    <row r="735" spans="3:13" x14ac:dyDescent="0.3">
      <c r="C735" s="2"/>
      <c r="L735" s="4">
        <v>0.94142553970889009</v>
      </c>
      <c r="M735" s="90">
        <f t="shared" si="21"/>
        <v>1500</v>
      </c>
    </row>
    <row r="736" spans="3:13" x14ac:dyDescent="0.3">
      <c r="C736" s="2"/>
      <c r="L736" s="4">
        <v>0.80076573246117844</v>
      </c>
      <c r="M736" s="90">
        <f t="shared" si="21"/>
        <v>980</v>
      </c>
    </row>
    <row r="737" spans="3:13" x14ac:dyDescent="0.3">
      <c r="C737" s="2"/>
      <c r="L737" s="4">
        <v>0.94983714481752135</v>
      </c>
      <c r="M737" s="90">
        <f t="shared" si="21"/>
        <v>1500</v>
      </c>
    </row>
    <row r="738" spans="3:13" x14ac:dyDescent="0.3">
      <c r="C738" s="2"/>
      <c r="L738" s="4">
        <v>0.17471791406358184</v>
      </c>
      <c r="M738" s="90">
        <f t="shared" si="21"/>
        <v>-1060</v>
      </c>
    </row>
    <row r="739" spans="3:13" x14ac:dyDescent="0.3">
      <c r="C739" s="2"/>
      <c r="L739" s="4">
        <v>0.70533729769884013</v>
      </c>
      <c r="M739" s="90">
        <f t="shared" si="21"/>
        <v>980</v>
      </c>
    </row>
    <row r="740" spans="3:13" x14ac:dyDescent="0.3">
      <c r="C740" s="2"/>
      <c r="L740" s="4">
        <v>0.53648309660253346</v>
      </c>
      <c r="M740" s="90">
        <f t="shared" si="21"/>
        <v>460</v>
      </c>
    </row>
    <row r="741" spans="3:13" x14ac:dyDescent="0.3">
      <c r="C741" s="2"/>
      <c r="L741" s="4">
        <v>0.15181373247017149</v>
      </c>
      <c r="M741" s="90">
        <f t="shared" si="21"/>
        <v>-1060</v>
      </c>
    </row>
    <row r="742" spans="3:13" x14ac:dyDescent="0.3">
      <c r="C742" s="2"/>
      <c r="L742" s="4">
        <v>0.6647234099577598</v>
      </c>
      <c r="M742" s="90">
        <f t="shared" si="21"/>
        <v>460</v>
      </c>
    </row>
    <row r="743" spans="3:13" x14ac:dyDescent="0.3">
      <c r="C743" s="2"/>
      <c r="L743" s="4">
        <v>0.89122452748959502</v>
      </c>
      <c r="M743" s="90">
        <f t="shared" si="21"/>
        <v>1500</v>
      </c>
    </row>
    <row r="744" spans="3:13" x14ac:dyDescent="0.3">
      <c r="C744" s="2"/>
      <c r="L744" s="4">
        <v>7.2438582364224735E-2</v>
      </c>
      <c r="M744" s="90">
        <f t="shared" si="21"/>
        <v>-1560</v>
      </c>
    </row>
    <row r="745" spans="3:13" x14ac:dyDescent="0.3">
      <c r="C745" s="2"/>
      <c r="L745" s="4">
        <v>0.895834758033344</v>
      </c>
      <c r="M745" s="90">
        <f t="shared" si="21"/>
        <v>1500</v>
      </c>
    </row>
    <row r="746" spans="3:13" x14ac:dyDescent="0.3">
      <c r="C746" s="2"/>
      <c r="L746" s="4">
        <v>0.53141468470623154</v>
      </c>
      <c r="M746" s="90">
        <f t="shared" si="21"/>
        <v>460</v>
      </c>
    </row>
    <row r="747" spans="3:13" x14ac:dyDescent="0.3">
      <c r="C747" s="2"/>
      <c r="L747" s="4">
        <v>0.79856090977246419</v>
      </c>
      <c r="M747" s="90">
        <f t="shared" si="21"/>
        <v>980</v>
      </c>
    </row>
    <row r="748" spans="3:13" x14ac:dyDescent="0.3">
      <c r="C748" s="2"/>
      <c r="L748" s="4">
        <v>8.8479513632010565E-2</v>
      </c>
      <c r="M748" s="90">
        <f t="shared" si="21"/>
        <v>-1560</v>
      </c>
    </row>
    <row r="749" spans="3:13" x14ac:dyDescent="0.3">
      <c r="C749" s="2"/>
      <c r="L749" s="4">
        <v>0.98468248118305857</v>
      </c>
      <c r="M749" s="90">
        <f t="shared" si="21"/>
        <v>1500</v>
      </c>
    </row>
    <row r="750" spans="3:13" x14ac:dyDescent="0.3">
      <c r="C750" s="2"/>
      <c r="L750" s="4">
        <v>0.58042507062171289</v>
      </c>
      <c r="M750" s="90">
        <f t="shared" si="21"/>
        <v>460</v>
      </c>
    </row>
    <row r="751" spans="3:13" x14ac:dyDescent="0.3">
      <c r="C751" s="2"/>
      <c r="L751" s="4">
        <v>0.14183478314039111</v>
      </c>
      <c r="M751" s="90">
        <f t="shared" si="21"/>
        <v>-1060</v>
      </c>
    </row>
    <row r="752" spans="3:13" x14ac:dyDescent="0.3">
      <c r="C752" s="2"/>
      <c r="L752" s="4">
        <v>0.28613779288400754</v>
      </c>
      <c r="M752" s="90">
        <f t="shared" si="21"/>
        <v>-1060</v>
      </c>
    </row>
    <row r="753" spans="3:13" x14ac:dyDescent="0.3">
      <c r="C753" s="2"/>
      <c r="L753" s="4">
        <v>0.15693194709258507</v>
      </c>
      <c r="M753" s="90">
        <f t="shared" si="21"/>
        <v>-1060</v>
      </c>
    </row>
    <row r="754" spans="3:13" x14ac:dyDescent="0.3">
      <c r="C754" s="2"/>
      <c r="L754" s="4">
        <v>0.6567360514651347</v>
      </c>
      <c r="M754" s="90">
        <f t="shared" si="21"/>
        <v>460</v>
      </c>
    </row>
    <row r="755" spans="3:13" x14ac:dyDescent="0.3">
      <c r="C755" s="2"/>
      <c r="L755" s="4">
        <v>0.12672646011317068</v>
      </c>
      <c r="M755" s="90">
        <f t="shared" si="21"/>
        <v>-1060</v>
      </c>
    </row>
    <row r="756" spans="3:13" x14ac:dyDescent="0.3">
      <c r="C756" s="2"/>
      <c r="L756" s="4">
        <v>0.31117223405895522</v>
      </c>
      <c r="M756" s="90">
        <f t="shared" si="21"/>
        <v>-560</v>
      </c>
    </row>
    <row r="757" spans="3:13" x14ac:dyDescent="0.3">
      <c r="C757" s="2"/>
      <c r="L757" s="4">
        <v>0.72696133844222799</v>
      </c>
      <c r="M757" s="90">
        <f t="shared" si="21"/>
        <v>980</v>
      </c>
    </row>
    <row r="758" spans="3:13" x14ac:dyDescent="0.3">
      <c r="C758" s="2"/>
      <c r="L758" s="4">
        <v>0.91557243823675538</v>
      </c>
      <c r="M758" s="90">
        <f t="shared" si="21"/>
        <v>1500</v>
      </c>
    </row>
    <row r="759" spans="3:13" x14ac:dyDescent="0.3">
      <c r="C759" s="2"/>
      <c r="L759" s="4">
        <v>0.62309949565745715</v>
      </c>
      <c r="M759" s="90">
        <f t="shared" si="21"/>
        <v>460</v>
      </c>
    </row>
    <row r="760" spans="3:13" x14ac:dyDescent="0.3">
      <c r="C760" s="2"/>
      <c r="L760" s="4">
        <v>0.25319267673195289</v>
      </c>
      <c r="M760" s="90">
        <f t="shared" si="21"/>
        <v>-1060</v>
      </c>
    </row>
    <row r="761" spans="3:13" x14ac:dyDescent="0.3">
      <c r="C761" s="2"/>
      <c r="L761" s="4">
        <v>0.75709431893600221</v>
      </c>
      <c r="M761" s="90">
        <f t="shared" si="21"/>
        <v>980</v>
      </c>
    </row>
    <row r="762" spans="3:13" x14ac:dyDescent="0.3">
      <c r="C762" s="2"/>
      <c r="L762" s="4">
        <v>0.24334897520844467</v>
      </c>
      <c r="M762" s="90">
        <f t="shared" si="21"/>
        <v>-1060</v>
      </c>
    </row>
    <row r="763" spans="3:13" x14ac:dyDescent="0.3">
      <c r="C763" s="2"/>
      <c r="L763" s="4">
        <v>0.75969547257030456</v>
      </c>
      <c r="M763" s="90">
        <f t="shared" si="21"/>
        <v>980</v>
      </c>
    </row>
    <row r="764" spans="3:13" x14ac:dyDescent="0.3">
      <c r="C764" s="2"/>
      <c r="L764" s="4">
        <v>0.37591871477388927</v>
      </c>
      <c r="M764" s="90">
        <f t="shared" si="21"/>
        <v>-560</v>
      </c>
    </row>
    <row r="765" spans="3:13" x14ac:dyDescent="0.3">
      <c r="C765" s="2"/>
      <c r="L765" s="4">
        <v>9.9482926787103354E-3</v>
      </c>
      <c r="M765" s="90">
        <f t="shared" si="21"/>
        <v>-1560</v>
      </c>
    </row>
    <row r="766" spans="3:13" x14ac:dyDescent="0.3">
      <c r="C766" s="2"/>
      <c r="L766" s="4">
        <v>0.47788412544624137</v>
      </c>
      <c r="M766" s="90">
        <f t="shared" si="21"/>
        <v>460</v>
      </c>
    </row>
    <row r="767" spans="3:13" x14ac:dyDescent="0.3">
      <c r="C767" s="2"/>
      <c r="L767" s="4">
        <v>0.67091147671706974</v>
      </c>
      <c r="M767" s="90">
        <f t="shared" si="21"/>
        <v>980</v>
      </c>
    </row>
    <row r="768" spans="3:13" x14ac:dyDescent="0.3">
      <c r="C768" s="2"/>
      <c r="L768" s="4">
        <v>0.947890755370564</v>
      </c>
      <c r="M768" s="90">
        <f t="shared" si="21"/>
        <v>1500</v>
      </c>
    </row>
    <row r="769" spans="3:13" x14ac:dyDescent="0.3">
      <c r="C769" s="2"/>
      <c r="L769" s="4">
        <v>0.90548956388006763</v>
      </c>
      <c r="M769" s="90">
        <f t="shared" si="21"/>
        <v>1500</v>
      </c>
    </row>
    <row r="770" spans="3:13" x14ac:dyDescent="0.3">
      <c r="C770" s="2"/>
      <c r="L770" s="4">
        <v>0.49553838420908769</v>
      </c>
      <c r="M770" s="90">
        <f t="shared" si="21"/>
        <v>460</v>
      </c>
    </row>
    <row r="771" spans="3:13" x14ac:dyDescent="0.3">
      <c r="C771" s="2"/>
      <c r="L771" s="4">
        <v>0.15482614924124949</v>
      </c>
      <c r="M771" s="90">
        <f t="shared" ref="M771:M834" si="22">IF(L771&gt;$D$33,$E$32,IF(L771&gt;$D$34,$E$33,IF(L771&gt;$D$35,$E$34,IF(L771&gt;$D$36,$E$35,IF(L771&gt;$D$37,$E$36,$E$37)))))</f>
        <v>-1060</v>
      </c>
    </row>
    <row r="772" spans="3:13" x14ac:dyDescent="0.3">
      <c r="C772" s="2"/>
      <c r="L772" s="4">
        <v>0.56657190347380171</v>
      </c>
      <c r="M772" s="90">
        <f t="shared" si="22"/>
        <v>460</v>
      </c>
    </row>
    <row r="773" spans="3:13" x14ac:dyDescent="0.3">
      <c r="C773" s="2"/>
      <c r="L773" s="4">
        <v>0.16563240154027759</v>
      </c>
      <c r="M773" s="90">
        <f t="shared" si="22"/>
        <v>-1060</v>
      </c>
    </row>
    <row r="774" spans="3:13" x14ac:dyDescent="0.3">
      <c r="C774" s="2"/>
      <c r="L774" s="4">
        <v>0.26219828319002281</v>
      </c>
      <c r="M774" s="90">
        <f t="shared" si="22"/>
        <v>-1060</v>
      </c>
    </row>
    <row r="775" spans="3:13" x14ac:dyDescent="0.3">
      <c r="C775" s="2"/>
      <c r="L775" s="4">
        <v>0.96806714013224548</v>
      </c>
      <c r="M775" s="90">
        <f t="shared" si="22"/>
        <v>1500</v>
      </c>
    </row>
    <row r="776" spans="3:13" x14ac:dyDescent="0.3">
      <c r="C776" s="2"/>
      <c r="L776" s="4">
        <v>0.50490961533690537</v>
      </c>
      <c r="M776" s="90">
        <f t="shared" si="22"/>
        <v>460</v>
      </c>
    </row>
    <row r="777" spans="3:13" x14ac:dyDescent="0.3">
      <c r="C777" s="2"/>
      <c r="L777" s="4">
        <v>0.5266082955725947</v>
      </c>
      <c r="M777" s="90">
        <f t="shared" si="22"/>
        <v>460</v>
      </c>
    </row>
    <row r="778" spans="3:13" x14ac:dyDescent="0.3">
      <c r="C778" s="2"/>
      <c r="L778" s="4">
        <v>0.51291841276125671</v>
      </c>
      <c r="M778" s="90">
        <f t="shared" si="22"/>
        <v>460</v>
      </c>
    </row>
    <row r="779" spans="3:13" x14ac:dyDescent="0.3">
      <c r="C779" s="2"/>
      <c r="L779" s="4">
        <v>5.4278896363769702E-3</v>
      </c>
      <c r="M779" s="90">
        <f t="shared" si="22"/>
        <v>-1560</v>
      </c>
    </row>
    <row r="780" spans="3:13" x14ac:dyDescent="0.3">
      <c r="C780" s="2"/>
      <c r="L780" s="4">
        <v>0.48345243708824359</v>
      </c>
      <c r="M780" s="90">
        <f t="shared" si="22"/>
        <v>460</v>
      </c>
    </row>
    <row r="781" spans="3:13" x14ac:dyDescent="0.3">
      <c r="C781" s="2"/>
      <c r="L781" s="4">
        <v>0.44766225386707625</v>
      </c>
      <c r="M781" s="90">
        <f t="shared" si="22"/>
        <v>460</v>
      </c>
    </row>
    <row r="782" spans="3:13" x14ac:dyDescent="0.3">
      <c r="C782" s="2"/>
      <c r="L782" s="4">
        <v>0.39924960844981872</v>
      </c>
      <c r="M782" s="90">
        <f t="shared" si="22"/>
        <v>-560</v>
      </c>
    </row>
    <row r="783" spans="3:13" x14ac:dyDescent="0.3">
      <c r="C783" s="2"/>
      <c r="L783" s="4">
        <v>0.48932244846247652</v>
      </c>
      <c r="M783" s="90">
        <f t="shared" si="22"/>
        <v>460</v>
      </c>
    </row>
    <row r="784" spans="3:13" x14ac:dyDescent="0.3">
      <c r="C784" s="2"/>
      <c r="L784" s="4">
        <v>0.70921266339905109</v>
      </c>
      <c r="M784" s="90">
        <f t="shared" si="22"/>
        <v>980</v>
      </c>
    </row>
    <row r="785" spans="3:13" x14ac:dyDescent="0.3">
      <c r="C785" s="2"/>
      <c r="L785" s="4">
        <v>0.22093763569739233</v>
      </c>
      <c r="M785" s="90">
        <f t="shared" si="22"/>
        <v>-1060</v>
      </c>
    </row>
    <row r="786" spans="3:13" x14ac:dyDescent="0.3">
      <c r="C786" s="2"/>
      <c r="L786" s="4">
        <v>0.31376991676064114</v>
      </c>
      <c r="M786" s="90">
        <f t="shared" si="22"/>
        <v>-560</v>
      </c>
    </row>
    <row r="787" spans="3:13" x14ac:dyDescent="0.3">
      <c r="C787" s="2"/>
      <c r="L787" s="4">
        <v>0.17923270108830081</v>
      </c>
      <c r="M787" s="90">
        <f t="shared" si="22"/>
        <v>-1060</v>
      </c>
    </row>
    <row r="788" spans="3:13" x14ac:dyDescent="0.3">
      <c r="C788" s="2"/>
      <c r="L788" s="4">
        <v>0.67875865693816095</v>
      </c>
      <c r="M788" s="90">
        <f t="shared" si="22"/>
        <v>980</v>
      </c>
    </row>
    <row r="789" spans="3:13" x14ac:dyDescent="0.3">
      <c r="C789" s="2"/>
      <c r="L789" s="4">
        <v>0.19484409366326871</v>
      </c>
      <c r="M789" s="90">
        <f t="shared" si="22"/>
        <v>-1060</v>
      </c>
    </row>
    <row r="790" spans="3:13" x14ac:dyDescent="0.3">
      <c r="C790" s="2"/>
      <c r="L790" s="4">
        <v>0.72692804069595784</v>
      </c>
      <c r="M790" s="90">
        <f t="shared" si="22"/>
        <v>980</v>
      </c>
    </row>
    <row r="791" spans="3:13" x14ac:dyDescent="0.3">
      <c r="C791" s="2"/>
      <c r="L791" s="4">
        <v>0.24725499241728677</v>
      </c>
      <c r="M791" s="90">
        <f t="shared" si="22"/>
        <v>-1060</v>
      </c>
    </row>
    <row r="792" spans="3:13" x14ac:dyDescent="0.3">
      <c r="C792" s="2"/>
      <c r="L792" s="4">
        <v>0.3990092859817832</v>
      </c>
      <c r="M792" s="90">
        <f t="shared" si="22"/>
        <v>-560</v>
      </c>
    </row>
    <row r="793" spans="3:13" x14ac:dyDescent="0.3">
      <c r="C793" s="2"/>
      <c r="L793" s="4">
        <v>0.72723966980567645</v>
      </c>
      <c r="M793" s="90">
        <f t="shared" si="22"/>
        <v>980</v>
      </c>
    </row>
    <row r="794" spans="3:13" x14ac:dyDescent="0.3">
      <c r="C794" s="2"/>
      <c r="L794" s="4">
        <v>0.10974887832082092</v>
      </c>
      <c r="M794" s="90">
        <f t="shared" si="22"/>
        <v>-1060</v>
      </c>
    </row>
    <row r="795" spans="3:13" x14ac:dyDescent="0.3">
      <c r="C795" s="2"/>
      <c r="L795" s="4">
        <v>0.13814238715934091</v>
      </c>
      <c r="M795" s="90">
        <f t="shared" si="22"/>
        <v>-1060</v>
      </c>
    </row>
    <row r="796" spans="3:13" x14ac:dyDescent="0.3">
      <c r="C796" s="2"/>
      <c r="L796" s="4">
        <v>0.63860569551261293</v>
      </c>
      <c r="M796" s="90">
        <f t="shared" si="22"/>
        <v>460</v>
      </c>
    </row>
    <row r="797" spans="3:13" x14ac:dyDescent="0.3">
      <c r="C797" s="2"/>
      <c r="L797" s="4">
        <v>0.79751088435753537</v>
      </c>
      <c r="M797" s="90">
        <f t="shared" si="22"/>
        <v>980</v>
      </c>
    </row>
    <row r="798" spans="3:13" x14ac:dyDescent="0.3">
      <c r="C798" s="2"/>
      <c r="L798" s="4">
        <v>0.20458206949424473</v>
      </c>
      <c r="M798" s="90">
        <f t="shared" si="22"/>
        <v>-1060</v>
      </c>
    </row>
    <row r="799" spans="3:13" x14ac:dyDescent="0.3">
      <c r="C799" s="2"/>
      <c r="L799" s="4">
        <v>0.51849141344612026</v>
      </c>
      <c r="M799" s="90">
        <f t="shared" si="22"/>
        <v>460</v>
      </c>
    </row>
    <row r="800" spans="3:13" x14ac:dyDescent="0.3">
      <c r="C800" s="2"/>
      <c r="L800" s="4">
        <v>0.63660457224873157</v>
      </c>
      <c r="M800" s="90">
        <f t="shared" si="22"/>
        <v>460</v>
      </c>
    </row>
    <row r="801" spans="3:13" x14ac:dyDescent="0.3">
      <c r="C801" s="2"/>
      <c r="L801" s="4">
        <v>0.58614047839494166</v>
      </c>
      <c r="M801" s="90">
        <f t="shared" si="22"/>
        <v>460</v>
      </c>
    </row>
    <row r="802" spans="3:13" x14ac:dyDescent="0.3">
      <c r="C802" s="2"/>
      <c r="L802" s="4">
        <v>0.99374057912403102</v>
      </c>
      <c r="M802" s="90">
        <f t="shared" si="22"/>
        <v>1500</v>
      </c>
    </row>
    <row r="803" spans="3:13" x14ac:dyDescent="0.3">
      <c r="C803" s="2"/>
      <c r="L803" s="4">
        <v>0.91001935798815192</v>
      </c>
      <c r="M803" s="90">
        <f t="shared" si="22"/>
        <v>1500</v>
      </c>
    </row>
    <row r="804" spans="3:13" x14ac:dyDescent="0.3">
      <c r="C804" s="2"/>
      <c r="L804" s="4">
        <v>0.54371835593254059</v>
      </c>
      <c r="M804" s="90">
        <f t="shared" si="22"/>
        <v>460</v>
      </c>
    </row>
    <row r="805" spans="3:13" x14ac:dyDescent="0.3">
      <c r="C805" s="2"/>
      <c r="L805" s="4">
        <v>0.34600551560498993</v>
      </c>
      <c r="M805" s="90">
        <f t="shared" si="22"/>
        <v>-560</v>
      </c>
    </row>
    <row r="806" spans="3:13" x14ac:dyDescent="0.3">
      <c r="C806" s="2"/>
      <c r="L806" s="4">
        <v>0.16775456497869512</v>
      </c>
      <c r="M806" s="90">
        <f t="shared" si="22"/>
        <v>-1060</v>
      </c>
    </row>
    <row r="807" spans="3:13" x14ac:dyDescent="0.3">
      <c r="C807" s="2"/>
      <c r="L807" s="4">
        <v>0.48437225707356368</v>
      </c>
      <c r="M807" s="90">
        <f t="shared" si="22"/>
        <v>460</v>
      </c>
    </row>
    <row r="808" spans="3:13" x14ac:dyDescent="0.3">
      <c r="C808" s="2"/>
      <c r="L808" s="4">
        <v>0.77435028886296886</v>
      </c>
      <c r="M808" s="90">
        <f t="shared" si="22"/>
        <v>980</v>
      </c>
    </row>
    <row r="809" spans="3:13" x14ac:dyDescent="0.3">
      <c r="C809" s="2"/>
      <c r="L809" s="4">
        <v>0.40003698843643254</v>
      </c>
      <c r="M809" s="90">
        <f t="shared" si="22"/>
        <v>-560</v>
      </c>
    </row>
    <row r="810" spans="3:13" x14ac:dyDescent="0.3">
      <c r="C810" s="2"/>
      <c r="L810" s="4">
        <v>0.73568964620739363</v>
      </c>
      <c r="M810" s="90">
        <f t="shared" si="22"/>
        <v>980</v>
      </c>
    </row>
    <row r="811" spans="3:13" x14ac:dyDescent="0.3">
      <c r="C811" s="2"/>
      <c r="L811" s="4">
        <v>0.12291029229394046</v>
      </c>
      <c r="M811" s="90">
        <f t="shared" si="22"/>
        <v>-1060</v>
      </c>
    </row>
    <row r="812" spans="3:13" x14ac:dyDescent="0.3">
      <c r="C812" s="2"/>
      <c r="L812" s="4">
        <v>0.96607025737678642</v>
      </c>
      <c r="M812" s="90">
        <f t="shared" si="22"/>
        <v>1500</v>
      </c>
    </row>
    <row r="813" spans="3:13" x14ac:dyDescent="0.3">
      <c r="C813" s="2"/>
      <c r="L813" s="4">
        <v>0.27359704316847577</v>
      </c>
      <c r="M813" s="90">
        <f t="shared" si="22"/>
        <v>-1060</v>
      </c>
    </row>
    <row r="814" spans="3:13" x14ac:dyDescent="0.3">
      <c r="C814" s="2"/>
      <c r="L814" s="4">
        <v>0.91461347326770581</v>
      </c>
      <c r="M814" s="90">
        <f t="shared" si="22"/>
        <v>1500</v>
      </c>
    </row>
    <row r="815" spans="3:13" x14ac:dyDescent="0.3">
      <c r="C815" s="2"/>
      <c r="L815" s="4">
        <v>0.55252088266605537</v>
      </c>
      <c r="M815" s="90">
        <f t="shared" si="22"/>
        <v>460</v>
      </c>
    </row>
    <row r="816" spans="3:13" x14ac:dyDescent="0.3">
      <c r="C816" s="2"/>
      <c r="L816" s="4">
        <v>0.74864517217865689</v>
      </c>
      <c r="M816" s="90">
        <f t="shared" si="22"/>
        <v>980</v>
      </c>
    </row>
    <row r="817" spans="3:13" x14ac:dyDescent="0.3">
      <c r="C817" s="2"/>
      <c r="L817" s="4">
        <v>6.064625338284213E-2</v>
      </c>
      <c r="M817" s="90">
        <f t="shared" si="22"/>
        <v>-1560</v>
      </c>
    </row>
    <row r="818" spans="3:13" x14ac:dyDescent="0.3">
      <c r="C818" s="2"/>
      <c r="L818" s="4">
        <v>0.36218489135960286</v>
      </c>
      <c r="M818" s="90">
        <f t="shared" si="22"/>
        <v>-560</v>
      </c>
    </row>
    <row r="819" spans="3:13" x14ac:dyDescent="0.3">
      <c r="C819" s="2"/>
      <c r="L819" s="4">
        <v>0.46285701195210394</v>
      </c>
      <c r="M819" s="90">
        <f t="shared" si="22"/>
        <v>460</v>
      </c>
    </row>
    <row r="820" spans="3:13" x14ac:dyDescent="0.3">
      <c r="C820" s="2"/>
      <c r="L820" s="4">
        <v>0.21944713798190874</v>
      </c>
      <c r="M820" s="90">
        <f t="shared" si="22"/>
        <v>-1060</v>
      </c>
    </row>
    <row r="821" spans="3:13" x14ac:dyDescent="0.3">
      <c r="C821" s="2"/>
      <c r="L821" s="4">
        <v>0.68409554532168526</v>
      </c>
      <c r="M821" s="90">
        <f t="shared" si="22"/>
        <v>980</v>
      </c>
    </row>
    <row r="822" spans="3:13" x14ac:dyDescent="0.3">
      <c r="C822" s="2"/>
      <c r="L822" s="4">
        <v>0.44568765945178002</v>
      </c>
      <c r="M822" s="90">
        <f t="shared" si="22"/>
        <v>460</v>
      </c>
    </row>
    <row r="823" spans="3:13" x14ac:dyDescent="0.3">
      <c r="C823" s="2"/>
      <c r="L823" s="4">
        <v>0.21649017269556925</v>
      </c>
      <c r="M823" s="90">
        <f t="shared" si="22"/>
        <v>-1060</v>
      </c>
    </row>
    <row r="824" spans="3:13" x14ac:dyDescent="0.3">
      <c r="C824" s="2"/>
      <c r="L824" s="4">
        <v>0.71588666560100256</v>
      </c>
      <c r="M824" s="90">
        <f t="shared" si="22"/>
        <v>980</v>
      </c>
    </row>
    <row r="825" spans="3:13" x14ac:dyDescent="0.3">
      <c r="C825" s="2"/>
      <c r="L825" s="4">
        <v>0.52692217406832464</v>
      </c>
      <c r="M825" s="90">
        <f t="shared" si="22"/>
        <v>460</v>
      </c>
    </row>
    <row r="826" spans="3:13" x14ac:dyDescent="0.3">
      <c r="C826" s="2"/>
      <c r="L826" s="4">
        <v>4.3954840182152122E-2</v>
      </c>
      <c r="M826" s="90">
        <f t="shared" si="22"/>
        <v>-1560</v>
      </c>
    </row>
    <row r="827" spans="3:13" x14ac:dyDescent="0.3">
      <c r="C827" s="2"/>
      <c r="L827" s="4">
        <v>0.27275496917547881</v>
      </c>
      <c r="M827" s="90">
        <f t="shared" si="22"/>
        <v>-1060</v>
      </c>
    </row>
    <row r="828" spans="3:13" x14ac:dyDescent="0.3">
      <c r="C828" s="2"/>
      <c r="L828" s="4">
        <v>0.19408388632211115</v>
      </c>
      <c r="M828" s="90">
        <f t="shared" si="22"/>
        <v>-1060</v>
      </c>
    </row>
    <row r="829" spans="3:13" x14ac:dyDescent="0.3">
      <c r="C829" s="2"/>
      <c r="L829" s="4">
        <v>0.27042247067013658</v>
      </c>
      <c r="M829" s="90">
        <f t="shared" si="22"/>
        <v>-1060</v>
      </c>
    </row>
    <row r="830" spans="3:13" x14ac:dyDescent="0.3">
      <c r="C830" s="2"/>
      <c r="L830" s="4">
        <v>7.1463460466624884E-2</v>
      </c>
      <c r="M830" s="90">
        <f t="shared" si="22"/>
        <v>-1560</v>
      </c>
    </row>
    <row r="831" spans="3:13" x14ac:dyDescent="0.3">
      <c r="C831" s="2"/>
      <c r="L831" s="4">
        <v>0.60187823280279851</v>
      </c>
      <c r="M831" s="90">
        <f t="shared" si="22"/>
        <v>460</v>
      </c>
    </row>
    <row r="832" spans="3:13" x14ac:dyDescent="0.3">
      <c r="C832" s="2"/>
      <c r="L832" s="4">
        <v>0.35291622532764255</v>
      </c>
      <c r="M832" s="90">
        <f t="shared" si="22"/>
        <v>-560</v>
      </c>
    </row>
    <row r="833" spans="3:13" x14ac:dyDescent="0.3">
      <c r="C833" s="2"/>
      <c r="L833" s="4">
        <v>7.761941617522583E-2</v>
      </c>
      <c r="M833" s="90">
        <f t="shared" si="22"/>
        <v>-1560</v>
      </c>
    </row>
    <row r="834" spans="3:13" x14ac:dyDescent="0.3">
      <c r="C834" s="2"/>
      <c r="L834" s="4">
        <v>0.8771516056906371</v>
      </c>
      <c r="M834" s="90">
        <f t="shared" si="22"/>
        <v>1500</v>
      </c>
    </row>
    <row r="835" spans="3:13" x14ac:dyDescent="0.3">
      <c r="C835" s="2"/>
      <c r="L835" s="4">
        <v>0.19415525623437258</v>
      </c>
      <c r="M835" s="90">
        <f t="shared" ref="M835:M898" si="23">IF(L835&gt;$D$33,$E$32,IF(L835&gt;$D$34,$E$33,IF(L835&gt;$D$35,$E$34,IF(L835&gt;$D$36,$E$35,IF(L835&gt;$D$37,$E$36,$E$37)))))</f>
        <v>-1060</v>
      </c>
    </row>
    <row r="836" spans="3:13" x14ac:dyDescent="0.3">
      <c r="C836" s="2"/>
      <c r="L836" s="4">
        <v>1.0047422857335286E-2</v>
      </c>
      <c r="M836" s="90">
        <f t="shared" si="23"/>
        <v>-1560</v>
      </c>
    </row>
    <row r="837" spans="3:13" x14ac:dyDescent="0.3">
      <c r="C837" s="2"/>
      <c r="L837" s="4">
        <v>0.50743402367496337</v>
      </c>
      <c r="M837" s="90">
        <f t="shared" si="23"/>
        <v>460</v>
      </c>
    </row>
    <row r="838" spans="3:13" x14ac:dyDescent="0.3">
      <c r="C838" s="2"/>
      <c r="L838" s="4">
        <v>0.55264028997217562</v>
      </c>
      <c r="M838" s="90">
        <f t="shared" si="23"/>
        <v>460</v>
      </c>
    </row>
    <row r="839" spans="3:13" x14ac:dyDescent="0.3">
      <c r="C839" s="2"/>
      <c r="L839" s="4">
        <v>0.55922044377784974</v>
      </c>
      <c r="M839" s="90">
        <f t="shared" si="23"/>
        <v>460</v>
      </c>
    </row>
    <row r="840" spans="3:13" x14ac:dyDescent="0.3">
      <c r="C840" s="2"/>
      <c r="L840" s="4">
        <v>0.40983901217464436</v>
      </c>
      <c r="M840" s="90">
        <f t="shared" si="23"/>
        <v>-560</v>
      </c>
    </row>
    <row r="841" spans="3:13" x14ac:dyDescent="0.3">
      <c r="C841" s="2"/>
      <c r="L841" s="4">
        <v>0.51041130452506656</v>
      </c>
      <c r="M841" s="90">
        <f t="shared" si="23"/>
        <v>460</v>
      </c>
    </row>
    <row r="842" spans="3:13" x14ac:dyDescent="0.3">
      <c r="C842" s="2"/>
      <c r="L842" s="4">
        <v>7.1853944841476114E-2</v>
      </c>
      <c r="M842" s="90">
        <f t="shared" si="23"/>
        <v>-1560</v>
      </c>
    </row>
    <row r="843" spans="3:13" x14ac:dyDescent="0.3">
      <c r="C843" s="2"/>
      <c r="L843" s="4">
        <v>0.11880309962918623</v>
      </c>
      <c r="M843" s="90">
        <f t="shared" si="23"/>
        <v>-1060</v>
      </c>
    </row>
    <row r="844" spans="3:13" x14ac:dyDescent="0.3">
      <c r="C844" s="2"/>
      <c r="L844" s="4">
        <v>0.15800584719988853</v>
      </c>
      <c r="M844" s="90">
        <f t="shared" si="23"/>
        <v>-1060</v>
      </c>
    </row>
    <row r="845" spans="3:13" x14ac:dyDescent="0.3">
      <c r="C845" s="2"/>
      <c r="L845" s="4">
        <v>0.13813634476031544</v>
      </c>
      <c r="M845" s="90">
        <f t="shared" si="23"/>
        <v>-1060</v>
      </c>
    </row>
    <row r="846" spans="3:13" x14ac:dyDescent="0.3">
      <c r="C846" s="2"/>
      <c r="L846" s="4">
        <v>0.68124620209682607</v>
      </c>
      <c r="M846" s="90">
        <f t="shared" si="23"/>
        <v>980</v>
      </c>
    </row>
    <row r="847" spans="3:13" x14ac:dyDescent="0.3">
      <c r="C847" s="2"/>
      <c r="L847" s="4">
        <v>0.96519815777780371</v>
      </c>
      <c r="M847" s="90">
        <f t="shared" si="23"/>
        <v>1500</v>
      </c>
    </row>
    <row r="848" spans="3:13" x14ac:dyDescent="0.3">
      <c r="C848" s="2"/>
      <c r="L848" s="4">
        <v>0.24698742276968333</v>
      </c>
      <c r="M848" s="90">
        <f t="shared" si="23"/>
        <v>-1060</v>
      </c>
    </row>
    <row r="849" spans="3:13" x14ac:dyDescent="0.3">
      <c r="C849" s="2"/>
      <c r="L849" s="4">
        <v>5.3679808804806051E-2</v>
      </c>
      <c r="M849" s="90">
        <f t="shared" si="23"/>
        <v>-1560</v>
      </c>
    </row>
    <row r="850" spans="3:13" x14ac:dyDescent="0.3">
      <c r="C850" s="2"/>
      <c r="L850" s="4">
        <v>0.93605741428430467</v>
      </c>
      <c r="M850" s="90">
        <f t="shared" si="23"/>
        <v>1500</v>
      </c>
    </row>
    <row r="851" spans="3:13" x14ac:dyDescent="0.3">
      <c r="C851" s="2"/>
      <c r="L851" s="4">
        <v>0.60478156838581276</v>
      </c>
      <c r="M851" s="90">
        <f t="shared" si="23"/>
        <v>460</v>
      </c>
    </row>
    <row r="852" spans="3:13" x14ac:dyDescent="0.3">
      <c r="C852" s="2"/>
      <c r="L852" s="4">
        <v>0.60282637857070687</v>
      </c>
      <c r="M852" s="90">
        <f t="shared" si="23"/>
        <v>460</v>
      </c>
    </row>
    <row r="853" spans="3:13" x14ac:dyDescent="0.3">
      <c r="C853" s="2"/>
      <c r="L853" s="4">
        <v>0.69108169336338188</v>
      </c>
      <c r="M853" s="90">
        <f t="shared" si="23"/>
        <v>980</v>
      </c>
    </row>
    <row r="854" spans="3:13" x14ac:dyDescent="0.3">
      <c r="C854" s="2"/>
      <c r="L854" s="4">
        <v>0.23962573459158898</v>
      </c>
      <c r="M854" s="90">
        <f t="shared" si="23"/>
        <v>-1060</v>
      </c>
    </row>
    <row r="855" spans="3:13" x14ac:dyDescent="0.3">
      <c r="C855" s="2"/>
      <c r="L855" s="4">
        <v>0.17356749557685425</v>
      </c>
      <c r="M855" s="90">
        <f t="shared" si="23"/>
        <v>-1060</v>
      </c>
    </row>
    <row r="856" spans="3:13" x14ac:dyDescent="0.3">
      <c r="C856" s="2"/>
      <c r="L856" s="4">
        <v>0.54861921413106307</v>
      </c>
      <c r="M856" s="90">
        <f t="shared" si="23"/>
        <v>460</v>
      </c>
    </row>
    <row r="857" spans="3:13" x14ac:dyDescent="0.3">
      <c r="C857" s="2"/>
      <c r="L857" s="4">
        <v>0.27650429294686651</v>
      </c>
      <c r="M857" s="90">
        <f t="shared" si="23"/>
        <v>-1060</v>
      </c>
    </row>
    <row r="858" spans="3:13" x14ac:dyDescent="0.3">
      <c r="C858" s="2"/>
      <c r="L858" s="4">
        <v>0.21675576904337546</v>
      </c>
      <c r="M858" s="90">
        <f t="shared" si="23"/>
        <v>-1060</v>
      </c>
    </row>
    <row r="859" spans="3:13" x14ac:dyDescent="0.3">
      <c r="C859" s="2"/>
      <c r="L859" s="4">
        <v>0.19092448524418637</v>
      </c>
      <c r="M859" s="90">
        <f t="shared" si="23"/>
        <v>-1060</v>
      </c>
    </row>
    <row r="860" spans="3:13" x14ac:dyDescent="0.3">
      <c r="C860" s="2"/>
      <c r="L860" s="4">
        <v>0.4028729633043473</v>
      </c>
      <c r="M860" s="90">
        <f t="shared" si="23"/>
        <v>-560</v>
      </c>
    </row>
    <row r="861" spans="3:13" x14ac:dyDescent="0.3">
      <c r="C861" s="2"/>
      <c r="L861" s="4">
        <v>0.67240595794050573</v>
      </c>
      <c r="M861" s="90">
        <f t="shared" si="23"/>
        <v>980</v>
      </c>
    </row>
    <row r="862" spans="3:13" x14ac:dyDescent="0.3">
      <c r="C862" s="2"/>
      <c r="L862" s="4">
        <v>0.89624263613560606</v>
      </c>
      <c r="M862" s="90">
        <f t="shared" si="23"/>
        <v>1500</v>
      </c>
    </row>
    <row r="863" spans="3:13" x14ac:dyDescent="0.3">
      <c r="C863" s="2"/>
      <c r="L863" s="4">
        <v>0.48067189445065528</v>
      </c>
      <c r="M863" s="90">
        <f t="shared" si="23"/>
        <v>460</v>
      </c>
    </row>
    <row r="864" spans="3:13" x14ac:dyDescent="0.3">
      <c r="C864" s="2"/>
      <c r="L864" s="4">
        <v>0.32352754241630821</v>
      </c>
      <c r="M864" s="90">
        <f t="shared" si="23"/>
        <v>-560</v>
      </c>
    </row>
    <row r="865" spans="3:13" x14ac:dyDescent="0.3">
      <c r="C865" s="2"/>
      <c r="L865" s="4">
        <v>0.65777466614110003</v>
      </c>
      <c r="M865" s="90">
        <f t="shared" si="23"/>
        <v>460</v>
      </c>
    </row>
    <row r="866" spans="3:13" x14ac:dyDescent="0.3">
      <c r="C866" s="2"/>
      <c r="L866" s="4">
        <v>0.58641187378328008</v>
      </c>
      <c r="M866" s="90">
        <f t="shared" si="23"/>
        <v>460</v>
      </c>
    </row>
    <row r="867" spans="3:13" x14ac:dyDescent="0.3">
      <c r="C867" s="2"/>
      <c r="L867" s="4">
        <v>4.1096129589192731E-2</v>
      </c>
      <c r="M867" s="90">
        <f t="shared" si="23"/>
        <v>-1560</v>
      </c>
    </row>
    <row r="868" spans="3:13" x14ac:dyDescent="0.3">
      <c r="C868" s="2"/>
      <c r="L868" s="4">
        <v>0.71964237191340652</v>
      </c>
      <c r="M868" s="90">
        <f t="shared" si="23"/>
        <v>980</v>
      </c>
    </row>
    <row r="869" spans="3:13" x14ac:dyDescent="0.3">
      <c r="C869" s="2"/>
      <c r="L869" s="4">
        <v>0.983583121190583</v>
      </c>
      <c r="M869" s="90">
        <f t="shared" si="23"/>
        <v>1500</v>
      </c>
    </row>
    <row r="870" spans="3:13" x14ac:dyDescent="0.3">
      <c r="C870" s="2"/>
      <c r="L870" s="4">
        <v>4.2847604338944856E-2</v>
      </c>
      <c r="M870" s="90">
        <f t="shared" si="23"/>
        <v>-1560</v>
      </c>
    </row>
    <row r="871" spans="3:13" x14ac:dyDescent="0.3">
      <c r="C871" s="2"/>
      <c r="L871" s="4">
        <v>0.53125419722576717</v>
      </c>
      <c r="M871" s="90">
        <f t="shared" si="23"/>
        <v>460</v>
      </c>
    </row>
    <row r="872" spans="3:13" x14ac:dyDescent="0.3">
      <c r="C872" s="2"/>
      <c r="L872" s="4">
        <v>0.40330577363340303</v>
      </c>
      <c r="M872" s="90">
        <f t="shared" si="23"/>
        <v>-560</v>
      </c>
    </row>
    <row r="873" spans="3:13" x14ac:dyDescent="0.3">
      <c r="C873" s="2"/>
      <c r="L873" s="4">
        <v>0.61622424774333939</v>
      </c>
      <c r="M873" s="90">
        <f t="shared" si="23"/>
        <v>460</v>
      </c>
    </row>
    <row r="874" spans="3:13" x14ac:dyDescent="0.3">
      <c r="C874" s="2"/>
      <c r="L874" s="4">
        <v>0.9483734459241866</v>
      </c>
      <c r="M874" s="90">
        <f t="shared" si="23"/>
        <v>1500</v>
      </c>
    </row>
    <row r="875" spans="3:13" x14ac:dyDescent="0.3">
      <c r="C875" s="2"/>
      <c r="L875" s="4">
        <v>0.18486398332989351</v>
      </c>
      <c r="M875" s="90">
        <f t="shared" si="23"/>
        <v>-1060</v>
      </c>
    </row>
    <row r="876" spans="3:13" x14ac:dyDescent="0.3">
      <c r="C876" s="2"/>
      <c r="L876" s="4">
        <v>0.6416813254073227</v>
      </c>
      <c r="M876" s="90">
        <f t="shared" si="23"/>
        <v>460</v>
      </c>
    </row>
    <row r="877" spans="3:13" x14ac:dyDescent="0.3">
      <c r="C877" s="2"/>
      <c r="L877" s="4">
        <v>0.95943777465832469</v>
      </c>
      <c r="M877" s="90">
        <f t="shared" si="23"/>
        <v>1500</v>
      </c>
    </row>
    <row r="878" spans="3:13" x14ac:dyDescent="0.3">
      <c r="C878" s="2"/>
      <c r="L878" s="4">
        <v>0.41473074718907599</v>
      </c>
      <c r="M878" s="90">
        <f t="shared" si="23"/>
        <v>-560</v>
      </c>
    </row>
    <row r="879" spans="3:13" x14ac:dyDescent="0.3">
      <c r="C879" s="2"/>
      <c r="L879" s="4">
        <v>0.18139909235515739</v>
      </c>
      <c r="M879" s="90">
        <f t="shared" si="23"/>
        <v>-1060</v>
      </c>
    </row>
    <row r="880" spans="3:13" x14ac:dyDescent="0.3">
      <c r="C880" s="2"/>
      <c r="L880" s="4">
        <v>0.92939713190874651</v>
      </c>
      <c r="M880" s="90">
        <f t="shared" si="23"/>
        <v>1500</v>
      </c>
    </row>
    <row r="881" spans="3:13" x14ac:dyDescent="0.3">
      <c r="C881" s="2"/>
      <c r="L881" s="4">
        <v>0.75051582576986153</v>
      </c>
      <c r="M881" s="90">
        <f t="shared" si="23"/>
        <v>980</v>
      </c>
    </row>
    <row r="882" spans="3:13" x14ac:dyDescent="0.3">
      <c r="C882" s="2"/>
      <c r="L882" s="4">
        <v>0.16252418727951723</v>
      </c>
      <c r="M882" s="90">
        <f t="shared" si="23"/>
        <v>-1060</v>
      </c>
    </row>
    <row r="883" spans="3:13" x14ac:dyDescent="0.3">
      <c r="C883" s="2"/>
      <c r="L883" s="4">
        <v>0.35928273477775363</v>
      </c>
      <c r="M883" s="90">
        <f t="shared" si="23"/>
        <v>-560</v>
      </c>
    </row>
    <row r="884" spans="3:13" x14ac:dyDescent="0.3">
      <c r="C884" s="2"/>
      <c r="L884" s="4">
        <v>0.84437442698690945</v>
      </c>
      <c r="M884" s="90">
        <f t="shared" si="23"/>
        <v>980</v>
      </c>
    </row>
    <row r="885" spans="3:13" x14ac:dyDescent="0.3">
      <c r="C885" s="2"/>
      <c r="L885" s="4">
        <v>0.44974178049194713</v>
      </c>
      <c r="M885" s="90">
        <f t="shared" si="23"/>
        <v>460</v>
      </c>
    </row>
    <row r="886" spans="3:13" x14ac:dyDescent="0.3">
      <c r="C886" s="2"/>
      <c r="L886" s="4">
        <v>0.81160409355433594</v>
      </c>
      <c r="M886" s="90">
        <f t="shared" si="23"/>
        <v>980</v>
      </c>
    </row>
    <row r="887" spans="3:13" x14ac:dyDescent="0.3">
      <c r="C887" s="2"/>
      <c r="L887" s="4">
        <v>0.36682797894011876</v>
      </c>
      <c r="M887" s="90">
        <f t="shared" si="23"/>
        <v>-560</v>
      </c>
    </row>
    <row r="888" spans="3:13" x14ac:dyDescent="0.3">
      <c r="C888" s="2"/>
      <c r="L888" s="4">
        <v>5.2237859480588233E-2</v>
      </c>
      <c r="M888" s="90">
        <f t="shared" si="23"/>
        <v>-1560</v>
      </c>
    </row>
    <row r="889" spans="3:13" x14ac:dyDescent="0.3">
      <c r="C889" s="2"/>
      <c r="L889" s="4">
        <v>0.62267249563860749</v>
      </c>
      <c r="M889" s="90">
        <f t="shared" si="23"/>
        <v>460</v>
      </c>
    </row>
    <row r="890" spans="3:13" x14ac:dyDescent="0.3">
      <c r="C890" s="2"/>
      <c r="L890" s="4">
        <v>9.7840502031224741E-2</v>
      </c>
      <c r="M890" s="90">
        <f t="shared" si="23"/>
        <v>-1060</v>
      </c>
    </row>
    <row r="891" spans="3:13" x14ac:dyDescent="0.3">
      <c r="C891" s="2"/>
      <c r="L891" s="4">
        <v>0.70281961108318758</v>
      </c>
      <c r="M891" s="90">
        <f t="shared" si="23"/>
        <v>980</v>
      </c>
    </row>
    <row r="892" spans="3:13" x14ac:dyDescent="0.3">
      <c r="C892" s="2"/>
      <c r="L892" s="4">
        <v>0.42142687180546201</v>
      </c>
      <c r="M892" s="90">
        <f t="shared" si="23"/>
        <v>-560</v>
      </c>
    </row>
    <row r="893" spans="3:13" x14ac:dyDescent="0.3">
      <c r="C893" s="2"/>
      <c r="L893" s="4">
        <v>0.27476635734321808</v>
      </c>
      <c r="M893" s="90">
        <f t="shared" si="23"/>
        <v>-1060</v>
      </c>
    </row>
    <row r="894" spans="3:13" x14ac:dyDescent="0.3">
      <c r="C894" s="2"/>
      <c r="L894" s="4">
        <v>8.2357070002981425E-2</v>
      </c>
      <c r="M894" s="90">
        <f t="shared" si="23"/>
        <v>-1560</v>
      </c>
    </row>
    <row r="895" spans="3:13" x14ac:dyDescent="0.3">
      <c r="C895" s="2"/>
      <c r="L895" s="4">
        <v>0.87477851959112674</v>
      </c>
      <c r="M895" s="90">
        <f t="shared" si="23"/>
        <v>1500</v>
      </c>
    </row>
    <row r="896" spans="3:13" x14ac:dyDescent="0.3">
      <c r="C896" s="2"/>
      <c r="L896" s="4">
        <v>0.12181922952018853</v>
      </c>
      <c r="M896" s="90">
        <f t="shared" si="23"/>
        <v>-1060</v>
      </c>
    </row>
    <row r="897" spans="3:13" x14ac:dyDescent="0.3">
      <c r="C897" s="2"/>
      <c r="L897" s="4">
        <v>0.14017560499158455</v>
      </c>
      <c r="M897" s="90">
        <f t="shared" si="23"/>
        <v>-1060</v>
      </c>
    </row>
    <row r="898" spans="3:13" x14ac:dyDescent="0.3">
      <c r="C898" s="2"/>
      <c r="L898" s="4">
        <v>0.85223474258887388</v>
      </c>
      <c r="M898" s="90">
        <f t="shared" si="23"/>
        <v>1500</v>
      </c>
    </row>
    <row r="899" spans="3:13" x14ac:dyDescent="0.3">
      <c r="C899" s="2"/>
      <c r="L899" s="4">
        <v>1.6004957878863801E-2</v>
      </c>
      <c r="M899" s="90">
        <f t="shared" ref="M899:M962" si="24">IF(L899&gt;$D$33,$E$32,IF(L899&gt;$D$34,$E$33,IF(L899&gt;$D$35,$E$34,IF(L899&gt;$D$36,$E$35,IF(L899&gt;$D$37,$E$36,$E$37)))))</f>
        <v>-1560</v>
      </c>
    </row>
    <row r="900" spans="3:13" x14ac:dyDescent="0.3">
      <c r="C900" s="2"/>
      <c r="L900" s="4">
        <v>0.22183043908514999</v>
      </c>
      <c r="M900" s="90">
        <f t="shared" si="24"/>
        <v>-1060</v>
      </c>
    </row>
    <row r="901" spans="3:13" x14ac:dyDescent="0.3">
      <c r="C901" s="2"/>
      <c r="L901" s="4">
        <v>0.6343851533547421</v>
      </c>
      <c r="M901" s="90">
        <f t="shared" si="24"/>
        <v>460</v>
      </c>
    </row>
    <row r="902" spans="3:13" x14ac:dyDescent="0.3">
      <c r="C902" s="2"/>
      <c r="L902" s="4">
        <v>0.89719886523164871</v>
      </c>
      <c r="M902" s="90">
        <f t="shared" si="24"/>
        <v>1500</v>
      </c>
    </row>
    <row r="903" spans="3:13" x14ac:dyDescent="0.3">
      <c r="C903" s="2"/>
      <c r="L903" s="4">
        <v>0.59613076932140641</v>
      </c>
      <c r="M903" s="90">
        <f t="shared" si="24"/>
        <v>460</v>
      </c>
    </row>
    <row r="904" spans="3:13" x14ac:dyDescent="0.3">
      <c r="C904" s="2"/>
      <c r="L904" s="4">
        <v>0.80141942763292306</v>
      </c>
      <c r="M904" s="90">
        <f t="shared" si="24"/>
        <v>980</v>
      </c>
    </row>
    <row r="905" spans="3:13" x14ac:dyDescent="0.3">
      <c r="C905" s="2"/>
      <c r="L905" s="4">
        <v>0.86023789927186722</v>
      </c>
      <c r="M905" s="90">
        <f t="shared" si="24"/>
        <v>1500</v>
      </c>
    </row>
    <row r="906" spans="3:13" x14ac:dyDescent="0.3">
      <c r="C906" s="2"/>
      <c r="L906" s="4">
        <v>4.1150636663772722E-2</v>
      </c>
      <c r="M906" s="90">
        <f t="shared" si="24"/>
        <v>-1560</v>
      </c>
    </row>
    <row r="907" spans="3:13" x14ac:dyDescent="0.3">
      <c r="C907" s="2"/>
      <c r="L907" s="4">
        <v>0.6169397559471651</v>
      </c>
      <c r="M907" s="90">
        <f t="shared" si="24"/>
        <v>460</v>
      </c>
    </row>
    <row r="908" spans="3:13" x14ac:dyDescent="0.3">
      <c r="C908" s="2"/>
      <c r="L908" s="4">
        <v>0.12487958558010281</v>
      </c>
      <c r="M908" s="90">
        <f t="shared" si="24"/>
        <v>-1060</v>
      </c>
    </row>
    <row r="909" spans="3:13" x14ac:dyDescent="0.3">
      <c r="C909" s="2"/>
      <c r="L909" s="4">
        <v>0.3573931929613442</v>
      </c>
      <c r="M909" s="90">
        <f t="shared" si="24"/>
        <v>-560</v>
      </c>
    </row>
    <row r="910" spans="3:13" x14ac:dyDescent="0.3">
      <c r="C910" s="2"/>
      <c r="L910" s="4">
        <v>0.75458458494328828</v>
      </c>
      <c r="M910" s="90">
        <f t="shared" si="24"/>
        <v>980</v>
      </c>
    </row>
    <row r="911" spans="3:13" x14ac:dyDescent="0.3">
      <c r="C911" s="2"/>
      <c r="L911" s="4">
        <v>0.43779020698177529</v>
      </c>
      <c r="M911" s="90">
        <f t="shared" si="24"/>
        <v>-560</v>
      </c>
    </row>
    <row r="912" spans="3:13" x14ac:dyDescent="0.3">
      <c r="C912" s="2"/>
      <c r="L912" s="4">
        <v>0.38203414518461321</v>
      </c>
      <c r="M912" s="90">
        <f t="shared" si="24"/>
        <v>-560</v>
      </c>
    </row>
    <row r="913" spans="3:13" x14ac:dyDescent="0.3">
      <c r="C913" s="2"/>
      <c r="L913" s="4">
        <v>0.87991358894842475</v>
      </c>
      <c r="M913" s="90">
        <f t="shared" si="24"/>
        <v>1500</v>
      </c>
    </row>
    <row r="914" spans="3:13" x14ac:dyDescent="0.3">
      <c r="C914" s="2"/>
      <c r="L914" s="4">
        <v>3.3535716279492478E-2</v>
      </c>
      <c r="M914" s="90">
        <f t="shared" si="24"/>
        <v>-1560</v>
      </c>
    </row>
    <row r="915" spans="3:13" x14ac:dyDescent="0.3">
      <c r="C915" s="2"/>
      <c r="L915" s="4">
        <v>0.59276908234050463</v>
      </c>
      <c r="M915" s="90">
        <f t="shared" si="24"/>
        <v>460</v>
      </c>
    </row>
    <row r="916" spans="3:13" x14ac:dyDescent="0.3">
      <c r="C916" s="2"/>
      <c r="L916" s="4">
        <v>0.13921300116808399</v>
      </c>
      <c r="M916" s="90">
        <f t="shared" si="24"/>
        <v>-1060</v>
      </c>
    </row>
    <row r="917" spans="3:13" x14ac:dyDescent="0.3">
      <c r="C917" s="2"/>
      <c r="L917" s="4">
        <v>0.93775888809069541</v>
      </c>
      <c r="M917" s="90">
        <f t="shared" si="24"/>
        <v>1500</v>
      </c>
    </row>
    <row r="918" spans="3:13" x14ac:dyDescent="0.3">
      <c r="C918" s="2"/>
      <c r="L918" s="4">
        <v>0.1364465103346959</v>
      </c>
      <c r="M918" s="90">
        <f t="shared" si="24"/>
        <v>-1060</v>
      </c>
    </row>
    <row r="919" spans="3:13" x14ac:dyDescent="0.3">
      <c r="C919" s="2"/>
      <c r="L919" s="4">
        <v>0.76846909383798978</v>
      </c>
      <c r="M919" s="90">
        <f t="shared" si="24"/>
        <v>980</v>
      </c>
    </row>
    <row r="920" spans="3:13" x14ac:dyDescent="0.3">
      <c r="C920" s="2"/>
      <c r="L920" s="4">
        <v>0.55427868134628522</v>
      </c>
      <c r="M920" s="90">
        <f t="shared" si="24"/>
        <v>460</v>
      </c>
    </row>
    <row r="921" spans="3:13" x14ac:dyDescent="0.3">
      <c r="C921" s="2"/>
      <c r="L921" s="4">
        <v>0.85818064894019264</v>
      </c>
      <c r="M921" s="90">
        <f t="shared" si="24"/>
        <v>1500</v>
      </c>
    </row>
    <row r="922" spans="3:13" x14ac:dyDescent="0.3">
      <c r="C922" s="2"/>
      <c r="L922" s="4">
        <v>0.43718040793517399</v>
      </c>
      <c r="M922" s="90">
        <f t="shared" si="24"/>
        <v>-560</v>
      </c>
    </row>
    <row r="923" spans="3:13" x14ac:dyDescent="0.3">
      <c r="C923" s="2"/>
      <c r="L923" s="4">
        <v>0.74067928128641014</v>
      </c>
      <c r="M923" s="90">
        <f t="shared" si="24"/>
        <v>980</v>
      </c>
    </row>
    <row r="924" spans="3:13" x14ac:dyDescent="0.3">
      <c r="C924" s="2"/>
      <c r="L924" s="4">
        <v>0.14449782447653703</v>
      </c>
      <c r="M924" s="90">
        <f t="shared" si="24"/>
        <v>-1060</v>
      </c>
    </row>
    <row r="925" spans="3:13" x14ac:dyDescent="0.3">
      <c r="C925" s="2"/>
      <c r="L925" s="4">
        <v>0.90599518165713677</v>
      </c>
      <c r="M925" s="90">
        <f t="shared" si="24"/>
        <v>1500</v>
      </c>
    </row>
    <row r="926" spans="3:13" x14ac:dyDescent="0.3">
      <c r="C926" s="2"/>
      <c r="L926" s="4">
        <v>0.13740969292477279</v>
      </c>
      <c r="M926" s="90">
        <f t="shared" si="24"/>
        <v>-1060</v>
      </c>
    </row>
    <row r="927" spans="3:13" x14ac:dyDescent="0.3">
      <c r="C927" s="2"/>
      <c r="L927" s="4">
        <v>0.6558426854432321</v>
      </c>
      <c r="M927" s="90">
        <f t="shared" si="24"/>
        <v>460</v>
      </c>
    </row>
    <row r="928" spans="3:13" x14ac:dyDescent="0.3">
      <c r="C928" s="2"/>
      <c r="L928" s="4">
        <v>0.55855886086138162</v>
      </c>
      <c r="M928" s="90">
        <f t="shared" si="24"/>
        <v>460</v>
      </c>
    </row>
    <row r="929" spans="3:13" x14ac:dyDescent="0.3">
      <c r="C929" s="2"/>
      <c r="L929" s="4">
        <v>0.24913419828213501</v>
      </c>
      <c r="M929" s="90">
        <f t="shared" si="24"/>
        <v>-1060</v>
      </c>
    </row>
    <row r="930" spans="3:13" x14ac:dyDescent="0.3">
      <c r="C930" s="2"/>
      <c r="L930" s="4">
        <v>0.95207033214175096</v>
      </c>
      <c r="M930" s="90">
        <f t="shared" si="24"/>
        <v>1500</v>
      </c>
    </row>
    <row r="931" spans="3:13" x14ac:dyDescent="0.3">
      <c r="C931" s="2"/>
      <c r="L931" s="4">
        <v>0.26173034954807817</v>
      </c>
      <c r="M931" s="90">
        <f t="shared" si="24"/>
        <v>-1060</v>
      </c>
    </row>
    <row r="932" spans="3:13" x14ac:dyDescent="0.3">
      <c r="C932" s="2"/>
      <c r="L932" s="4">
        <v>0.79775815025092978</v>
      </c>
      <c r="M932" s="90">
        <f t="shared" si="24"/>
        <v>980</v>
      </c>
    </row>
    <row r="933" spans="3:13" x14ac:dyDescent="0.3">
      <c r="C933" s="2"/>
      <c r="L933" s="4">
        <v>0.39689363411634482</v>
      </c>
      <c r="M933" s="90">
        <f t="shared" si="24"/>
        <v>-560</v>
      </c>
    </row>
    <row r="934" spans="3:13" x14ac:dyDescent="0.3">
      <c r="C934" s="2"/>
      <c r="L934" s="4">
        <v>6.8286978592983938E-2</v>
      </c>
      <c r="M934" s="90">
        <f t="shared" si="24"/>
        <v>-1560</v>
      </c>
    </row>
    <row r="935" spans="3:13" x14ac:dyDescent="0.3">
      <c r="C935" s="2"/>
      <c r="L935" s="4">
        <v>0.48675651732506042</v>
      </c>
      <c r="M935" s="90">
        <f t="shared" si="24"/>
        <v>460</v>
      </c>
    </row>
    <row r="936" spans="3:13" x14ac:dyDescent="0.3">
      <c r="C936" s="2"/>
      <c r="L936" s="4">
        <v>5.4641907630148645E-2</v>
      </c>
      <c r="M936" s="90">
        <f t="shared" si="24"/>
        <v>-1560</v>
      </c>
    </row>
    <row r="937" spans="3:13" x14ac:dyDescent="0.3">
      <c r="C937" s="2"/>
      <c r="L937" s="4">
        <v>0.63488702024984067</v>
      </c>
      <c r="M937" s="90">
        <f t="shared" si="24"/>
        <v>460</v>
      </c>
    </row>
    <row r="938" spans="3:13" x14ac:dyDescent="0.3">
      <c r="C938" s="2"/>
      <c r="L938" s="4">
        <v>0.39771002466227179</v>
      </c>
      <c r="M938" s="90">
        <f t="shared" si="24"/>
        <v>-560</v>
      </c>
    </row>
    <row r="939" spans="3:13" x14ac:dyDescent="0.3">
      <c r="C939" s="2"/>
      <c r="L939" s="4">
        <v>0.2470833443342082</v>
      </c>
      <c r="M939" s="90">
        <f t="shared" si="24"/>
        <v>-1060</v>
      </c>
    </row>
    <row r="940" spans="3:13" x14ac:dyDescent="0.3">
      <c r="C940" s="2"/>
      <c r="L940" s="4">
        <v>0.45823049845583497</v>
      </c>
      <c r="M940" s="90">
        <f t="shared" si="24"/>
        <v>460</v>
      </c>
    </row>
    <row r="941" spans="3:13" x14ac:dyDescent="0.3">
      <c r="C941" s="2"/>
      <c r="L941" s="4">
        <v>0.36989187830875936</v>
      </c>
      <c r="M941" s="90">
        <f t="shared" si="24"/>
        <v>-560</v>
      </c>
    </row>
    <row r="942" spans="3:13" x14ac:dyDescent="0.3">
      <c r="C942" s="2"/>
      <c r="L942" s="4">
        <v>0.32338272903489562</v>
      </c>
      <c r="M942" s="90">
        <f t="shared" si="24"/>
        <v>-560</v>
      </c>
    </row>
    <row r="943" spans="3:13" x14ac:dyDescent="0.3">
      <c r="C943" s="2"/>
      <c r="L943" s="4">
        <v>0.348665155586524</v>
      </c>
      <c r="M943" s="90">
        <f t="shared" si="24"/>
        <v>-560</v>
      </c>
    </row>
    <row r="944" spans="3:13" x14ac:dyDescent="0.3">
      <c r="C944" s="2"/>
      <c r="L944" s="4">
        <v>0.95404455488472972</v>
      </c>
      <c r="M944" s="90">
        <f t="shared" si="24"/>
        <v>1500</v>
      </c>
    </row>
    <row r="945" spans="3:13" x14ac:dyDescent="0.3">
      <c r="C945" s="2"/>
      <c r="L945" s="4">
        <v>0.89012933345608802</v>
      </c>
      <c r="M945" s="90">
        <f t="shared" si="24"/>
        <v>1500</v>
      </c>
    </row>
    <row r="946" spans="3:13" x14ac:dyDescent="0.3">
      <c r="C946" s="2"/>
      <c r="L946" s="4">
        <v>0.62551095860221173</v>
      </c>
      <c r="M946" s="90">
        <f t="shared" si="24"/>
        <v>460</v>
      </c>
    </row>
    <row r="947" spans="3:13" x14ac:dyDescent="0.3">
      <c r="C947" s="2"/>
      <c r="L947" s="4">
        <v>0.7347415069967812</v>
      </c>
      <c r="M947" s="90">
        <f t="shared" si="24"/>
        <v>980</v>
      </c>
    </row>
    <row r="948" spans="3:13" x14ac:dyDescent="0.3">
      <c r="C948" s="2"/>
      <c r="L948" s="4">
        <v>0.32673290557135914</v>
      </c>
      <c r="M948" s="90">
        <f t="shared" si="24"/>
        <v>-560</v>
      </c>
    </row>
    <row r="949" spans="3:13" x14ac:dyDescent="0.3">
      <c r="C949" s="2"/>
      <c r="L949" s="4">
        <v>0.38215597588599159</v>
      </c>
      <c r="M949" s="90">
        <f t="shared" si="24"/>
        <v>-560</v>
      </c>
    </row>
    <row r="950" spans="3:13" x14ac:dyDescent="0.3">
      <c r="C950" s="2"/>
      <c r="L950" s="4">
        <v>0.35383950337834225</v>
      </c>
      <c r="M950" s="90">
        <f t="shared" si="24"/>
        <v>-560</v>
      </c>
    </row>
    <row r="951" spans="3:13" x14ac:dyDescent="0.3">
      <c r="C951" s="2"/>
      <c r="L951" s="4">
        <v>9.0767986877537954E-2</v>
      </c>
      <c r="M951" s="90">
        <f t="shared" si="24"/>
        <v>-1560</v>
      </c>
    </row>
    <row r="952" spans="3:13" x14ac:dyDescent="0.3">
      <c r="C952" s="2"/>
      <c r="L952" s="4">
        <v>0.97548371367896303</v>
      </c>
      <c r="M952" s="90">
        <f t="shared" si="24"/>
        <v>1500</v>
      </c>
    </row>
    <row r="953" spans="3:13" x14ac:dyDescent="0.3">
      <c r="C953" s="2"/>
      <c r="L953" s="4">
        <v>0.91997343681910548</v>
      </c>
      <c r="M953" s="90">
        <f t="shared" si="24"/>
        <v>1500</v>
      </c>
    </row>
    <row r="954" spans="3:13" x14ac:dyDescent="0.3">
      <c r="C954" s="2"/>
      <c r="L954" s="4">
        <v>0.53922347959856154</v>
      </c>
      <c r="M954" s="90">
        <f t="shared" si="24"/>
        <v>460</v>
      </c>
    </row>
    <row r="955" spans="3:13" x14ac:dyDescent="0.3">
      <c r="C955" s="2"/>
      <c r="L955" s="4">
        <v>0.36256347457944116</v>
      </c>
      <c r="M955" s="90">
        <f t="shared" si="24"/>
        <v>-560</v>
      </c>
    </row>
    <row r="956" spans="3:13" x14ac:dyDescent="0.3">
      <c r="C956" s="2"/>
      <c r="L956" s="4">
        <v>0.69489894951964981</v>
      </c>
      <c r="M956" s="90">
        <f t="shared" si="24"/>
        <v>980</v>
      </c>
    </row>
    <row r="957" spans="3:13" x14ac:dyDescent="0.3">
      <c r="C957" s="2"/>
      <c r="L957" s="4">
        <v>0.22719552373812857</v>
      </c>
      <c r="M957" s="90">
        <f t="shared" si="24"/>
        <v>-1060</v>
      </c>
    </row>
    <row r="958" spans="3:13" x14ac:dyDescent="0.3">
      <c r="C958" s="2"/>
      <c r="L958" s="4">
        <v>0.38773894392755359</v>
      </c>
      <c r="M958" s="90">
        <f t="shared" si="24"/>
        <v>-560</v>
      </c>
    </row>
    <row r="959" spans="3:13" x14ac:dyDescent="0.3">
      <c r="C959" s="2"/>
      <c r="L959" s="4">
        <v>0.47960972509760147</v>
      </c>
      <c r="M959" s="90">
        <f t="shared" si="24"/>
        <v>460</v>
      </c>
    </row>
    <row r="960" spans="3:13" x14ac:dyDescent="0.3">
      <c r="C960" s="2"/>
      <c r="L960" s="4">
        <v>0.69679898200792689</v>
      </c>
      <c r="M960" s="90">
        <f t="shared" si="24"/>
        <v>980</v>
      </c>
    </row>
    <row r="961" spans="3:13" x14ac:dyDescent="0.3">
      <c r="C961" s="2"/>
      <c r="L961" s="4">
        <v>0.52246665344929288</v>
      </c>
      <c r="M961" s="90">
        <f t="shared" si="24"/>
        <v>460</v>
      </c>
    </row>
    <row r="962" spans="3:13" x14ac:dyDescent="0.3">
      <c r="C962" s="2"/>
      <c r="L962" s="4">
        <v>0.11177155234168701</v>
      </c>
      <c r="M962" s="90">
        <f t="shared" si="24"/>
        <v>-1060</v>
      </c>
    </row>
    <row r="963" spans="3:13" x14ac:dyDescent="0.3">
      <c r="C963" s="2"/>
      <c r="L963" s="4">
        <v>0.2918179438131836</v>
      </c>
      <c r="M963" s="90">
        <f t="shared" ref="M963:M1026" si="25">IF(L963&gt;$D$33,$E$32,IF(L963&gt;$D$34,$E$33,IF(L963&gt;$D$35,$E$34,IF(L963&gt;$D$36,$E$35,IF(L963&gt;$D$37,$E$36,$E$37)))))</f>
        <v>-560</v>
      </c>
    </row>
    <row r="964" spans="3:13" x14ac:dyDescent="0.3">
      <c r="C964" s="2"/>
      <c r="L964" s="4">
        <v>0.87044464986586756</v>
      </c>
      <c r="M964" s="90">
        <f t="shared" si="25"/>
        <v>1500</v>
      </c>
    </row>
    <row r="965" spans="3:13" x14ac:dyDescent="0.3">
      <c r="C965" s="2"/>
      <c r="L965" s="4">
        <v>0.97742547344090336</v>
      </c>
      <c r="M965" s="90">
        <f t="shared" si="25"/>
        <v>1500</v>
      </c>
    </row>
    <row r="966" spans="3:13" x14ac:dyDescent="0.3">
      <c r="C966" s="2"/>
      <c r="L966" s="4">
        <v>0.89073285940844671</v>
      </c>
      <c r="M966" s="90">
        <f t="shared" si="25"/>
        <v>1500</v>
      </c>
    </row>
    <row r="967" spans="3:13" x14ac:dyDescent="0.3">
      <c r="C967" s="2"/>
      <c r="L967" s="4">
        <v>0.57557159689414805</v>
      </c>
      <c r="M967" s="90">
        <f t="shared" si="25"/>
        <v>460</v>
      </c>
    </row>
    <row r="968" spans="3:13" x14ac:dyDescent="0.3">
      <c r="C968" s="2"/>
      <c r="L968" s="4">
        <v>0.63410592486014483</v>
      </c>
      <c r="M968" s="90">
        <f t="shared" si="25"/>
        <v>460</v>
      </c>
    </row>
    <row r="969" spans="3:13" x14ac:dyDescent="0.3">
      <c r="C969" s="2"/>
      <c r="L969" s="4">
        <v>0.102925910923229</v>
      </c>
      <c r="M969" s="90">
        <f t="shared" si="25"/>
        <v>-1060</v>
      </c>
    </row>
    <row r="970" spans="3:13" x14ac:dyDescent="0.3">
      <c r="C970" s="2"/>
      <c r="L970" s="4">
        <v>0.31866112878307451</v>
      </c>
      <c r="M970" s="90">
        <f t="shared" si="25"/>
        <v>-560</v>
      </c>
    </row>
    <row r="971" spans="3:13" x14ac:dyDescent="0.3">
      <c r="C971" s="2"/>
      <c r="L971" s="4">
        <v>7.6542818118403577E-2</v>
      </c>
      <c r="M971" s="90">
        <f t="shared" si="25"/>
        <v>-1560</v>
      </c>
    </row>
    <row r="972" spans="3:13" x14ac:dyDescent="0.3">
      <c r="C972" s="2"/>
      <c r="L972" s="4">
        <v>0.31620846232327793</v>
      </c>
      <c r="M972" s="90">
        <f t="shared" si="25"/>
        <v>-560</v>
      </c>
    </row>
    <row r="973" spans="3:13" x14ac:dyDescent="0.3">
      <c r="C973" s="2"/>
      <c r="L973" s="4">
        <v>0.27845576480727918</v>
      </c>
      <c r="M973" s="90">
        <f t="shared" si="25"/>
        <v>-1060</v>
      </c>
    </row>
    <row r="974" spans="3:13" x14ac:dyDescent="0.3">
      <c r="C974" s="2"/>
      <c r="L974" s="4">
        <v>0.8564372832742384</v>
      </c>
      <c r="M974" s="90">
        <f t="shared" si="25"/>
        <v>1500</v>
      </c>
    </row>
    <row r="975" spans="3:13" x14ac:dyDescent="0.3">
      <c r="C975" s="2"/>
      <c r="L975" s="4">
        <v>0.57387696976764135</v>
      </c>
      <c r="M975" s="90">
        <f t="shared" si="25"/>
        <v>460</v>
      </c>
    </row>
    <row r="976" spans="3:13" x14ac:dyDescent="0.3">
      <c r="C976" s="2"/>
      <c r="L976" s="4">
        <v>0.71507596616555025</v>
      </c>
      <c r="M976" s="90">
        <f t="shared" si="25"/>
        <v>980</v>
      </c>
    </row>
    <row r="977" spans="3:13" x14ac:dyDescent="0.3">
      <c r="C977" s="2"/>
      <c r="L977" s="4">
        <v>0.70969127089093054</v>
      </c>
      <c r="M977" s="90">
        <f t="shared" si="25"/>
        <v>980</v>
      </c>
    </row>
    <row r="978" spans="3:13" x14ac:dyDescent="0.3">
      <c r="C978" s="2"/>
      <c r="L978" s="4">
        <v>1.7121636412213981E-3</v>
      </c>
      <c r="M978" s="90">
        <f t="shared" si="25"/>
        <v>-1560</v>
      </c>
    </row>
    <row r="979" spans="3:13" x14ac:dyDescent="0.3">
      <c r="C979" s="2"/>
      <c r="L979" s="4">
        <v>0.53671119177581283</v>
      </c>
      <c r="M979" s="90">
        <f t="shared" si="25"/>
        <v>460</v>
      </c>
    </row>
    <row r="980" spans="3:13" x14ac:dyDescent="0.3">
      <c r="C980" s="2"/>
      <c r="L980" s="4">
        <v>0.42819455239629567</v>
      </c>
      <c r="M980" s="90">
        <f t="shared" si="25"/>
        <v>-560</v>
      </c>
    </row>
    <row r="981" spans="3:13" x14ac:dyDescent="0.3">
      <c r="C981" s="2"/>
      <c r="L981" s="4">
        <v>4.5208734977276399E-2</v>
      </c>
      <c r="M981" s="90">
        <f t="shared" si="25"/>
        <v>-1560</v>
      </c>
    </row>
    <row r="982" spans="3:13" x14ac:dyDescent="0.3">
      <c r="C982" s="2"/>
      <c r="L982" s="4">
        <v>0.50953088471277397</v>
      </c>
      <c r="M982" s="90">
        <f t="shared" si="25"/>
        <v>460</v>
      </c>
    </row>
    <row r="983" spans="3:13" x14ac:dyDescent="0.3">
      <c r="C983" s="2"/>
      <c r="L983" s="4">
        <v>3.881878820086071E-2</v>
      </c>
      <c r="M983" s="90">
        <f t="shared" si="25"/>
        <v>-1560</v>
      </c>
    </row>
    <row r="984" spans="3:13" x14ac:dyDescent="0.3">
      <c r="C984" s="2"/>
      <c r="L984" s="4">
        <v>0.59454947748684084</v>
      </c>
      <c r="M984" s="90">
        <f t="shared" si="25"/>
        <v>460</v>
      </c>
    </row>
    <row r="985" spans="3:13" x14ac:dyDescent="0.3">
      <c r="C985" s="2"/>
      <c r="L985" s="4">
        <v>0.99499684205766226</v>
      </c>
      <c r="M985" s="90">
        <f t="shared" si="25"/>
        <v>1500</v>
      </c>
    </row>
    <row r="986" spans="3:13" x14ac:dyDescent="0.3">
      <c r="C986" s="2"/>
      <c r="L986" s="4">
        <v>0.82518273658635866</v>
      </c>
      <c r="M986" s="90">
        <f t="shared" si="25"/>
        <v>980</v>
      </c>
    </row>
    <row r="987" spans="3:13" x14ac:dyDescent="0.3">
      <c r="C987" s="2"/>
      <c r="L987" s="4">
        <v>6.8232592158456007E-2</v>
      </c>
      <c r="M987" s="90">
        <f t="shared" si="25"/>
        <v>-1560</v>
      </c>
    </row>
    <row r="988" spans="3:13" x14ac:dyDescent="0.3">
      <c r="C988" s="2"/>
      <c r="L988" s="4">
        <v>2.2531750067058542E-3</v>
      </c>
      <c r="M988" s="90">
        <f t="shared" si="25"/>
        <v>-1560</v>
      </c>
    </row>
    <row r="989" spans="3:13" x14ac:dyDescent="0.3">
      <c r="C989" s="2"/>
      <c r="L989" s="4">
        <v>0.4805349029453756</v>
      </c>
      <c r="M989" s="90">
        <f t="shared" si="25"/>
        <v>460</v>
      </c>
    </row>
    <row r="990" spans="3:13" x14ac:dyDescent="0.3">
      <c r="C990" s="2"/>
      <c r="L990" s="4">
        <v>6.2068996770064833E-2</v>
      </c>
      <c r="M990" s="90">
        <f t="shared" si="25"/>
        <v>-1560</v>
      </c>
    </row>
    <row r="991" spans="3:13" x14ac:dyDescent="0.3">
      <c r="C991" s="2"/>
      <c r="L991" s="4">
        <v>9.896778352126312E-2</v>
      </c>
      <c r="M991" s="90">
        <f t="shared" si="25"/>
        <v>-1060</v>
      </c>
    </row>
    <row r="992" spans="3:13" x14ac:dyDescent="0.3">
      <c r="C992" s="2"/>
      <c r="L992" s="4">
        <v>0.50056295911663573</v>
      </c>
      <c r="M992" s="90">
        <f t="shared" si="25"/>
        <v>460</v>
      </c>
    </row>
    <row r="993" spans="3:13" x14ac:dyDescent="0.3">
      <c r="C993" s="2"/>
      <c r="L993" s="4">
        <v>0.7464884144994538</v>
      </c>
      <c r="M993" s="90">
        <f t="shared" si="25"/>
        <v>980</v>
      </c>
    </row>
    <row r="994" spans="3:13" x14ac:dyDescent="0.3">
      <c r="C994" s="2"/>
      <c r="L994" s="4">
        <v>0.9265422474010041</v>
      </c>
      <c r="M994" s="90">
        <f t="shared" si="25"/>
        <v>1500</v>
      </c>
    </row>
    <row r="995" spans="3:13" x14ac:dyDescent="0.3">
      <c r="C995" s="2"/>
      <c r="L995" s="4">
        <v>0.19428648619616518</v>
      </c>
      <c r="M995" s="90">
        <f t="shared" si="25"/>
        <v>-1060</v>
      </c>
    </row>
    <row r="996" spans="3:13" x14ac:dyDescent="0.3">
      <c r="C996" s="2"/>
      <c r="L996" s="4">
        <v>0.89518108530183682</v>
      </c>
      <c r="M996" s="90">
        <f t="shared" si="25"/>
        <v>1500</v>
      </c>
    </row>
    <row r="997" spans="3:13" x14ac:dyDescent="0.3">
      <c r="C997" s="2"/>
      <c r="L997" s="4">
        <v>0.30647273133742814</v>
      </c>
      <c r="M997" s="90">
        <f t="shared" si="25"/>
        <v>-560</v>
      </c>
    </row>
    <row r="998" spans="3:13" x14ac:dyDescent="0.3">
      <c r="C998" s="2"/>
      <c r="L998" s="4">
        <v>0.24979562504230934</v>
      </c>
      <c r="M998" s="90">
        <f t="shared" si="25"/>
        <v>-1060</v>
      </c>
    </row>
    <row r="999" spans="3:13" x14ac:dyDescent="0.3">
      <c r="C999" s="2"/>
      <c r="L999" s="4">
        <v>0.12600417481590687</v>
      </c>
      <c r="M999" s="90">
        <f t="shared" si="25"/>
        <v>-1060</v>
      </c>
    </row>
    <row r="1000" spans="3:13" x14ac:dyDescent="0.3">
      <c r="C1000" s="2"/>
      <c r="L1000" s="4">
        <v>0.39762835770100335</v>
      </c>
      <c r="M1000" s="90">
        <f t="shared" si="25"/>
        <v>-560</v>
      </c>
    </row>
    <row r="1001" spans="3:13" x14ac:dyDescent="0.3">
      <c r="C1001" s="2"/>
      <c r="L1001" s="4">
        <v>0.27805280915928832</v>
      </c>
      <c r="M1001" s="90">
        <f t="shared" si="25"/>
        <v>-1060</v>
      </c>
    </row>
    <row r="1002" spans="3:13" x14ac:dyDescent="0.3">
      <c r="C1002" s="2"/>
      <c r="L1002" s="4">
        <v>0.91313800382063726</v>
      </c>
      <c r="M1002" s="90">
        <f t="shared" si="25"/>
        <v>1500</v>
      </c>
    </row>
    <row r="1003" spans="3:13" x14ac:dyDescent="0.3">
      <c r="C1003" s="2"/>
      <c r="L1003" s="4">
        <v>0.20922197569996326</v>
      </c>
      <c r="M1003" s="90">
        <f t="shared" si="25"/>
        <v>-1060</v>
      </c>
    </row>
    <row r="1004" spans="3:13" x14ac:dyDescent="0.3">
      <c r="C1004" s="2"/>
      <c r="L1004" s="4">
        <v>0.98648733099431429</v>
      </c>
      <c r="M1004" s="90">
        <f t="shared" si="25"/>
        <v>1500</v>
      </c>
    </row>
    <row r="1005" spans="3:13" x14ac:dyDescent="0.3">
      <c r="C1005" s="2"/>
      <c r="L1005" s="4">
        <v>0.40997121852609175</v>
      </c>
      <c r="M1005" s="90">
        <f t="shared" si="25"/>
        <v>-560</v>
      </c>
    </row>
    <row r="1006" spans="3:13" x14ac:dyDescent="0.3">
      <c r="C1006" s="2"/>
      <c r="L1006" s="4">
        <v>0.83397972313778612</v>
      </c>
      <c r="M1006" s="90">
        <f t="shared" si="25"/>
        <v>980</v>
      </c>
    </row>
    <row r="1007" spans="3:13" x14ac:dyDescent="0.3">
      <c r="C1007" s="2"/>
      <c r="L1007" s="4">
        <v>4.7231029973257566E-2</v>
      </c>
      <c r="M1007" s="90">
        <f t="shared" si="25"/>
        <v>-1560</v>
      </c>
    </row>
    <row r="1008" spans="3:13" x14ac:dyDescent="0.3">
      <c r="C1008" s="2"/>
      <c r="L1008" s="4">
        <v>0.58114393012441623</v>
      </c>
      <c r="M1008" s="90">
        <f t="shared" si="25"/>
        <v>460</v>
      </c>
    </row>
    <row r="1009" spans="3:13" x14ac:dyDescent="0.3">
      <c r="C1009" s="2"/>
      <c r="L1009" s="4">
        <v>0.56319567015649385</v>
      </c>
      <c r="M1009" s="90">
        <f t="shared" si="25"/>
        <v>460</v>
      </c>
    </row>
    <row r="1010" spans="3:13" x14ac:dyDescent="0.3">
      <c r="C1010" s="2"/>
      <c r="L1010" s="4">
        <v>0.39953716608167789</v>
      </c>
      <c r="M1010" s="90">
        <f t="shared" si="25"/>
        <v>-560</v>
      </c>
    </row>
    <row r="1011" spans="3:13" x14ac:dyDescent="0.3">
      <c r="C1011" s="2"/>
      <c r="L1011" s="4">
        <v>0.60924730202100352</v>
      </c>
      <c r="M1011" s="90">
        <f t="shared" si="25"/>
        <v>460</v>
      </c>
    </row>
    <row r="1012" spans="3:13" x14ac:dyDescent="0.3">
      <c r="C1012" s="2"/>
      <c r="L1012" s="4">
        <v>0.32454358571384334</v>
      </c>
      <c r="M1012" s="90">
        <f t="shared" si="25"/>
        <v>-560</v>
      </c>
    </row>
    <row r="1013" spans="3:13" x14ac:dyDescent="0.3">
      <c r="C1013" s="2"/>
      <c r="L1013" s="4">
        <v>0.8690770845723812</v>
      </c>
      <c r="M1013" s="90">
        <f t="shared" si="25"/>
        <v>1500</v>
      </c>
    </row>
    <row r="1014" spans="3:13" x14ac:dyDescent="0.3">
      <c r="C1014" s="2"/>
      <c r="L1014" s="4">
        <v>0.25908433086922245</v>
      </c>
      <c r="M1014" s="90">
        <f t="shared" si="25"/>
        <v>-1060</v>
      </c>
    </row>
    <row r="1015" spans="3:13" x14ac:dyDescent="0.3">
      <c r="C1015" s="2"/>
      <c r="L1015" s="4">
        <v>8.1489545431657318E-2</v>
      </c>
      <c r="M1015" s="90">
        <f t="shared" si="25"/>
        <v>-1560</v>
      </c>
    </row>
    <row r="1016" spans="3:13" x14ac:dyDescent="0.3">
      <c r="C1016" s="2"/>
      <c r="L1016" s="4">
        <v>2.8970069358162043E-2</v>
      </c>
      <c r="M1016" s="90">
        <f t="shared" si="25"/>
        <v>-1560</v>
      </c>
    </row>
    <row r="1017" spans="3:13" x14ac:dyDescent="0.3">
      <c r="C1017" s="2"/>
      <c r="L1017" s="4">
        <v>0.25747164878256834</v>
      </c>
      <c r="M1017" s="90">
        <f t="shared" si="25"/>
        <v>-1060</v>
      </c>
    </row>
    <row r="1018" spans="3:13" x14ac:dyDescent="0.3">
      <c r="C1018" s="2"/>
      <c r="L1018" s="4">
        <v>0.17315442803085002</v>
      </c>
      <c r="M1018" s="90">
        <f t="shared" si="25"/>
        <v>-1060</v>
      </c>
    </row>
    <row r="1019" spans="3:13" x14ac:dyDescent="0.3">
      <c r="C1019" s="2"/>
      <c r="L1019" s="4">
        <v>0.18429800025778997</v>
      </c>
      <c r="M1019" s="90">
        <f t="shared" si="25"/>
        <v>-1060</v>
      </c>
    </row>
    <row r="1020" spans="3:13" x14ac:dyDescent="0.3">
      <c r="C1020" s="2"/>
      <c r="L1020" s="4">
        <v>0.45879873113247671</v>
      </c>
      <c r="M1020" s="90">
        <f t="shared" si="25"/>
        <v>460</v>
      </c>
    </row>
    <row r="1021" spans="3:13" x14ac:dyDescent="0.3">
      <c r="C1021" s="2"/>
      <c r="L1021" s="4">
        <v>0.36558915537605852</v>
      </c>
      <c r="M1021" s="90">
        <f t="shared" si="25"/>
        <v>-560</v>
      </c>
    </row>
    <row r="1022" spans="3:13" x14ac:dyDescent="0.3">
      <c r="C1022" s="2"/>
      <c r="L1022" s="4">
        <v>9.7287669262562382E-2</v>
      </c>
      <c r="M1022" s="90">
        <f t="shared" si="25"/>
        <v>-1060</v>
      </c>
    </row>
    <row r="1023" spans="3:13" x14ac:dyDescent="0.3">
      <c r="C1023" s="2"/>
      <c r="L1023" s="4">
        <v>0.75858049668664895</v>
      </c>
      <c r="M1023" s="90">
        <f t="shared" si="25"/>
        <v>980</v>
      </c>
    </row>
    <row r="1024" spans="3:13" x14ac:dyDescent="0.3">
      <c r="C1024" s="2"/>
      <c r="L1024" s="4">
        <v>0.34851166731553751</v>
      </c>
      <c r="M1024" s="90">
        <f t="shared" si="25"/>
        <v>-560</v>
      </c>
    </row>
    <row r="1025" spans="3:13" x14ac:dyDescent="0.3">
      <c r="C1025" s="2"/>
      <c r="L1025" s="4">
        <v>0.33497867717086416</v>
      </c>
      <c r="M1025" s="90">
        <f t="shared" si="25"/>
        <v>-560</v>
      </c>
    </row>
    <row r="1026" spans="3:13" x14ac:dyDescent="0.3">
      <c r="C1026" s="2"/>
      <c r="L1026" s="4">
        <v>0.5973195502280354</v>
      </c>
      <c r="M1026" s="90">
        <f t="shared" si="25"/>
        <v>460</v>
      </c>
    </row>
    <row r="1027" spans="3:13" x14ac:dyDescent="0.3">
      <c r="C1027" s="2"/>
      <c r="L1027" s="4">
        <v>0.27768801176347613</v>
      </c>
      <c r="M1027" s="90">
        <f t="shared" ref="M1027:M1090" si="26">IF(L1027&gt;$D$33,$E$32,IF(L1027&gt;$D$34,$E$33,IF(L1027&gt;$D$35,$E$34,IF(L1027&gt;$D$36,$E$35,IF(L1027&gt;$D$37,$E$36,$E$37)))))</f>
        <v>-1060</v>
      </c>
    </row>
    <row r="1028" spans="3:13" x14ac:dyDescent="0.3">
      <c r="C1028" s="2"/>
      <c r="L1028" s="4">
        <v>0.64558042944845184</v>
      </c>
      <c r="M1028" s="90">
        <f t="shared" si="26"/>
        <v>460</v>
      </c>
    </row>
    <row r="1029" spans="3:13" x14ac:dyDescent="0.3">
      <c r="C1029" s="2"/>
      <c r="L1029" s="4">
        <v>8.3606226000546013E-2</v>
      </c>
      <c r="M1029" s="90">
        <f t="shared" si="26"/>
        <v>-1560</v>
      </c>
    </row>
    <row r="1030" spans="3:13" x14ac:dyDescent="0.3">
      <c r="C1030" s="2"/>
      <c r="L1030" s="4">
        <v>0.1534418678487709</v>
      </c>
      <c r="M1030" s="90">
        <f t="shared" si="26"/>
        <v>-1060</v>
      </c>
    </row>
    <row r="1031" spans="3:13" x14ac:dyDescent="0.3">
      <c r="C1031" s="2"/>
      <c r="L1031" s="4">
        <v>5.0216779097723596E-2</v>
      </c>
      <c r="M1031" s="90">
        <f t="shared" si="26"/>
        <v>-1560</v>
      </c>
    </row>
    <row r="1032" spans="3:13" x14ac:dyDescent="0.3">
      <c r="C1032" s="2"/>
      <c r="L1032" s="4">
        <v>0.5810292869999143</v>
      </c>
      <c r="M1032" s="90">
        <f t="shared" si="26"/>
        <v>460</v>
      </c>
    </row>
    <row r="1033" spans="3:13" x14ac:dyDescent="0.3">
      <c r="C1033" s="2"/>
      <c r="L1033" s="4">
        <v>1.4025322359095593E-2</v>
      </c>
      <c r="M1033" s="90">
        <f t="shared" si="26"/>
        <v>-1560</v>
      </c>
    </row>
    <row r="1034" spans="3:13" x14ac:dyDescent="0.3">
      <c r="C1034" s="2"/>
      <c r="L1034" s="4">
        <v>0.50246374185484721</v>
      </c>
      <c r="M1034" s="90">
        <f t="shared" si="26"/>
        <v>460</v>
      </c>
    </row>
    <row r="1035" spans="3:13" x14ac:dyDescent="0.3">
      <c r="C1035" s="2"/>
      <c r="L1035" s="4">
        <v>0.13441936114762643</v>
      </c>
      <c r="M1035" s="90">
        <f t="shared" si="26"/>
        <v>-1060</v>
      </c>
    </row>
    <row r="1036" spans="3:13" x14ac:dyDescent="0.3">
      <c r="C1036" s="2"/>
      <c r="L1036" s="4">
        <v>0.82730898870638425</v>
      </c>
      <c r="M1036" s="90">
        <f t="shared" si="26"/>
        <v>980</v>
      </c>
    </row>
    <row r="1037" spans="3:13" x14ac:dyDescent="0.3">
      <c r="C1037" s="2"/>
      <c r="L1037" s="4">
        <v>0.29390050053754535</v>
      </c>
      <c r="M1037" s="90">
        <f t="shared" si="26"/>
        <v>-560</v>
      </c>
    </row>
    <row r="1038" spans="3:13" x14ac:dyDescent="0.3">
      <c r="C1038" s="2"/>
      <c r="L1038" s="4">
        <v>0.98193345451413272</v>
      </c>
      <c r="M1038" s="90">
        <f t="shared" si="26"/>
        <v>1500</v>
      </c>
    </row>
    <row r="1039" spans="3:13" x14ac:dyDescent="0.3">
      <c r="C1039" s="2"/>
      <c r="L1039" s="4">
        <v>0.98468486485250639</v>
      </c>
      <c r="M1039" s="90">
        <f t="shared" si="26"/>
        <v>1500</v>
      </c>
    </row>
    <row r="1040" spans="3:13" x14ac:dyDescent="0.3">
      <c r="C1040" s="2"/>
      <c r="L1040" s="4">
        <v>0.91519560606864803</v>
      </c>
      <c r="M1040" s="90">
        <f t="shared" si="26"/>
        <v>1500</v>
      </c>
    </row>
    <row r="1041" spans="3:13" x14ac:dyDescent="0.3">
      <c r="C1041" s="2"/>
      <c r="L1041" s="4">
        <v>0.89885590439433605</v>
      </c>
      <c r="M1041" s="90">
        <f t="shared" si="26"/>
        <v>1500</v>
      </c>
    </row>
    <row r="1042" spans="3:13" x14ac:dyDescent="0.3">
      <c r="C1042" s="2"/>
      <c r="L1042" s="4">
        <v>0.32603032619482097</v>
      </c>
      <c r="M1042" s="90">
        <f t="shared" si="26"/>
        <v>-560</v>
      </c>
    </row>
    <row r="1043" spans="3:13" x14ac:dyDescent="0.3">
      <c r="C1043" s="2"/>
      <c r="L1043" s="4">
        <v>0.26621089007769372</v>
      </c>
      <c r="M1043" s="90">
        <f t="shared" si="26"/>
        <v>-1060</v>
      </c>
    </row>
    <row r="1044" spans="3:13" x14ac:dyDescent="0.3">
      <c r="C1044" s="2"/>
      <c r="L1044" s="4">
        <v>0.16075447078666294</v>
      </c>
      <c r="M1044" s="90">
        <f t="shared" si="26"/>
        <v>-1060</v>
      </c>
    </row>
    <row r="1045" spans="3:13" x14ac:dyDescent="0.3">
      <c r="C1045" s="2"/>
      <c r="L1045" s="4">
        <v>0.4093188242169441</v>
      </c>
      <c r="M1045" s="90">
        <f t="shared" si="26"/>
        <v>-560</v>
      </c>
    </row>
    <row r="1046" spans="3:13" x14ac:dyDescent="0.3">
      <c r="C1046" s="2"/>
      <c r="L1046" s="4">
        <v>0.62742202849869688</v>
      </c>
      <c r="M1046" s="90">
        <f t="shared" si="26"/>
        <v>460</v>
      </c>
    </row>
    <row r="1047" spans="3:13" x14ac:dyDescent="0.3">
      <c r="C1047" s="2"/>
      <c r="L1047" s="4">
        <v>0.61791785663849463</v>
      </c>
      <c r="M1047" s="90">
        <f t="shared" si="26"/>
        <v>460</v>
      </c>
    </row>
    <row r="1048" spans="3:13" x14ac:dyDescent="0.3">
      <c r="C1048" s="2"/>
      <c r="L1048" s="4">
        <v>0.22543348707749267</v>
      </c>
      <c r="M1048" s="90">
        <f t="shared" si="26"/>
        <v>-1060</v>
      </c>
    </row>
    <row r="1049" spans="3:13" x14ac:dyDescent="0.3">
      <c r="C1049" s="2"/>
      <c r="L1049" s="4">
        <v>0.35450881886082664</v>
      </c>
      <c r="M1049" s="90">
        <f t="shared" si="26"/>
        <v>-560</v>
      </c>
    </row>
    <row r="1050" spans="3:13" x14ac:dyDescent="0.3">
      <c r="C1050" s="2"/>
      <c r="L1050" s="4">
        <v>0.18405940298862644</v>
      </c>
      <c r="M1050" s="90">
        <f t="shared" si="26"/>
        <v>-1060</v>
      </c>
    </row>
    <row r="1051" spans="3:13" x14ac:dyDescent="0.3">
      <c r="C1051" s="2"/>
      <c r="L1051" s="4">
        <v>0.6827885182986273</v>
      </c>
      <c r="M1051" s="90">
        <f t="shared" si="26"/>
        <v>980</v>
      </c>
    </row>
    <row r="1052" spans="3:13" x14ac:dyDescent="0.3">
      <c r="C1052" s="2"/>
      <c r="L1052" s="4">
        <v>0.62754074698584472</v>
      </c>
      <c r="M1052" s="90">
        <f t="shared" si="26"/>
        <v>460</v>
      </c>
    </row>
    <row r="1053" spans="3:13" x14ac:dyDescent="0.3">
      <c r="C1053" s="2"/>
      <c r="L1053" s="4">
        <v>0.52526471241624451</v>
      </c>
      <c r="M1053" s="90">
        <f t="shared" si="26"/>
        <v>460</v>
      </c>
    </row>
    <row r="1054" spans="3:13" x14ac:dyDescent="0.3">
      <c r="C1054" s="2"/>
      <c r="L1054" s="4">
        <v>0.94647092653953768</v>
      </c>
      <c r="M1054" s="90">
        <f t="shared" si="26"/>
        <v>1500</v>
      </c>
    </row>
    <row r="1055" spans="3:13" x14ac:dyDescent="0.3">
      <c r="C1055" s="2"/>
      <c r="L1055" s="4">
        <v>0.8473128137434186</v>
      </c>
      <c r="M1055" s="90">
        <f t="shared" si="26"/>
        <v>1500</v>
      </c>
    </row>
    <row r="1056" spans="3:13" x14ac:dyDescent="0.3">
      <c r="C1056" s="2"/>
      <c r="L1056" s="4">
        <v>0.47325839446044338</v>
      </c>
      <c r="M1056" s="90">
        <f t="shared" si="26"/>
        <v>460</v>
      </c>
    </row>
    <row r="1057" spans="3:13" x14ac:dyDescent="0.3">
      <c r="C1057" s="2"/>
      <c r="L1057" s="4">
        <v>0.52139907305792887</v>
      </c>
      <c r="M1057" s="90">
        <f t="shared" si="26"/>
        <v>460</v>
      </c>
    </row>
    <row r="1058" spans="3:13" x14ac:dyDescent="0.3">
      <c r="C1058" s="2"/>
      <c r="L1058" s="4">
        <v>0.69780869695643188</v>
      </c>
      <c r="M1058" s="90">
        <f t="shared" si="26"/>
        <v>980</v>
      </c>
    </row>
    <row r="1059" spans="3:13" x14ac:dyDescent="0.3">
      <c r="C1059" s="2"/>
      <c r="L1059" s="4">
        <v>0.96312988767900509</v>
      </c>
      <c r="M1059" s="90">
        <f t="shared" si="26"/>
        <v>1500</v>
      </c>
    </row>
    <row r="1060" spans="3:13" x14ac:dyDescent="0.3">
      <c r="C1060" s="2"/>
      <c r="L1060" s="4">
        <v>0.95682550992992577</v>
      </c>
      <c r="M1060" s="90">
        <f t="shared" si="26"/>
        <v>1500</v>
      </c>
    </row>
    <row r="1061" spans="3:13" x14ac:dyDescent="0.3">
      <c r="C1061" s="2"/>
      <c r="L1061" s="4">
        <v>0.56328599726888906</v>
      </c>
      <c r="M1061" s="90">
        <f t="shared" si="26"/>
        <v>460</v>
      </c>
    </row>
    <row r="1062" spans="3:13" x14ac:dyDescent="0.3">
      <c r="C1062" s="2"/>
      <c r="L1062" s="4">
        <v>0.5169429747046802</v>
      </c>
      <c r="M1062" s="90">
        <f t="shared" si="26"/>
        <v>460</v>
      </c>
    </row>
    <row r="1063" spans="3:13" x14ac:dyDescent="0.3">
      <c r="C1063" s="2"/>
      <c r="L1063" s="4">
        <v>0.11391435014093176</v>
      </c>
      <c r="M1063" s="90">
        <f t="shared" si="26"/>
        <v>-1060</v>
      </c>
    </row>
    <row r="1064" spans="3:13" x14ac:dyDescent="0.3">
      <c r="C1064" s="2"/>
      <c r="L1064" s="4">
        <v>0.24247541358657176</v>
      </c>
      <c r="M1064" s="90">
        <f t="shared" si="26"/>
        <v>-1060</v>
      </c>
    </row>
    <row r="1065" spans="3:13" x14ac:dyDescent="0.3">
      <c r="C1065" s="2"/>
      <c r="L1065" s="4">
        <v>5.5837062209602606E-2</v>
      </c>
      <c r="M1065" s="90">
        <f t="shared" si="26"/>
        <v>-1560</v>
      </c>
    </row>
    <row r="1066" spans="3:13" x14ac:dyDescent="0.3">
      <c r="C1066" s="2"/>
      <c r="L1066" s="4">
        <v>0.60595589206813993</v>
      </c>
      <c r="M1066" s="90">
        <f t="shared" si="26"/>
        <v>460</v>
      </c>
    </row>
    <row r="1067" spans="3:13" x14ac:dyDescent="0.3">
      <c r="C1067" s="2"/>
      <c r="L1067" s="4">
        <v>0.11676343083173368</v>
      </c>
      <c r="M1067" s="90">
        <f t="shared" si="26"/>
        <v>-1060</v>
      </c>
    </row>
    <row r="1068" spans="3:13" x14ac:dyDescent="0.3">
      <c r="C1068" s="2"/>
      <c r="L1068" s="4">
        <v>0.38441582587188572</v>
      </c>
      <c r="M1068" s="90">
        <f t="shared" si="26"/>
        <v>-560</v>
      </c>
    </row>
    <row r="1069" spans="3:13" x14ac:dyDescent="0.3">
      <c r="C1069" s="2"/>
      <c r="L1069" s="4">
        <v>0.11813525052152907</v>
      </c>
      <c r="M1069" s="90">
        <f t="shared" si="26"/>
        <v>-1060</v>
      </c>
    </row>
    <row r="1070" spans="3:13" x14ac:dyDescent="0.3">
      <c r="C1070" s="2"/>
      <c r="L1070" s="4">
        <v>0.80307827813655008</v>
      </c>
      <c r="M1070" s="90">
        <f t="shared" si="26"/>
        <v>980</v>
      </c>
    </row>
    <row r="1071" spans="3:13" x14ac:dyDescent="0.3">
      <c r="C1071" s="2"/>
      <c r="L1071" s="4">
        <v>0.51962824984456824</v>
      </c>
      <c r="M1071" s="90">
        <f t="shared" si="26"/>
        <v>460</v>
      </c>
    </row>
    <row r="1072" spans="3:13" x14ac:dyDescent="0.3">
      <c r="C1072" s="2"/>
      <c r="L1072" s="4">
        <v>0.21885008822445162</v>
      </c>
      <c r="M1072" s="90">
        <f t="shared" si="26"/>
        <v>-1060</v>
      </c>
    </row>
    <row r="1073" spans="3:13" x14ac:dyDescent="0.3">
      <c r="C1073" s="2"/>
      <c r="L1073" s="4">
        <v>2.2416031142025505E-2</v>
      </c>
      <c r="M1073" s="90">
        <f t="shared" si="26"/>
        <v>-1560</v>
      </c>
    </row>
    <row r="1074" spans="3:13" x14ac:dyDescent="0.3">
      <c r="C1074" s="2"/>
      <c r="L1074" s="4">
        <v>0.41573515065936162</v>
      </c>
      <c r="M1074" s="90">
        <f t="shared" si="26"/>
        <v>-560</v>
      </c>
    </row>
    <row r="1075" spans="3:13" x14ac:dyDescent="0.3">
      <c r="C1075" s="2"/>
      <c r="L1075" s="4">
        <v>7.3573775084459503E-2</v>
      </c>
      <c r="M1075" s="90">
        <f t="shared" si="26"/>
        <v>-1560</v>
      </c>
    </row>
    <row r="1076" spans="3:13" x14ac:dyDescent="0.3">
      <c r="C1076" s="2"/>
      <c r="L1076" s="4">
        <v>0.11949125418215634</v>
      </c>
      <c r="M1076" s="90">
        <f t="shared" si="26"/>
        <v>-1060</v>
      </c>
    </row>
    <row r="1077" spans="3:13" x14ac:dyDescent="0.3">
      <c r="C1077" s="2"/>
      <c r="L1077" s="4">
        <v>0.53398573122116133</v>
      </c>
      <c r="M1077" s="90">
        <f t="shared" si="26"/>
        <v>460</v>
      </c>
    </row>
    <row r="1078" spans="3:13" x14ac:dyDescent="0.3">
      <c r="C1078" s="2"/>
      <c r="L1078" s="4">
        <v>0.28911205269268203</v>
      </c>
      <c r="M1078" s="90">
        <f t="shared" si="26"/>
        <v>-560</v>
      </c>
    </row>
    <row r="1079" spans="3:13" x14ac:dyDescent="0.3">
      <c r="C1079" s="2"/>
      <c r="L1079" s="4">
        <v>0.18044507080465189</v>
      </c>
      <c r="M1079" s="90">
        <f t="shared" si="26"/>
        <v>-1060</v>
      </c>
    </row>
    <row r="1080" spans="3:13" x14ac:dyDescent="0.3">
      <c r="C1080" s="2"/>
      <c r="L1080" s="4">
        <v>0.65885820024816033</v>
      </c>
      <c r="M1080" s="90">
        <f t="shared" si="26"/>
        <v>460</v>
      </c>
    </row>
    <row r="1081" spans="3:13" x14ac:dyDescent="0.3">
      <c r="C1081" s="2"/>
      <c r="L1081" s="4">
        <v>8.2230027156821706E-2</v>
      </c>
      <c r="M1081" s="90">
        <f t="shared" si="26"/>
        <v>-1560</v>
      </c>
    </row>
    <row r="1082" spans="3:13" x14ac:dyDescent="0.3">
      <c r="C1082" s="2"/>
      <c r="L1082" s="4">
        <v>0.78004094117644773</v>
      </c>
      <c r="M1082" s="90">
        <f t="shared" si="26"/>
        <v>980</v>
      </c>
    </row>
    <row r="1083" spans="3:13" x14ac:dyDescent="0.3">
      <c r="C1083" s="2"/>
      <c r="L1083" s="4">
        <v>0.9895466029162191</v>
      </c>
      <c r="M1083" s="90">
        <f t="shared" si="26"/>
        <v>1500</v>
      </c>
    </row>
    <row r="1084" spans="3:13" x14ac:dyDescent="0.3">
      <c r="C1084" s="2"/>
      <c r="L1084" s="4">
        <v>0.29700515329743715</v>
      </c>
      <c r="M1084" s="90">
        <f t="shared" si="26"/>
        <v>-560</v>
      </c>
    </row>
    <row r="1085" spans="3:13" x14ac:dyDescent="0.3">
      <c r="C1085" s="2"/>
      <c r="L1085" s="4">
        <v>0.59405797632938129</v>
      </c>
      <c r="M1085" s="90">
        <f t="shared" si="26"/>
        <v>460</v>
      </c>
    </row>
    <row r="1086" spans="3:13" x14ac:dyDescent="0.3">
      <c r="C1086" s="2"/>
      <c r="L1086" s="4">
        <v>0.60780823662325301</v>
      </c>
      <c r="M1086" s="90">
        <f t="shared" si="26"/>
        <v>460</v>
      </c>
    </row>
    <row r="1087" spans="3:13" x14ac:dyDescent="0.3">
      <c r="C1087" s="2"/>
      <c r="L1087" s="4">
        <v>0.79553534148750471</v>
      </c>
      <c r="M1087" s="90">
        <f t="shared" si="26"/>
        <v>980</v>
      </c>
    </row>
    <row r="1088" spans="3:13" x14ac:dyDescent="0.3">
      <c r="C1088" s="2"/>
      <c r="L1088" s="4">
        <v>0.13873365665167325</v>
      </c>
      <c r="M1088" s="90">
        <f t="shared" si="26"/>
        <v>-1060</v>
      </c>
    </row>
    <row r="1089" spans="3:13" x14ac:dyDescent="0.3">
      <c r="C1089" s="2"/>
      <c r="L1089" s="4">
        <v>0.10865848187907756</v>
      </c>
      <c r="M1089" s="90">
        <f t="shared" si="26"/>
        <v>-1060</v>
      </c>
    </row>
    <row r="1090" spans="3:13" x14ac:dyDescent="0.3">
      <c r="C1090" s="2"/>
      <c r="L1090" s="4">
        <v>0.63726634901181523</v>
      </c>
      <c r="M1090" s="90">
        <f t="shared" si="26"/>
        <v>460</v>
      </c>
    </row>
    <row r="1091" spans="3:13" x14ac:dyDescent="0.3">
      <c r="C1091" s="2"/>
      <c r="L1091" s="4">
        <v>0.49356417387005702</v>
      </c>
      <c r="M1091" s="90">
        <f t="shared" ref="M1091:M1154" si="27">IF(L1091&gt;$D$33,$E$32,IF(L1091&gt;$D$34,$E$33,IF(L1091&gt;$D$35,$E$34,IF(L1091&gt;$D$36,$E$35,IF(L1091&gt;$D$37,$E$36,$E$37)))))</f>
        <v>460</v>
      </c>
    </row>
    <row r="1092" spans="3:13" x14ac:dyDescent="0.3">
      <c r="C1092" s="2"/>
      <c r="L1092" s="4">
        <v>0.1810835463702567</v>
      </c>
      <c r="M1092" s="90">
        <f t="shared" si="27"/>
        <v>-1060</v>
      </c>
    </row>
    <row r="1093" spans="3:13" x14ac:dyDescent="0.3">
      <c r="C1093" s="2"/>
      <c r="L1093" s="4">
        <v>0.47252828744740205</v>
      </c>
      <c r="M1093" s="90">
        <f t="shared" si="27"/>
        <v>460</v>
      </c>
    </row>
    <row r="1094" spans="3:13" x14ac:dyDescent="0.3">
      <c r="C1094" s="2"/>
      <c r="L1094" s="4">
        <v>0.86901859564311845</v>
      </c>
      <c r="M1094" s="90">
        <f t="shared" si="27"/>
        <v>1500</v>
      </c>
    </row>
    <row r="1095" spans="3:13" x14ac:dyDescent="0.3">
      <c r="C1095" s="2"/>
      <c r="L1095" s="4">
        <v>0.67513929618762392</v>
      </c>
      <c r="M1095" s="90">
        <f t="shared" si="27"/>
        <v>980</v>
      </c>
    </row>
    <row r="1096" spans="3:13" x14ac:dyDescent="0.3">
      <c r="C1096" s="2"/>
      <c r="L1096" s="4">
        <v>0.90098644074015133</v>
      </c>
      <c r="M1096" s="90">
        <f t="shared" si="27"/>
        <v>1500</v>
      </c>
    </row>
    <row r="1097" spans="3:13" x14ac:dyDescent="0.3">
      <c r="C1097" s="2"/>
      <c r="L1097" s="4">
        <v>0.52603485382198834</v>
      </c>
      <c r="M1097" s="90">
        <f t="shared" si="27"/>
        <v>460</v>
      </c>
    </row>
    <row r="1098" spans="3:13" x14ac:dyDescent="0.3">
      <c r="C1098" s="2"/>
      <c r="L1098" s="4">
        <v>0.11995122438739991</v>
      </c>
      <c r="M1098" s="90">
        <f t="shared" si="27"/>
        <v>-1060</v>
      </c>
    </row>
    <row r="1099" spans="3:13" x14ac:dyDescent="0.3">
      <c r="C1099" s="2"/>
      <c r="L1099" s="4">
        <v>0.4689271384093</v>
      </c>
      <c r="M1099" s="90">
        <f t="shared" si="27"/>
        <v>460</v>
      </c>
    </row>
    <row r="1100" spans="3:13" x14ac:dyDescent="0.3">
      <c r="C1100" s="2"/>
      <c r="L1100" s="4">
        <v>0.53960046511082804</v>
      </c>
      <c r="M1100" s="90">
        <f t="shared" si="27"/>
        <v>460</v>
      </c>
    </row>
    <row r="1101" spans="3:13" x14ac:dyDescent="0.3">
      <c r="C1101" s="2"/>
      <c r="L1101" s="4">
        <v>0.68548512706089093</v>
      </c>
      <c r="M1101" s="90">
        <f t="shared" si="27"/>
        <v>980</v>
      </c>
    </row>
    <row r="1102" spans="3:13" x14ac:dyDescent="0.3">
      <c r="C1102" s="2"/>
      <c r="L1102" s="4">
        <v>0.89570767426713693</v>
      </c>
      <c r="M1102" s="90">
        <f t="shared" si="27"/>
        <v>1500</v>
      </c>
    </row>
    <row r="1103" spans="3:13" x14ac:dyDescent="0.3">
      <c r="C1103" s="2"/>
      <c r="L1103" s="4">
        <v>0.56502958601000042</v>
      </c>
      <c r="M1103" s="90">
        <f t="shared" si="27"/>
        <v>460</v>
      </c>
    </row>
    <row r="1104" spans="3:13" x14ac:dyDescent="0.3">
      <c r="C1104" s="2"/>
      <c r="L1104" s="4">
        <v>0.3867209519480761</v>
      </c>
      <c r="M1104" s="90">
        <f t="shared" si="27"/>
        <v>-560</v>
      </c>
    </row>
    <row r="1105" spans="3:13" x14ac:dyDescent="0.3">
      <c r="C1105" s="2"/>
      <c r="L1105" s="4">
        <v>7.1207638484900193E-2</v>
      </c>
      <c r="M1105" s="90">
        <f t="shared" si="27"/>
        <v>-1560</v>
      </c>
    </row>
    <row r="1106" spans="3:13" x14ac:dyDescent="0.3">
      <c r="C1106" s="2"/>
      <c r="L1106" s="4">
        <v>0.68380297243208443</v>
      </c>
      <c r="M1106" s="90">
        <f t="shared" si="27"/>
        <v>980</v>
      </c>
    </row>
    <row r="1107" spans="3:13" x14ac:dyDescent="0.3">
      <c r="C1107" s="2"/>
      <c r="L1107" s="4">
        <v>0.46562142193202849</v>
      </c>
      <c r="M1107" s="90">
        <f t="shared" si="27"/>
        <v>460</v>
      </c>
    </row>
    <row r="1108" spans="3:13" x14ac:dyDescent="0.3">
      <c r="C1108" s="2"/>
      <c r="L1108" s="4">
        <v>0.20580374020112635</v>
      </c>
      <c r="M1108" s="90">
        <f t="shared" si="27"/>
        <v>-1060</v>
      </c>
    </row>
    <row r="1109" spans="3:13" x14ac:dyDescent="0.3">
      <c r="C1109" s="2"/>
      <c r="L1109" s="4">
        <v>0.83244716849949163</v>
      </c>
      <c r="M1109" s="90">
        <f t="shared" si="27"/>
        <v>980</v>
      </c>
    </row>
    <row r="1110" spans="3:13" x14ac:dyDescent="0.3">
      <c r="C1110" s="2"/>
      <c r="L1110" s="4">
        <v>0.27170261559359388</v>
      </c>
      <c r="M1110" s="90">
        <f t="shared" si="27"/>
        <v>-1060</v>
      </c>
    </row>
    <row r="1111" spans="3:13" x14ac:dyDescent="0.3">
      <c r="C1111" s="2"/>
      <c r="L1111" s="4">
        <v>0.99364797396864291</v>
      </c>
      <c r="M1111" s="90">
        <f t="shared" si="27"/>
        <v>1500</v>
      </c>
    </row>
    <row r="1112" spans="3:13" x14ac:dyDescent="0.3">
      <c r="C1112" s="2"/>
      <c r="L1112" s="4">
        <v>0.49278899578457735</v>
      </c>
      <c r="M1112" s="90">
        <f t="shared" si="27"/>
        <v>460</v>
      </c>
    </row>
    <row r="1113" spans="3:13" x14ac:dyDescent="0.3">
      <c r="C1113" s="2"/>
      <c r="L1113" s="4">
        <v>0.18898179909438495</v>
      </c>
      <c r="M1113" s="90">
        <f t="shared" si="27"/>
        <v>-1060</v>
      </c>
    </row>
    <row r="1114" spans="3:13" x14ac:dyDescent="0.3">
      <c r="C1114" s="2"/>
      <c r="L1114" s="4">
        <v>0.69310540780706753</v>
      </c>
      <c r="M1114" s="90">
        <f t="shared" si="27"/>
        <v>980</v>
      </c>
    </row>
    <row r="1115" spans="3:13" x14ac:dyDescent="0.3">
      <c r="C1115" s="2"/>
      <c r="L1115" s="4">
        <v>0.65647819741160085</v>
      </c>
      <c r="M1115" s="90">
        <f t="shared" si="27"/>
        <v>460</v>
      </c>
    </row>
    <row r="1116" spans="3:13" x14ac:dyDescent="0.3">
      <c r="C1116" s="2"/>
      <c r="L1116" s="4">
        <v>0.72551086170867241</v>
      </c>
      <c r="M1116" s="90">
        <f t="shared" si="27"/>
        <v>980</v>
      </c>
    </row>
    <row r="1117" spans="3:13" x14ac:dyDescent="0.3">
      <c r="C1117" s="2"/>
      <c r="L1117" s="4">
        <v>0.21786073182217214</v>
      </c>
      <c r="M1117" s="90">
        <f t="shared" si="27"/>
        <v>-1060</v>
      </c>
    </row>
    <row r="1118" spans="3:13" x14ac:dyDescent="0.3">
      <c r="C1118" s="2"/>
      <c r="L1118" s="4">
        <v>0.32767554838643642</v>
      </c>
      <c r="M1118" s="90">
        <f t="shared" si="27"/>
        <v>-560</v>
      </c>
    </row>
    <row r="1119" spans="3:13" x14ac:dyDescent="0.3">
      <c r="C1119" s="2"/>
      <c r="L1119" s="4">
        <v>0.14020065990995523</v>
      </c>
      <c r="M1119" s="90">
        <f t="shared" si="27"/>
        <v>-1060</v>
      </c>
    </row>
    <row r="1120" spans="3:13" x14ac:dyDescent="0.3">
      <c r="C1120" s="2"/>
      <c r="L1120" s="4">
        <v>0.8830827228086765</v>
      </c>
      <c r="M1120" s="90">
        <f t="shared" si="27"/>
        <v>1500</v>
      </c>
    </row>
    <row r="1121" spans="3:13" x14ac:dyDescent="0.3">
      <c r="C1121" s="2"/>
      <c r="L1121" s="4">
        <v>0.46419426789356932</v>
      </c>
      <c r="M1121" s="90">
        <f t="shared" si="27"/>
        <v>460</v>
      </c>
    </row>
    <row r="1122" spans="3:13" x14ac:dyDescent="0.3">
      <c r="C1122" s="2"/>
      <c r="L1122" s="4">
        <v>0.78007818111114158</v>
      </c>
      <c r="M1122" s="90">
        <f t="shared" si="27"/>
        <v>980</v>
      </c>
    </row>
    <row r="1123" spans="3:13" x14ac:dyDescent="0.3">
      <c r="C1123" s="2"/>
      <c r="L1123" s="4">
        <v>0.54806795836304245</v>
      </c>
      <c r="M1123" s="90">
        <f t="shared" si="27"/>
        <v>460</v>
      </c>
    </row>
    <row r="1124" spans="3:13" x14ac:dyDescent="0.3">
      <c r="C1124" s="2"/>
      <c r="L1124" s="4">
        <v>0.33673591773365319</v>
      </c>
      <c r="M1124" s="90">
        <f t="shared" si="27"/>
        <v>-560</v>
      </c>
    </row>
    <row r="1125" spans="3:13" x14ac:dyDescent="0.3">
      <c r="C1125" s="2"/>
      <c r="L1125" s="4">
        <v>0.99762149212692663</v>
      </c>
      <c r="M1125" s="90">
        <f t="shared" si="27"/>
        <v>1500</v>
      </c>
    </row>
    <row r="1126" spans="3:13" x14ac:dyDescent="0.3">
      <c r="C1126" s="2"/>
      <c r="L1126" s="4">
        <v>0.96454477351297707</v>
      </c>
      <c r="M1126" s="90">
        <f t="shared" si="27"/>
        <v>1500</v>
      </c>
    </row>
    <row r="1127" spans="3:13" x14ac:dyDescent="0.3">
      <c r="C1127" s="2"/>
      <c r="L1127" s="4">
        <v>0.10663198316922629</v>
      </c>
      <c r="M1127" s="90">
        <f t="shared" si="27"/>
        <v>-1060</v>
      </c>
    </row>
    <row r="1128" spans="3:13" x14ac:dyDescent="0.3">
      <c r="C1128" s="2"/>
      <c r="L1128" s="4">
        <v>1.1629823216741775E-2</v>
      </c>
      <c r="M1128" s="90">
        <f t="shared" si="27"/>
        <v>-1560</v>
      </c>
    </row>
    <row r="1129" spans="3:13" x14ac:dyDescent="0.3">
      <c r="C1129" s="2"/>
      <c r="L1129" s="4">
        <v>6.526533680240143E-3</v>
      </c>
      <c r="M1129" s="90">
        <f t="shared" si="27"/>
        <v>-1560</v>
      </c>
    </row>
    <row r="1130" spans="3:13" x14ac:dyDescent="0.3">
      <c r="C1130" s="2"/>
      <c r="L1130" s="4">
        <v>0.27211088765127067</v>
      </c>
      <c r="M1130" s="90">
        <f t="shared" si="27"/>
        <v>-1060</v>
      </c>
    </row>
    <row r="1131" spans="3:13" x14ac:dyDescent="0.3">
      <c r="C1131" s="2"/>
      <c r="L1131" s="4">
        <v>0.64651674785014612</v>
      </c>
      <c r="M1131" s="90">
        <f t="shared" si="27"/>
        <v>460</v>
      </c>
    </row>
    <row r="1132" spans="3:13" x14ac:dyDescent="0.3">
      <c r="C1132" s="2"/>
      <c r="L1132" s="4">
        <v>0.64149760831633029</v>
      </c>
      <c r="M1132" s="90">
        <f t="shared" si="27"/>
        <v>460</v>
      </c>
    </row>
    <row r="1133" spans="3:13" x14ac:dyDescent="0.3">
      <c r="C1133" s="2"/>
      <c r="L1133" s="4">
        <v>0.65545629311009312</v>
      </c>
      <c r="M1133" s="90">
        <f t="shared" si="27"/>
        <v>460</v>
      </c>
    </row>
    <row r="1134" spans="3:13" x14ac:dyDescent="0.3">
      <c r="C1134" s="2"/>
      <c r="L1134" s="4">
        <v>0.87243512811895663</v>
      </c>
      <c r="M1134" s="90">
        <f t="shared" si="27"/>
        <v>1500</v>
      </c>
    </row>
    <row r="1135" spans="3:13" x14ac:dyDescent="0.3">
      <c r="C1135" s="2"/>
      <c r="L1135" s="4">
        <v>0.81295060414344</v>
      </c>
      <c r="M1135" s="90">
        <f t="shared" si="27"/>
        <v>980</v>
      </c>
    </row>
    <row r="1136" spans="3:13" x14ac:dyDescent="0.3">
      <c r="C1136" s="2"/>
      <c r="L1136" s="4">
        <v>0.43999160984963714</v>
      </c>
      <c r="M1136" s="90">
        <f t="shared" si="27"/>
        <v>460</v>
      </c>
    </row>
    <row r="1137" spans="3:13" x14ac:dyDescent="0.3">
      <c r="C1137" s="2"/>
      <c r="L1137" s="4">
        <v>0.92110985427564629</v>
      </c>
      <c r="M1137" s="90">
        <f t="shared" si="27"/>
        <v>1500</v>
      </c>
    </row>
    <row r="1138" spans="3:13" x14ac:dyDescent="0.3">
      <c r="C1138" s="2"/>
      <c r="L1138" s="4">
        <v>0.92188314241701108</v>
      </c>
      <c r="M1138" s="90">
        <f t="shared" si="27"/>
        <v>1500</v>
      </c>
    </row>
    <row r="1139" spans="3:13" x14ac:dyDescent="0.3">
      <c r="C1139" s="2"/>
      <c r="L1139" s="4">
        <v>0.95414564718666051</v>
      </c>
      <c r="M1139" s="90">
        <f t="shared" si="27"/>
        <v>1500</v>
      </c>
    </row>
    <row r="1140" spans="3:13" x14ac:dyDescent="0.3">
      <c r="C1140" s="2"/>
      <c r="L1140" s="4">
        <v>8.7500836045161234E-2</v>
      </c>
      <c r="M1140" s="90">
        <f t="shared" si="27"/>
        <v>-1560</v>
      </c>
    </row>
    <row r="1141" spans="3:13" x14ac:dyDescent="0.3">
      <c r="C1141" s="2"/>
      <c r="L1141" s="4">
        <v>0.58035122634875258</v>
      </c>
      <c r="M1141" s="90">
        <f t="shared" si="27"/>
        <v>460</v>
      </c>
    </row>
    <row r="1142" spans="3:13" x14ac:dyDescent="0.3">
      <c r="C1142" s="2"/>
      <c r="L1142" s="4">
        <v>0.66376324413735321</v>
      </c>
      <c r="M1142" s="90">
        <f t="shared" si="27"/>
        <v>460</v>
      </c>
    </row>
    <row r="1143" spans="3:13" x14ac:dyDescent="0.3">
      <c r="C1143" s="2"/>
      <c r="L1143" s="4">
        <v>0.22974405821440558</v>
      </c>
      <c r="M1143" s="90">
        <f t="shared" si="27"/>
        <v>-1060</v>
      </c>
    </row>
    <row r="1144" spans="3:13" x14ac:dyDescent="0.3">
      <c r="C1144" s="2"/>
      <c r="L1144" s="4">
        <v>0.35299517749523246</v>
      </c>
      <c r="M1144" s="90">
        <f t="shared" si="27"/>
        <v>-560</v>
      </c>
    </row>
    <row r="1145" spans="3:13" x14ac:dyDescent="0.3">
      <c r="C1145" s="2"/>
      <c r="L1145" s="4">
        <v>0.1847739842110484</v>
      </c>
      <c r="M1145" s="90">
        <f t="shared" si="27"/>
        <v>-1060</v>
      </c>
    </row>
    <row r="1146" spans="3:13" x14ac:dyDescent="0.3">
      <c r="C1146" s="2"/>
      <c r="L1146" s="4">
        <v>7.9484901783576034E-2</v>
      </c>
      <c r="M1146" s="90">
        <f t="shared" si="27"/>
        <v>-1560</v>
      </c>
    </row>
    <row r="1147" spans="3:13" x14ac:dyDescent="0.3">
      <c r="C1147" s="2"/>
      <c r="L1147" s="4">
        <v>0.29261018965255137</v>
      </c>
      <c r="M1147" s="90">
        <f t="shared" si="27"/>
        <v>-560</v>
      </c>
    </row>
    <row r="1148" spans="3:13" x14ac:dyDescent="0.3">
      <c r="C1148" s="2"/>
      <c r="L1148" s="4">
        <v>0.78269868122647657</v>
      </c>
      <c r="M1148" s="90">
        <f t="shared" si="27"/>
        <v>980</v>
      </c>
    </row>
    <row r="1149" spans="3:13" x14ac:dyDescent="0.3">
      <c r="C1149" s="2"/>
      <c r="L1149" s="4">
        <v>0.58565242779851767</v>
      </c>
      <c r="M1149" s="90">
        <f t="shared" si="27"/>
        <v>460</v>
      </c>
    </row>
    <row r="1150" spans="3:13" x14ac:dyDescent="0.3">
      <c r="C1150" s="2"/>
      <c r="L1150" s="4">
        <v>0.79643540340338026</v>
      </c>
      <c r="M1150" s="90">
        <f t="shared" si="27"/>
        <v>980</v>
      </c>
    </row>
    <row r="1151" spans="3:13" x14ac:dyDescent="0.3">
      <c r="C1151" s="2"/>
      <c r="L1151" s="4">
        <v>0.73020746434370443</v>
      </c>
      <c r="M1151" s="90">
        <f t="shared" si="27"/>
        <v>980</v>
      </c>
    </row>
    <row r="1152" spans="3:13" x14ac:dyDescent="0.3">
      <c r="C1152" s="2"/>
      <c r="L1152" s="4">
        <v>0.89748211236661724</v>
      </c>
      <c r="M1152" s="90">
        <f t="shared" si="27"/>
        <v>1500</v>
      </c>
    </row>
    <row r="1153" spans="3:13" x14ac:dyDescent="0.3">
      <c r="C1153" s="2"/>
      <c r="L1153" s="4">
        <v>0.96061075377263838</v>
      </c>
      <c r="M1153" s="90">
        <f t="shared" si="27"/>
        <v>1500</v>
      </c>
    </row>
    <row r="1154" spans="3:13" x14ac:dyDescent="0.3">
      <c r="C1154" s="2"/>
      <c r="L1154" s="4">
        <v>0.12566367614992457</v>
      </c>
      <c r="M1154" s="90">
        <f t="shared" si="27"/>
        <v>-1060</v>
      </c>
    </row>
    <row r="1155" spans="3:13" x14ac:dyDescent="0.3">
      <c r="C1155" s="2"/>
      <c r="L1155" s="4">
        <v>0.2130779097051122</v>
      </c>
      <c r="M1155" s="90">
        <f t="shared" ref="M1155:M1218" si="28">IF(L1155&gt;$D$33,$E$32,IF(L1155&gt;$D$34,$E$33,IF(L1155&gt;$D$35,$E$34,IF(L1155&gt;$D$36,$E$35,IF(L1155&gt;$D$37,$E$36,$E$37)))))</f>
        <v>-1060</v>
      </c>
    </row>
    <row r="1156" spans="3:13" x14ac:dyDescent="0.3">
      <c r="C1156" s="2"/>
      <c r="L1156" s="4">
        <v>0.54128683760473195</v>
      </c>
      <c r="M1156" s="90">
        <f t="shared" si="28"/>
        <v>460</v>
      </c>
    </row>
    <row r="1157" spans="3:13" x14ac:dyDescent="0.3">
      <c r="C1157" s="2"/>
      <c r="L1157" s="4">
        <v>0.16718725240488619</v>
      </c>
      <c r="M1157" s="90">
        <f t="shared" si="28"/>
        <v>-1060</v>
      </c>
    </row>
    <row r="1158" spans="3:13" x14ac:dyDescent="0.3">
      <c r="C1158" s="2"/>
      <c r="L1158" s="4">
        <v>0.91743249424974149</v>
      </c>
      <c r="M1158" s="90">
        <f t="shared" si="28"/>
        <v>1500</v>
      </c>
    </row>
    <row r="1159" spans="3:13" x14ac:dyDescent="0.3">
      <c r="C1159" s="2"/>
      <c r="L1159" s="4">
        <v>0.25565462692737528</v>
      </c>
      <c r="M1159" s="90">
        <f t="shared" si="28"/>
        <v>-1060</v>
      </c>
    </row>
    <row r="1160" spans="3:13" x14ac:dyDescent="0.3">
      <c r="C1160" s="2"/>
      <c r="L1160" s="4">
        <v>0.57222724538176883</v>
      </c>
      <c r="M1160" s="90">
        <f t="shared" si="28"/>
        <v>460</v>
      </c>
    </row>
    <row r="1161" spans="3:13" x14ac:dyDescent="0.3">
      <c r="C1161" s="2"/>
      <c r="L1161" s="4">
        <v>0.65418998155493657</v>
      </c>
      <c r="M1161" s="90">
        <f t="shared" si="28"/>
        <v>460</v>
      </c>
    </row>
    <row r="1162" spans="3:13" x14ac:dyDescent="0.3">
      <c r="C1162" s="2"/>
      <c r="L1162" s="4">
        <v>0.51954332625604038</v>
      </c>
      <c r="M1162" s="90">
        <f t="shared" si="28"/>
        <v>460</v>
      </c>
    </row>
    <row r="1163" spans="3:13" x14ac:dyDescent="0.3">
      <c r="C1163" s="2"/>
      <c r="L1163" s="4">
        <v>0.29842311608875738</v>
      </c>
      <c r="M1163" s="90">
        <f t="shared" si="28"/>
        <v>-560</v>
      </c>
    </row>
    <row r="1164" spans="3:13" x14ac:dyDescent="0.3">
      <c r="C1164" s="2"/>
      <c r="L1164" s="4">
        <v>0.15809526388691608</v>
      </c>
      <c r="M1164" s="90">
        <f t="shared" si="28"/>
        <v>-1060</v>
      </c>
    </row>
    <row r="1165" spans="3:13" x14ac:dyDescent="0.3">
      <c r="C1165" s="2"/>
      <c r="L1165" s="4">
        <v>0.8498690045771865</v>
      </c>
      <c r="M1165" s="90">
        <f t="shared" si="28"/>
        <v>1500</v>
      </c>
    </row>
    <row r="1166" spans="3:13" x14ac:dyDescent="0.3">
      <c r="C1166" s="2"/>
      <c r="L1166" s="4">
        <v>0.66141504625519598</v>
      </c>
      <c r="M1166" s="90">
        <f t="shared" si="28"/>
        <v>460</v>
      </c>
    </row>
    <row r="1167" spans="3:13" x14ac:dyDescent="0.3">
      <c r="C1167" s="2"/>
      <c r="L1167" s="4">
        <v>0.47979362910537637</v>
      </c>
      <c r="M1167" s="90">
        <f t="shared" si="28"/>
        <v>460</v>
      </c>
    </row>
    <row r="1168" spans="3:13" x14ac:dyDescent="0.3">
      <c r="C1168" s="2"/>
      <c r="L1168" s="4">
        <v>0.82535495416395299</v>
      </c>
      <c r="M1168" s="90">
        <f t="shared" si="28"/>
        <v>980</v>
      </c>
    </row>
    <row r="1169" spans="3:13" x14ac:dyDescent="0.3">
      <c r="C1169" s="2"/>
      <c r="L1169" s="4">
        <v>0.32324888303496935</v>
      </c>
      <c r="M1169" s="90">
        <f t="shared" si="28"/>
        <v>-560</v>
      </c>
    </row>
    <row r="1170" spans="3:13" x14ac:dyDescent="0.3">
      <c r="C1170" s="2"/>
      <c r="L1170" s="4">
        <v>0.72599005207518752</v>
      </c>
      <c r="M1170" s="90">
        <f t="shared" si="28"/>
        <v>980</v>
      </c>
    </row>
    <row r="1171" spans="3:13" x14ac:dyDescent="0.3">
      <c r="C1171" s="2"/>
      <c r="L1171" s="4">
        <v>0.88896149842735239</v>
      </c>
      <c r="M1171" s="90">
        <f t="shared" si="28"/>
        <v>1500</v>
      </c>
    </row>
    <row r="1172" spans="3:13" x14ac:dyDescent="0.3">
      <c r="C1172" s="2"/>
      <c r="L1172" s="4">
        <v>0.47269800944909313</v>
      </c>
      <c r="M1172" s="90">
        <f t="shared" si="28"/>
        <v>460</v>
      </c>
    </row>
    <row r="1173" spans="3:13" x14ac:dyDescent="0.3">
      <c r="C1173" s="2"/>
      <c r="L1173" s="4">
        <v>9.787517004920665E-2</v>
      </c>
      <c r="M1173" s="90">
        <f t="shared" si="28"/>
        <v>-1060</v>
      </c>
    </row>
    <row r="1174" spans="3:13" x14ac:dyDescent="0.3">
      <c r="C1174" s="2"/>
      <c r="L1174" s="4">
        <v>0.17990333273224235</v>
      </c>
      <c r="M1174" s="90">
        <f t="shared" si="28"/>
        <v>-1060</v>
      </c>
    </row>
    <row r="1175" spans="3:13" x14ac:dyDescent="0.3">
      <c r="C1175" s="2"/>
      <c r="L1175" s="4">
        <v>0.78654412743273805</v>
      </c>
      <c r="M1175" s="90">
        <f t="shared" si="28"/>
        <v>980</v>
      </c>
    </row>
    <row r="1176" spans="3:13" x14ac:dyDescent="0.3">
      <c r="C1176" s="2"/>
      <c r="L1176" s="4">
        <v>0.40225696197735827</v>
      </c>
      <c r="M1176" s="90">
        <f t="shared" si="28"/>
        <v>-560</v>
      </c>
    </row>
    <row r="1177" spans="3:13" x14ac:dyDescent="0.3">
      <c r="C1177" s="2"/>
      <c r="L1177" s="4">
        <v>0.82322050317586026</v>
      </c>
      <c r="M1177" s="90">
        <f t="shared" si="28"/>
        <v>980</v>
      </c>
    </row>
    <row r="1178" spans="3:13" x14ac:dyDescent="0.3">
      <c r="C1178" s="2"/>
      <c r="L1178" s="4">
        <v>0.21826724755259896</v>
      </c>
      <c r="M1178" s="90">
        <f t="shared" si="28"/>
        <v>-1060</v>
      </c>
    </row>
    <row r="1179" spans="3:13" x14ac:dyDescent="0.3">
      <c r="C1179" s="2"/>
      <c r="L1179" s="4">
        <v>0.96904843377561045</v>
      </c>
      <c r="M1179" s="90">
        <f t="shared" si="28"/>
        <v>1500</v>
      </c>
    </row>
    <row r="1180" spans="3:13" x14ac:dyDescent="0.3">
      <c r="C1180" s="2"/>
      <c r="L1180" s="4">
        <v>4.4357864476483932E-2</v>
      </c>
      <c r="M1180" s="90">
        <f t="shared" si="28"/>
        <v>-1560</v>
      </c>
    </row>
    <row r="1181" spans="3:13" x14ac:dyDescent="0.3">
      <c r="C1181" s="2"/>
      <c r="L1181" s="4">
        <v>0.30746224992500348</v>
      </c>
      <c r="M1181" s="90">
        <f t="shared" si="28"/>
        <v>-560</v>
      </c>
    </row>
    <row r="1182" spans="3:13" x14ac:dyDescent="0.3">
      <c r="C1182" s="2"/>
      <c r="L1182" s="4">
        <v>0.95636675366737545</v>
      </c>
      <c r="M1182" s="90">
        <f t="shared" si="28"/>
        <v>1500</v>
      </c>
    </row>
    <row r="1183" spans="3:13" x14ac:dyDescent="0.3">
      <c r="C1183" s="2"/>
      <c r="L1183" s="4">
        <v>0.65491489095516708</v>
      </c>
      <c r="M1183" s="90">
        <f t="shared" si="28"/>
        <v>460</v>
      </c>
    </row>
    <row r="1184" spans="3:13" x14ac:dyDescent="0.3">
      <c r="C1184" s="2"/>
      <c r="L1184" s="4">
        <v>0.10280336732140349</v>
      </c>
      <c r="M1184" s="90">
        <f t="shared" si="28"/>
        <v>-1060</v>
      </c>
    </row>
    <row r="1185" spans="3:13" x14ac:dyDescent="0.3">
      <c r="C1185" s="2"/>
      <c r="L1185" s="4">
        <v>0.78098116787284055</v>
      </c>
      <c r="M1185" s="90">
        <f t="shared" si="28"/>
        <v>980</v>
      </c>
    </row>
    <row r="1186" spans="3:13" x14ac:dyDescent="0.3">
      <c r="C1186" s="2"/>
      <c r="L1186" s="4">
        <v>0.95931687553079692</v>
      </c>
      <c r="M1186" s="90">
        <f t="shared" si="28"/>
        <v>1500</v>
      </c>
    </row>
    <row r="1187" spans="3:13" x14ac:dyDescent="0.3">
      <c r="C1187" s="2"/>
      <c r="L1187" s="4">
        <v>0.20350946971607087</v>
      </c>
      <c r="M1187" s="90">
        <f t="shared" si="28"/>
        <v>-1060</v>
      </c>
    </row>
    <row r="1188" spans="3:13" x14ac:dyDescent="0.3">
      <c r="C1188" s="2"/>
      <c r="L1188" s="4">
        <v>0.61623064156244478</v>
      </c>
      <c r="M1188" s="90">
        <f t="shared" si="28"/>
        <v>460</v>
      </c>
    </row>
    <row r="1189" spans="3:13" x14ac:dyDescent="0.3">
      <c r="C1189" s="2"/>
      <c r="L1189" s="4">
        <v>5.273837545534521E-2</v>
      </c>
      <c r="M1189" s="90">
        <f t="shared" si="28"/>
        <v>-1560</v>
      </c>
    </row>
    <row r="1190" spans="3:13" x14ac:dyDescent="0.3">
      <c r="C1190" s="2"/>
      <c r="L1190" s="4">
        <v>0.76057805691986524</v>
      </c>
      <c r="M1190" s="90">
        <f t="shared" si="28"/>
        <v>980</v>
      </c>
    </row>
    <row r="1191" spans="3:13" x14ac:dyDescent="0.3">
      <c r="C1191" s="2"/>
      <c r="L1191" s="4">
        <v>5.1664995463193142E-2</v>
      </c>
      <c r="M1191" s="90">
        <f t="shared" si="28"/>
        <v>-1560</v>
      </c>
    </row>
    <row r="1192" spans="3:13" x14ac:dyDescent="0.3">
      <c r="C1192" s="2"/>
      <c r="L1192" s="4">
        <v>0.12693838464900919</v>
      </c>
      <c r="M1192" s="90">
        <f t="shared" si="28"/>
        <v>-1060</v>
      </c>
    </row>
    <row r="1193" spans="3:13" x14ac:dyDescent="0.3">
      <c r="C1193" s="2"/>
      <c r="L1193" s="4">
        <v>0.4805845696779113</v>
      </c>
      <c r="M1193" s="90">
        <f t="shared" si="28"/>
        <v>460</v>
      </c>
    </row>
    <row r="1194" spans="3:13" x14ac:dyDescent="0.3">
      <c r="C1194" s="2"/>
      <c r="L1194" s="4">
        <v>0.22385014448447482</v>
      </c>
      <c r="M1194" s="90">
        <f t="shared" si="28"/>
        <v>-1060</v>
      </c>
    </row>
    <row r="1195" spans="3:13" x14ac:dyDescent="0.3">
      <c r="C1195" s="2"/>
      <c r="L1195" s="4">
        <v>7.5966561988056847E-2</v>
      </c>
      <c r="M1195" s="90">
        <f t="shared" si="28"/>
        <v>-1560</v>
      </c>
    </row>
    <row r="1196" spans="3:13" x14ac:dyDescent="0.3">
      <c r="C1196" s="2"/>
      <c r="L1196" s="4">
        <v>0.83805907619795184</v>
      </c>
      <c r="M1196" s="90">
        <f t="shared" si="28"/>
        <v>980</v>
      </c>
    </row>
    <row r="1197" spans="3:13" x14ac:dyDescent="0.3">
      <c r="C1197" s="2"/>
      <c r="L1197" s="4">
        <v>0.49230274505218774</v>
      </c>
      <c r="M1197" s="90">
        <f t="shared" si="28"/>
        <v>460</v>
      </c>
    </row>
    <row r="1198" spans="3:13" x14ac:dyDescent="0.3">
      <c r="C1198" s="2"/>
      <c r="L1198" s="4">
        <v>0.75145730745186401</v>
      </c>
      <c r="M1198" s="90">
        <f t="shared" si="28"/>
        <v>980</v>
      </c>
    </row>
    <row r="1199" spans="3:13" x14ac:dyDescent="0.3">
      <c r="C1199" s="2"/>
      <c r="L1199" s="4">
        <v>0.47233738233166245</v>
      </c>
      <c r="M1199" s="90">
        <f t="shared" si="28"/>
        <v>460</v>
      </c>
    </row>
    <row r="1200" spans="3:13" x14ac:dyDescent="0.3">
      <c r="C1200" s="2"/>
      <c r="L1200" s="4">
        <v>0.61072434380866991</v>
      </c>
      <c r="M1200" s="90">
        <f t="shared" si="28"/>
        <v>460</v>
      </c>
    </row>
    <row r="1201" spans="3:13" x14ac:dyDescent="0.3">
      <c r="C1201" s="2"/>
      <c r="L1201" s="4">
        <v>0.19859649766733578</v>
      </c>
      <c r="M1201" s="90">
        <f t="shared" si="28"/>
        <v>-1060</v>
      </c>
    </row>
    <row r="1202" spans="3:13" x14ac:dyDescent="0.3">
      <c r="C1202" s="2"/>
      <c r="L1202" s="4">
        <v>0.40857301010019287</v>
      </c>
      <c r="M1202" s="90">
        <f t="shared" si="28"/>
        <v>-560</v>
      </c>
    </row>
    <row r="1203" spans="3:13" x14ac:dyDescent="0.3">
      <c r="C1203" s="2"/>
      <c r="L1203" s="4">
        <v>0.31857233037571053</v>
      </c>
      <c r="M1203" s="90">
        <f t="shared" si="28"/>
        <v>-560</v>
      </c>
    </row>
    <row r="1204" spans="3:13" x14ac:dyDescent="0.3">
      <c r="C1204" s="2"/>
      <c r="L1204" s="4">
        <v>4.1783037468364204E-2</v>
      </c>
      <c r="M1204" s="90">
        <f t="shared" si="28"/>
        <v>-1560</v>
      </c>
    </row>
    <row r="1205" spans="3:13" x14ac:dyDescent="0.3">
      <c r="C1205" s="2"/>
      <c r="L1205" s="4">
        <v>0.99122872586589639</v>
      </c>
      <c r="M1205" s="90">
        <f t="shared" si="28"/>
        <v>1500</v>
      </c>
    </row>
    <row r="1206" spans="3:13" x14ac:dyDescent="0.3">
      <c r="C1206" s="2"/>
      <c r="L1206" s="4">
        <v>0.42113502077897946</v>
      </c>
      <c r="M1206" s="90">
        <f t="shared" si="28"/>
        <v>-560</v>
      </c>
    </row>
    <row r="1207" spans="3:13" x14ac:dyDescent="0.3">
      <c r="C1207" s="2"/>
      <c r="L1207" s="4">
        <v>0.78025978147422359</v>
      </c>
      <c r="M1207" s="90">
        <f t="shared" si="28"/>
        <v>980</v>
      </c>
    </row>
    <row r="1208" spans="3:13" x14ac:dyDescent="0.3">
      <c r="C1208" s="2"/>
      <c r="L1208" s="4">
        <v>0.99508370732387053</v>
      </c>
      <c r="M1208" s="90">
        <f t="shared" si="28"/>
        <v>1500</v>
      </c>
    </row>
    <row r="1209" spans="3:13" x14ac:dyDescent="0.3">
      <c r="C1209" s="2"/>
      <c r="L1209" s="4">
        <v>0.3917914414341287</v>
      </c>
      <c r="M1209" s="90">
        <f t="shared" si="28"/>
        <v>-560</v>
      </c>
    </row>
    <row r="1210" spans="3:13" x14ac:dyDescent="0.3">
      <c r="C1210" s="2"/>
      <c r="L1210" s="4">
        <v>0.86656167035524589</v>
      </c>
      <c r="M1210" s="90">
        <f t="shared" si="28"/>
        <v>1500</v>
      </c>
    </row>
    <row r="1211" spans="3:13" x14ac:dyDescent="0.3">
      <c r="C1211" s="2"/>
      <c r="L1211" s="4">
        <v>0.19123897628195119</v>
      </c>
      <c r="M1211" s="90">
        <f t="shared" si="28"/>
        <v>-1060</v>
      </c>
    </row>
    <row r="1212" spans="3:13" x14ac:dyDescent="0.3">
      <c r="C1212" s="2"/>
      <c r="L1212" s="4">
        <v>0.95703778752125068</v>
      </c>
      <c r="M1212" s="90">
        <f t="shared" si="28"/>
        <v>1500</v>
      </c>
    </row>
    <row r="1213" spans="3:13" x14ac:dyDescent="0.3">
      <c r="C1213" s="2"/>
      <c r="L1213" s="4">
        <v>0.82675198577487152</v>
      </c>
      <c r="M1213" s="90">
        <f t="shared" si="28"/>
        <v>980</v>
      </c>
    </row>
    <row r="1214" spans="3:13" x14ac:dyDescent="0.3">
      <c r="C1214" s="2"/>
      <c r="L1214" s="4">
        <v>0.59102475749207184</v>
      </c>
      <c r="M1214" s="90">
        <f t="shared" si="28"/>
        <v>460</v>
      </c>
    </row>
    <row r="1215" spans="3:13" x14ac:dyDescent="0.3">
      <c r="C1215" s="2"/>
      <c r="L1215" s="4">
        <v>0.23925190822669018</v>
      </c>
      <c r="M1215" s="90">
        <f t="shared" si="28"/>
        <v>-1060</v>
      </c>
    </row>
    <row r="1216" spans="3:13" x14ac:dyDescent="0.3">
      <c r="C1216" s="2"/>
      <c r="L1216" s="4">
        <v>0.63699821200536266</v>
      </c>
      <c r="M1216" s="90">
        <f t="shared" si="28"/>
        <v>460</v>
      </c>
    </row>
    <row r="1217" spans="3:13" x14ac:dyDescent="0.3">
      <c r="C1217" s="2"/>
      <c r="L1217" s="4">
        <v>0.76059519527501063</v>
      </c>
      <c r="M1217" s="90">
        <f t="shared" si="28"/>
        <v>980</v>
      </c>
    </row>
    <row r="1218" spans="3:13" x14ac:dyDescent="0.3">
      <c r="C1218" s="2"/>
      <c r="L1218" s="4">
        <v>0.63787729945584359</v>
      </c>
      <c r="M1218" s="90">
        <f t="shared" si="28"/>
        <v>460</v>
      </c>
    </row>
    <row r="1219" spans="3:13" x14ac:dyDescent="0.3">
      <c r="C1219" s="2"/>
      <c r="L1219" s="4">
        <v>0.54886052195558077</v>
      </c>
      <c r="M1219" s="90">
        <f t="shared" ref="M1219:M1282" si="29">IF(L1219&gt;$D$33,$E$32,IF(L1219&gt;$D$34,$E$33,IF(L1219&gt;$D$35,$E$34,IF(L1219&gt;$D$36,$E$35,IF(L1219&gt;$D$37,$E$36,$E$37)))))</f>
        <v>460</v>
      </c>
    </row>
    <row r="1220" spans="3:13" x14ac:dyDescent="0.3">
      <c r="C1220" s="2"/>
      <c r="L1220" s="4">
        <v>0.90043806999361609</v>
      </c>
      <c r="M1220" s="90">
        <f t="shared" si="29"/>
        <v>1500</v>
      </c>
    </row>
    <row r="1221" spans="3:13" x14ac:dyDescent="0.3">
      <c r="C1221" s="2"/>
      <c r="L1221" s="4">
        <v>0.88022259068998165</v>
      </c>
      <c r="M1221" s="90">
        <f t="shared" si="29"/>
        <v>1500</v>
      </c>
    </row>
    <row r="1222" spans="3:13" x14ac:dyDescent="0.3">
      <c r="C1222" s="2"/>
      <c r="L1222" s="4">
        <v>0.93288496099589269</v>
      </c>
      <c r="M1222" s="90">
        <f t="shared" si="29"/>
        <v>1500</v>
      </c>
    </row>
    <row r="1223" spans="3:13" x14ac:dyDescent="0.3">
      <c r="C1223" s="2"/>
      <c r="L1223" s="4">
        <v>0.39014499930816404</v>
      </c>
      <c r="M1223" s="90">
        <f t="shared" si="29"/>
        <v>-560</v>
      </c>
    </row>
    <row r="1224" spans="3:13" x14ac:dyDescent="0.3">
      <c r="C1224" s="2"/>
      <c r="L1224" s="4">
        <v>6.2902730311187205E-2</v>
      </c>
      <c r="M1224" s="90">
        <f t="shared" si="29"/>
        <v>-1560</v>
      </c>
    </row>
    <row r="1225" spans="3:13" x14ac:dyDescent="0.3">
      <c r="C1225" s="2"/>
      <c r="L1225" s="4">
        <v>0.89255840389353069</v>
      </c>
      <c r="M1225" s="90">
        <f t="shared" si="29"/>
        <v>1500</v>
      </c>
    </row>
    <row r="1226" spans="3:13" x14ac:dyDescent="0.3">
      <c r="C1226" s="2"/>
      <c r="L1226" s="4">
        <v>0.25221296395908788</v>
      </c>
      <c r="M1226" s="90">
        <f t="shared" si="29"/>
        <v>-1060</v>
      </c>
    </row>
    <row r="1227" spans="3:13" x14ac:dyDescent="0.3">
      <c r="C1227" s="2"/>
      <c r="L1227" s="4">
        <v>2.4271352774010269E-2</v>
      </c>
      <c r="M1227" s="90">
        <f t="shared" si="29"/>
        <v>-1560</v>
      </c>
    </row>
    <row r="1228" spans="3:13" x14ac:dyDescent="0.3">
      <c r="C1228" s="2"/>
      <c r="L1228" s="4">
        <v>4.8791732304133584E-2</v>
      </c>
      <c r="M1228" s="90">
        <f t="shared" si="29"/>
        <v>-1560</v>
      </c>
    </row>
    <row r="1229" spans="3:13" x14ac:dyDescent="0.3">
      <c r="C1229" s="2"/>
      <c r="L1229" s="4">
        <v>0.5573283196602441</v>
      </c>
      <c r="M1229" s="90">
        <f t="shared" si="29"/>
        <v>460</v>
      </c>
    </row>
    <row r="1230" spans="3:13" x14ac:dyDescent="0.3">
      <c r="C1230" s="2"/>
      <c r="L1230" s="4">
        <v>0.36216775097855158</v>
      </c>
      <c r="M1230" s="90">
        <f t="shared" si="29"/>
        <v>-560</v>
      </c>
    </row>
    <row r="1231" spans="3:13" x14ac:dyDescent="0.3">
      <c r="C1231" s="2"/>
      <c r="L1231" s="4">
        <v>0.78722624777351724</v>
      </c>
      <c r="M1231" s="90">
        <f t="shared" si="29"/>
        <v>980</v>
      </c>
    </row>
    <row r="1232" spans="3:13" x14ac:dyDescent="0.3">
      <c r="C1232" s="2"/>
      <c r="L1232" s="4">
        <v>6.4644990663002333E-2</v>
      </c>
      <c r="M1232" s="90">
        <f t="shared" si="29"/>
        <v>-1560</v>
      </c>
    </row>
    <row r="1233" spans="3:13" x14ac:dyDescent="0.3">
      <c r="C1233" s="2"/>
      <c r="L1233" s="4">
        <v>0.4129443985254001</v>
      </c>
      <c r="M1233" s="90">
        <f t="shared" si="29"/>
        <v>-560</v>
      </c>
    </row>
    <row r="1234" spans="3:13" x14ac:dyDescent="0.3">
      <c r="C1234" s="2"/>
      <c r="L1234" s="4">
        <v>0.49878194527764674</v>
      </c>
      <c r="M1234" s="90">
        <f t="shared" si="29"/>
        <v>460</v>
      </c>
    </row>
    <row r="1235" spans="3:13" x14ac:dyDescent="0.3">
      <c r="C1235" s="2"/>
      <c r="L1235" s="4">
        <v>0.29056555988702371</v>
      </c>
      <c r="M1235" s="90">
        <f t="shared" si="29"/>
        <v>-560</v>
      </c>
    </row>
    <row r="1236" spans="3:13" x14ac:dyDescent="0.3">
      <c r="C1236" s="2"/>
      <c r="L1236" s="4">
        <v>0.49659706365678136</v>
      </c>
      <c r="M1236" s="90">
        <f t="shared" si="29"/>
        <v>460</v>
      </c>
    </row>
    <row r="1237" spans="3:13" x14ac:dyDescent="0.3">
      <c r="C1237" s="2"/>
      <c r="L1237" s="4">
        <v>0.51123303462422975</v>
      </c>
      <c r="M1237" s="90">
        <f t="shared" si="29"/>
        <v>460</v>
      </c>
    </row>
    <row r="1238" spans="3:13" x14ac:dyDescent="0.3">
      <c r="C1238" s="2"/>
      <c r="L1238" s="4">
        <v>0.78203646384490255</v>
      </c>
      <c r="M1238" s="90">
        <f t="shared" si="29"/>
        <v>980</v>
      </c>
    </row>
    <row r="1239" spans="3:13" x14ac:dyDescent="0.3">
      <c r="C1239" s="2"/>
      <c r="L1239" s="4">
        <v>0.88217989648903905</v>
      </c>
      <c r="M1239" s="90">
        <f t="shared" si="29"/>
        <v>1500</v>
      </c>
    </row>
    <row r="1240" spans="3:13" x14ac:dyDescent="0.3">
      <c r="C1240" s="2"/>
      <c r="L1240" s="4">
        <v>0.35303890556780204</v>
      </c>
      <c r="M1240" s="90">
        <f t="shared" si="29"/>
        <v>-560</v>
      </c>
    </row>
    <row r="1241" spans="3:13" x14ac:dyDescent="0.3">
      <c r="C1241" s="2"/>
      <c r="L1241" s="4">
        <v>0.33618191860616564</v>
      </c>
      <c r="M1241" s="90">
        <f t="shared" si="29"/>
        <v>-560</v>
      </c>
    </row>
    <row r="1242" spans="3:13" x14ac:dyDescent="0.3">
      <c r="C1242" s="2"/>
      <c r="L1242" s="4">
        <v>0.90367360877902447</v>
      </c>
      <c r="M1242" s="90">
        <f t="shared" si="29"/>
        <v>1500</v>
      </c>
    </row>
    <row r="1243" spans="3:13" x14ac:dyDescent="0.3">
      <c r="C1243" s="2"/>
      <c r="L1243" s="4">
        <v>0.57717077368972658</v>
      </c>
      <c r="M1243" s="90">
        <f t="shared" si="29"/>
        <v>460</v>
      </c>
    </row>
    <row r="1244" spans="3:13" x14ac:dyDescent="0.3">
      <c r="C1244" s="2"/>
      <c r="L1244" s="4">
        <v>0.18191438056088893</v>
      </c>
      <c r="M1244" s="90">
        <f t="shared" si="29"/>
        <v>-1060</v>
      </c>
    </row>
    <row r="1245" spans="3:13" x14ac:dyDescent="0.3">
      <c r="C1245" s="2"/>
      <c r="L1245" s="4">
        <v>0.90697943412354221</v>
      </c>
      <c r="M1245" s="90">
        <f t="shared" si="29"/>
        <v>1500</v>
      </c>
    </row>
    <row r="1246" spans="3:13" x14ac:dyDescent="0.3">
      <c r="C1246" s="2"/>
      <c r="L1246" s="4">
        <v>0.85122815325781143</v>
      </c>
      <c r="M1246" s="90">
        <f t="shared" si="29"/>
        <v>1500</v>
      </c>
    </row>
    <row r="1247" spans="3:13" x14ac:dyDescent="0.3">
      <c r="C1247" s="2"/>
      <c r="L1247" s="4">
        <v>0.72438373547236512</v>
      </c>
      <c r="M1247" s="90">
        <f t="shared" si="29"/>
        <v>980</v>
      </c>
    </row>
    <row r="1248" spans="3:13" x14ac:dyDescent="0.3">
      <c r="C1248" s="2"/>
      <c r="L1248" s="4">
        <v>0.50995425072186695</v>
      </c>
      <c r="M1248" s="90">
        <f t="shared" si="29"/>
        <v>460</v>
      </c>
    </row>
    <row r="1249" spans="3:13" x14ac:dyDescent="0.3">
      <c r="C1249" s="2"/>
      <c r="L1249" s="4">
        <v>0.8694469816811029</v>
      </c>
      <c r="M1249" s="90">
        <f t="shared" si="29"/>
        <v>1500</v>
      </c>
    </row>
    <row r="1250" spans="3:13" x14ac:dyDescent="0.3">
      <c r="C1250" s="2"/>
      <c r="L1250" s="4">
        <v>0.21439059874768518</v>
      </c>
      <c r="M1250" s="90">
        <f t="shared" si="29"/>
        <v>-1060</v>
      </c>
    </row>
    <row r="1251" spans="3:13" x14ac:dyDescent="0.3">
      <c r="C1251" s="2"/>
      <c r="L1251" s="4">
        <v>0.54062643269070554</v>
      </c>
      <c r="M1251" s="90">
        <f t="shared" si="29"/>
        <v>460</v>
      </c>
    </row>
    <row r="1252" spans="3:13" x14ac:dyDescent="0.3">
      <c r="C1252" s="2"/>
      <c r="L1252" s="4">
        <v>0.43258889652983068</v>
      </c>
      <c r="M1252" s="90">
        <f t="shared" si="29"/>
        <v>-560</v>
      </c>
    </row>
    <row r="1253" spans="3:13" x14ac:dyDescent="0.3">
      <c r="C1253" s="2"/>
      <c r="L1253" s="4">
        <v>0.10130363913360152</v>
      </c>
      <c r="M1253" s="90">
        <f t="shared" si="29"/>
        <v>-1060</v>
      </c>
    </row>
    <row r="1254" spans="3:13" x14ac:dyDescent="0.3">
      <c r="C1254" s="2"/>
      <c r="L1254" s="4">
        <v>9.3006734101276467E-2</v>
      </c>
      <c r="M1254" s="90">
        <f t="shared" si="29"/>
        <v>-1060</v>
      </c>
    </row>
    <row r="1255" spans="3:13" x14ac:dyDescent="0.3">
      <c r="C1255" s="2"/>
      <c r="L1255" s="4">
        <v>0.72701171697037537</v>
      </c>
      <c r="M1255" s="90">
        <f t="shared" si="29"/>
        <v>980</v>
      </c>
    </row>
    <row r="1256" spans="3:13" x14ac:dyDescent="0.3">
      <c r="C1256" s="2"/>
      <c r="L1256" s="4">
        <v>0.96027045157202995</v>
      </c>
      <c r="M1256" s="90">
        <f t="shared" si="29"/>
        <v>1500</v>
      </c>
    </row>
    <row r="1257" spans="3:13" x14ac:dyDescent="0.3">
      <c r="C1257" s="2"/>
      <c r="L1257" s="4">
        <v>0.5097680380038051</v>
      </c>
      <c r="M1257" s="90">
        <f t="shared" si="29"/>
        <v>460</v>
      </c>
    </row>
    <row r="1258" spans="3:13" x14ac:dyDescent="0.3">
      <c r="C1258" s="2"/>
      <c r="L1258" s="4">
        <v>0.79548282173904528</v>
      </c>
      <c r="M1258" s="90">
        <f t="shared" si="29"/>
        <v>980</v>
      </c>
    </row>
    <row r="1259" spans="3:13" x14ac:dyDescent="0.3">
      <c r="C1259" s="2"/>
      <c r="L1259" s="4">
        <v>0.80055619235860143</v>
      </c>
      <c r="M1259" s="90">
        <f t="shared" si="29"/>
        <v>980</v>
      </c>
    </row>
    <row r="1260" spans="3:13" x14ac:dyDescent="0.3">
      <c r="C1260" s="2"/>
      <c r="L1260" s="4">
        <v>6.8069609089730032E-2</v>
      </c>
      <c r="M1260" s="90">
        <f t="shared" si="29"/>
        <v>-1560</v>
      </c>
    </row>
    <row r="1261" spans="3:13" x14ac:dyDescent="0.3">
      <c r="C1261" s="2"/>
      <c r="L1261" s="4">
        <v>0.69219917582741675</v>
      </c>
      <c r="M1261" s="90">
        <f t="shared" si="29"/>
        <v>980</v>
      </c>
    </row>
    <row r="1262" spans="3:13" x14ac:dyDescent="0.3">
      <c r="C1262" s="2"/>
      <c r="L1262" s="4">
        <v>0.4875021341092004</v>
      </c>
      <c r="M1262" s="90">
        <f t="shared" si="29"/>
        <v>460</v>
      </c>
    </row>
    <row r="1263" spans="3:13" x14ac:dyDescent="0.3">
      <c r="C1263" s="2"/>
      <c r="L1263" s="4">
        <v>0.40427948455465745</v>
      </c>
      <c r="M1263" s="90">
        <f t="shared" si="29"/>
        <v>-560</v>
      </c>
    </row>
    <row r="1264" spans="3:13" x14ac:dyDescent="0.3">
      <c r="C1264" s="2"/>
      <c r="L1264" s="4">
        <v>0.42201222026212992</v>
      </c>
      <c r="M1264" s="90">
        <f t="shared" si="29"/>
        <v>-560</v>
      </c>
    </row>
    <row r="1265" spans="3:13" x14ac:dyDescent="0.3">
      <c r="C1265" s="2"/>
      <c r="L1265" s="4">
        <v>0.11549451912121045</v>
      </c>
      <c r="M1265" s="90">
        <f t="shared" si="29"/>
        <v>-1060</v>
      </c>
    </row>
    <row r="1266" spans="3:13" x14ac:dyDescent="0.3">
      <c r="C1266" s="2"/>
      <c r="L1266" s="4">
        <v>0.6086739923130281</v>
      </c>
      <c r="M1266" s="90">
        <f t="shared" si="29"/>
        <v>460</v>
      </c>
    </row>
    <row r="1267" spans="3:13" x14ac:dyDescent="0.3">
      <c r="C1267" s="2"/>
      <c r="L1267" s="4">
        <v>0.14220459148110565</v>
      </c>
      <c r="M1267" s="90">
        <f t="shared" si="29"/>
        <v>-1060</v>
      </c>
    </row>
    <row r="1268" spans="3:13" x14ac:dyDescent="0.3">
      <c r="C1268" s="2"/>
      <c r="L1268" s="4">
        <v>7.0421284828806274E-2</v>
      </c>
      <c r="M1268" s="90">
        <f t="shared" si="29"/>
        <v>-1560</v>
      </c>
    </row>
    <row r="1269" spans="3:13" x14ac:dyDescent="0.3">
      <c r="C1269" s="2"/>
      <c r="L1269" s="4">
        <v>0.93443296114446539</v>
      </c>
      <c r="M1269" s="90">
        <f t="shared" si="29"/>
        <v>1500</v>
      </c>
    </row>
    <row r="1270" spans="3:13" x14ac:dyDescent="0.3">
      <c r="C1270" s="2"/>
      <c r="L1270" s="4">
        <v>0.81858010858103414</v>
      </c>
      <c r="M1270" s="90">
        <f t="shared" si="29"/>
        <v>980</v>
      </c>
    </row>
    <row r="1271" spans="3:13" x14ac:dyDescent="0.3">
      <c r="C1271" s="2"/>
      <c r="L1271" s="4">
        <v>0.78698277587292564</v>
      </c>
      <c r="M1271" s="90">
        <f t="shared" si="29"/>
        <v>980</v>
      </c>
    </row>
    <row r="1272" spans="3:13" x14ac:dyDescent="0.3">
      <c r="C1272" s="2"/>
      <c r="L1272" s="4">
        <v>0.1842926970262645</v>
      </c>
      <c r="M1272" s="90">
        <f t="shared" si="29"/>
        <v>-1060</v>
      </c>
    </row>
    <row r="1273" spans="3:13" x14ac:dyDescent="0.3">
      <c r="C1273" s="2"/>
      <c r="L1273" s="4">
        <v>0.22192753536306287</v>
      </c>
      <c r="M1273" s="90">
        <f t="shared" si="29"/>
        <v>-1060</v>
      </c>
    </row>
    <row r="1274" spans="3:13" x14ac:dyDescent="0.3">
      <c r="C1274" s="2"/>
      <c r="L1274" s="4">
        <v>0.1042601756354683</v>
      </c>
      <c r="M1274" s="90">
        <f t="shared" si="29"/>
        <v>-1060</v>
      </c>
    </row>
    <row r="1275" spans="3:13" x14ac:dyDescent="0.3">
      <c r="C1275" s="2"/>
      <c r="L1275" s="4">
        <v>0.52502432234318008</v>
      </c>
      <c r="M1275" s="90">
        <f t="shared" si="29"/>
        <v>460</v>
      </c>
    </row>
    <row r="1276" spans="3:13" x14ac:dyDescent="0.3">
      <c r="C1276" s="2"/>
      <c r="L1276" s="4">
        <v>0.54205818830376684</v>
      </c>
      <c r="M1276" s="90">
        <f t="shared" si="29"/>
        <v>460</v>
      </c>
    </row>
    <row r="1277" spans="3:13" x14ac:dyDescent="0.3">
      <c r="C1277" s="2"/>
      <c r="L1277" s="4">
        <v>0.41801747120864019</v>
      </c>
      <c r="M1277" s="90">
        <f t="shared" si="29"/>
        <v>-560</v>
      </c>
    </row>
    <row r="1278" spans="3:13" x14ac:dyDescent="0.3">
      <c r="C1278" s="2"/>
      <c r="L1278" s="4">
        <v>0.71062342535633749</v>
      </c>
      <c r="M1278" s="90">
        <f t="shared" si="29"/>
        <v>980</v>
      </c>
    </row>
    <row r="1279" spans="3:13" x14ac:dyDescent="0.3">
      <c r="C1279" s="2"/>
      <c r="L1279" s="4">
        <v>6.8608520143612295E-2</v>
      </c>
      <c r="M1279" s="90">
        <f t="shared" si="29"/>
        <v>-1560</v>
      </c>
    </row>
    <row r="1280" spans="3:13" x14ac:dyDescent="0.3">
      <c r="C1280" s="2"/>
      <c r="L1280" s="4">
        <v>0.58527264217223496</v>
      </c>
      <c r="M1280" s="90">
        <f t="shared" si="29"/>
        <v>460</v>
      </c>
    </row>
    <row r="1281" spans="3:13" x14ac:dyDescent="0.3">
      <c r="C1281" s="2"/>
      <c r="L1281" s="4">
        <v>0.17179101138523678</v>
      </c>
      <c r="M1281" s="90">
        <f t="shared" si="29"/>
        <v>-1060</v>
      </c>
    </row>
    <row r="1282" spans="3:13" x14ac:dyDescent="0.3">
      <c r="C1282" s="2"/>
      <c r="L1282" s="4">
        <v>0.6977630664546105</v>
      </c>
      <c r="M1282" s="90">
        <f t="shared" si="29"/>
        <v>980</v>
      </c>
    </row>
    <row r="1283" spans="3:13" x14ac:dyDescent="0.3">
      <c r="C1283" s="2"/>
      <c r="L1283" s="4">
        <v>0.10481644742187257</v>
      </c>
      <c r="M1283" s="90">
        <f t="shared" ref="M1283:M1346" si="30">IF(L1283&gt;$D$33,$E$32,IF(L1283&gt;$D$34,$E$33,IF(L1283&gt;$D$35,$E$34,IF(L1283&gt;$D$36,$E$35,IF(L1283&gt;$D$37,$E$36,$E$37)))))</f>
        <v>-1060</v>
      </c>
    </row>
    <row r="1284" spans="3:13" x14ac:dyDescent="0.3">
      <c r="C1284" s="2"/>
      <c r="L1284" s="4">
        <v>0.54431214362478486</v>
      </c>
      <c r="M1284" s="90">
        <f t="shared" si="30"/>
        <v>460</v>
      </c>
    </row>
    <row r="1285" spans="3:13" x14ac:dyDescent="0.3">
      <c r="C1285" s="2"/>
      <c r="L1285" s="4">
        <v>0.14499747626531745</v>
      </c>
      <c r="M1285" s="90">
        <f t="shared" si="30"/>
        <v>-1060</v>
      </c>
    </row>
    <row r="1286" spans="3:13" x14ac:dyDescent="0.3">
      <c r="C1286" s="2"/>
      <c r="L1286" s="4">
        <v>0.80180980164992954</v>
      </c>
      <c r="M1286" s="90">
        <f t="shared" si="30"/>
        <v>980</v>
      </c>
    </row>
    <row r="1287" spans="3:13" x14ac:dyDescent="0.3">
      <c r="C1287" s="2"/>
      <c r="L1287" s="4">
        <v>0.15128176764581136</v>
      </c>
      <c r="M1287" s="90">
        <f t="shared" si="30"/>
        <v>-1060</v>
      </c>
    </row>
    <row r="1288" spans="3:13" x14ac:dyDescent="0.3">
      <c r="C1288" s="2"/>
      <c r="L1288" s="4">
        <v>0.33958570910720187</v>
      </c>
      <c r="M1288" s="90">
        <f t="shared" si="30"/>
        <v>-560</v>
      </c>
    </row>
    <row r="1289" spans="3:13" x14ac:dyDescent="0.3">
      <c r="C1289" s="2"/>
      <c r="L1289" s="4">
        <v>0.54555788413897566</v>
      </c>
      <c r="M1289" s="90">
        <f t="shared" si="30"/>
        <v>460</v>
      </c>
    </row>
    <row r="1290" spans="3:13" x14ac:dyDescent="0.3">
      <c r="C1290" s="2"/>
      <c r="L1290" s="4">
        <v>0.16967828739627888</v>
      </c>
      <c r="M1290" s="90">
        <f t="shared" si="30"/>
        <v>-1060</v>
      </c>
    </row>
    <row r="1291" spans="3:13" x14ac:dyDescent="0.3">
      <c r="C1291" s="2"/>
      <c r="L1291" s="4">
        <v>0.89519463228899565</v>
      </c>
      <c r="M1291" s="90">
        <f t="shared" si="30"/>
        <v>1500</v>
      </c>
    </row>
    <row r="1292" spans="3:13" x14ac:dyDescent="0.3">
      <c r="C1292" s="2"/>
      <c r="L1292" s="4">
        <v>0.14679652088713191</v>
      </c>
      <c r="M1292" s="90">
        <f t="shared" si="30"/>
        <v>-1060</v>
      </c>
    </row>
    <row r="1293" spans="3:13" x14ac:dyDescent="0.3">
      <c r="C1293" s="2"/>
      <c r="L1293" s="4">
        <v>0.24906568562164499</v>
      </c>
      <c r="M1293" s="90">
        <f t="shared" si="30"/>
        <v>-1060</v>
      </c>
    </row>
    <row r="1294" spans="3:13" x14ac:dyDescent="0.3">
      <c r="C1294" s="2"/>
      <c r="L1294" s="4">
        <v>0.17306824602817583</v>
      </c>
      <c r="M1294" s="90">
        <f t="shared" si="30"/>
        <v>-1060</v>
      </c>
    </row>
    <row r="1295" spans="3:13" x14ac:dyDescent="0.3">
      <c r="C1295" s="2"/>
      <c r="L1295" s="4">
        <v>0.51784794038640769</v>
      </c>
      <c r="M1295" s="90">
        <f t="shared" si="30"/>
        <v>460</v>
      </c>
    </row>
    <row r="1296" spans="3:13" x14ac:dyDescent="0.3">
      <c r="C1296" s="2"/>
      <c r="L1296" s="4">
        <v>0.38985758725131292</v>
      </c>
      <c r="M1296" s="90">
        <f t="shared" si="30"/>
        <v>-560</v>
      </c>
    </row>
    <row r="1297" spans="3:13" x14ac:dyDescent="0.3">
      <c r="C1297" s="2"/>
      <c r="L1297" s="4">
        <v>6.5247695648670501E-2</v>
      </c>
      <c r="M1297" s="90">
        <f t="shared" si="30"/>
        <v>-1560</v>
      </c>
    </row>
    <row r="1298" spans="3:13" x14ac:dyDescent="0.3">
      <c r="C1298" s="2"/>
      <c r="L1298" s="4">
        <v>0.51302837976606996</v>
      </c>
      <c r="M1298" s="90">
        <f t="shared" si="30"/>
        <v>460</v>
      </c>
    </row>
    <row r="1299" spans="3:13" x14ac:dyDescent="0.3">
      <c r="C1299" s="2"/>
      <c r="L1299" s="4">
        <v>0.77457203472620928</v>
      </c>
      <c r="M1299" s="90">
        <f t="shared" si="30"/>
        <v>980</v>
      </c>
    </row>
    <row r="1300" spans="3:13" x14ac:dyDescent="0.3">
      <c r="C1300" s="2"/>
      <c r="L1300" s="4">
        <v>0.67889677172686802</v>
      </c>
      <c r="M1300" s="90">
        <f t="shared" si="30"/>
        <v>980</v>
      </c>
    </row>
    <row r="1301" spans="3:13" x14ac:dyDescent="0.3">
      <c r="C1301" s="2"/>
      <c r="L1301" s="4">
        <v>0.22456647805322727</v>
      </c>
      <c r="M1301" s="90">
        <f t="shared" si="30"/>
        <v>-1060</v>
      </c>
    </row>
    <row r="1302" spans="3:13" x14ac:dyDescent="0.3">
      <c r="C1302" s="2"/>
      <c r="L1302" s="4">
        <v>0.84686605694746797</v>
      </c>
      <c r="M1302" s="90">
        <f t="shared" si="30"/>
        <v>1500</v>
      </c>
    </row>
    <row r="1303" spans="3:13" x14ac:dyDescent="0.3">
      <c r="C1303" s="2"/>
      <c r="L1303" s="4">
        <v>0.59857729966061579</v>
      </c>
      <c r="M1303" s="90">
        <f t="shared" si="30"/>
        <v>460</v>
      </c>
    </row>
    <row r="1304" spans="3:13" x14ac:dyDescent="0.3">
      <c r="C1304" s="2"/>
      <c r="L1304" s="4">
        <v>0.58928615603859691</v>
      </c>
      <c r="M1304" s="90">
        <f t="shared" si="30"/>
        <v>460</v>
      </c>
    </row>
    <row r="1305" spans="3:13" x14ac:dyDescent="0.3">
      <c r="C1305" s="2"/>
      <c r="L1305" s="4">
        <v>0.53585659850607992</v>
      </c>
      <c r="M1305" s="90">
        <f t="shared" si="30"/>
        <v>460</v>
      </c>
    </row>
    <row r="1306" spans="3:13" x14ac:dyDescent="0.3">
      <c r="C1306" s="2"/>
      <c r="L1306" s="4">
        <v>0.19372045639293634</v>
      </c>
      <c r="M1306" s="90">
        <f t="shared" si="30"/>
        <v>-1060</v>
      </c>
    </row>
    <row r="1307" spans="3:13" x14ac:dyDescent="0.3">
      <c r="C1307" s="2"/>
      <c r="L1307" s="4">
        <v>0.46933866562203586</v>
      </c>
      <c r="M1307" s="90">
        <f t="shared" si="30"/>
        <v>460</v>
      </c>
    </row>
    <row r="1308" spans="3:13" x14ac:dyDescent="0.3">
      <c r="C1308" s="2"/>
      <c r="L1308" s="4">
        <v>0.35576638191978627</v>
      </c>
      <c r="M1308" s="90">
        <f t="shared" si="30"/>
        <v>-560</v>
      </c>
    </row>
    <row r="1309" spans="3:13" x14ac:dyDescent="0.3">
      <c r="C1309" s="2"/>
      <c r="L1309" s="4">
        <v>5.4334760241359414E-2</v>
      </c>
      <c r="M1309" s="90">
        <f t="shared" si="30"/>
        <v>-1560</v>
      </c>
    </row>
    <row r="1310" spans="3:13" x14ac:dyDescent="0.3">
      <c r="C1310" s="2"/>
      <c r="L1310" s="4">
        <v>0.62833704053267603</v>
      </c>
      <c r="M1310" s="90">
        <f t="shared" si="30"/>
        <v>460</v>
      </c>
    </row>
    <row r="1311" spans="3:13" x14ac:dyDescent="0.3">
      <c r="C1311" s="2"/>
      <c r="L1311" s="4">
        <v>0.35169115840885534</v>
      </c>
      <c r="M1311" s="90">
        <f t="shared" si="30"/>
        <v>-560</v>
      </c>
    </row>
    <row r="1312" spans="3:13" x14ac:dyDescent="0.3">
      <c r="C1312" s="2"/>
      <c r="L1312" s="4">
        <v>7.9627502636295255E-2</v>
      </c>
      <c r="M1312" s="90">
        <f t="shared" si="30"/>
        <v>-1560</v>
      </c>
    </row>
    <row r="1313" spans="3:13" x14ac:dyDescent="0.3">
      <c r="C1313" s="2"/>
      <c r="L1313" s="4">
        <v>0.58964487190832948</v>
      </c>
      <c r="M1313" s="90">
        <f t="shared" si="30"/>
        <v>460</v>
      </c>
    </row>
    <row r="1314" spans="3:13" x14ac:dyDescent="0.3">
      <c r="C1314" s="2"/>
      <c r="L1314" s="4">
        <v>0.60955498481205239</v>
      </c>
      <c r="M1314" s="90">
        <f t="shared" si="30"/>
        <v>460</v>
      </c>
    </row>
    <row r="1315" spans="3:13" x14ac:dyDescent="0.3">
      <c r="C1315" s="2"/>
      <c r="L1315" s="4">
        <v>0.84664995189662984</v>
      </c>
      <c r="M1315" s="90">
        <f t="shared" si="30"/>
        <v>1500</v>
      </c>
    </row>
    <row r="1316" spans="3:13" x14ac:dyDescent="0.3">
      <c r="C1316" s="2"/>
      <c r="L1316" s="4">
        <v>7.3487082551686234E-2</v>
      </c>
      <c r="M1316" s="90">
        <f t="shared" si="30"/>
        <v>-1560</v>
      </c>
    </row>
    <row r="1317" spans="3:13" x14ac:dyDescent="0.3">
      <c r="C1317" s="2"/>
      <c r="L1317" s="4">
        <v>0.89561669441233915</v>
      </c>
      <c r="M1317" s="90">
        <f t="shared" si="30"/>
        <v>1500</v>
      </c>
    </row>
    <row r="1318" spans="3:13" x14ac:dyDescent="0.3">
      <c r="C1318" s="2"/>
      <c r="L1318" s="4">
        <v>0.18598967155246093</v>
      </c>
      <c r="M1318" s="90">
        <f t="shared" si="30"/>
        <v>-1060</v>
      </c>
    </row>
    <row r="1319" spans="3:13" x14ac:dyDescent="0.3">
      <c r="C1319" s="2"/>
      <c r="L1319" s="4">
        <v>0.73834082818898805</v>
      </c>
      <c r="M1319" s="90">
        <f t="shared" si="30"/>
        <v>980</v>
      </c>
    </row>
    <row r="1320" spans="3:13" x14ac:dyDescent="0.3">
      <c r="C1320" s="2"/>
      <c r="L1320" s="4">
        <v>0.53709734621550453</v>
      </c>
      <c r="M1320" s="90">
        <f t="shared" si="30"/>
        <v>460</v>
      </c>
    </row>
    <row r="1321" spans="3:13" x14ac:dyDescent="0.3">
      <c r="C1321" s="2"/>
      <c r="L1321" s="4">
        <v>0.28197644930321986</v>
      </c>
      <c r="M1321" s="90">
        <f t="shared" si="30"/>
        <v>-1060</v>
      </c>
    </row>
    <row r="1322" spans="3:13" x14ac:dyDescent="0.3">
      <c r="C1322" s="2"/>
      <c r="L1322" s="4">
        <v>0.80478881243602385</v>
      </c>
      <c r="M1322" s="90">
        <f t="shared" si="30"/>
        <v>980</v>
      </c>
    </row>
    <row r="1323" spans="3:13" x14ac:dyDescent="0.3">
      <c r="C1323" s="2"/>
      <c r="L1323" s="4">
        <v>0.52010221922845568</v>
      </c>
      <c r="M1323" s="90">
        <f t="shared" si="30"/>
        <v>460</v>
      </c>
    </row>
    <row r="1324" spans="3:13" x14ac:dyDescent="0.3">
      <c r="C1324" s="2"/>
      <c r="L1324" s="4">
        <v>9.992223255431798E-2</v>
      </c>
      <c r="M1324" s="90">
        <f t="shared" si="30"/>
        <v>-1060</v>
      </c>
    </row>
    <row r="1325" spans="3:13" x14ac:dyDescent="0.3">
      <c r="C1325" s="2"/>
      <c r="L1325" s="4">
        <v>0.51915336495249331</v>
      </c>
      <c r="M1325" s="90">
        <f t="shared" si="30"/>
        <v>460</v>
      </c>
    </row>
    <row r="1326" spans="3:13" x14ac:dyDescent="0.3">
      <c r="C1326" s="2"/>
      <c r="L1326" s="4">
        <v>0.61920600175350893</v>
      </c>
      <c r="M1326" s="90">
        <f t="shared" si="30"/>
        <v>460</v>
      </c>
    </row>
    <row r="1327" spans="3:13" x14ac:dyDescent="0.3">
      <c r="C1327" s="2"/>
      <c r="L1327" s="4">
        <v>0.17102155868339619</v>
      </c>
      <c r="M1327" s="90">
        <f t="shared" si="30"/>
        <v>-1060</v>
      </c>
    </row>
    <row r="1328" spans="3:13" x14ac:dyDescent="0.3">
      <c r="C1328" s="2"/>
      <c r="L1328" s="4">
        <v>0.15430360885463246</v>
      </c>
      <c r="M1328" s="90">
        <f t="shared" si="30"/>
        <v>-1060</v>
      </c>
    </row>
    <row r="1329" spans="3:13" x14ac:dyDescent="0.3">
      <c r="C1329" s="2"/>
      <c r="L1329" s="4">
        <v>7.3162418158206122E-2</v>
      </c>
      <c r="M1329" s="90">
        <f t="shared" si="30"/>
        <v>-1560</v>
      </c>
    </row>
    <row r="1330" spans="3:13" x14ac:dyDescent="0.3">
      <c r="C1330" s="2"/>
      <c r="L1330" s="4">
        <v>0.50860255598759707</v>
      </c>
      <c r="M1330" s="90">
        <f t="shared" si="30"/>
        <v>460</v>
      </c>
    </row>
    <row r="1331" spans="3:13" x14ac:dyDescent="0.3">
      <c r="C1331" s="2"/>
      <c r="L1331" s="4">
        <v>0.90075888105451207</v>
      </c>
      <c r="M1331" s="90">
        <f t="shared" si="30"/>
        <v>1500</v>
      </c>
    </row>
    <row r="1332" spans="3:13" x14ac:dyDescent="0.3">
      <c r="C1332" s="2"/>
      <c r="L1332" s="4">
        <v>0.38466284209971058</v>
      </c>
      <c r="M1332" s="90">
        <f t="shared" si="30"/>
        <v>-560</v>
      </c>
    </row>
    <row r="1333" spans="3:13" x14ac:dyDescent="0.3">
      <c r="C1333" s="2"/>
      <c r="L1333" s="4">
        <v>0.64325947888797219</v>
      </c>
      <c r="M1333" s="90">
        <f t="shared" si="30"/>
        <v>460</v>
      </c>
    </row>
    <row r="1334" spans="3:13" x14ac:dyDescent="0.3">
      <c r="C1334" s="2"/>
      <c r="L1334" s="4">
        <v>0.4791337933715335</v>
      </c>
      <c r="M1334" s="90">
        <f t="shared" si="30"/>
        <v>460</v>
      </c>
    </row>
    <row r="1335" spans="3:13" x14ac:dyDescent="0.3">
      <c r="C1335" s="2"/>
      <c r="L1335" s="4">
        <v>0.97062274080757704</v>
      </c>
      <c r="M1335" s="90">
        <f t="shared" si="30"/>
        <v>1500</v>
      </c>
    </row>
    <row r="1336" spans="3:13" x14ac:dyDescent="0.3">
      <c r="C1336" s="2"/>
      <c r="L1336" s="4">
        <v>0.80626208269027799</v>
      </c>
      <c r="M1336" s="90">
        <f t="shared" si="30"/>
        <v>980</v>
      </c>
    </row>
    <row r="1337" spans="3:13" x14ac:dyDescent="0.3">
      <c r="C1337" s="2"/>
      <c r="L1337" s="4">
        <v>0.88801395288798923</v>
      </c>
      <c r="M1337" s="90">
        <f t="shared" si="30"/>
        <v>1500</v>
      </c>
    </row>
    <row r="1338" spans="3:13" x14ac:dyDescent="0.3">
      <c r="C1338" s="2"/>
      <c r="L1338" s="4">
        <v>0.62445823075171025</v>
      </c>
      <c r="M1338" s="90">
        <f t="shared" si="30"/>
        <v>460</v>
      </c>
    </row>
    <row r="1339" spans="3:13" x14ac:dyDescent="0.3">
      <c r="C1339" s="2"/>
      <c r="L1339" s="4">
        <v>0.61730531625510188</v>
      </c>
      <c r="M1339" s="90">
        <f t="shared" si="30"/>
        <v>460</v>
      </c>
    </row>
    <row r="1340" spans="3:13" x14ac:dyDescent="0.3">
      <c r="C1340" s="2"/>
      <c r="L1340" s="4">
        <v>0.97616222468819547</v>
      </c>
      <c r="M1340" s="90">
        <f t="shared" si="30"/>
        <v>1500</v>
      </c>
    </row>
    <row r="1341" spans="3:13" x14ac:dyDescent="0.3">
      <c r="C1341" s="2"/>
      <c r="L1341" s="4">
        <v>2.5902434287359277E-3</v>
      </c>
      <c r="M1341" s="90">
        <f t="shared" si="30"/>
        <v>-1560</v>
      </c>
    </row>
    <row r="1342" spans="3:13" x14ac:dyDescent="0.3">
      <c r="C1342" s="2"/>
      <c r="L1342" s="4">
        <v>0.14518273702456586</v>
      </c>
      <c r="M1342" s="90">
        <f t="shared" si="30"/>
        <v>-1060</v>
      </c>
    </row>
    <row r="1343" spans="3:13" x14ac:dyDescent="0.3">
      <c r="C1343" s="2"/>
      <c r="L1343" s="4">
        <v>9.1109221989480127E-2</v>
      </c>
      <c r="M1343" s="90">
        <f t="shared" si="30"/>
        <v>-1560</v>
      </c>
    </row>
    <row r="1344" spans="3:13" x14ac:dyDescent="0.3">
      <c r="C1344" s="2"/>
      <c r="L1344" s="4">
        <v>0.62014259681650941</v>
      </c>
      <c r="M1344" s="90">
        <f t="shared" si="30"/>
        <v>460</v>
      </c>
    </row>
    <row r="1345" spans="3:13" x14ac:dyDescent="0.3">
      <c r="C1345" s="2"/>
      <c r="L1345" s="4">
        <v>0.41057377201593026</v>
      </c>
      <c r="M1345" s="90">
        <f t="shared" si="30"/>
        <v>-560</v>
      </c>
    </row>
    <row r="1346" spans="3:13" x14ac:dyDescent="0.3">
      <c r="C1346" s="2"/>
      <c r="L1346" s="4">
        <v>0.9160730950148932</v>
      </c>
      <c r="M1346" s="90">
        <f t="shared" si="30"/>
        <v>1500</v>
      </c>
    </row>
    <row r="1347" spans="3:13" x14ac:dyDescent="0.3">
      <c r="C1347" s="2"/>
      <c r="L1347" s="4">
        <v>0.3582701459078883</v>
      </c>
      <c r="M1347" s="90">
        <f t="shared" ref="M1347:M1410" si="31">IF(L1347&gt;$D$33,$E$32,IF(L1347&gt;$D$34,$E$33,IF(L1347&gt;$D$35,$E$34,IF(L1347&gt;$D$36,$E$35,IF(L1347&gt;$D$37,$E$36,$E$37)))))</f>
        <v>-560</v>
      </c>
    </row>
    <row r="1348" spans="3:13" x14ac:dyDescent="0.3">
      <c r="C1348" s="2"/>
      <c r="L1348" s="4">
        <v>0.54325251331219993</v>
      </c>
      <c r="M1348" s="90">
        <f t="shared" si="31"/>
        <v>460</v>
      </c>
    </row>
    <row r="1349" spans="3:13" x14ac:dyDescent="0.3">
      <c r="C1349" s="2"/>
      <c r="L1349" s="4">
        <v>0.88417677131103201</v>
      </c>
      <c r="M1349" s="90">
        <f t="shared" si="31"/>
        <v>1500</v>
      </c>
    </row>
    <row r="1350" spans="3:13" x14ac:dyDescent="0.3">
      <c r="C1350" s="2"/>
      <c r="L1350" s="4">
        <v>4.1839986396104978E-2</v>
      </c>
      <c r="M1350" s="90">
        <f t="shared" si="31"/>
        <v>-1560</v>
      </c>
    </row>
    <row r="1351" spans="3:13" x14ac:dyDescent="0.3">
      <c r="C1351" s="2"/>
      <c r="L1351" s="4">
        <v>0.8459710137849229</v>
      </c>
      <c r="M1351" s="90">
        <f t="shared" si="31"/>
        <v>1500</v>
      </c>
    </row>
    <row r="1352" spans="3:13" x14ac:dyDescent="0.3">
      <c r="C1352" s="2"/>
      <c r="L1352" s="4">
        <v>0.49295302008342778</v>
      </c>
      <c r="M1352" s="90">
        <f t="shared" si="31"/>
        <v>460</v>
      </c>
    </row>
    <row r="1353" spans="3:13" x14ac:dyDescent="0.3">
      <c r="C1353" s="2"/>
      <c r="L1353" s="4">
        <v>0.83252752132693175</v>
      </c>
      <c r="M1353" s="90">
        <f t="shared" si="31"/>
        <v>980</v>
      </c>
    </row>
    <row r="1354" spans="3:13" x14ac:dyDescent="0.3">
      <c r="C1354" s="2"/>
      <c r="L1354" s="4">
        <v>0.7149047804469717</v>
      </c>
      <c r="M1354" s="90">
        <f t="shared" si="31"/>
        <v>980</v>
      </c>
    </row>
    <row r="1355" spans="3:13" x14ac:dyDescent="0.3">
      <c r="C1355" s="2"/>
      <c r="L1355" s="4">
        <v>5.2416980306376093E-2</v>
      </c>
      <c r="M1355" s="90">
        <f t="shared" si="31"/>
        <v>-1560</v>
      </c>
    </row>
    <row r="1356" spans="3:13" x14ac:dyDescent="0.3">
      <c r="C1356" s="2"/>
      <c r="L1356" s="4">
        <v>0.95947929308112934</v>
      </c>
      <c r="M1356" s="90">
        <f t="shared" si="31"/>
        <v>1500</v>
      </c>
    </row>
    <row r="1357" spans="3:13" x14ac:dyDescent="0.3">
      <c r="C1357" s="2"/>
      <c r="L1357" s="4">
        <v>0.61439176668428441</v>
      </c>
      <c r="M1357" s="90">
        <f t="shared" si="31"/>
        <v>460</v>
      </c>
    </row>
    <row r="1358" spans="3:13" x14ac:dyDescent="0.3">
      <c r="C1358" s="2"/>
      <c r="L1358" s="4">
        <v>0.15553473479619162</v>
      </c>
      <c r="M1358" s="90">
        <f t="shared" si="31"/>
        <v>-1060</v>
      </c>
    </row>
    <row r="1359" spans="3:13" x14ac:dyDescent="0.3">
      <c r="C1359" s="2"/>
      <c r="L1359" s="4">
        <v>0.22833150186255646</v>
      </c>
      <c r="M1359" s="90">
        <f t="shared" si="31"/>
        <v>-1060</v>
      </c>
    </row>
    <row r="1360" spans="3:13" x14ac:dyDescent="0.3">
      <c r="C1360" s="2"/>
      <c r="L1360" s="4">
        <v>0.84955668869205392</v>
      </c>
      <c r="M1360" s="90">
        <f t="shared" si="31"/>
        <v>1500</v>
      </c>
    </row>
    <row r="1361" spans="3:13" x14ac:dyDescent="0.3">
      <c r="C1361" s="2"/>
      <c r="L1361" s="4">
        <v>0.8222289484984705</v>
      </c>
      <c r="M1361" s="90">
        <f t="shared" si="31"/>
        <v>980</v>
      </c>
    </row>
    <row r="1362" spans="3:13" x14ac:dyDescent="0.3">
      <c r="C1362" s="2"/>
      <c r="L1362" s="4">
        <v>0.72157934627794684</v>
      </c>
      <c r="M1362" s="90">
        <f t="shared" si="31"/>
        <v>980</v>
      </c>
    </row>
    <row r="1363" spans="3:13" x14ac:dyDescent="0.3">
      <c r="C1363" s="2"/>
      <c r="L1363" s="4">
        <v>0.63810865288213381</v>
      </c>
      <c r="M1363" s="90">
        <f t="shared" si="31"/>
        <v>460</v>
      </c>
    </row>
    <row r="1364" spans="3:13" x14ac:dyDescent="0.3">
      <c r="C1364" s="2"/>
      <c r="L1364" s="4">
        <v>0.85974961147990048</v>
      </c>
      <c r="M1364" s="90">
        <f t="shared" si="31"/>
        <v>1500</v>
      </c>
    </row>
    <row r="1365" spans="3:13" x14ac:dyDescent="0.3">
      <c r="C1365" s="2"/>
      <c r="L1365" s="4">
        <v>0.20738210483936526</v>
      </c>
      <c r="M1365" s="90">
        <f t="shared" si="31"/>
        <v>-1060</v>
      </c>
    </row>
    <row r="1366" spans="3:13" x14ac:dyDescent="0.3">
      <c r="C1366" s="2"/>
      <c r="L1366" s="4">
        <v>0.24719363304166952</v>
      </c>
      <c r="M1366" s="90">
        <f t="shared" si="31"/>
        <v>-1060</v>
      </c>
    </row>
    <row r="1367" spans="3:13" x14ac:dyDescent="0.3">
      <c r="C1367" s="2"/>
      <c r="L1367" s="4">
        <v>0.69233732243889523</v>
      </c>
      <c r="M1367" s="90">
        <f t="shared" si="31"/>
        <v>980</v>
      </c>
    </row>
    <row r="1368" spans="3:13" x14ac:dyDescent="0.3">
      <c r="C1368" s="2"/>
      <c r="L1368" s="4">
        <v>0.1735538685898006</v>
      </c>
      <c r="M1368" s="90">
        <f t="shared" si="31"/>
        <v>-1060</v>
      </c>
    </row>
    <row r="1369" spans="3:13" x14ac:dyDescent="0.3">
      <c r="C1369" s="2"/>
      <c r="L1369" s="4">
        <v>0.78270228808205733</v>
      </c>
      <c r="M1369" s="90">
        <f t="shared" si="31"/>
        <v>980</v>
      </c>
    </row>
    <row r="1370" spans="3:13" x14ac:dyDescent="0.3">
      <c r="C1370" s="2"/>
      <c r="L1370" s="4">
        <v>0.3577792681964056</v>
      </c>
      <c r="M1370" s="90">
        <f t="shared" si="31"/>
        <v>-560</v>
      </c>
    </row>
    <row r="1371" spans="3:13" x14ac:dyDescent="0.3">
      <c r="C1371" s="2"/>
      <c r="L1371" s="4">
        <v>1.8134288943728372E-2</v>
      </c>
      <c r="M1371" s="90">
        <f t="shared" si="31"/>
        <v>-1560</v>
      </c>
    </row>
    <row r="1372" spans="3:13" x14ac:dyDescent="0.3">
      <c r="C1372" s="2"/>
      <c r="L1372" s="4">
        <v>0.70646577373980801</v>
      </c>
      <c r="M1372" s="90">
        <f t="shared" si="31"/>
        <v>980</v>
      </c>
    </row>
    <row r="1373" spans="3:13" x14ac:dyDescent="0.3">
      <c r="C1373" s="2"/>
      <c r="L1373" s="4">
        <v>3.9128127418909808E-2</v>
      </c>
      <c r="M1373" s="90">
        <f t="shared" si="31"/>
        <v>-1560</v>
      </c>
    </row>
    <row r="1374" spans="3:13" x14ac:dyDescent="0.3">
      <c r="C1374" s="2"/>
      <c r="L1374" s="4">
        <v>0.82511490463340376</v>
      </c>
      <c r="M1374" s="90">
        <f t="shared" si="31"/>
        <v>980</v>
      </c>
    </row>
    <row r="1375" spans="3:13" x14ac:dyDescent="0.3">
      <c r="C1375" s="2"/>
      <c r="L1375" s="4">
        <v>6.916156951694663E-2</v>
      </c>
      <c r="M1375" s="90">
        <f t="shared" si="31"/>
        <v>-1560</v>
      </c>
    </row>
    <row r="1376" spans="3:13" x14ac:dyDescent="0.3">
      <c r="C1376" s="2"/>
      <c r="L1376" s="4">
        <v>0.84344439847025698</v>
      </c>
      <c r="M1376" s="90">
        <f t="shared" si="31"/>
        <v>980</v>
      </c>
    </row>
    <row r="1377" spans="3:13" x14ac:dyDescent="0.3">
      <c r="C1377" s="2"/>
      <c r="L1377" s="4">
        <v>0.66283688044151046</v>
      </c>
      <c r="M1377" s="90">
        <f t="shared" si="31"/>
        <v>460</v>
      </c>
    </row>
    <row r="1378" spans="3:13" x14ac:dyDescent="0.3">
      <c r="C1378" s="2"/>
      <c r="L1378" s="4">
        <v>0.8820816605477082</v>
      </c>
      <c r="M1378" s="90">
        <f t="shared" si="31"/>
        <v>1500</v>
      </c>
    </row>
    <row r="1379" spans="3:13" x14ac:dyDescent="0.3">
      <c r="C1379" s="2"/>
      <c r="L1379" s="4">
        <v>8.9713355564299158E-2</v>
      </c>
      <c r="M1379" s="90">
        <f t="shared" si="31"/>
        <v>-1560</v>
      </c>
    </row>
    <row r="1380" spans="3:13" x14ac:dyDescent="0.3">
      <c r="C1380" s="2"/>
      <c r="L1380" s="4">
        <v>0.57308001914128182</v>
      </c>
      <c r="M1380" s="90">
        <f t="shared" si="31"/>
        <v>460</v>
      </c>
    </row>
    <row r="1381" spans="3:13" x14ac:dyDescent="0.3">
      <c r="C1381" s="2"/>
      <c r="L1381" s="4">
        <v>0.99638578834756608</v>
      </c>
      <c r="M1381" s="90">
        <f t="shared" si="31"/>
        <v>1500</v>
      </c>
    </row>
    <row r="1382" spans="3:13" x14ac:dyDescent="0.3">
      <c r="C1382" s="2"/>
      <c r="L1382" s="4">
        <v>0.11523247802747383</v>
      </c>
      <c r="M1382" s="90">
        <f t="shared" si="31"/>
        <v>-1060</v>
      </c>
    </row>
    <row r="1383" spans="3:13" x14ac:dyDescent="0.3">
      <c r="C1383" s="2"/>
      <c r="L1383" s="4">
        <v>0.87315333000050599</v>
      </c>
      <c r="M1383" s="90">
        <f t="shared" si="31"/>
        <v>1500</v>
      </c>
    </row>
    <row r="1384" spans="3:13" x14ac:dyDescent="0.3">
      <c r="C1384" s="2"/>
      <c r="L1384" s="4">
        <v>0.27266812129231544</v>
      </c>
      <c r="M1384" s="90">
        <f t="shared" si="31"/>
        <v>-1060</v>
      </c>
    </row>
    <row r="1385" spans="3:13" x14ac:dyDescent="0.3">
      <c r="C1385" s="2"/>
      <c r="L1385" s="4">
        <v>0.58891927760018414</v>
      </c>
      <c r="M1385" s="90">
        <f t="shared" si="31"/>
        <v>460</v>
      </c>
    </row>
    <row r="1386" spans="3:13" x14ac:dyDescent="0.3">
      <c r="C1386" s="2"/>
      <c r="L1386" s="4">
        <v>0.61501614916967273</v>
      </c>
      <c r="M1386" s="90">
        <f t="shared" si="31"/>
        <v>460</v>
      </c>
    </row>
    <row r="1387" spans="3:13" x14ac:dyDescent="0.3">
      <c r="C1387" s="2"/>
      <c r="L1387" s="4">
        <v>0.80542373262483347</v>
      </c>
      <c r="M1387" s="90">
        <f t="shared" si="31"/>
        <v>980</v>
      </c>
    </row>
    <row r="1388" spans="3:13" x14ac:dyDescent="0.3">
      <c r="C1388" s="2"/>
      <c r="L1388" s="4">
        <v>0.17218601918228893</v>
      </c>
      <c r="M1388" s="90">
        <f t="shared" si="31"/>
        <v>-1060</v>
      </c>
    </row>
    <row r="1389" spans="3:13" x14ac:dyDescent="0.3">
      <c r="C1389" s="2"/>
      <c r="L1389" s="4">
        <v>0.13549426393164343</v>
      </c>
      <c r="M1389" s="90">
        <f t="shared" si="31"/>
        <v>-1060</v>
      </c>
    </row>
    <row r="1390" spans="3:13" x14ac:dyDescent="0.3">
      <c r="C1390" s="2"/>
      <c r="L1390" s="4">
        <v>0.76850696903396487</v>
      </c>
      <c r="M1390" s="90">
        <f t="shared" si="31"/>
        <v>980</v>
      </c>
    </row>
    <row r="1391" spans="3:13" x14ac:dyDescent="0.3">
      <c r="C1391" s="2"/>
      <c r="L1391" s="4">
        <v>6.3857391168896993E-2</v>
      </c>
      <c r="M1391" s="90">
        <f t="shared" si="31"/>
        <v>-1560</v>
      </c>
    </row>
    <row r="1392" spans="3:13" x14ac:dyDescent="0.3">
      <c r="C1392" s="2"/>
      <c r="L1392" s="4">
        <v>0.83197777704890008</v>
      </c>
      <c r="M1392" s="90">
        <f t="shared" si="31"/>
        <v>980</v>
      </c>
    </row>
    <row r="1393" spans="3:13" x14ac:dyDescent="0.3">
      <c r="C1393" s="2"/>
      <c r="L1393" s="4">
        <v>0.43400363093394967</v>
      </c>
      <c r="M1393" s="90">
        <f t="shared" si="31"/>
        <v>-560</v>
      </c>
    </row>
    <row r="1394" spans="3:13" x14ac:dyDescent="0.3">
      <c r="C1394" s="2"/>
      <c r="L1394" s="4">
        <v>1.960584549633726E-2</v>
      </c>
      <c r="M1394" s="90">
        <f t="shared" si="31"/>
        <v>-1560</v>
      </c>
    </row>
    <row r="1395" spans="3:13" x14ac:dyDescent="0.3">
      <c r="C1395" s="2"/>
      <c r="L1395" s="4">
        <v>0.8327953941260261</v>
      </c>
      <c r="M1395" s="90">
        <f t="shared" si="31"/>
        <v>980</v>
      </c>
    </row>
    <row r="1396" spans="3:13" x14ac:dyDescent="0.3">
      <c r="C1396" s="2"/>
      <c r="L1396" s="4">
        <v>0.71413215509388794</v>
      </c>
      <c r="M1396" s="90">
        <f t="shared" si="31"/>
        <v>980</v>
      </c>
    </row>
    <row r="1397" spans="3:13" x14ac:dyDescent="0.3">
      <c r="C1397" s="2"/>
      <c r="L1397" s="4">
        <v>0.76946517588879126</v>
      </c>
      <c r="M1397" s="90">
        <f t="shared" si="31"/>
        <v>980</v>
      </c>
    </row>
    <row r="1398" spans="3:13" x14ac:dyDescent="0.3">
      <c r="C1398" s="2"/>
      <c r="L1398" s="4">
        <v>0.86510842070009297</v>
      </c>
      <c r="M1398" s="90">
        <f t="shared" si="31"/>
        <v>1500</v>
      </c>
    </row>
    <row r="1399" spans="3:13" x14ac:dyDescent="0.3">
      <c r="C1399" s="2"/>
      <c r="L1399" s="4">
        <v>0.26723148369091265</v>
      </c>
      <c r="M1399" s="90">
        <f t="shared" si="31"/>
        <v>-1060</v>
      </c>
    </row>
    <row r="1400" spans="3:13" x14ac:dyDescent="0.3">
      <c r="C1400" s="2"/>
      <c r="L1400" s="4">
        <v>0.57360598812214925</v>
      </c>
      <c r="M1400" s="90">
        <f t="shared" si="31"/>
        <v>460</v>
      </c>
    </row>
    <row r="1401" spans="3:13" x14ac:dyDescent="0.3">
      <c r="C1401" s="2"/>
      <c r="L1401" s="4">
        <v>0.38710127980603937</v>
      </c>
      <c r="M1401" s="90">
        <f t="shared" si="31"/>
        <v>-560</v>
      </c>
    </row>
    <row r="1402" spans="3:13" x14ac:dyDescent="0.3">
      <c r="C1402" s="2"/>
      <c r="L1402" s="4">
        <v>0.18761249065738217</v>
      </c>
      <c r="M1402" s="90">
        <f t="shared" si="31"/>
        <v>-1060</v>
      </c>
    </row>
    <row r="1403" spans="3:13" x14ac:dyDescent="0.3">
      <c r="C1403" s="2"/>
      <c r="L1403" s="4">
        <v>0.95766187947323778</v>
      </c>
      <c r="M1403" s="90">
        <f t="shared" si="31"/>
        <v>1500</v>
      </c>
    </row>
    <row r="1404" spans="3:13" x14ac:dyDescent="0.3">
      <c r="C1404" s="2"/>
      <c r="L1404" s="4">
        <v>0.85783646599892482</v>
      </c>
      <c r="M1404" s="90">
        <f t="shared" si="31"/>
        <v>1500</v>
      </c>
    </row>
    <row r="1405" spans="3:13" x14ac:dyDescent="0.3">
      <c r="C1405" s="2"/>
      <c r="L1405" s="4">
        <v>0.53989339682990989</v>
      </c>
      <c r="M1405" s="90">
        <f t="shared" si="31"/>
        <v>460</v>
      </c>
    </row>
    <row r="1406" spans="3:13" x14ac:dyDescent="0.3">
      <c r="C1406" s="2"/>
      <c r="L1406" s="4">
        <v>0.25601270441483637</v>
      </c>
      <c r="M1406" s="90">
        <f t="shared" si="31"/>
        <v>-1060</v>
      </c>
    </row>
    <row r="1407" spans="3:13" x14ac:dyDescent="0.3">
      <c r="C1407" s="2"/>
      <c r="L1407" s="4">
        <v>0.72113484284996399</v>
      </c>
      <c r="M1407" s="90">
        <f t="shared" si="31"/>
        <v>980</v>
      </c>
    </row>
    <row r="1408" spans="3:13" x14ac:dyDescent="0.3">
      <c r="C1408" s="2"/>
      <c r="L1408" s="4">
        <v>0.32114064916156582</v>
      </c>
      <c r="M1408" s="90">
        <f t="shared" si="31"/>
        <v>-560</v>
      </c>
    </row>
    <row r="1409" spans="3:13" x14ac:dyDescent="0.3">
      <c r="C1409" s="2"/>
      <c r="L1409" s="4">
        <v>7.7058122870231616E-3</v>
      </c>
      <c r="M1409" s="90">
        <f t="shared" si="31"/>
        <v>-1560</v>
      </c>
    </row>
    <row r="1410" spans="3:13" x14ac:dyDescent="0.3">
      <c r="C1410" s="2"/>
      <c r="L1410" s="4">
        <v>0.65530921660515973</v>
      </c>
      <c r="M1410" s="90">
        <f t="shared" si="31"/>
        <v>460</v>
      </c>
    </row>
    <row r="1411" spans="3:13" x14ac:dyDescent="0.3">
      <c r="C1411" s="2"/>
      <c r="L1411" s="4">
        <v>0.25994087527970011</v>
      </c>
      <c r="M1411" s="90">
        <f t="shared" ref="M1411:M1474" si="32">IF(L1411&gt;$D$33,$E$32,IF(L1411&gt;$D$34,$E$33,IF(L1411&gt;$D$35,$E$34,IF(L1411&gt;$D$36,$E$35,IF(L1411&gt;$D$37,$E$36,$E$37)))))</f>
        <v>-1060</v>
      </c>
    </row>
    <row r="1412" spans="3:13" x14ac:dyDescent="0.3">
      <c r="C1412" s="2"/>
      <c r="L1412" s="4">
        <v>0.98838328147940013</v>
      </c>
      <c r="M1412" s="90">
        <f t="shared" si="32"/>
        <v>1500</v>
      </c>
    </row>
    <row r="1413" spans="3:13" x14ac:dyDescent="0.3">
      <c r="C1413" s="2"/>
      <c r="L1413" s="4">
        <v>0.3051727812618138</v>
      </c>
      <c r="M1413" s="90">
        <f t="shared" si="32"/>
        <v>-560</v>
      </c>
    </row>
    <row r="1414" spans="3:13" x14ac:dyDescent="0.3">
      <c r="C1414" s="2"/>
      <c r="L1414" s="4">
        <v>0.41140975880846653</v>
      </c>
      <c r="M1414" s="90">
        <f t="shared" si="32"/>
        <v>-560</v>
      </c>
    </row>
    <row r="1415" spans="3:13" x14ac:dyDescent="0.3">
      <c r="C1415" s="2"/>
      <c r="L1415" s="4">
        <v>0.69743297510360158</v>
      </c>
      <c r="M1415" s="90">
        <f t="shared" si="32"/>
        <v>980</v>
      </c>
    </row>
    <row r="1416" spans="3:13" x14ac:dyDescent="0.3">
      <c r="C1416" s="2"/>
      <c r="L1416" s="4">
        <v>2.7974512512065286E-2</v>
      </c>
      <c r="M1416" s="90">
        <f t="shared" si="32"/>
        <v>-1560</v>
      </c>
    </row>
    <row r="1417" spans="3:13" x14ac:dyDescent="0.3">
      <c r="C1417" s="2"/>
      <c r="L1417" s="4">
        <v>4.4839649545058702E-3</v>
      </c>
      <c r="M1417" s="90">
        <f t="shared" si="32"/>
        <v>-1560</v>
      </c>
    </row>
    <row r="1418" spans="3:13" x14ac:dyDescent="0.3">
      <c r="C1418" s="2"/>
      <c r="L1418" s="4">
        <v>0.77159641221656317</v>
      </c>
      <c r="M1418" s="90">
        <f t="shared" si="32"/>
        <v>980</v>
      </c>
    </row>
    <row r="1419" spans="3:13" x14ac:dyDescent="0.3">
      <c r="C1419" s="2"/>
      <c r="L1419" s="4">
        <v>0.75497883188946457</v>
      </c>
      <c r="M1419" s="90">
        <f t="shared" si="32"/>
        <v>980</v>
      </c>
    </row>
    <row r="1420" spans="3:13" x14ac:dyDescent="0.3">
      <c r="C1420" s="2"/>
      <c r="L1420" s="4">
        <v>0.93017267927560687</v>
      </c>
      <c r="M1420" s="90">
        <f t="shared" si="32"/>
        <v>1500</v>
      </c>
    </row>
    <row r="1421" spans="3:13" x14ac:dyDescent="0.3">
      <c r="C1421" s="2"/>
      <c r="L1421" s="4">
        <v>0.12016689971926475</v>
      </c>
      <c r="M1421" s="90">
        <f t="shared" si="32"/>
        <v>-1060</v>
      </c>
    </row>
    <row r="1422" spans="3:13" x14ac:dyDescent="0.3">
      <c r="C1422" s="2"/>
      <c r="L1422" s="4">
        <v>0.6346938643046085</v>
      </c>
      <c r="M1422" s="90">
        <f t="shared" si="32"/>
        <v>460</v>
      </c>
    </row>
    <row r="1423" spans="3:13" x14ac:dyDescent="0.3">
      <c r="C1423" s="2"/>
      <c r="L1423" s="4">
        <v>1.0437660602958476E-2</v>
      </c>
      <c r="M1423" s="90">
        <f t="shared" si="32"/>
        <v>-1560</v>
      </c>
    </row>
    <row r="1424" spans="3:13" x14ac:dyDescent="0.3">
      <c r="C1424" s="2"/>
      <c r="L1424" s="4">
        <v>0.93813257775208825</v>
      </c>
      <c r="M1424" s="90">
        <f t="shared" si="32"/>
        <v>1500</v>
      </c>
    </row>
    <row r="1425" spans="3:13" x14ac:dyDescent="0.3">
      <c r="C1425" s="2"/>
      <c r="L1425" s="4">
        <v>0.63063732516594095</v>
      </c>
      <c r="M1425" s="90">
        <f t="shared" si="32"/>
        <v>460</v>
      </c>
    </row>
    <row r="1426" spans="3:13" x14ac:dyDescent="0.3">
      <c r="C1426" s="2"/>
      <c r="L1426" s="4">
        <v>0.59643975852048725</v>
      </c>
      <c r="M1426" s="90">
        <f t="shared" si="32"/>
        <v>460</v>
      </c>
    </row>
    <row r="1427" spans="3:13" x14ac:dyDescent="0.3">
      <c r="C1427" s="2"/>
      <c r="L1427" s="4">
        <v>0.53643403757269958</v>
      </c>
      <c r="M1427" s="90">
        <f t="shared" si="32"/>
        <v>460</v>
      </c>
    </row>
    <row r="1428" spans="3:13" x14ac:dyDescent="0.3">
      <c r="C1428" s="2"/>
      <c r="L1428" s="4">
        <v>0.52149992025635983</v>
      </c>
      <c r="M1428" s="90">
        <f t="shared" si="32"/>
        <v>460</v>
      </c>
    </row>
    <row r="1429" spans="3:13" x14ac:dyDescent="0.3">
      <c r="C1429" s="2"/>
      <c r="L1429" s="4">
        <v>4.1305397538752286E-3</v>
      </c>
      <c r="M1429" s="90">
        <f t="shared" si="32"/>
        <v>-1560</v>
      </c>
    </row>
    <row r="1430" spans="3:13" x14ac:dyDescent="0.3">
      <c r="C1430" s="2"/>
      <c r="L1430" s="4">
        <v>0.68575504103157336</v>
      </c>
      <c r="M1430" s="90">
        <f t="shared" si="32"/>
        <v>980</v>
      </c>
    </row>
    <row r="1431" spans="3:13" x14ac:dyDescent="0.3">
      <c r="C1431" s="2"/>
      <c r="L1431" s="4">
        <v>0.24339876953573159</v>
      </c>
      <c r="M1431" s="90">
        <f t="shared" si="32"/>
        <v>-1060</v>
      </c>
    </row>
    <row r="1432" spans="3:13" x14ac:dyDescent="0.3">
      <c r="C1432" s="2"/>
      <c r="L1432" s="4">
        <v>0.57769004659635004</v>
      </c>
      <c r="M1432" s="90">
        <f t="shared" si="32"/>
        <v>460</v>
      </c>
    </row>
    <row r="1433" spans="3:13" x14ac:dyDescent="0.3">
      <c r="C1433" s="2"/>
      <c r="L1433" s="4">
        <v>0.37602984878167556</v>
      </c>
      <c r="M1433" s="90">
        <f t="shared" si="32"/>
        <v>-560</v>
      </c>
    </row>
    <row r="1434" spans="3:13" x14ac:dyDescent="0.3">
      <c r="C1434" s="2"/>
      <c r="L1434" s="4">
        <v>0.68343658116614592</v>
      </c>
      <c r="M1434" s="90">
        <f t="shared" si="32"/>
        <v>980</v>
      </c>
    </row>
    <row r="1435" spans="3:13" x14ac:dyDescent="0.3">
      <c r="C1435" s="2"/>
      <c r="L1435" s="4">
        <v>0.65954202652635696</v>
      </c>
      <c r="M1435" s="90">
        <f t="shared" si="32"/>
        <v>460</v>
      </c>
    </row>
    <row r="1436" spans="3:13" x14ac:dyDescent="0.3">
      <c r="C1436" s="2"/>
      <c r="L1436" s="4">
        <v>0.34215621359548276</v>
      </c>
      <c r="M1436" s="90">
        <f t="shared" si="32"/>
        <v>-560</v>
      </c>
    </row>
    <row r="1437" spans="3:13" x14ac:dyDescent="0.3">
      <c r="C1437" s="2"/>
      <c r="L1437" s="4">
        <v>5.5765497431216282E-2</v>
      </c>
      <c r="M1437" s="90">
        <f t="shared" si="32"/>
        <v>-1560</v>
      </c>
    </row>
    <row r="1438" spans="3:13" x14ac:dyDescent="0.3">
      <c r="C1438" s="2"/>
      <c r="L1438" s="4">
        <v>0.2988176415174052</v>
      </c>
      <c r="M1438" s="90">
        <f t="shared" si="32"/>
        <v>-560</v>
      </c>
    </row>
    <row r="1439" spans="3:13" x14ac:dyDescent="0.3">
      <c r="C1439" s="2"/>
      <c r="L1439" s="4">
        <v>0.99254733187860933</v>
      </c>
      <c r="M1439" s="90">
        <f t="shared" si="32"/>
        <v>1500</v>
      </c>
    </row>
    <row r="1440" spans="3:13" x14ac:dyDescent="0.3">
      <c r="C1440" s="2"/>
      <c r="L1440" s="4">
        <v>0.63216830906290322</v>
      </c>
      <c r="M1440" s="90">
        <f t="shared" si="32"/>
        <v>460</v>
      </c>
    </row>
    <row r="1441" spans="3:13" x14ac:dyDescent="0.3">
      <c r="C1441" s="2"/>
      <c r="L1441" s="4">
        <v>0.61924733598568882</v>
      </c>
      <c r="M1441" s="90">
        <f t="shared" si="32"/>
        <v>460</v>
      </c>
    </row>
    <row r="1442" spans="3:13" x14ac:dyDescent="0.3">
      <c r="C1442" s="2"/>
      <c r="L1442" s="4">
        <v>0.713661264176362</v>
      </c>
      <c r="M1442" s="90">
        <f t="shared" si="32"/>
        <v>980</v>
      </c>
    </row>
    <row r="1443" spans="3:13" x14ac:dyDescent="0.3">
      <c r="C1443" s="2"/>
      <c r="L1443" s="4">
        <v>0.45364240701956116</v>
      </c>
      <c r="M1443" s="90">
        <f t="shared" si="32"/>
        <v>460</v>
      </c>
    </row>
    <row r="1444" spans="3:13" x14ac:dyDescent="0.3">
      <c r="C1444" s="2"/>
      <c r="L1444" s="4">
        <v>0.84066625413891383</v>
      </c>
      <c r="M1444" s="90">
        <f t="shared" si="32"/>
        <v>980</v>
      </c>
    </row>
    <row r="1445" spans="3:13" x14ac:dyDescent="0.3">
      <c r="C1445" s="2"/>
      <c r="L1445" s="4">
        <v>0.25363853777191814</v>
      </c>
      <c r="M1445" s="90">
        <f t="shared" si="32"/>
        <v>-1060</v>
      </c>
    </row>
    <row r="1446" spans="3:13" x14ac:dyDescent="0.3">
      <c r="C1446" s="2"/>
      <c r="L1446" s="4">
        <v>0.62498153137256596</v>
      </c>
      <c r="M1446" s="90">
        <f t="shared" si="32"/>
        <v>460</v>
      </c>
    </row>
    <row r="1447" spans="3:13" x14ac:dyDescent="0.3">
      <c r="C1447" s="2"/>
      <c r="L1447" s="4">
        <v>0.91948567006043858</v>
      </c>
      <c r="M1447" s="90">
        <f t="shared" si="32"/>
        <v>1500</v>
      </c>
    </row>
    <row r="1448" spans="3:13" x14ac:dyDescent="0.3">
      <c r="C1448" s="2"/>
      <c r="L1448" s="4">
        <v>4.3411889283879734E-2</v>
      </c>
      <c r="M1448" s="90">
        <f t="shared" si="32"/>
        <v>-1560</v>
      </c>
    </row>
    <row r="1449" spans="3:13" x14ac:dyDescent="0.3">
      <c r="C1449" s="2"/>
      <c r="L1449" s="4">
        <v>0.70505611735055762</v>
      </c>
      <c r="M1449" s="90">
        <f t="shared" si="32"/>
        <v>980</v>
      </c>
    </row>
    <row r="1450" spans="3:13" x14ac:dyDescent="0.3">
      <c r="C1450" s="2"/>
      <c r="L1450" s="4">
        <v>0.93912423695315761</v>
      </c>
      <c r="M1450" s="90">
        <f t="shared" si="32"/>
        <v>1500</v>
      </c>
    </row>
    <row r="1451" spans="3:13" x14ac:dyDescent="0.3">
      <c r="C1451" s="2"/>
      <c r="L1451" s="4">
        <v>0.14178424273300194</v>
      </c>
      <c r="M1451" s="90">
        <f t="shared" si="32"/>
        <v>-1060</v>
      </c>
    </row>
    <row r="1452" spans="3:13" x14ac:dyDescent="0.3">
      <c r="C1452" s="2"/>
      <c r="L1452" s="4">
        <v>0.85343816569754283</v>
      </c>
      <c r="M1452" s="90">
        <f t="shared" si="32"/>
        <v>1500</v>
      </c>
    </row>
    <row r="1453" spans="3:13" x14ac:dyDescent="0.3">
      <c r="C1453" s="2"/>
      <c r="L1453" s="4">
        <v>0.38936249830688807</v>
      </c>
      <c r="M1453" s="90">
        <f t="shared" si="32"/>
        <v>-560</v>
      </c>
    </row>
    <row r="1454" spans="3:13" x14ac:dyDescent="0.3">
      <c r="C1454" s="2"/>
      <c r="L1454" s="4">
        <v>0.36278947441258358</v>
      </c>
      <c r="M1454" s="90">
        <f t="shared" si="32"/>
        <v>-560</v>
      </c>
    </row>
    <row r="1455" spans="3:13" x14ac:dyDescent="0.3">
      <c r="C1455" s="2"/>
      <c r="L1455" s="4">
        <v>0.80259686417732634</v>
      </c>
      <c r="M1455" s="90">
        <f t="shared" si="32"/>
        <v>980</v>
      </c>
    </row>
    <row r="1456" spans="3:13" x14ac:dyDescent="0.3">
      <c r="C1456" s="2"/>
      <c r="L1456" s="4">
        <v>0.56568590960368947</v>
      </c>
      <c r="M1456" s="90">
        <f t="shared" si="32"/>
        <v>460</v>
      </c>
    </row>
    <row r="1457" spans="3:13" x14ac:dyDescent="0.3">
      <c r="C1457" s="2"/>
      <c r="L1457" s="4">
        <v>0.95593158364330499</v>
      </c>
      <c r="M1457" s="90">
        <f t="shared" si="32"/>
        <v>1500</v>
      </c>
    </row>
    <row r="1458" spans="3:13" x14ac:dyDescent="0.3">
      <c r="C1458" s="2"/>
      <c r="L1458" s="4">
        <v>0.11852050251847546</v>
      </c>
      <c r="M1458" s="90">
        <f t="shared" si="32"/>
        <v>-1060</v>
      </c>
    </row>
    <row r="1459" spans="3:13" x14ac:dyDescent="0.3">
      <c r="C1459" s="2"/>
      <c r="L1459" s="4">
        <v>0.51177562039452973</v>
      </c>
      <c r="M1459" s="90">
        <f t="shared" si="32"/>
        <v>460</v>
      </c>
    </row>
    <row r="1460" spans="3:13" x14ac:dyDescent="0.3">
      <c r="C1460" s="2"/>
      <c r="L1460" s="4">
        <v>0.62006189724287986</v>
      </c>
      <c r="M1460" s="90">
        <f t="shared" si="32"/>
        <v>460</v>
      </c>
    </row>
    <row r="1461" spans="3:13" x14ac:dyDescent="0.3">
      <c r="C1461" s="2"/>
      <c r="L1461" s="4">
        <v>0.58399077330190985</v>
      </c>
      <c r="M1461" s="90">
        <f t="shared" si="32"/>
        <v>460</v>
      </c>
    </row>
    <row r="1462" spans="3:13" x14ac:dyDescent="0.3">
      <c r="C1462" s="2"/>
      <c r="L1462" s="4">
        <v>0.4477341981984081</v>
      </c>
      <c r="M1462" s="90">
        <f t="shared" si="32"/>
        <v>460</v>
      </c>
    </row>
    <row r="1463" spans="3:13" x14ac:dyDescent="0.3">
      <c r="C1463" s="2"/>
      <c r="L1463" s="4">
        <v>0.90907513110955196</v>
      </c>
      <c r="M1463" s="90">
        <f t="shared" si="32"/>
        <v>1500</v>
      </c>
    </row>
    <row r="1464" spans="3:13" x14ac:dyDescent="0.3">
      <c r="C1464" s="2"/>
      <c r="L1464" s="4">
        <v>0.18824204302243841</v>
      </c>
      <c r="M1464" s="90">
        <f t="shared" si="32"/>
        <v>-1060</v>
      </c>
    </row>
    <row r="1465" spans="3:13" x14ac:dyDescent="0.3">
      <c r="C1465" s="2"/>
      <c r="L1465" s="4">
        <v>0.35495182006431714</v>
      </c>
      <c r="M1465" s="90">
        <f t="shared" si="32"/>
        <v>-560</v>
      </c>
    </row>
    <row r="1466" spans="3:13" x14ac:dyDescent="0.3">
      <c r="C1466" s="2"/>
      <c r="L1466" s="4">
        <v>0.36064808123567249</v>
      </c>
      <c r="M1466" s="90">
        <f t="shared" si="32"/>
        <v>-560</v>
      </c>
    </row>
    <row r="1467" spans="3:13" x14ac:dyDescent="0.3">
      <c r="C1467" s="2"/>
      <c r="L1467" s="4">
        <v>0.96773350464225039</v>
      </c>
      <c r="M1467" s="90">
        <f t="shared" si="32"/>
        <v>1500</v>
      </c>
    </row>
    <row r="1468" spans="3:13" x14ac:dyDescent="0.3">
      <c r="C1468" s="2"/>
      <c r="L1468" s="4">
        <v>0.92637105696044519</v>
      </c>
      <c r="M1468" s="90">
        <f t="shared" si="32"/>
        <v>1500</v>
      </c>
    </row>
    <row r="1469" spans="3:13" x14ac:dyDescent="0.3">
      <c r="C1469" s="2"/>
      <c r="L1469" s="4">
        <v>0.9849865195962173</v>
      </c>
      <c r="M1469" s="90">
        <f t="shared" si="32"/>
        <v>1500</v>
      </c>
    </row>
    <row r="1470" spans="3:13" x14ac:dyDescent="0.3">
      <c r="C1470" s="2"/>
      <c r="L1470" s="4">
        <v>0.80599380843607993</v>
      </c>
      <c r="M1470" s="90">
        <f t="shared" si="32"/>
        <v>980</v>
      </c>
    </row>
    <row r="1471" spans="3:13" x14ac:dyDescent="0.3">
      <c r="C1471" s="2"/>
      <c r="L1471" s="4">
        <v>0.2444774927313017</v>
      </c>
      <c r="M1471" s="90">
        <f t="shared" si="32"/>
        <v>-1060</v>
      </c>
    </row>
    <row r="1472" spans="3:13" x14ac:dyDescent="0.3">
      <c r="C1472" s="2"/>
      <c r="L1472" s="4">
        <v>0.47573673325420351</v>
      </c>
      <c r="M1472" s="90">
        <f t="shared" si="32"/>
        <v>460</v>
      </c>
    </row>
    <row r="1473" spans="3:13" x14ac:dyDescent="0.3">
      <c r="C1473" s="2"/>
      <c r="L1473" s="4">
        <v>0.20164815562341609</v>
      </c>
      <c r="M1473" s="90">
        <f t="shared" si="32"/>
        <v>-1060</v>
      </c>
    </row>
    <row r="1474" spans="3:13" x14ac:dyDescent="0.3">
      <c r="C1474" s="2"/>
      <c r="L1474" s="4">
        <v>0.3372997479013633</v>
      </c>
      <c r="M1474" s="90">
        <f t="shared" si="32"/>
        <v>-560</v>
      </c>
    </row>
    <row r="1475" spans="3:13" x14ac:dyDescent="0.3">
      <c r="C1475" s="2"/>
      <c r="L1475" s="4">
        <v>0.73231422477505703</v>
      </c>
      <c r="M1475" s="90">
        <f t="shared" ref="M1475:M1538" si="33">IF(L1475&gt;$D$33,$E$32,IF(L1475&gt;$D$34,$E$33,IF(L1475&gt;$D$35,$E$34,IF(L1475&gt;$D$36,$E$35,IF(L1475&gt;$D$37,$E$36,$E$37)))))</f>
        <v>980</v>
      </c>
    </row>
    <row r="1476" spans="3:13" x14ac:dyDescent="0.3">
      <c r="C1476" s="2"/>
      <c r="L1476" s="4">
        <v>0.15847163411442078</v>
      </c>
      <c r="M1476" s="90">
        <f t="shared" si="33"/>
        <v>-1060</v>
      </c>
    </row>
    <row r="1477" spans="3:13" x14ac:dyDescent="0.3">
      <c r="C1477" s="2"/>
      <c r="L1477" s="4">
        <v>0.75574762720294286</v>
      </c>
      <c r="M1477" s="90">
        <f t="shared" si="33"/>
        <v>980</v>
      </c>
    </row>
    <row r="1478" spans="3:13" x14ac:dyDescent="0.3">
      <c r="C1478" s="2"/>
      <c r="L1478" s="4">
        <v>0.18837236136308899</v>
      </c>
      <c r="M1478" s="90">
        <f t="shared" si="33"/>
        <v>-1060</v>
      </c>
    </row>
    <row r="1479" spans="3:13" x14ac:dyDescent="0.3">
      <c r="C1479" s="2"/>
      <c r="L1479" s="4">
        <v>0.44616443234122716</v>
      </c>
      <c r="M1479" s="90">
        <f t="shared" si="33"/>
        <v>460</v>
      </c>
    </row>
    <row r="1480" spans="3:13" x14ac:dyDescent="0.3">
      <c r="C1480" s="2"/>
      <c r="L1480" s="4">
        <v>0.64953575972225952</v>
      </c>
      <c r="M1480" s="90">
        <f t="shared" si="33"/>
        <v>460</v>
      </c>
    </row>
    <row r="1481" spans="3:13" x14ac:dyDescent="0.3">
      <c r="C1481" s="2"/>
      <c r="L1481" s="4">
        <v>0.41193374377171921</v>
      </c>
      <c r="M1481" s="90">
        <f t="shared" si="33"/>
        <v>-560</v>
      </c>
    </row>
    <row r="1482" spans="3:13" x14ac:dyDescent="0.3">
      <c r="C1482" s="2"/>
      <c r="L1482" s="4">
        <v>0.32708463712802471</v>
      </c>
      <c r="M1482" s="90">
        <f t="shared" si="33"/>
        <v>-560</v>
      </c>
    </row>
    <row r="1483" spans="3:13" x14ac:dyDescent="0.3">
      <c r="C1483" s="2"/>
      <c r="L1483" s="4">
        <v>0.50470337014995004</v>
      </c>
      <c r="M1483" s="90">
        <f t="shared" si="33"/>
        <v>460</v>
      </c>
    </row>
    <row r="1484" spans="3:13" x14ac:dyDescent="0.3">
      <c r="C1484" s="2"/>
      <c r="L1484" s="4">
        <v>0.87937263721083236</v>
      </c>
      <c r="M1484" s="90">
        <f t="shared" si="33"/>
        <v>1500</v>
      </c>
    </row>
    <row r="1485" spans="3:13" x14ac:dyDescent="0.3">
      <c r="C1485" s="2"/>
      <c r="L1485" s="4">
        <v>0.77506401697377569</v>
      </c>
      <c r="M1485" s="90">
        <f t="shared" si="33"/>
        <v>980</v>
      </c>
    </row>
    <row r="1486" spans="3:13" x14ac:dyDescent="0.3">
      <c r="C1486" s="2"/>
      <c r="L1486" s="4">
        <v>0.12298447073702423</v>
      </c>
      <c r="M1486" s="90">
        <f t="shared" si="33"/>
        <v>-1060</v>
      </c>
    </row>
    <row r="1487" spans="3:13" x14ac:dyDescent="0.3">
      <c r="C1487" s="2"/>
      <c r="L1487" s="4">
        <v>0.64889017245551495</v>
      </c>
      <c r="M1487" s="90">
        <f t="shared" si="33"/>
        <v>460</v>
      </c>
    </row>
    <row r="1488" spans="3:13" x14ac:dyDescent="0.3">
      <c r="C1488" s="2"/>
      <c r="L1488" s="4">
        <v>0.75206232177465437</v>
      </c>
      <c r="M1488" s="90">
        <f t="shared" si="33"/>
        <v>980</v>
      </c>
    </row>
    <row r="1489" spans="3:13" x14ac:dyDescent="0.3">
      <c r="C1489" s="2"/>
      <c r="L1489" s="4">
        <v>0.76167781258550782</v>
      </c>
      <c r="M1489" s="90">
        <f t="shared" si="33"/>
        <v>980</v>
      </c>
    </row>
    <row r="1490" spans="3:13" x14ac:dyDescent="0.3">
      <c r="C1490" s="2"/>
      <c r="L1490" s="4">
        <v>0.95511443289046216</v>
      </c>
      <c r="M1490" s="90">
        <f t="shared" si="33"/>
        <v>1500</v>
      </c>
    </row>
    <row r="1491" spans="3:13" x14ac:dyDescent="0.3">
      <c r="C1491" s="2"/>
      <c r="L1491" s="4">
        <v>0.62404441277113998</v>
      </c>
      <c r="M1491" s="90">
        <f t="shared" si="33"/>
        <v>460</v>
      </c>
    </row>
    <row r="1492" spans="3:13" x14ac:dyDescent="0.3">
      <c r="C1492" s="2"/>
      <c r="L1492" s="4">
        <v>0.14625816110847112</v>
      </c>
      <c r="M1492" s="90">
        <f t="shared" si="33"/>
        <v>-1060</v>
      </c>
    </row>
    <row r="1493" spans="3:13" x14ac:dyDescent="0.3">
      <c r="C1493" s="2"/>
      <c r="L1493" s="4">
        <v>0.61000734374496723</v>
      </c>
      <c r="M1493" s="90">
        <f t="shared" si="33"/>
        <v>460</v>
      </c>
    </row>
    <row r="1494" spans="3:13" x14ac:dyDescent="0.3">
      <c r="C1494" s="2"/>
      <c r="L1494" s="4">
        <v>0.11935672448383694</v>
      </c>
      <c r="M1494" s="90">
        <f t="shared" si="33"/>
        <v>-1060</v>
      </c>
    </row>
    <row r="1495" spans="3:13" x14ac:dyDescent="0.3">
      <c r="C1495" s="2"/>
      <c r="L1495" s="4">
        <v>0.89627572265226063</v>
      </c>
      <c r="M1495" s="90">
        <f t="shared" si="33"/>
        <v>1500</v>
      </c>
    </row>
    <row r="1496" spans="3:13" x14ac:dyDescent="0.3">
      <c r="C1496" s="2"/>
      <c r="L1496" s="4">
        <v>0.70912648523420863</v>
      </c>
      <c r="M1496" s="90">
        <f t="shared" si="33"/>
        <v>980</v>
      </c>
    </row>
    <row r="1497" spans="3:13" x14ac:dyDescent="0.3">
      <c r="C1497" s="2"/>
      <c r="L1497" s="4">
        <v>0.6411575861865364</v>
      </c>
      <c r="M1497" s="90">
        <f t="shared" si="33"/>
        <v>460</v>
      </c>
    </row>
    <row r="1498" spans="3:13" x14ac:dyDescent="0.3">
      <c r="C1498" s="2"/>
      <c r="L1498" s="4">
        <v>0.65230163925799134</v>
      </c>
      <c r="M1498" s="90">
        <f t="shared" si="33"/>
        <v>460</v>
      </c>
    </row>
    <row r="1499" spans="3:13" x14ac:dyDescent="0.3">
      <c r="C1499" s="2"/>
      <c r="L1499" s="4">
        <v>1.4102751699133553E-2</v>
      </c>
      <c r="M1499" s="90">
        <f t="shared" si="33"/>
        <v>-1560</v>
      </c>
    </row>
    <row r="1500" spans="3:13" x14ac:dyDescent="0.3">
      <c r="C1500" s="2"/>
      <c r="L1500" s="4">
        <v>0.34455077709333026</v>
      </c>
      <c r="M1500" s="90">
        <f t="shared" si="33"/>
        <v>-560</v>
      </c>
    </row>
    <row r="1501" spans="3:13" x14ac:dyDescent="0.3">
      <c r="C1501" s="2"/>
      <c r="L1501" s="4">
        <v>0.76055506761704883</v>
      </c>
      <c r="M1501" s="90">
        <f t="shared" si="33"/>
        <v>980</v>
      </c>
    </row>
    <row r="1502" spans="3:13" x14ac:dyDescent="0.3">
      <c r="C1502" s="2"/>
      <c r="L1502" s="4">
        <v>0.45666242349045694</v>
      </c>
      <c r="M1502" s="90">
        <f t="shared" si="33"/>
        <v>460</v>
      </c>
    </row>
    <row r="1503" spans="3:13" x14ac:dyDescent="0.3">
      <c r="C1503" s="2"/>
      <c r="L1503" s="4">
        <v>0.50499938006837408</v>
      </c>
      <c r="M1503" s="90">
        <f t="shared" si="33"/>
        <v>460</v>
      </c>
    </row>
    <row r="1504" spans="3:13" x14ac:dyDescent="0.3">
      <c r="C1504" s="2"/>
      <c r="L1504" s="4">
        <v>0.64221421221584429</v>
      </c>
      <c r="M1504" s="90">
        <f t="shared" si="33"/>
        <v>460</v>
      </c>
    </row>
    <row r="1505" spans="3:13" x14ac:dyDescent="0.3">
      <c r="C1505" s="2"/>
      <c r="L1505" s="4">
        <v>0.21951682172529552</v>
      </c>
      <c r="M1505" s="90">
        <f t="shared" si="33"/>
        <v>-1060</v>
      </c>
    </row>
    <row r="1506" spans="3:13" x14ac:dyDescent="0.3">
      <c r="C1506" s="2"/>
      <c r="L1506" s="4">
        <v>0.90005363992888343</v>
      </c>
      <c r="M1506" s="90">
        <f t="shared" si="33"/>
        <v>1500</v>
      </c>
    </row>
    <row r="1507" spans="3:13" x14ac:dyDescent="0.3">
      <c r="C1507" s="2"/>
      <c r="L1507" s="4">
        <v>0.64134826970311754</v>
      </c>
      <c r="M1507" s="90">
        <f t="shared" si="33"/>
        <v>460</v>
      </c>
    </row>
    <row r="1508" spans="3:13" x14ac:dyDescent="0.3">
      <c r="C1508" s="2"/>
      <c r="L1508" s="4">
        <v>0.90456427788143867</v>
      </c>
      <c r="M1508" s="90">
        <f t="shared" si="33"/>
        <v>1500</v>
      </c>
    </row>
    <row r="1509" spans="3:13" x14ac:dyDescent="0.3">
      <c r="C1509" s="2"/>
      <c r="L1509" s="4">
        <v>0.87072302997100592</v>
      </c>
      <c r="M1509" s="90">
        <f t="shared" si="33"/>
        <v>1500</v>
      </c>
    </row>
    <row r="1510" spans="3:13" x14ac:dyDescent="0.3">
      <c r="C1510" s="2"/>
      <c r="L1510" s="4">
        <v>0.85660751102252597</v>
      </c>
      <c r="M1510" s="90">
        <f t="shared" si="33"/>
        <v>1500</v>
      </c>
    </row>
    <row r="1511" spans="3:13" x14ac:dyDescent="0.3">
      <c r="C1511" s="2"/>
      <c r="L1511" s="4">
        <v>0.56803256199969421</v>
      </c>
      <c r="M1511" s="90">
        <f t="shared" si="33"/>
        <v>460</v>
      </c>
    </row>
    <row r="1512" spans="3:13" x14ac:dyDescent="0.3">
      <c r="C1512" s="2"/>
      <c r="L1512" s="4">
        <v>0.41681926641563938</v>
      </c>
      <c r="M1512" s="90">
        <f t="shared" si="33"/>
        <v>-560</v>
      </c>
    </row>
    <row r="1513" spans="3:13" x14ac:dyDescent="0.3">
      <c r="C1513" s="2"/>
      <c r="L1513" s="4">
        <v>0.69337489690265164</v>
      </c>
      <c r="M1513" s="90">
        <f t="shared" si="33"/>
        <v>980</v>
      </c>
    </row>
    <row r="1514" spans="3:13" x14ac:dyDescent="0.3">
      <c r="C1514" s="2"/>
      <c r="L1514" s="4">
        <v>0.37876968699633407</v>
      </c>
      <c r="M1514" s="90">
        <f t="shared" si="33"/>
        <v>-560</v>
      </c>
    </row>
    <row r="1515" spans="3:13" x14ac:dyDescent="0.3">
      <c r="C1515" s="2"/>
      <c r="L1515" s="4">
        <v>0.30314520815491308</v>
      </c>
      <c r="M1515" s="90">
        <f t="shared" si="33"/>
        <v>-560</v>
      </c>
    </row>
    <row r="1516" spans="3:13" x14ac:dyDescent="0.3">
      <c r="C1516" s="2"/>
      <c r="L1516" s="4">
        <v>0.23753768203053205</v>
      </c>
      <c r="M1516" s="90">
        <f t="shared" si="33"/>
        <v>-1060</v>
      </c>
    </row>
    <row r="1517" spans="3:13" x14ac:dyDescent="0.3">
      <c r="C1517" s="2"/>
      <c r="L1517" s="4">
        <v>0.38964112949269081</v>
      </c>
      <c r="M1517" s="90">
        <f t="shared" si="33"/>
        <v>-560</v>
      </c>
    </row>
    <row r="1518" spans="3:13" x14ac:dyDescent="0.3">
      <c r="C1518" s="2"/>
      <c r="L1518" s="4">
        <v>0.19438246297922812</v>
      </c>
      <c r="M1518" s="90">
        <f t="shared" si="33"/>
        <v>-1060</v>
      </c>
    </row>
    <row r="1519" spans="3:13" x14ac:dyDescent="0.3">
      <c r="C1519" s="2"/>
      <c r="L1519" s="4">
        <v>0.14593057437367596</v>
      </c>
      <c r="M1519" s="90">
        <f t="shared" si="33"/>
        <v>-1060</v>
      </c>
    </row>
    <row r="1520" spans="3:13" x14ac:dyDescent="0.3">
      <c r="C1520" s="2"/>
      <c r="L1520" s="4">
        <v>2.8503151259299253E-3</v>
      </c>
      <c r="M1520" s="90">
        <f t="shared" si="33"/>
        <v>-1560</v>
      </c>
    </row>
    <row r="1521" spans="3:13" x14ac:dyDescent="0.3">
      <c r="C1521" s="2"/>
      <c r="L1521" s="4">
        <v>0.88609417340049978</v>
      </c>
      <c r="M1521" s="90">
        <f t="shared" si="33"/>
        <v>1500</v>
      </c>
    </row>
    <row r="1522" spans="3:13" x14ac:dyDescent="0.3">
      <c r="C1522" s="2"/>
      <c r="L1522" s="4">
        <v>0.25033247295378169</v>
      </c>
      <c r="M1522" s="90">
        <f t="shared" si="33"/>
        <v>-1060</v>
      </c>
    </row>
    <row r="1523" spans="3:13" x14ac:dyDescent="0.3">
      <c r="C1523" s="2"/>
      <c r="L1523" s="4">
        <v>2.8448293966283456E-2</v>
      </c>
      <c r="M1523" s="90">
        <f t="shared" si="33"/>
        <v>-1560</v>
      </c>
    </row>
    <row r="1524" spans="3:13" x14ac:dyDescent="0.3">
      <c r="C1524" s="2"/>
      <c r="L1524" s="4">
        <v>0.90586008019772368</v>
      </c>
      <c r="M1524" s="90">
        <f t="shared" si="33"/>
        <v>1500</v>
      </c>
    </row>
    <row r="1525" spans="3:13" x14ac:dyDescent="0.3">
      <c r="C1525" s="2"/>
      <c r="L1525" s="4">
        <v>0.24568471013798432</v>
      </c>
      <c r="M1525" s="90">
        <f t="shared" si="33"/>
        <v>-1060</v>
      </c>
    </row>
    <row r="1526" spans="3:13" x14ac:dyDescent="0.3">
      <c r="C1526" s="2"/>
      <c r="L1526" s="4">
        <v>0.47171307109140193</v>
      </c>
      <c r="M1526" s="90">
        <f t="shared" si="33"/>
        <v>460</v>
      </c>
    </row>
    <row r="1527" spans="3:13" x14ac:dyDescent="0.3">
      <c r="C1527" s="2"/>
      <c r="L1527" s="4">
        <v>1.8993569096857899E-2</v>
      </c>
      <c r="M1527" s="90">
        <f t="shared" si="33"/>
        <v>-1560</v>
      </c>
    </row>
    <row r="1528" spans="3:13" x14ac:dyDescent="0.3">
      <c r="C1528" s="2"/>
      <c r="L1528" s="4">
        <v>0.7194194276114817</v>
      </c>
      <c r="M1528" s="90">
        <f t="shared" si="33"/>
        <v>980</v>
      </c>
    </row>
    <row r="1529" spans="3:13" x14ac:dyDescent="0.3">
      <c r="C1529" s="2"/>
      <c r="L1529" s="4">
        <v>1.1216492092455788E-2</v>
      </c>
      <c r="M1529" s="90">
        <f t="shared" si="33"/>
        <v>-1560</v>
      </c>
    </row>
    <row r="1530" spans="3:13" x14ac:dyDescent="0.3">
      <c r="C1530" s="2"/>
      <c r="L1530" s="4">
        <v>0.5078134161773904</v>
      </c>
      <c r="M1530" s="90">
        <f t="shared" si="33"/>
        <v>460</v>
      </c>
    </row>
    <row r="1531" spans="3:13" x14ac:dyDescent="0.3">
      <c r="C1531" s="2"/>
      <c r="L1531" s="4">
        <v>0.77931490839818651</v>
      </c>
      <c r="M1531" s="90">
        <f t="shared" si="33"/>
        <v>980</v>
      </c>
    </row>
    <row r="1532" spans="3:13" x14ac:dyDescent="0.3">
      <c r="C1532" s="2"/>
      <c r="L1532" s="4">
        <v>0.15786262552180008</v>
      </c>
      <c r="M1532" s="90">
        <f t="shared" si="33"/>
        <v>-1060</v>
      </c>
    </row>
    <row r="1533" spans="3:13" x14ac:dyDescent="0.3">
      <c r="C1533" s="2"/>
      <c r="L1533" s="4">
        <v>0.6286691684702097</v>
      </c>
      <c r="M1533" s="90">
        <f t="shared" si="33"/>
        <v>460</v>
      </c>
    </row>
    <row r="1534" spans="3:13" x14ac:dyDescent="0.3">
      <c r="C1534" s="2"/>
      <c r="L1534" s="4">
        <v>0.25087994729964813</v>
      </c>
      <c r="M1534" s="90">
        <f t="shared" si="33"/>
        <v>-1060</v>
      </c>
    </row>
    <row r="1535" spans="3:13" x14ac:dyDescent="0.3">
      <c r="C1535" s="2"/>
      <c r="L1535" s="4">
        <v>4.804283700024703E-2</v>
      </c>
      <c r="M1535" s="90">
        <f t="shared" si="33"/>
        <v>-1560</v>
      </c>
    </row>
    <row r="1536" spans="3:13" x14ac:dyDescent="0.3">
      <c r="C1536" s="2"/>
      <c r="L1536" s="4">
        <v>0.13931902037961474</v>
      </c>
      <c r="M1536" s="90">
        <f t="shared" si="33"/>
        <v>-1060</v>
      </c>
    </row>
    <row r="1537" spans="3:13" x14ac:dyDescent="0.3">
      <c r="C1537" s="2"/>
      <c r="L1537" s="4">
        <v>0.93079473051120765</v>
      </c>
      <c r="M1537" s="90">
        <f t="shared" si="33"/>
        <v>1500</v>
      </c>
    </row>
    <row r="1538" spans="3:13" x14ac:dyDescent="0.3">
      <c r="C1538" s="2"/>
      <c r="L1538" s="4">
        <v>0.39725854474195177</v>
      </c>
      <c r="M1538" s="90">
        <f t="shared" si="33"/>
        <v>-560</v>
      </c>
    </row>
    <row r="1539" spans="3:13" x14ac:dyDescent="0.3">
      <c r="C1539" s="2"/>
      <c r="L1539" s="4">
        <v>0.1719548798995082</v>
      </c>
      <c r="M1539" s="90">
        <f t="shared" ref="M1539:M1602" si="34">IF(L1539&gt;$D$33,$E$32,IF(L1539&gt;$D$34,$E$33,IF(L1539&gt;$D$35,$E$34,IF(L1539&gt;$D$36,$E$35,IF(L1539&gt;$D$37,$E$36,$E$37)))))</f>
        <v>-1060</v>
      </c>
    </row>
    <row r="1540" spans="3:13" x14ac:dyDescent="0.3">
      <c r="C1540" s="2"/>
      <c r="L1540" s="4">
        <v>0.20538307806780054</v>
      </c>
      <c r="M1540" s="90">
        <f t="shared" si="34"/>
        <v>-1060</v>
      </c>
    </row>
    <row r="1541" spans="3:13" x14ac:dyDescent="0.3">
      <c r="C1541" s="2"/>
      <c r="L1541" s="4">
        <v>0.21921003218783808</v>
      </c>
      <c r="M1541" s="90">
        <f t="shared" si="34"/>
        <v>-1060</v>
      </c>
    </row>
    <row r="1542" spans="3:13" x14ac:dyDescent="0.3">
      <c r="C1542" s="2"/>
      <c r="L1542" s="4">
        <v>0.90095941060904128</v>
      </c>
      <c r="M1542" s="90">
        <f t="shared" si="34"/>
        <v>1500</v>
      </c>
    </row>
    <row r="1543" spans="3:13" x14ac:dyDescent="0.3">
      <c r="C1543" s="2"/>
      <c r="L1543" s="4">
        <v>0.64038281005368947</v>
      </c>
      <c r="M1543" s="90">
        <f t="shared" si="34"/>
        <v>460</v>
      </c>
    </row>
    <row r="1544" spans="3:13" x14ac:dyDescent="0.3">
      <c r="C1544" s="2"/>
      <c r="L1544" s="4">
        <v>0.70400501817057493</v>
      </c>
      <c r="M1544" s="90">
        <f t="shared" si="34"/>
        <v>980</v>
      </c>
    </row>
    <row r="1545" spans="3:13" x14ac:dyDescent="0.3">
      <c r="C1545" s="2"/>
      <c r="L1545" s="4">
        <v>0.48634949790209536</v>
      </c>
      <c r="M1545" s="90">
        <f t="shared" si="34"/>
        <v>460</v>
      </c>
    </row>
    <row r="1546" spans="3:13" x14ac:dyDescent="0.3">
      <c r="C1546" s="2"/>
      <c r="L1546" s="4">
        <v>0.31058533985317904</v>
      </c>
      <c r="M1546" s="90">
        <f t="shared" si="34"/>
        <v>-560</v>
      </c>
    </row>
    <row r="1547" spans="3:13" x14ac:dyDescent="0.3">
      <c r="C1547" s="2"/>
      <c r="L1547" s="4">
        <v>0.76564604754495669</v>
      </c>
      <c r="M1547" s="90">
        <f t="shared" si="34"/>
        <v>980</v>
      </c>
    </row>
    <row r="1548" spans="3:13" x14ac:dyDescent="0.3">
      <c r="C1548" s="2"/>
      <c r="L1548" s="4">
        <v>0.25829211729350132</v>
      </c>
      <c r="M1548" s="90">
        <f t="shared" si="34"/>
        <v>-1060</v>
      </c>
    </row>
    <row r="1549" spans="3:13" x14ac:dyDescent="0.3">
      <c r="C1549" s="2"/>
      <c r="L1549" s="4">
        <v>0.49492790827425615</v>
      </c>
      <c r="M1549" s="90">
        <f t="shared" si="34"/>
        <v>460</v>
      </c>
    </row>
    <row r="1550" spans="3:13" x14ac:dyDescent="0.3">
      <c r="C1550" s="2"/>
      <c r="L1550" s="4">
        <v>0.23318521233567235</v>
      </c>
      <c r="M1550" s="90">
        <f t="shared" si="34"/>
        <v>-1060</v>
      </c>
    </row>
    <row r="1551" spans="3:13" x14ac:dyDescent="0.3">
      <c r="C1551" s="2"/>
      <c r="L1551" s="4">
        <v>0.55327057733816098</v>
      </c>
      <c r="M1551" s="90">
        <f t="shared" si="34"/>
        <v>460</v>
      </c>
    </row>
    <row r="1552" spans="3:13" x14ac:dyDescent="0.3">
      <c r="C1552" s="2"/>
      <c r="L1552" s="4">
        <v>0.87836780706534268</v>
      </c>
      <c r="M1552" s="90">
        <f t="shared" si="34"/>
        <v>1500</v>
      </c>
    </row>
    <row r="1553" spans="3:13" x14ac:dyDescent="0.3">
      <c r="C1553" s="2"/>
      <c r="L1553" s="4">
        <v>0.70935770139805565</v>
      </c>
      <c r="M1553" s="90">
        <f t="shared" si="34"/>
        <v>980</v>
      </c>
    </row>
    <row r="1554" spans="3:13" x14ac:dyDescent="0.3">
      <c r="C1554" s="2"/>
      <c r="L1554" s="4">
        <v>0.85554499700505549</v>
      </c>
      <c r="M1554" s="90">
        <f t="shared" si="34"/>
        <v>1500</v>
      </c>
    </row>
    <row r="1555" spans="3:13" x14ac:dyDescent="0.3">
      <c r="C1555" s="2"/>
      <c r="L1555" s="4">
        <v>0.88281038110652144</v>
      </c>
      <c r="M1555" s="90">
        <f t="shared" si="34"/>
        <v>1500</v>
      </c>
    </row>
    <row r="1556" spans="3:13" x14ac:dyDescent="0.3">
      <c r="C1556" s="2"/>
      <c r="L1556" s="4">
        <v>0.62402864418502701</v>
      </c>
      <c r="M1556" s="90">
        <f t="shared" si="34"/>
        <v>460</v>
      </c>
    </row>
    <row r="1557" spans="3:13" x14ac:dyDescent="0.3">
      <c r="C1557" s="2"/>
      <c r="L1557" s="4">
        <v>0.461634085623149</v>
      </c>
      <c r="M1557" s="90">
        <f t="shared" si="34"/>
        <v>460</v>
      </c>
    </row>
    <row r="1558" spans="3:13" x14ac:dyDescent="0.3">
      <c r="C1558" s="2"/>
      <c r="L1558" s="4">
        <v>4.4003958706441137E-2</v>
      </c>
      <c r="M1558" s="90">
        <f t="shared" si="34"/>
        <v>-1560</v>
      </c>
    </row>
    <row r="1559" spans="3:13" x14ac:dyDescent="0.3">
      <c r="C1559" s="2"/>
      <c r="L1559" s="4">
        <v>0.84570943576383606</v>
      </c>
      <c r="M1559" s="90">
        <f t="shared" si="34"/>
        <v>1500</v>
      </c>
    </row>
    <row r="1560" spans="3:13" x14ac:dyDescent="0.3">
      <c r="C1560" s="2"/>
      <c r="L1560" s="4">
        <v>0.21029423855203999</v>
      </c>
      <c r="M1560" s="90">
        <f t="shared" si="34"/>
        <v>-1060</v>
      </c>
    </row>
    <row r="1561" spans="3:13" x14ac:dyDescent="0.3">
      <c r="C1561" s="2"/>
      <c r="L1561" s="4">
        <v>0.76797794901586891</v>
      </c>
      <c r="M1561" s="90">
        <f t="shared" si="34"/>
        <v>980</v>
      </c>
    </row>
    <row r="1562" spans="3:13" x14ac:dyDescent="0.3">
      <c r="C1562" s="2"/>
      <c r="L1562" s="4">
        <v>0.10142420004289532</v>
      </c>
      <c r="M1562" s="90">
        <f t="shared" si="34"/>
        <v>-1060</v>
      </c>
    </row>
    <row r="1563" spans="3:13" x14ac:dyDescent="0.3">
      <c r="C1563" s="2"/>
      <c r="L1563" s="4">
        <v>0.66371512210787431</v>
      </c>
      <c r="M1563" s="90">
        <f t="shared" si="34"/>
        <v>460</v>
      </c>
    </row>
    <row r="1564" spans="3:13" x14ac:dyDescent="0.3">
      <c r="C1564" s="2"/>
      <c r="L1564" s="4">
        <v>0.40909918523014344</v>
      </c>
      <c r="M1564" s="90">
        <f t="shared" si="34"/>
        <v>-560</v>
      </c>
    </row>
    <row r="1565" spans="3:13" x14ac:dyDescent="0.3">
      <c r="C1565" s="2"/>
      <c r="L1565" s="4">
        <v>0.31349665806224658</v>
      </c>
      <c r="M1565" s="90">
        <f t="shared" si="34"/>
        <v>-560</v>
      </c>
    </row>
    <row r="1566" spans="3:13" x14ac:dyDescent="0.3">
      <c r="C1566" s="2"/>
      <c r="L1566" s="4">
        <v>0.298224707715258</v>
      </c>
      <c r="M1566" s="90">
        <f t="shared" si="34"/>
        <v>-560</v>
      </c>
    </row>
    <row r="1567" spans="3:13" x14ac:dyDescent="0.3">
      <c r="C1567" s="2"/>
      <c r="L1567" s="4">
        <v>5.0587449914677562E-2</v>
      </c>
      <c r="M1567" s="90">
        <f t="shared" si="34"/>
        <v>-1560</v>
      </c>
    </row>
    <row r="1568" spans="3:13" x14ac:dyDescent="0.3">
      <c r="C1568" s="2"/>
      <c r="L1568" s="4">
        <v>0.55252053233030751</v>
      </c>
      <c r="M1568" s="90">
        <f t="shared" si="34"/>
        <v>460</v>
      </c>
    </row>
    <row r="1569" spans="3:13" x14ac:dyDescent="0.3">
      <c r="C1569" s="2"/>
      <c r="L1569" s="4">
        <v>0.19449387265088092</v>
      </c>
      <c r="M1569" s="90">
        <f t="shared" si="34"/>
        <v>-1060</v>
      </c>
    </row>
    <row r="1570" spans="3:13" x14ac:dyDescent="0.3">
      <c r="C1570" s="2"/>
      <c r="L1570" s="4">
        <v>0.79991232127431144</v>
      </c>
      <c r="M1570" s="90">
        <f t="shared" si="34"/>
        <v>980</v>
      </c>
    </row>
    <row r="1571" spans="3:13" x14ac:dyDescent="0.3">
      <c r="C1571" s="2"/>
      <c r="L1571" s="4">
        <v>0.31753167618634703</v>
      </c>
      <c r="M1571" s="90">
        <f t="shared" si="34"/>
        <v>-560</v>
      </c>
    </row>
    <row r="1572" spans="3:13" x14ac:dyDescent="0.3">
      <c r="C1572" s="2"/>
      <c r="L1572" s="4">
        <v>0.22216091485483414</v>
      </c>
      <c r="M1572" s="90">
        <f t="shared" si="34"/>
        <v>-1060</v>
      </c>
    </row>
    <row r="1573" spans="3:13" x14ac:dyDescent="0.3">
      <c r="C1573" s="2"/>
      <c r="L1573" s="4">
        <v>1.0933672705383257E-3</v>
      </c>
      <c r="M1573" s="90">
        <f t="shared" si="34"/>
        <v>-1560</v>
      </c>
    </row>
    <row r="1574" spans="3:13" x14ac:dyDescent="0.3">
      <c r="C1574" s="2"/>
      <c r="L1574" s="4">
        <v>0.65018429858351623</v>
      </c>
      <c r="M1574" s="90">
        <f t="shared" si="34"/>
        <v>460</v>
      </c>
    </row>
    <row r="1575" spans="3:13" x14ac:dyDescent="0.3">
      <c r="C1575" s="2"/>
      <c r="L1575" s="4">
        <v>0.73053718176994642</v>
      </c>
      <c r="M1575" s="90">
        <f t="shared" si="34"/>
        <v>980</v>
      </c>
    </row>
    <row r="1576" spans="3:13" x14ac:dyDescent="0.3">
      <c r="C1576" s="2"/>
      <c r="L1576" s="4">
        <v>0.1301046879711143</v>
      </c>
      <c r="M1576" s="90">
        <f t="shared" si="34"/>
        <v>-1060</v>
      </c>
    </row>
    <row r="1577" spans="3:13" x14ac:dyDescent="0.3">
      <c r="C1577" s="2"/>
      <c r="L1577" s="4">
        <v>8.0353637873831651E-2</v>
      </c>
      <c r="M1577" s="90">
        <f t="shared" si="34"/>
        <v>-1560</v>
      </c>
    </row>
    <row r="1578" spans="3:13" x14ac:dyDescent="0.3">
      <c r="C1578" s="2"/>
      <c r="L1578" s="4">
        <v>0.10294503967406854</v>
      </c>
      <c r="M1578" s="90">
        <f t="shared" si="34"/>
        <v>-1060</v>
      </c>
    </row>
    <row r="1579" spans="3:13" x14ac:dyDescent="0.3">
      <c r="C1579" s="2"/>
      <c r="L1579" s="4">
        <v>1.9060840845121052E-2</v>
      </c>
      <c r="M1579" s="90">
        <f t="shared" si="34"/>
        <v>-1560</v>
      </c>
    </row>
    <row r="1580" spans="3:13" x14ac:dyDescent="0.3">
      <c r="C1580" s="2"/>
      <c r="L1580" s="4">
        <v>0.23763550750856921</v>
      </c>
      <c r="M1580" s="90">
        <f t="shared" si="34"/>
        <v>-1060</v>
      </c>
    </row>
    <row r="1581" spans="3:13" x14ac:dyDescent="0.3">
      <c r="C1581" s="2"/>
      <c r="L1581" s="4">
        <v>0.61094918647016283</v>
      </c>
      <c r="M1581" s="90">
        <f t="shared" si="34"/>
        <v>460</v>
      </c>
    </row>
    <row r="1582" spans="3:13" x14ac:dyDescent="0.3">
      <c r="C1582" s="2"/>
      <c r="L1582" s="4">
        <v>0.33375487138449655</v>
      </c>
      <c r="M1582" s="90">
        <f t="shared" si="34"/>
        <v>-560</v>
      </c>
    </row>
    <row r="1583" spans="3:13" x14ac:dyDescent="0.3">
      <c r="C1583" s="2"/>
      <c r="L1583" s="4">
        <v>0.76147194354852155</v>
      </c>
      <c r="M1583" s="90">
        <f t="shared" si="34"/>
        <v>980</v>
      </c>
    </row>
    <row r="1584" spans="3:13" x14ac:dyDescent="0.3">
      <c r="C1584" s="2"/>
      <c r="L1584" s="4">
        <v>0.78186145274882879</v>
      </c>
      <c r="M1584" s="90">
        <f t="shared" si="34"/>
        <v>980</v>
      </c>
    </row>
    <row r="1585" spans="3:13" x14ac:dyDescent="0.3">
      <c r="C1585" s="2"/>
      <c r="L1585" s="4">
        <v>0.53127679880838319</v>
      </c>
      <c r="M1585" s="90">
        <f t="shared" si="34"/>
        <v>460</v>
      </c>
    </row>
    <row r="1586" spans="3:13" x14ac:dyDescent="0.3">
      <c r="C1586" s="2"/>
      <c r="L1586" s="4">
        <v>0.76574814329975915</v>
      </c>
      <c r="M1586" s="90">
        <f t="shared" si="34"/>
        <v>980</v>
      </c>
    </row>
    <row r="1587" spans="3:13" x14ac:dyDescent="0.3">
      <c r="C1587" s="2"/>
      <c r="L1587" s="4">
        <v>0.76416209920355116</v>
      </c>
      <c r="M1587" s="90">
        <f t="shared" si="34"/>
        <v>980</v>
      </c>
    </row>
    <row r="1588" spans="3:13" x14ac:dyDescent="0.3">
      <c r="C1588" s="2"/>
      <c r="L1588" s="4">
        <v>0.87657826060783028</v>
      </c>
      <c r="M1588" s="90">
        <f t="shared" si="34"/>
        <v>1500</v>
      </c>
    </row>
    <row r="1589" spans="3:13" x14ac:dyDescent="0.3">
      <c r="C1589" s="2"/>
      <c r="L1589" s="4">
        <v>0.9880390562661574</v>
      </c>
      <c r="M1589" s="90">
        <f t="shared" si="34"/>
        <v>1500</v>
      </c>
    </row>
    <row r="1590" spans="3:13" x14ac:dyDescent="0.3">
      <c r="C1590" s="2"/>
      <c r="L1590" s="4">
        <v>0.94073038179427315</v>
      </c>
      <c r="M1590" s="90">
        <f t="shared" si="34"/>
        <v>1500</v>
      </c>
    </row>
    <row r="1591" spans="3:13" x14ac:dyDescent="0.3">
      <c r="C1591" s="2"/>
      <c r="L1591" s="4">
        <v>3.5340803561654255E-2</v>
      </c>
      <c r="M1591" s="90">
        <f t="shared" si="34"/>
        <v>-1560</v>
      </c>
    </row>
    <row r="1592" spans="3:13" x14ac:dyDescent="0.3">
      <c r="C1592" s="2"/>
      <c r="L1592" s="4">
        <v>0.70995668001556744</v>
      </c>
      <c r="M1592" s="90">
        <f t="shared" si="34"/>
        <v>980</v>
      </c>
    </row>
    <row r="1593" spans="3:13" x14ac:dyDescent="0.3">
      <c r="C1593" s="2"/>
      <c r="L1593" s="4">
        <v>0.4196756389041606</v>
      </c>
      <c r="M1593" s="90">
        <f t="shared" si="34"/>
        <v>-560</v>
      </c>
    </row>
    <row r="1594" spans="3:13" x14ac:dyDescent="0.3">
      <c r="C1594" s="2"/>
      <c r="L1594" s="4">
        <v>0.3332735472832915</v>
      </c>
      <c r="M1594" s="90">
        <f t="shared" si="34"/>
        <v>-560</v>
      </c>
    </row>
    <row r="1595" spans="3:13" x14ac:dyDescent="0.3">
      <c r="C1595" s="2"/>
      <c r="L1595" s="4">
        <v>0.13264742172633637</v>
      </c>
      <c r="M1595" s="90">
        <f t="shared" si="34"/>
        <v>-1060</v>
      </c>
    </row>
    <row r="1596" spans="3:13" x14ac:dyDescent="0.3">
      <c r="C1596" s="2"/>
      <c r="L1596" s="4">
        <v>9.3842564992511868E-2</v>
      </c>
      <c r="M1596" s="90">
        <f t="shared" si="34"/>
        <v>-1060</v>
      </c>
    </row>
    <row r="1597" spans="3:13" x14ac:dyDescent="0.3">
      <c r="C1597" s="2"/>
      <c r="L1597" s="4">
        <v>0.33788630754559024</v>
      </c>
      <c r="M1597" s="90">
        <f t="shared" si="34"/>
        <v>-560</v>
      </c>
    </row>
    <row r="1598" spans="3:13" x14ac:dyDescent="0.3">
      <c r="C1598" s="2"/>
      <c r="L1598" s="4">
        <v>0.87335980730691909</v>
      </c>
      <c r="M1598" s="90">
        <f t="shared" si="34"/>
        <v>1500</v>
      </c>
    </row>
    <row r="1599" spans="3:13" x14ac:dyDescent="0.3">
      <c r="C1599" s="2"/>
      <c r="L1599" s="4">
        <v>0.74275665024166826</v>
      </c>
      <c r="M1599" s="90">
        <f t="shared" si="34"/>
        <v>980</v>
      </c>
    </row>
    <row r="1600" spans="3:13" x14ac:dyDescent="0.3">
      <c r="C1600" s="2"/>
      <c r="L1600" s="4">
        <v>0.33054377690587411</v>
      </c>
      <c r="M1600" s="90">
        <f t="shared" si="34"/>
        <v>-560</v>
      </c>
    </row>
    <row r="1601" spans="3:13" x14ac:dyDescent="0.3">
      <c r="C1601" s="2"/>
      <c r="L1601" s="4">
        <v>0.11142474840363681</v>
      </c>
      <c r="M1601" s="90">
        <f t="shared" si="34"/>
        <v>-1060</v>
      </c>
    </row>
    <row r="1602" spans="3:13" x14ac:dyDescent="0.3">
      <c r="C1602" s="2"/>
      <c r="L1602" s="4">
        <v>0.81095821694093362</v>
      </c>
      <c r="M1602" s="90">
        <f t="shared" si="34"/>
        <v>980</v>
      </c>
    </row>
    <row r="1603" spans="3:13" x14ac:dyDescent="0.3">
      <c r="C1603" s="2"/>
      <c r="L1603" s="4">
        <v>0.39743442715413535</v>
      </c>
      <c r="M1603" s="90">
        <f t="shared" ref="M1603:M1666" si="35">IF(L1603&gt;$D$33,$E$32,IF(L1603&gt;$D$34,$E$33,IF(L1603&gt;$D$35,$E$34,IF(L1603&gt;$D$36,$E$35,IF(L1603&gt;$D$37,$E$36,$E$37)))))</f>
        <v>-560</v>
      </c>
    </row>
    <row r="1604" spans="3:13" x14ac:dyDescent="0.3">
      <c r="C1604" s="2"/>
      <c r="L1604" s="4">
        <v>0.43802016833905177</v>
      </c>
      <c r="M1604" s="90">
        <f t="shared" si="35"/>
        <v>-560</v>
      </c>
    </row>
    <row r="1605" spans="3:13" x14ac:dyDescent="0.3">
      <c r="C1605" s="2"/>
      <c r="L1605" s="4">
        <v>0.24865502831465558</v>
      </c>
      <c r="M1605" s="90">
        <f t="shared" si="35"/>
        <v>-1060</v>
      </c>
    </row>
    <row r="1606" spans="3:13" x14ac:dyDescent="0.3">
      <c r="C1606" s="2"/>
      <c r="L1606" s="4">
        <v>0.9777543675382081</v>
      </c>
      <c r="M1606" s="90">
        <f t="shared" si="35"/>
        <v>1500</v>
      </c>
    </row>
    <row r="1607" spans="3:13" x14ac:dyDescent="0.3">
      <c r="C1607" s="2"/>
      <c r="L1607" s="4">
        <v>0.23749650246807574</v>
      </c>
      <c r="M1607" s="90">
        <f t="shared" si="35"/>
        <v>-1060</v>
      </c>
    </row>
    <row r="1608" spans="3:13" x14ac:dyDescent="0.3">
      <c r="C1608" s="2"/>
      <c r="L1608" s="4">
        <v>0.98724555598207586</v>
      </c>
      <c r="M1608" s="90">
        <f t="shared" si="35"/>
        <v>1500</v>
      </c>
    </row>
    <row r="1609" spans="3:13" x14ac:dyDescent="0.3">
      <c r="C1609" s="2"/>
      <c r="L1609" s="4">
        <v>0.47526507679301955</v>
      </c>
      <c r="M1609" s="90">
        <f t="shared" si="35"/>
        <v>460</v>
      </c>
    </row>
    <row r="1610" spans="3:13" x14ac:dyDescent="0.3">
      <c r="C1610" s="2"/>
      <c r="L1610" s="4">
        <v>7.1423711557629055E-2</v>
      </c>
      <c r="M1610" s="90">
        <f t="shared" si="35"/>
        <v>-1560</v>
      </c>
    </row>
    <row r="1611" spans="3:13" x14ac:dyDescent="0.3">
      <c r="C1611" s="2"/>
      <c r="L1611" s="4">
        <v>0.35716543626598873</v>
      </c>
      <c r="M1611" s="90">
        <f t="shared" si="35"/>
        <v>-560</v>
      </c>
    </row>
    <row r="1612" spans="3:13" x14ac:dyDescent="0.3">
      <c r="C1612" s="2"/>
      <c r="L1612" s="4">
        <v>0.38772775367519352</v>
      </c>
      <c r="M1612" s="90">
        <f t="shared" si="35"/>
        <v>-560</v>
      </c>
    </row>
    <row r="1613" spans="3:13" x14ac:dyDescent="0.3">
      <c r="C1613" s="2"/>
      <c r="L1613" s="4">
        <v>0.23655975645377447</v>
      </c>
      <c r="M1613" s="90">
        <f t="shared" si="35"/>
        <v>-1060</v>
      </c>
    </row>
    <row r="1614" spans="3:13" x14ac:dyDescent="0.3">
      <c r="C1614" s="2"/>
      <c r="L1614" s="4">
        <v>0.3320381449485138</v>
      </c>
      <c r="M1614" s="90">
        <f t="shared" si="35"/>
        <v>-560</v>
      </c>
    </row>
    <row r="1615" spans="3:13" x14ac:dyDescent="0.3">
      <c r="C1615" s="2"/>
      <c r="L1615" s="4">
        <v>0.42432646318587819</v>
      </c>
      <c r="M1615" s="90">
        <f t="shared" si="35"/>
        <v>-560</v>
      </c>
    </row>
    <row r="1616" spans="3:13" x14ac:dyDescent="0.3">
      <c r="C1616" s="2"/>
      <c r="L1616" s="4">
        <v>0.84200592886270809</v>
      </c>
      <c r="M1616" s="90">
        <f t="shared" si="35"/>
        <v>980</v>
      </c>
    </row>
    <row r="1617" spans="3:13" x14ac:dyDescent="0.3">
      <c r="C1617" s="2"/>
      <c r="L1617" s="4">
        <v>0.31992498458952623</v>
      </c>
      <c r="M1617" s="90">
        <f t="shared" si="35"/>
        <v>-560</v>
      </c>
    </row>
    <row r="1618" spans="3:13" x14ac:dyDescent="0.3">
      <c r="C1618" s="2"/>
      <c r="L1618" s="4">
        <v>0.47056658546871799</v>
      </c>
      <c r="M1618" s="90">
        <f t="shared" si="35"/>
        <v>460</v>
      </c>
    </row>
    <row r="1619" spans="3:13" x14ac:dyDescent="0.3">
      <c r="C1619" s="2"/>
      <c r="L1619" s="4">
        <v>0.42329332324986224</v>
      </c>
      <c r="M1619" s="90">
        <f t="shared" si="35"/>
        <v>-560</v>
      </c>
    </row>
    <row r="1620" spans="3:13" x14ac:dyDescent="0.3">
      <c r="C1620" s="2"/>
      <c r="L1620" s="4">
        <v>0.92929789472025115</v>
      </c>
      <c r="M1620" s="90">
        <f t="shared" si="35"/>
        <v>1500</v>
      </c>
    </row>
    <row r="1621" spans="3:13" x14ac:dyDescent="0.3">
      <c r="C1621" s="2"/>
      <c r="L1621" s="4">
        <v>0.68897822299495859</v>
      </c>
      <c r="M1621" s="90">
        <f t="shared" si="35"/>
        <v>980</v>
      </c>
    </row>
    <row r="1622" spans="3:13" x14ac:dyDescent="0.3">
      <c r="C1622" s="2"/>
      <c r="L1622" s="4">
        <v>0.35361016921232169</v>
      </c>
      <c r="M1622" s="90">
        <f t="shared" si="35"/>
        <v>-560</v>
      </c>
    </row>
    <row r="1623" spans="3:13" x14ac:dyDescent="0.3">
      <c r="C1623" s="2"/>
      <c r="L1623" s="4">
        <v>0.39572604204683715</v>
      </c>
      <c r="M1623" s="90">
        <f t="shared" si="35"/>
        <v>-560</v>
      </c>
    </row>
    <row r="1624" spans="3:13" x14ac:dyDescent="0.3">
      <c r="C1624" s="2"/>
      <c r="L1624" s="4">
        <v>0.5832112826251995</v>
      </c>
      <c r="M1624" s="90">
        <f t="shared" si="35"/>
        <v>460</v>
      </c>
    </row>
    <row r="1625" spans="3:13" x14ac:dyDescent="0.3">
      <c r="C1625" s="2"/>
      <c r="L1625" s="4">
        <v>0.46817225263708784</v>
      </c>
      <c r="M1625" s="90">
        <f t="shared" si="35"/>
        <v>460</v>
      </c>
    </row>
    <row r="1626" spans="3:13" x14ac:dyDescent="0.3">
      <c r="C1626" s="2"/>
      <c r="L1626" s="4">
        <v>2.523027676946854E-2</v>
      </c>
      <c r="M1626" s="90">
        <f t="shared" si="35"/>
        <v>-1560</v>
      </c>
    </row>
    <row r="1627" spans="3:13" x14ac:dyDescent="0.3">
      <c r="C1627" s="2"/>
      <c r="L1627" s="4">
        <v>8.858956026326148E-2</v>
      </c>
      <c r="M1627" s="90">
        <f t="shared" si="35"/>
        <v>-1560</v>
      </c>
    </row>
    <row r="1628" spans="3:13" x14ac:dyDescent="0.3">
      <c r="C1628" s="2"/>
      <c r="L1628" s="4">
        <v>0.72541062901118536</v>
      </c>
      <c r="M1628" s="90">
        <f t="shared" si="35"/>
        <v>980</v>
      </c>
    </row>
    <row r="1629" spans="3:13" x14ac:dyDescent="0.3">
      <c r="C1629" s="2"/>
      <c r="L1629" s="4">
        <v>0.98848802806630343</v>
      </c>
      <c r="M1629" s="90">
        <f t="shared" si="35"/>
        <v>1500</v>
      </c>
    </row>
    <row r="1630" spans="3:13" x14ac:dyDescent="0.3">
      <c r="C1630" s="2"/>
      <c r="L1630" s="4">
        <v>0.56653294681908628</v>
      </c>
      <c r="M1630" s="90">
        <f t="shared" si="35"/>
        <v>460</v>
      </c>
    </row>
    <row r="1631" spans="3:13" x14ac:dyDescent="0.3">
      <c r="C1631" s="2"/>
      <c r="L1631" s="4">
        <v>0.45441859452906996</v>
      </c>
      <c r="M1631" s="90">
        <f t="shared" si="35"/>
        <v>460</v>
      </c>
    </row>
    <row r="1632" spans="3:13" x14ac:dyDescent="0.3">
      <c r="C1632" s="2"/>
      <c r="L1632" s="4">
        <v>0.1043855333565924</v>
      </c>
      <c r="M1632" s="90">
        <f t="shared" si="35"/>
        <v>-1060</v>
      </c>
    </row>
    <row r="1633" spans="3:13" x14ac:dyDescent="0.3">
      <c r="C1633" s="2"/>
      <c r="L1633" s="4">
        <v>0.23400727655119324</v>
      </c>
      <c r="M1633" s="90">
        <f t="shared" si="35"/>
        <v>-1060</v>
      </c>
    </row>
    <row r="1634" spans="3:13" x14ac:dyDescent="0.3">
      <c r="C1634" s="2"/>
      <c r="L1634" s="4">
        <v>0.57398529483110261</v>
      </c>
      <c r="M1634" s="90">
        <f t="shared" si="35"/>
        <v>460</v>
      </c>
    </row>
    <row r="1635" spans="3:13" x14ac:dyDescent="0.3">
      <c r="C1635" s="2"/>
      <c r="L1635" s="4">
        <v>3.9879682554491924E-2</v>
      </c>
      <c r="M1635" s="90">
        <f t="shared" si="35"/>
        <v>-1560</v>
      </c>
    </row>
    <row r="1636" spans="3:13" x14ac:dyDescent="0.3">
      <c r="C1636" s="2"/>
      <c r="L1636" s="4">
        <v>0.35984960284009293</v>
      </c>
      <c r="M1636" s="90">
        <f t="shared" si="35"/>
        <v>-560</v>
      </c>
    </row>
    <row r="1637" spans="3:13" x14ac:dyDescent="0.3">
      <c r="C1637" s="2"/>
      <c r="L1637" s="4">
        <v>0.5480297914032688</v>
      </c>
      <c r="M1637" s="90">
        <f t="shared" si="35"/>
        <v>460</v>
      </c>
    </row>
    <row r="1638" spans="3:13" x14ac:dyDescent="0.3">
      <c r="C1638" s="2"/>
      <c r="L1638" s="4">
        <v>0.23477410046664027</v>
      </c>
      <c r="M1638" s="90">
        <f t="shared" si="35"/>
        <v>-1060</v>
      </c>
    </row>
    <row r="1639" spans="3:13" x14ac:dyDescent="0.3">
      <c r="C1639" s="2"/>
      <c r="L1639" s="4">
        <v>0.55770335314748865</v>
      </c>
      <c r="M1639" s="90">
        <f t="shared" si="35"/>
        <v>460</v>
      </c>
    </row>
    <row r="1640" spans="3:13" x14ac:dyDescent="0.3">
      <c r="C1640" s="2"/>
      <c r="L1640" s="4">
        <v>0.60045118017597421</v>
      </c>
      <c r="M1640" s="90">
        <f t="shared" si="35"/>
        <v>460</v>
      </c>
    </row>
    <row r="1641" spans="3:13" x14ac:dyDescent="0.3">
      <c r="C1641" s="2"/>
      <c r="L1641" s="4">
        <v>0.32460069837521066</v>
      </c>
      <c r="M1641" s="90">
        <f t="shared" si="35"/>
        <v>-560</v>
      </c>
    </row>
    <row r="1642" spans="3:13" x14ac:dyDescent="0.3">
      <c r="C1642" s="2"/>
      <c r="L1642" s="4">
        <v>0.2908587334132019</v>
      </c>
      <c r="M1642" s="90">
        <f t="shared" si="35"/>
        <v>-560</v>
      </c>
    </row>
    <row r="1643" spans="3:13" x14ac:dyDescent="0.3">
      <c r="C1643" s="2"/>
      <c r="L1643" s="4">
        <v>0.1156587486227777</v>
      </c>
      <c r="M1643" s="90">
        <f t="shared" si="35"/>
        <v>-1060</v>
      </c>
    </row>
    <row r="1644" spans="3:13" x14ac:dyDescent="0.3">
      <c r="C1644" s="2"/>
      <c r="L1644" s="4">
        <v>0.58394034146174434</v>
      </c>
      <c r="M1644" s="90">
        <f t="shared" si="35"/>
        <v>460</v>
      </c>
    </row>
    <row r="1645" spans="3:13" x14ac:dyDescent="0.3">
      <c r="C1645" s="2"/>
      <c r="L1645" s="4">
        <v>0.74815413504793515</v>
      </c>
      <c r="M1645" s="90">
        <f t="shared" si="35"/>
        <v>980</v>
      </c>
    </row>
    <row r="1646" spans="3:13" x14ac:dyDescent="0.3">
      <c r="C1646" s="2"/>
      <c r="L1646" s="4">
        <v>0.11548230985740371</v>
      </c>
      <c r="M1646" s="90">
        <f t="shared" si="35"/>
        <v>-1060</v>
      </c>
    </row>
    <row r="1647" spans="3:13" x14ac:dyDescent="0.3">
      <c r="C1647" s="2"/>
      <c r="L1647" s="4">
        <v>0.95687045637364787</v>
      </c>
      <c r="M1647" s="90">
        <f t="shared" si="35"/>
        <v>1500</v>
      </c>
    </row>
    <row r="1648" spans="3:13" x14ac:dyDescent="0.3">
      <c r="C1648" s="2"/>
      <c r="L1648" s="4">
        <v>0.88205946190333007</v>
      </c>
      <c r="M1648" s="90">
        <f t="shared" si="35"/>
        <v>1500</v>
      </c>
    </row>
    <row r="1649" spans="3:13" x14ac:dyDescent="0.3">
      <c r="C1649" s="2"/>
      <c r="L1649" s="4">
        <v>0.45284197569940776</v>
      </c>
      <c r="M1649" s="90">
        <f t="shared" si="35"/>
        <v>460</v>
      </c>
    </row>
    <row r="1650" spans="3:13" x14ac:dyDescent="0.3">
      <c r="C1650" s="2"/>
      <c r="L1650" s="4">
        <v>0.12713133460891868</v>
      </c>
      <c r="M1650" s="90">
        <f t="shared" si="35"/>
        <v>-1060</v>
      </c>
    </row>
    <row r="1651" spans="3:13" x14ac:dyDescent="0.3">
      <c r="C1651" s="2"/>
      <c r="L1651" s="4">
        <v>0.74914043733651414</v>
      </c>
      <c r="M1651" s="90">
        <f t="shared" si="35"/>
        <v>980</v>
      </c>
    </row>
    <row r="1652" spans="3:13" x14ac:dyDescent="0.3">
      <c r="C1652" s="2"/>
      <c r="L1652" s="4">
        <v>5.5696182820291762E-3</v>
      </c>
      <c r="M1652" s="90">
        <f t="shared" si="35"/>
        <v>-1560</v>
      </c>
    </row>
    <row r="1653" spans="3:13" x14ac:dyDescent="0.3">
      <c r="C1653" s="2"/>
      <c r="L1653" s="4">
        <v>3.9177029199773061E-2</v>
      </c>
      <c r="M1653" s="90">
        <f t="shared" si="35"/>
        <v>-1560</v>
      </c>
    </row>
    <row r="1654" spans="3:13" x14ac:dyDescent="0.3">
      <c r="C1654" s="2"/>
      <c r="L1654" s="4">
        <v>5.3512262260367205E-2</v>
      </c>
      <c r="M1654" s="90">
        <f t="shared" si="35"/>
        <v>-1560</v>
      </c>
    </row>
    <row r="1655" spans="3:13" x14ac:dyDescent="0.3">
      <c r="C1655" s="2"/>
      <c r="L1655" s="4">
        <v>8.8938845203281547E-2</v>
      </c>
      <c r="M1655" s="90">
        <f t="shared" si="35"/>
        <v>-1560</v>
      </c>
    </row>
    <row r="1656" spans="3:13" x14ac:dyDescent="0.3">
      <c r="C1656" s="2"/>
      <c r="L1656" s="4">
        <v>0.3620016005059089</v>
      </c>
      <c r="M1656" s="90">
        <f t="shared" si="35"/>
        <v>-560</v>
      </c>
    </row>
    <row r="1657" spans="3:13" x14ac:dyDescent="0.3">
      <c r="C1657" s="2"/>
      <c r="L1657" s="4">
        <v>0.15498948888579667</v>
      </c>
      <c r="M1657" s="90">
        <f t="shared" si="35"/>
        <v>-1060</v>
      </c>
    </row>
    <row r="1658" spans="3:13" x14ac:dyDescent="0.3">
      <c r="C1658" s="2"/>
      <c r="L1658" s="4">
        <v>0.16824420130272544</v>
      </c>
      <c r="M1658" s="90">
        <f t="shared" si="35"/>
        <v>-1060</v>
      </c>
    </row>
    <row r="1659" spans="3:13" x14ac:dyDescent="0.3">
      <c r="C1659" s="2"/>
      <c r="L1659" s="4">
        <v>0.36270290327611499</v>
      </c>
      <c r="M1659" s="90">
        <f t="shared" si="35"/>
        <v>-560</v>
      </c>
    </row>
    <row r="1660" spans="3:13" x14ac:dyDescent="0.3">
      <c r="C1660" s="2"/>
      <c r="L1660" s="4">
        <v>0.75642779347390421</v>
      </c>
      <c r="M1660" s="90">
        <f t="shared" si="35"/>
        <v>980</v>
      </c>
    </row>
    <row r="1661" spans="3:13" x14ac:dyDescent="0.3">
      <c r="C1661" s="2"/>
      <c r="L1661" s="4">
        <v>0.91065105091407805</v>
      </c>
      <c r="M1661" s="90">
        <f t="shared" si="35"/>
        <v>1500</v>
      </c>
    </row>
    <row r="1662" spans="3:13" x14ac:dyDescent="0.3">
      <c r="C1662" s="2"/>
      <c r="L1662" s="4">
        <v>0.94471720623776356</v>
      </c>
      <c r="M1662" s="90">
        <f t="shared" si="35"/>
        <v>1500</v>
      </c>
    </row>
    <row r="1663" spans="3:13" x14ac:dyDescent="0.3">
      <c r="C1663" s="2"/>
      <c r="L1663" s="4">
        <v>0.37199928256106229</v>
      </c>
      <c r="M1663" s="90">
        <f t="shared" si="35"/>
        <v>-560</v>
      </c>
    </row>
    <row r="1664" spans="3:13" x14ac:dyDescent="0.3">
      <c r="C1664" s="2"/>
      <c r="L1664" s="4">
        <v>9.7404742675160971E-2</v>
      </c>
      <c r="M1664" s="90">
        <f t="shared" si="35"/>
        <v>-1060</v>
      </c>
    </row>
    <row r="1665" spans="3:13" x14ac:dyDescent="0.3">
      <c r="C1665" s="2"/>
      <c r="L1665" s="4">
        <v>1.950371633622161E-2</v>
      </c>
      <c r="M1665" s="90">
        <f t="shared" si="35"/>
        <v>-1560</v>
      </c>
    </row>
    <row r="1666" spans="3:13" x14ac:dyDescent="0.3">
      <c r="C1666" s="2"/>
      <c r="L1666" s="4">
        <v>4.0402534785460076E-2</v>
      </c>
      <c r="M1666" s="90">
        <f t="shared" si="35"/>
        <v>-1560</v>
      </c>
    </row>
    <row r="1667" spans="3:13" x14ac:dyDescent="0.3">
      <c r="C1667" s="2"/>
      <c r="L1667" s="4">
        <v>0.34825393945425642</v>
      </c>
      <c r="M1667" s="90">
        <f t="shared" ref="M1667:M1730" si="36">IF(L1667&gt;$D$33,$E$32,IF(L1667&gt;$D$34,$E$33,IF(L1667&gt;$D$35,$E$34,IF(L1667&gt;$D$36,$E$35,IF(L1667&gt;$D$37,$E$36,$E$37)))))</f>
        <v>-560</v>
      </c>
    </row>
    <row r="1668" spans="3:13" x14ac:dyDescent="0.3">
      <c r="C1668" s="2"/>
      <c r="L1668" s="4">
        <v>0.91707806832526084</v>
      </c>
      <c r="M1668" s="90">
        <f t="shared" si="36"/>
        <v>1500</v>
      </c>
    </row>
    <row r="1669" spans="3:13" x14ac:dyDescent="0.3">
      <c r="C1669" s="2"/>
      <c r="L1669" s="4">
        <v>0.30982137132327114</v>
      </c>
      <c r="M1669" s="90">
        <f t="shared" si="36"/>
        <v>-560</v>
      </c>
    </row>
    <row r="1670" spans="3:13" x14ac:dyDescent="0.3">
      <c r="C1670" s="2"/>
      <c r="L1670" s="4">
        <v>0.57986300603255048</v>
      </c>
      <c r="M1670" s="90">
        <f t="shared" si="36"/>
        <v>460</v>
      </c>
    </row>
    <row r="1671" spans="3:13" x14ac:dyDescent="0.3">
      <c r="C1671" s="2"/>
      <c r="L1671" s="4">
        <v>0.9301131301513148</v>
      </c>
      <c r="M1671" s="90">
        <f t="shared" si="36"/>
        <v>1500</v>
      </c>
    </row>
    <row r="1672" spans="3:13" x14ac:dyDescent="0.3">
      <c r="C1672" s="2"/>
      <c r="L1672" s="4">
        <v>0.17007347670112793</v>
      </c>
      <c r="M1672" s="90">
        <f t="shared" si="36"/>
        <v>-1060</v>
      </c>
    </row>
    <row r="1673" spans="3:13" x14ac:dyDescent="0.3">
      <c r="C1673" s="2"/>
      <c r="L1673" s="4">
        <v>0.5862428083246346</v>
      </c>
      <c r="M1673" s="90">
        <f t="shared" si="36"/>
        <v>460</v>
      </c>
    </row>
    <row r="1674" spans="3:13" x14ac:dyDescent="0.3">
      <c r="C1674" s="2"/>
      <c r="L1674" s="4">
        <v>0.91828902300450543</v>
      </c>
      <c r="M1674" s="90">
        <f t="shared" si="36"/>
        <v>1500</v>
      </c>
    </row>
    <row r="1675" spans="3:13" x14ac:dyDescent="0.3">
      <c r="C1675" s="2"/>
      <c r="L1675" s="4">
        <v>4.352432008833973E-2</v>
      </c>
      <c r="M1675" s="90">
        <f t="shared" si="36"/>
        <v>-1560</v>
      </c>
    </row>
    <row r="1676" spans="3:13" x14ac:dyDescent="0.3">
      <c r="C1676" s="2"/>
      <c r="L1676" s="4">
        <v>0.3710979885016753</v>
      </c>
      <c r="M1676" s="90">
        <f t="shared" si="36"/>
        <v>-560</v>
      </c>
    </row>
    <row r="1677" spans="3:13" x14ac:dyDescent="0.3">
      <c r="C1677" s="2"/>
      <c r="L1677" s="4">
        <v>9.3656797481030285E-2</v>
      </c>
      <c r="M1677" s="90">
        <f t="shared" si="36"/>
        <v>-1060</v>
      </c>
    </row>
    <row r="1678" spans="3:13" x14ac:dyDescent="0.3">
      <c r="C1678" s="2"/>
      <c r="L1678" s="4">
        <v>5.7652751074528163E-2</v>
      </c>
      <c r="M1678" s="90">
        <f t="shared" si="36"/>
        <v>-1560</v>
      </c>
    </row>
    <row r="1679" spans="3:13" x14ac:dyDescent="0.3">
      <c r="C1679" s="2"/>
      <c r="L1679" s="4">
        <v>0.72649518384271805</v>
      </c>
      <c r="M1679" s="90">
        <f t="shared" si="36"/>
        <v>980</v>
      </c>
    </row>
    <row r="1680" spans="3:13" x14ac:dyDescent="0.3">
      <c r="C1680" s="2"/>
      <c r="L1680" s="4">
        <v>0.48887146154154648</v>
      </c>
      <c r="M1680" s="90">
        <f t="shared" si="36"/>
        <v>460</v>
      </c>
    </row>
    <row r="1681" spans="3:13" x14ac:dyDescent="0.3">
      <c r="C1681" s="2"/>
      <c r="L1681" s="4">
        <v>0.57733218038134959</v>
      </c>
      <c r="M1681" s="90">
        <f t="shared" si="36"/>
        <v>460</v>
      </c>
    </row>
    <row r="1682" spans="3:13" x14ac:dyDescent="0.3">
      <c r="C1682" s="2"/>
      <c r="L1682" s="4">
        <v>0.96791051032819431</v>
      </c>
      <c r="M1682" s="90">
        <f t="shared" si="36"/>
        <v>1500</v>
      </c>
    </row>
    <row r="1683" spans="3:13" x14ac:dyDescent="0.3">
      <c r="C1683" s="2"/>
      <c r="L1683" s="4">
        <v>0.47111610050752817</v>
      </c>
      <c r="M1683" s="90">
        <f t="shared" si="36"/>
        <v>460</v>
      </c>
    </row>
    <row r="1684" spans="3:13" x14ac:dyDescent="0.3">
      <c r="C1684" s="2"/>
      <c r="L1684" s="4">
        <v>3.4727632500288208E-2</v>
      </c>
      <c r="M1684" s="90">
        <f t="shared" si="36"/>
        <v>-1560</v>
      </c>
    </row>
    <row r="1685" spans="3:13" x14ac:dyDescent="0.3">
      <c r="C1685" s="2"/>
      <c r="L1685" s="4">
        <v>0.24379627998871645</v>
      </c>
      <c r="M1685" s="90">
        <f t="shared" si="36"/>
        <v>-1060</v>
      </c>
    </row>
    <row r="1686" spans="3:13" x14ac:dyDescent="0.3">
      <c r="C1686" s="2"/>
      <c r="L1686" s="4">
        <v>0.76256528882141406</v>
      </c>
      <c r="M1686" s="90">
        <f t="shared" si="36"/>
        <v>980</v>
      </c>
    </row>
    <row r="1687" spans="3:13" x14ac:dyDescent="0.3">
      <c r="C1687" s="2"/>
      <c r="L1687" s="4">
        <v>0.80272430683702012</v>
      </c>
      <c r="M1687" s="90">
        <f t="shared" si="36"/>
        <v>980</v>
      </c>
    </row>
    <row r="1688" spans="3:13" x14ac:dyDescent="0.3">
      <c r="C1688" s="2"/>
      <c r="L1688" s="4">
        <v>0.96584962467383773</v>
      </c>
      <c r="M1688" s="90">
        <f t="shared" si="36"/>
        <v>1500</v>
      </c>
    </row>
    <row r="1689" spans="3:13" x14ac:dyDescent="0.3">
      <c r="C1689" s="2"/>
      <c r="L1689" s="4">
        <v>0.79452673684941877</v>
      </c>
      <c r="M1689" s="90">
        <f t="shared" si="36"/>
        <v>980</v>
      </c>
    </row>
    <row r="1690" spans="3:13" x14ac:dyDescent="0.3">
      <c r="C1690" s="2"/>
      <c r="L1690" s="4">
        <v>0.80958916682115734</v>
      </c>
      <c r="M1690" s="90">
        <f t="shared" si="36"/>
        <v>980</v>
      </c>
    </row>
    <row r="1691" spans="3:13" x14ac:dyDescent="0.3">
      <c r="C1691" s="2"/>
      <c r="L1691" s="4">
        <v>0.10979895931692485</v>
      </c>
      <c r="M1691" s="90">
        <f t="shared" si="36"/>
        <v>-1060</v>
      </c>
    </row>
    <row r="1692" spans="3:13" x14ac:dyDescent="0.3">
      <c r="C1692" s="2"/>
      <c r="L1692" s="4">
        <v>0.10590225980417223</v>
      </c>
      <c r="M1692" s="90">
        <f t="shared" si="36"/>
        <v>-1060</v>
      </c>
    </row>
    <row r="1693" spans="3:13" x14ac:dyDescent="0.3">
      <c r="C1693" s="2"/>
      <c r="L1693" s="4">
        <v>0.12762343486145966</v>
      </c>
      <c r="M1693" s="90">
        <f t="shared" si="36"/>
        <v>-1060</v>
      </c>
    </row>
    <row r="1694" spans="3:13" x14ac:dyDescent="0.3">
      <c r="C1694" s="2"/>
      <c r="L1694" s="4">
        <v>0.37365943076896346</v>
      </c>
      <c r="M1694" s="90">
        <f t="shared" si="36"/>
        <v>-560</v>
      </c>
    </row>
    <row r="1695" spans="3:13" x14ac:dyDescent="0.3">
      <c r="C1695" s="2"/>
      <c r="L1695" s="4">
        <v>0.50423787488882832</v>
      </c>
      <c r="M1695" s="90">
        <f t="shared" si="36"/>
        <v>460</v>
      </c>
    </row>
    <row r="1696" spans="3:13" x14ac:dyDescent="0.3">
      <c r="C1696" s="2"/>
      <c r="L1696" s="4">
        <v>0.30047159169043203</v>
      </c>
      <c r="M1696" s="90">
        <f t="shared" si="36"/>
        <v>-560</v>
      </c>
    </row>
    <row r="1697" spans="3:13" x14ac:dyDescent="0.3">
      <c r="C1697" s="2"/>
      <c r="L1697" s="4">
        <v>0.82565322353665849</v>
      </c>
      <c r="M1697" s="90">
        <f t="shared" si="36"/>
        <v>980</v>
      </c>
    </row>
    <row r="1698" spans="3:13" x14ac:dyDescent="0.3">
      <c r="C1698" s="2"/>
      <c r="L1698" s="4">
        <v>0.3603142007950737</v>
      </c>
      <c r="M1698" s="90">
        <f t="shared" si="36"/>
        <v>-560</v>
      </c>
    </row>
    <row r="1699" spans="3:13" x14ac:dyDescent="0.3">
      <c r="C1699" s="2"/>
      <c r="L1699" s="4">
        <v>0.23354871886718231</v>
      </c>
      <c r="M1699" s="90">
        <f t="shared" si="36"/>
        <v>-1060</v>
      </c>
    </row>
    <row r="1700" spans="3:13" x14ac:dyDescent="0.3">
      <c r="C1700" s="2"/>
      <c r="L1700" s="4">
        <v>0.11258684748090086</v>
      </c>
      <c r="M1700" s="90">
        <f t="shared" si="36"/>
        <v>-1060</v>
      </c>
    </row>
    <row r="1701" spans="3:13" x14ac:dyDescent="0.3">
      <c r="C1701" s="2"/>
      <c r="L1701" s="4">
        <v>0.44416455045477821</v>
      </c>
      <c r="M1701" s="90">
        <f t="shared" si="36"/>
        <v>460</v>
      </c>
    </row>
    <row r="1702" spans="3:13" x14ac:dyDescent="0.3">
      <c r="C1702" s="2"/>
      <c r="L1702" s="4">
        <v>0.10723965794052259</v>
      </c>
      <c r="M1702" s="90">
        <f t="shared" si="36"/>
        <v>-1060</v>
      </c>
    </row>
    <row r="1703" spans="3:13" x14ac:dyDescent="0.3">
      <c r="C1703" s="2"/>
      <c r="L1703" s="4">
        <v>0.51644831215007414</v>
      </c>
      <c r="M1703" s="90">
        <f t="shared" si="36"/>
        <v>460</v>
      </c>
    </row>
    <row r="1704" spans="3:13" x14ac:dyDescent="0.3">
      <c r="C1704" s="2"/>
      <c r="L1704" s="4">
        <v>0.25343054389549247</v>
      </c>
      <c r="M1704" s="90">
        <f t="shared" si="36"/>
        <v>-1060</v>
      </c>
    </row>
    <row r="1705" spans="3:13" x14ac:dyDescent="0.3">
      <c r="C1705" s="2"/>
      <c r="L1705" s="4">
        <v>0.27181380946467892</v>
      </c>
      <c r="M1705" s="90">
        <f t="shared" si="36"/>
        <v>-1060</v>
      </c>
    </row>
    <row r="1706" spans="3:13" x14ac:dyDescent="0.3">
      <c r="C1706" s="2"/>
      <c r="L1706" s="4">
        <v>0.33772962870540191</v>
      </c>
      <c r="M1706" s="90">
        <f t="shared" si="36"/>
        <v>-560</v>
      </c>
    </row>
    <row r="1707" spans="3:13" x14ac:dyDescent="0.3">
      <c r="C1707" s="2"/>
      <c r="L1707" s="4">
        <v>0.88691645637130889</v>
      </c>
      <c r="M1707" s="90">
        <f t="shared" si="36"/>
        <v>1500</v>
      </c>
    </row>
    <row r="1708" spans="3:13" x14ac:dyDescent="0.3">
      <c r="C1708" s="2"/>
      <c r="L1708" s="4">
        <v>0.56410045316372304</v>
      </c>
      <c r="M1708" s="90">
        <f t="shared" si="36"/>
        <v>460</v>
      </c>
    </row>
    <row r="1709" spans="3:13" x14ac:dyDescent="0.3">
      <c r="C1709" s="2"/>
      <c r="L1709" s="4">
        <v>0.78467751226628168</v>
      </c>
      <c r="M1709" s="90">
        <f t="shared" si="36"/>
        <v>980</v>
      </c>
    </row>
    <row r="1710" spans="3:13" x14ac:dyDescent="0.3">
      <c r="C1710" s="2"/>
      <c r="L1710" s="4">
        <v>0.617653827146742</v>
      </c>
      <c r="M1710" s="90">
        <f t="shared" si="36"/>
        <v>460</v>
      </c>
    </row>
    <row r="1711" spans="3:13" x14ac:dyDescent="0.3">
      <c r="C1711" s="2"/>
      <c r="L1711" s="4">
        <v>0.85826947767506556</v>
      </c>
      <c r="M1711" s="90">
        <f t="shared" si="36"/>
        <v>1500</v>
      </c>
    </row>
    <row r="1712" spans="3:13" x14ac:dyDescent="0.3">
      <c r="C1712" s="2"/>
      <c r="L1712" s="4">
        <v>0.53839923604520967</v>
      </c>
      <c r="M1712" s="90">
        <f t="shared" si="36"/>
        <v>460</v>
      </c>
    </row>
    <row r="1713" spans="3:13" x14ac:dyDescent="0.3">
      <c r="C1713" s="2"/>
      <c r="L1713" s="4">
        <v>0.68239931690759603</v>
      </c>
      <c r="M1713" s="90">
        <f t="shared" si="36"/>
        <v>980</v>
      </c>
    </row>
    <row r="1714" spans="3:13" x14ac:dyDescent="0.3">
      <c r="C1714" s="2"/>
      <c r="L1714" s="4">
        <v>0.10033699115633732</v>
      </c>
      <c r="M1714" s="90">
        <f t="shared" si="36"/>
        <v>-1060</v>
      </c>
    </row>
    <row r="1715" spans="3:13" x14ac:dyDescent="0.3">
      <c r="C1715" s="2"/>
      <c r="L1715" s="4">
        <v>0.28805823823226073</v>
      </c>
      <c r="M1715" s="90">
        <f t="shared" si="36"/>
        <v>-560</v>
      </c>
    </row>
    <row r="1716" spans="3:13" x14ac:dyDescent="0.3">
      <c r="C1716" s="2"/>
      <c r="L1716" s="4">
        <v>0.54479970924101417</v>
      </c>
      <c r="M1716" s="90">
        <f t="shared" si="36"/>
        <v>460</v>
      </c>
    </row>
    <row r="1717" spans="3:13" x14ac:dyDescent="0.3">
      <c r="C1717" s="2"/>
      <c r="L1717" s="4">
        <v>0.34509973485875489</v>
      </c>
      <c r="M1717" s="90">
        <f t="shared" si="36"/>
        <v>-560</v>
      </c>
    </row>
    <row r="1718" spans="3:13" x14ac:dyDescent="0.3">
      <c r="C1718" s="2"/>
      <c r="L1718" s="4">
        <v>0.25778756829042915</v>
      </c>
      <c r="M1718" s="90">
        <f t="shared" si="36"/>
        <v>-1060</v>
      </c>
    </row>
    <row r="1719" spans="3:13" x14ac:dyDescent="0.3">
      <c r="C1719" s="2"/>
      <c r="L1719" s="4">
        <v>0.43261875703790931</v>
      </c>
      <c r="M1719" s="90">
        <f t="shared" si="36"/>
        <v>-560</v>
      </c>
    </row>
    <row r="1720" spans="3:13" x14ac:dyDescent="0.3">
      <c r="C1720" s="2"/>
      <c r="L1720" s="4">
        <v>0.5551092714892224</v>
      </c>
      <c r="M1720" s="90">
        <f t="shared" si="36"/>
        <v>460</v>
      </c>
    </row>
    <row r="1721" spans="3:13" x14ac:dyDescent="0.3">
      <c r="C1721" s="2"/>
      <c r="L1721" s="4">
        <v>0.20358259874094931</v>
      </c>
      <c r="M1721" s="90">
        <f t="shared" si="36"/>
        <v>-1060</v>
      </c>
    </row>
    <row r="1722" spans="3:13" x14ac:dyDescent="0.3">
      <c r="C1722" s="2"/>
      <c r="L1722" s="4">
        <v>0.53846895223562719</v>
      </c>
      <c r="M1722" s="90">
        <f t="shared" si="36"/>
        <v>460</v>
      </c>
    </row>
    <row r="1723" spans="3:13" x14ac:dyDescent="0.3">
      <c r="C1723" s="2"/>
      <c r="L1723" s="4">
        <v>0.95223604269485151</v>
      </c>
      <c r="M1723" s="90">
        <f t="shared" si="36"/>
        <v>1500</v>
      </c>
    </row>
    <row r="1724" spans="3:13" x14ac:dyDescent="0.3">
      <c r="C1724" s="2"/>
      <c r="L1724" s="4">
        <v>0.63537570648583486</v>
      </c>
      <c r="M1724" s="90">
        <f t="shared" si="36"/>
        <v>460</v>
      </c>
    </row>
    <row r="1725" spans="3:13" x14ac:dyDescent="0.3">
      <c r="C1725" s="2"/>
      <c r="L1725" s="4">
        <v>0.86441858617220801</v>
      </c>
      <c r="M1725" s="90">
        <f t="shared" si="36"/>
        <v>1500</v>
      </c>
    </row>
    <row r="1726" spans="3:13" x14ac:dyDescent="0.3">
      <c r="C1726" s="2"/>
      <c r="L1726" s="4">
        <v>0.72802772683127159</v>
      </c>
      <c r="M1726" s="90">
        <f t="shared" si="36"/>
        <v>980</v>
      </c>
    </row>
    <row r="1727" spans="3:13" x14ac:dyDescent="0.3">
      <c r="C1727" s="2"/>
      <c r="L1727" s="4">
        <v>0.35675173434704122</v>
      </c>
      <c r="M1727" s="90">
        <f t="shared" si="36"/>
        <v>-560</v>
      </c>
    </row>
    <row r="1728" spans="3:13" x14ac:dyDescent="0.3">
      <c r="C1728" s="2"/>
      <c r="L1728" s="4">
        <v>0.74836535527531833</v>
      </c>
      <c r="M1728" s="90">
        <f t="shared" si="36"/>
        <v>980</v>
      </c>
    </row>
    <row r="1729" spans="3:13" x14ac:dyDescent="0.3">
      <c r="C1729" s="2"/>
      <c r="L1729" s="4">
        <v>0.76407148531057079</v>
      </c>
      <c r="M1729" s="90">
        <f t="shared" si="36"/>
        <v>980</v>
      </c>
    </row>
    <row r="1730" spans="3:13" x14ac:dyDescent="0.3">
      <c r="C1730" s="2"/>
      <c r="L1730" s="4">
        <v>0.42845493147707547</v>
      </c>
      <c r="M1730" s="90">
        <f t="shared" si="36"/>
        <v>-560</v>
      </c>
    </row>
    <row r="1731" spans="3:13" x14ac:dyDescent="0.3">
      <c r="C1731" s="2"/>
      <c r="L1731" s="4">
        <v>1.4768699615040348E-2</v>
      </c>
      <c r="M1731" s="90">
        <f t="shared" ref="M1731:M1794" si="37">IF(L1731&gt;$D$33,$E$32,IF(L1731&gt;$D$34,$E$33,IF(L1731&gt;$D$35,$E$34,IF(L1731&gt;$D$36,$E$35,IF(L1731&gt;$D$37,$E$36,$E$37)))))</f>
        <v>-1560</v>
      </c>
    </row>
    <row r="1732" spans="3:13" x14ac:dyDescent="0.3">
      <c r="C1732" s="2"/>
      <c r="L1732" s="4">
        <v>0.35543617395609184</v>
      </c>
      <c r="M1732" s="90">
        <f t="shared" si="37"/>
        <v>-560</v>
      </c>
    </row>
    <row r="1733" spans="3:13" x14ac:dyDescent="0.3">
      <c r="C1733" s="2"/>
      <c r="L1733" s="4">
        <v>0.57292524999759264</v>
      </c>
      <c r="M1733" s="90">
        <f t="shared" si="37"/>
        <v>460</v>
      </c>
    </row>
    <row r="1734" spans="3:13" x14ac:dyDescent="0.3">
      <c r="C1734" s="2"/>
      <c r="L1734" s="4">
        <v>0.29295878006946097</v>
      </c>
      <c r="M1734" s="90">
        <f t="shared" si="37"/>
        <v>-560</v>
      </c>
    </row>
    <row r="1735" spans="3:13" x14ac:dyDescent="0.3">
      <c r="C1735" s="2"/>
      <c r="L1735" s="4">
        <v>0.32041015775086445</v>
      </c>
      <c r="M1735" s="90">
        <f t="shared" si="37"/>
        <v>-560</v>
      </c>
    </row>
    <row r="1736" spans="3:13" x14ac:dyDescent="0.3">
      <c r="C1736" s="2"/>
      <c r="L1736" s="4">
        <v>0.21841666505630752</v>
      </c>
      <c r="M1736" s="90">
        <f t="shared" si="37"/>
        <v>-1060</v>
      </c>
    </row>
    <row r="1737" spans="3:13" x14ac:dyDescent="0.3">
      <c r="C1737" s="2"/>
      <c r="L1737" s="4">
        <v>0.83994822331022267</v>
      </c>
      <c r="M1737" s="90">
        <f t="shared" si="37"/>
        <v>980</v>
      </c>
    </row>
    <row r="1738" spans="3:13" x14ac:dyDescent="0.3">
      <c r="C1738" s="2"/>
      <c r="L1738" s="4">
        <v>0.55843481261713246</v>
      </c>
      <c r="M1738" s="90">
        <f t="shared" si="37"/>
        <v>460</v>
      </c>
    </row>
    <row r="1739" spans="3:13" x14ac:dyDescent="0.3">
      <c r="C1739" s="2"/>
      <c r="L1739" s="4">
        <v>0.11181382248131599</v>
      </c>
      <c r="M1739" s="90">
        <f t="shared" si="37"/>
        <v>-1060</v>
      </c>
    </row>
    <row r="1740" spans="3:13" x14ac:dyDescent="0.3">
      <c r="C1740" s="2"/>
      <c r="L1740" s="4">
        <v>0.29442869055932486</v>
      </c>
      <c r="M1740" s="90">
        <f t="shared" si="37"/>
        <v>-560</v>
      </c>
    </row>
    <row r="1741" spans="3:13" x14ac:dyDescent="0.3">
      <c r="C1741" s="2"/>
      <c r="L1741" s="4">
        <v>0.89326131465305358</v>
      </c>
      <c r="M1741" s="90">
        <f t="shared" si="37"/>
        <v>1500</v>
      </c>
    </row>
    <row r="1742" spans="3:13" x14ac:dyDescent="0.3">
      <c r="C1742" s="2"/>
      <c r="L1742" s="4">
        <v>0.8360970681799913</v>
      </c>
      <c r="M1742" s="90">
        <f t="shared" si="37"/>
        <v>980</v>
      </c>
    </row>
    <row r="1743" spans="3:13" x14ac:dyDescent="0.3">
      <c r="C1743" s="2"/>
      <c r="L1743" s="4">
        <v>0.32045585952660161</v>
      </c>
      <c r="M1743" s="90">
        <f t="shared" si="37"/>
        <v>-560</v>
      </c>
    </row>
    <row r="1744" spans="3:13" x14ac:dyDescent="0.3">
      <c r="C1744" s="2"/>
      <c r="L1744" s="4">
        <v>0.64505690270780713</v>
      </c>
      <c r="M1744" s="90">
        <f t="shared" si="37"/>
        <v>460</v>
      </c>
    </row>
    <row r="1745" spans="3:13" x14ac:dyDescent="0.3">
      <c r="C1745" s="2"/>
      <c r="L1745" s="4">
        <v>7.8522208726785059E-2</v>
      </c>
      <c r="M1745" s="90">
        <f t="shared" si="37"/>
        <v>-1560</v>
      </c>
    </row>
    <row r="1746" spans="3:13" x14ac:dyDescent="0.3">
      <c r="C1746" s="2"/>
      <c r="L1746" s="4">
        <v>6.5312227291483227E-2</v>
      </c>
      <c r="M1746" s="90">
        <f t="shared" si="37"/>
        <v>-1560</v>
      </c>
    </row>
    <row r="1747" spans="3:13" x14ac:dyDescent="0.3">
      <c r="C1747" s="2"/>
      <c r="L1747" s="4">
        <v>5.3549873646282053E-2</v>
      </c>
      <c r="M1747" s="90">
        <f t="shared" si="37"/>
        <v>-1560</v>
      </c>
    </row>
    <row r="1748" spans="3:13" x14ac:dyDescent="0.3">
      <c r="C1748" s="2"/>
      <c r="L1748" s="4">
        <v>0.90942035985029568</v>
      </c>
      <c r="M1748" s="90">
        <f t="shared" si="37"/>
        <v>1500</v>
      </c>
    </row>
    <row r="1749" spans="3:13" x14ac:dyDescent="0.3">
      <c r="C1749" s="2"/>
      <c r="L1749" s="4">
        <v>0.82399514466196899</v>
      </c>
      <c r="M1749" s="90">
        <f t="shared" si="37"/>
        <v>980</v>
      </c>
    </row>
    <row r="1750" spans="3:13" x14ac:dyDescent="0.3">
      <c r="C1750" s="2"/>
      <c r="L1750" s="4">
        <v>0.83841655275876703</v>
      </c>
      <c r="M1750" s="90">
        <f t="shared" si="37"/>
        <v>980</v>
      </c>
    </row>
    <row r="1751" spans="3:13" x14ac:dyDescent="0.3">
      <c r="C1751" s="2"/>
      <c r="L1751" s="4">
        <v>0.57510139313541531</v>
      </c>
      <c r="M1751" s="90">
        <f t="shared" si="37"/>
        <v>460</v>
      </c>
    </row>
    <row r="1752" spans="3:13" x14ac:dyDescent="0.3">
      <c r="C1752" s="2"/>
      <c r="L1752" s="4">
        <v>0.6722662775396735</v>
      </c>
      <c r="M1752" s="90">
        <f t="shared" si="37"/>
        <v>980</v>
      </c>
    </row>
    <row r="1753" spans="3:13" x14ac:dyDescent="0.3">
      <c r="C1753" s="2"/>
      <c r="L1753" s="4">
        <v>0.85860588397283211</v>
      </c>
      <c r="M1753" s="90">
        <f t="shared" si="37"/>
        <v>1500</v>
      </c>
    </row>
    <row r="1754" spans="3:13" x14ac:dyDescent="0.3">
      <c r="C1754" s="2"/>
      <c r="L1754" s="4">
        <v>0.36800917786894483</v>
      </c>
      <c r="M1754" s="90">
        <f t="shared" si="37"/>
        <v>-560</v>
      </c>
    </row>
    <row r="1755" spans="3:13" x14ac:dyDescent="0.3">
      <c r="C1755" s="2"/>
      <c r="L1755" s="4">
        <v>0.27632036714385466</v>
      </c>
      <c r="M1755" s="90">
        <f t="shared" si="37"/>
        <v>-1060</v>
      </c>
    </row>
    <row r="1756" spans="3:13" x14ac:dyDescent="0.3">
      <c r="C1756" s="2"/>
      <c r="L1756" s="4">
        <v>0.84020415484156141</v>
      </c>
      <c r="M1756" s="90">
        <f t="shared" si="37"/>
        <v>980</v>
      </c>
    </row>
    <row r="1757" spans="3:13" x14ac:dyDescent="0.3">
      <c r="C1757" s="2"/>
      <c r="L1757" s="4">
        <v>0.52738004399801375</v>
      </c>
      <c r="M1757" s="90">
        <f t="shared" si="37"/>
        <v>460</v>
      </c>
    </row>
    <row r="1758" spans="3:13" x14ac:dyDescent="0.3">
      <c r="C1758" s="2"/>
      <c r="L1758" s="4">
        <v>0.4853582459663236</v>
      </c>
      <c r="M1758" s="90">
        <f t="shared" si="37"/>
        <v>460</v>
      </c>
    </row>
    <row r="1759" spans="3:13" x14ac:dyDescent="0.3">
      <c r="C1759" s="2"/>
      <c r="L1759" s="4">
        <v>0.63242712553613023</v>
      </c>
      <c r="M1759" s="90">
        <f t="shared" si="37"/>
        <v>460</v>
      </c>
    </row>
    <row r="1760" spans="3:13" x14ac:dyDescent="0.3">
      <c r="C1760" s="2"/>
      <c r="L1760" s="4">
        <v>0.64390096846812395</v>
      </c>
      <c r="M1760" s="90">
        <f t="shared" si="37"/>
        <v>460</v>
      </c>
    </row>
    <row r="1761" spans="3:13" x14ac:dyDescent="0.3">
      <c r="C1761" s="2"/>
      <c r="L1761" s="4">
        <v>0.1602167149013759</v>
      </c>
      <c r="M1761" s="90">
        <f t="shared" si="37"/>
        <v>-1060</v>
      </c>
    </row>
    <row r="1762" spans="3:13" x14ac:dyDescent="0.3">
      <c r="C1762" s="2"/>
      <c r="L1762" s="4">
        <v>0.87581418167768676</v>
      </c>
      <c r="M1762" s="90">
        <f t="shared" si="37"/>
        <v>1500</v>
      </c>
    </row>
    <row r="1763" spans="3:13" x14ac:dyDescent="0.3">
      <c r="C1763" s="2"/>
      <c r="L1763" s="4">
        <v>0.80431139787956152</v>
      </c>
      <c r="M1763" s="90">
        <f t="shared" si="37"/>
        <v>980</v>
      </c>
    </row>
    <row r="1764" spans="3:13" x14ac:dyDescent="0.3">
      <c r="C1764" s="2"/>
      <c r="L1764" s="4">
        <v>9.7765389012626658E-2</v>
      </c>
      <c r="M1764" s="90">
        <f t="shared" si="37"/>
        <v>-1060</v>
      </c>
    </row>
    <row r="1765" spans="3:13" x14ac:dyDescent="0.3">
      <c r="C1765" s="2"/>
      <c r="L1765" s="4">
        <v>0.40402435385578706</v>
      </c>
      <c r="M1765" s="90">
        <f t="shared" si="37"/>
        <v>-560</v>
      </c>
    </row>
    <row r="1766" spans="3:13" x14ac:dyDescent="0.3">
      <c r="C1766" s="2"/>
      <c r="L1766" s="4">
        <v>0.53587763212142825</v>
      </c>
      <c r="M1766" s="90">
        <f t="shared" si="37"/>
        <v>460</v>
      </c>
    </row>
    <row r="1767" spans="3:13" x14ac:dyDescent="0.3">
      <c r="C1767" s="2"/>
      <c r="L1767" s="4">
        <v>0.80302000276349317</v>
      </c>
      <c r="M1767" s="90">
        <f t="shared" si="37"/>
        <v>980</v>
      </c>
    </row>
    <row r="1768" spans="3:13" x14ac:dyDescent="0.3">
      <c r="C1768" s="2"/>
      <c r="L1768" s="4">
        <v>0.9795896674463016</v>
      </c>
      <c r="M1768" s="90">
        <f t="shared" si="37"/>
        <v>1500</v>
      </c>
    </row>
    <row r="1769" spans="3:13" x14ac:dyDescent="0.3">
      <c r="C1769" s="2"/>
      <c r="L1769" s="4">
        <v>0.27036422229430479</v>
      </c>
      <c r="M1769" s="90">
        <f t="shared" si="37"/>
        <v>-1060</v>
      </c>
    </row>
    <row r="1770" spans="3:13" x14ac:dyDescent="0.3">
      <c r="C1770" s="2"/>
      <c r="L1770" s="4">
        <v>0.6854316273677209</v>
      </c>
      <c r="M1770" s="90">
        <f t="shared" si="37"/>
        <v>980</v>
      </c>
    </row>
    <row r="1771" spans="3:13" x14ac:dyDescent="0.3">
      <c r="C1771" s="2"/>
      <c r="L1771" s="4">
        <v>0.47805461897895196</v>
      </c>
      <c r="M1771" s="90">
        <f t="shared" si="37"/>
        <v>460</v>
      </c>
    </row>
    <row r="1772" spans="3:13" x14ac:dyDescent="0.3">
      <c r="C1772" s="2"/>
      <c r="L1772" s="4">
        <v>0.6404433908367686</v>
      </c>
      <c r="M1772" s="90">
        <f t="shared" si="37"/>
        <v>460</v>
      </c>
    </row>
    <row r="1773" spans="3:13" x14ac:dyDescent="0.3">
      <c r="C1773" s="2"/>
      <c r="L1773" s="4">
        <v>0.53082129112250354</v>
      </c>
      <c r="M1773" s="90">
        <f t="shared" si="37"/>
        <v>460</v>
      </c>
    </row>
    <row r="1774" spans="3:13" x14ac:dyDescent="0.3">
      <c r="C1774" s="2"/>
      <c r="L1774" s="4">
        <v>0.24770288760945425</v>
      </c>
      <c r="M1774" s="90">
        <f t="shared" si="37"/>
        <v>-1060</v>
      </c>
    </row>
    <row r="1775" spans="3:13" x14ac:dyDescent="0.3">
      <c r="C1775" s="2"/>
      <c r="L1775" s="4">
        <v>0.17824089952734823</v>
      </c>
      <c r="M1775" s="90">
        <f t="shared" si="37"/>
        <v>-1060</v>
      </c>
    </row>
    <row r="1776" spans="3:13" x14ac:dyDescent="0.3">
      <c r="C1776" s="2"/>
      <c r="L1776" s="4">
        <v>0.95182370394689486</v>
      </c>
      <c r="M1776" s="90">
        <f t="shared" si="37"/>
        <v>1500</v>
      </c>
    </row>
    <row r="1777" spans="3:13" x14ac:dyDescent="0.3">
      <c r="C1777" s="2"/>
      <c r="L1777" s="4">
        <v>0.75701381495666231</v>
      </c>
      <c r="M1777" s="90">
        <f t="shared" si="37"/>
        <v>980</v>
      </c>
    </row>
    <row r="1778" spans="3:13" x14ac:dyDescent="0.3">
      <c r="C1778" s="2"/>
      <c r="L1778" s="4">
        <v>0.34867481613770546</v>
      </c>
      <c r="M1778" s="90">
        <f t="shared" si="37"/>
        <v>-560</v>
      </c>
    </row>
    <row r="1779" spans="3:13" x14ac:dyDescent="0.3">
      <c r="C1779" s="2"/>
      <c r="L1779" s="4">
        <v>0.76528558311306039</v>
      </c>
      <c r="M1779" s="90">
        <f t="shared" si="37"/>
        <v>980</v>
      </c>
    </row>
    <row r="1780" spans="3:13" x14ac:dyDescent="0.3">
      <c r="C1780" s="2"/>
      <c r="L1780" s="4">
        <v>0.58151723811277489</v>
      </c>
      <c r="M1780" s="90">
        <f t="shared" si="37"/>
        <v>460</v>
      </c>
    </row>
    <row r="1781" spans="3:13" x14ac:dyDescent="0.3">
      <c r="C1781" s="2"/>
      <c r="L1781" s="4">
        <v>0.80651941660719051</v>
      </c>
      <c r="M1781" s="90">
        <f t="shared" si="37"/>
        <v>980</v>
      </c>
    </row>
    <row r="1782" spans="3:13" x14ac:dyDescent="0.3">
      <c r="C1782" s="2"/>
      <c r="L1782" s="4">
        <v>0.54808667255552357</v>
      </c>
      <c r="M1782" s="90">
        <f t="shared" si="37"/>
        <v>460</v>
      </c>
    </row>
    <row r="1783" spans="3:13" x14ac:dyDescent="0.3">
      <c r="C1783" s="2"/>
      <c r="L1783" s="4">
        <v>0.43435377837911904</v>
      </c>
      <c r="M1783" s="90">
        <f t="shared" si="37"/>
        <v>-560</v>
      </c>
    </row>
    <row r="1784" spans="3:13" x14ac:dyDescent="0.3">
      <c r="C1784" s="2"/>
      <c r="L1784" s="4">
        <v>0.81308785670656791</v>
      </c>
      <c r="M1784" s="90">
        <f t="shared" si="37"/>
        <v>980</v>
      </c>
    </row>
    <row r="1785" spans="3:13" x14ac:dyDescent="0.3">
      <c r="C1785" s="2"/>
      <c r="L1785" s="4">
        <v>0.27834175408553452</v>
      </c>
      <c r="M1785" s="90">
        <f t="shared" si="37"/>
        <v>-1060</v>
      </c>
    </row>
    <row r="1786" spans="3:13" x14ac:dyDescent="0.3">
      <c r="C1786" s="2"/>
      <c r="L1786" s="4">
        <v>0.91162841799289396</v>
      </c>
      <c r="M1786" s="90">
        <f t="shared" si="37"/>
        <v>1500</v>
      </c>
    </row>
    <row r="1787" spans="3:13" x14ac:dyDescent="0.3">
      <c r="C1787" s="2"/>
      <c r="L1787" s="4">
        <v>0.31646037192830101</v>
      </c>
      <c r="M1787" s="90">
        <f t="shared" si="37"/>
        <v>-560</v>
      </c>
    </row>
    <row r="1788" spans="3:13" x14ac:dyDescent="0.3">
      <c r="C1788" s="2"/>
      <c r="L1788" s="4">
        <v>0.1009754211678483</v>
      </c>
      <c r="M1788" s="90">
        <f t="shared" si="37"/>
        <v>-1060</v>
      </c>
    </row>
    <row r="1789" spans="3:13" x14ac:dyDescent="0.3">
      <c r="C1789" s="2"/>
      <c r="L1789" s="4">
        <v>0.61099530628763266</v>
      </c>
      <c r="M1789" s="90">
        <f t="shared" si="37"/>
        <v>460</v>
      </c>
    </row>
    <row r="1790" spans="3:13" x14ac:dyDescent="0.3">
      <c r="C1790" s="2"/>
      <c r="L1790" s="4">
        <v>0.36268176469053059</v>
      </c>
      <c r="M1790" s="90">
        <f t="shared" si="37"/>
        <v>-560</v>
      </c>
    </row>
    <row r="1791" spans="3:13" x14ac:dyDescent="0.3">
      <c r="C1791" s="2"/>
      <c r="L1791" s="4">
        <v>0.70411617381206093</v>
      </c>
      <c r="M1791" s="90">
        <f t="shared" si="37"/>
        <v>980</v>
      </c>
    </row>
    <row r="1792" spans="3:13" x14ac:dyDescent="0.3">
      <c r="C1792" s="2"/>
      <c r="L1792" s="4">
        <v>0.12437696059460157</v>
      </c>
      <c r="M1792" s="90">
        <f t="shared" si="37"/>
        <v>-1060</v>
      </c>
    </row>
    <row r="1793" spans="3:13" x14ac:dyDescent="0.3">
      <c r="C1793" s="2"/>
      <c r="L1793" s="4">
        <v>5.8811441795126207E-2</v>
      </c>
      <c r="M1793" s="90">
        <f t="shared" si="37"/>
        <v>-1560</v>
      </c>
    </row>
    <row r="1794" spans="3:13" x14ac:dyDescent="0.3">
      <c r="C1794" s="2"/>
      <c r="L1794" s="4">
        <v>0.55289847661297431</v>
      </c>
      <c r="M1794" s="90">
        <f t="shared" si="37"/>
        <v>460</v>
      </c>
    </row>
    <row r="1795" spans="3:13" x14ac:dyDescent="0.3">
      <c r="C1795" s="2"/>
      <c r="L1795" s="4">
        <v>0.44035358344898523</v>
      </c>
      <c r="M1795" s="90">
        <f t="shared" ref="M1795:M1858" si="38">IF(L1795&gt;$D$33,$E$32,IF(L1795&gt;$D$34,$E$33,IF(L1795&gt;$D$35,$E$34,IF(L1795&gt;$D$36,$E$35,IF(L1795&gt;$D$37,$E$36,$E$37)))))</f>
        <v>460</v>
      </c>
    </row>
    <row r="1796" spans="3:13" x14ac:dyDescent="0.3">
      <c r="C1796" s="2"/>
      <c r="L1796" s="4">
        <v>0.58634286626039078</v>
      </c>
      <c r="M1796" s="90">
        <f t="shared" si="38"/>
        <v>460</v>
      </c>
    </row>
    <row r="1797" spans="3:13" x14ac:dyDescent="0.3">
      <c r="C1797" s="2"/>
      <c r="L1797" s="4">
        <v>0.17058247126318593</v>
      </c>
      <c r="M1797" s="90">
        <f t="shared" si="38"/>
        <v>-1060</v>
      </c>
    </row>
    <row r="1798" spans="3:13" x14ac:dyDescent="0.3">
      <c r="C1798" s="2"/>
      <c r="L1798" s="4">
        <v>0.19925129728387392</v>
      </c>
      <c r="M1798" s="90">
        <f t="shared" si="38"/>
        <v>-1060</v>
      </c>
    </row>
    <row r="1799" spans="3:13" x14ac:dyDescent="0.3">
      <c r="C1799" s="2"/>
      <c r="L1799" s="4">
        <v>0.55537438505857417</v>
      </c>
      <c r="M1799" s="90">
        <f t="shared" si="38"/>
        <v>460</v>
      </c>
    </row>
    <row r="1800" spans="3:13" x14ac:dyDescent="0.3">
      <c r="C1800" s="2"/>
      <c r="L1800" s="4">
        <v>7.6371820755320785E-2</v>
      </c>
      <c r="M1800" s="90">
        <f t="shared" si="38"/>
        <v>-1560</v>
      </c>
    </row>
    <row r="1801" spans="3:13" x14ac:dyDescent="0.3">
      <c r="C1801" s="2"/>
      <c r="L1801" s="4">
        <v>0.95300370011954405</v>
      </c>
      <c r="M1801" s="90">
        <f t="shared" si="38"/>
        <v>1500</v>
      </c>
    </row>
    <row r="1802" spans="3:13" x14ac:dyDescent="0.3">
      <c r="C1802" s="2"/>
      <c r="L1802" s="4">
        <v>0.85148541134195688</v>
      </c>
      <c r="M1802" s="90">
        <f t="shared" si="38"/>
        <v>1500</v>
      </c>
    </row>
    <row r="1803" spans="3:13" x14ac:dyDescent="0.3">
      <c r="C1803" s="2"/>
      <c r="L1803" s="4">
        <v>0.29041004290760697</v>
      </c>
      <c r="M1803" s="90">
        <f t="shared" si="38"/>
        <v>-560</v>
      </c>
    </row>
    <row r="1804" spans="3:13" x14ac:dyDescent="0.3">
      <c r="C1804" s="2"/>
      <c r="L1804" s="4">
        <v>0.97159371346156365</v>
      </c>
      <c r="M1804" s="90">
        <f t="shared" si="38"/>
        <v>1500</v>
      </c>
    </row>
    <row r="1805" spans="3:13" x14ac:dyDescent="0.3">
      <c r="C1805" s="2"/>
      <c r="L1805" s="4">
        <v>5.895363886648286E-2</v>
      </c>
      <c r="M1805" s="90">
        <f t="shared" si="38"/>
        <v>-1560</v>
      </c>
    </row>
    <row r="1806" spans="3:13" x14ac:dyDescent="0.3">
      <c r="C1806" s="2"/>
      <c r="L1806" s="4">
        <v>1.4895711554582358E-2</v>
      </c>
      <c r="M1806" s="90">
        <f t="shared" si="38"/>
        <v>-1560</v>
      </c>
    </row>
    <row r="1807" spans="3:13" x14ac:dyDescent="0.3">
      <c r="C1807" s="2"/>
      <c r="L1807" s="4">
        <v>0.74805302028193776</v>
      </c>
      <c r="M1807" s="90">
        <f t="shared" si="38"/>
        <v>980</v>
      </c>
    </row>
    <row r="1808" spans="3:13" x14ac:dyDescent="0.3">
      <c r="C1808" s="2"/>
      <c r="L1808" s="4">
        <v>0.72653906018549019</v>
      </c>
      <c r="M1808" s="90">
        <f t="shared" si="38"/>
        <v>980</v>
      </c>
    </row>
    <row r="1809" spans="3:13" x14ac:dyDescent="0.3">
      <c r="C1809" s="2"/>
      <c r="L1809" s="4">
        <v>0.93308555009724747</v>
      </c>
      <c r="M1809" s="90">
        <f t="shared" si="38"/>
        <v>1500</v>
      </c>
    </row>
    <row r="1810" spans="3:13" x14ac:dyDescent="0.3">
      <c r="C1810" s="2"/>
      <c r="L1810" s="4">
        <v>0.735607793122381</v>
      </c>
      <c r="M1810" s="90">
        <f t="shared" si="38"/>
        <v>980</v>
      </c>
    </row>
    <row r="1811" spans="3:13" x14ac:dyDescent="0.3">
      <c r="C1811" s="2"/>
      <c r="L1811" s="4">
        <v>0.1473771076667203</v>
      </c>
      <c r="M1811" s="90">
        <f t="shared" si="38"/>
        <v>-1060</v>
      </c>
    </row>
    <row r="1812" spans="3:13" x14ac:dyDescent="0.3">
      <c r="C1812" s="2"/>
      <c r="L1812" s="4">
        <v>1.660279194281522E-2</v>
      </c>
      <c r="M1812" s="90">
        <f t="shared" si="38"/>
        <v>-1560</v>
      </c>
    </row>
    <row r="1813" spans="3:13" x14ac:dyDescent="0.3">
      <c r="C1813" s="2"/>
      <c r="L1813" s="4">
        <v>0.93811774077712562</v>
      </c>
      <c r="M1813" s="90">
        <f t="shared" si="38"/>
        <v>1500</v>
      </c>
    </row>
    <row r="1814" spans="3:13" x14ac:dyDescent="0.3">
      <c r="C1814" s="2"/>
      <c r="L1814" s="4">
        <v>0.99645432496371511</v>
      </c>
      <c r="M1814" s="90">
        <f t="shared" si="38"/>
        <v>1500</v>
      </c>
    </row>
    <row r="1815" spans="3:13" x14ac:dyDescent="0.3">
      <c r="C1815" s="2"/>
      <c r="L1815" s="4">
        <v>0.30278768832406266</v>
      </c>
      <c r="M1815" s="90">
        <f t="shared" si="38"/>
        <v>-560</v>
      </c>
    </row>
    <row r="1816" spans="3:13" x14ac:dyDescent="0.3">
      <c r="C1816" s="2"/>
      <c r="L1816" s="4">
        <v>0.20418901520720634</v>
      </c>
      <c r="M1816" s="90">
        <f t="shared" si="38"/>
        <v>-1060</v>
      </c>
    </row>
    <row r="1817" spans="3:13" x14ac:dyDescent="0.3">
      <c r="C1817" s="2"/>
      <c r="L1817" s="4">
        <v>0.28647245276506994</v>
      </c>
      <c r="M1817" s="90">
        <f t="shared" si="38"/>
        <v>-560</v>
      </c>
    </row>
    <row r="1818" spans="3:13" x14ac:dyDescent="0.3">
      <c r="C1818" s="2"/>
      <c r="L1818" s="4">
        <v>7.0636685052297699E-2</v>
      </c>
      <c r="M1818" s="90">
        <f t="shared" si="38"/>
        <v>-1560</v>
      </c>
    </row>
    <row r="1819" spans="3:13" x14ac:dyDescent="0.3">
      <c r="C1819" s="2"/>
      <c r="L1819" s="4">
        <v>0.64446690589089362</v>
      </c>
      <c r="M1819" s="90">
        <f t="shared" si="38"/>
        <v>460</v>
      </c>
    </row>
    <row r="1820" spans="3:13" x14ac:dyDescent="0.3">
      <c r="C1820" s="2"/>
      <c r="L1820" s="4">
        <v>0.49755785427961219</v>
      </c>
      <c r="M1820" s="90">
        <f t="shared" si="38"/>
        <v>460</v>
      </c>
    </row>
    <row r="1821" spans="3:13" x14ac:dyDescent="0.3">
      <c r="C1821" s="2"/>
      <c r="L1821" s="4">
        <v>0.25984739253370992</v>
      </c>
      <c r="M1821" s="90">
        <f t="shared" si="38"/>
        <v>-1060</v>
      </c>
    </row>
    <row r="1822" spans="3:13" x14ac:dyDescent="0.3">
      <c r="C1822" s="2"/>
      <c r="L1822" s="4">
        <v>0.32225246410590858</v>
      </c>
      <c r="M1822" s="90">
        <f t="shared" si="38"/>
        <v>-560</v>
      </c>
    </row>
    <row r="1823" spans="3:13" x14ac:dyDescent="0.3">
      <c r="C1823" s="2"/>
      <c r="L1823" s="4">
        <v>0.94437010163059676</v>
      </c>
      <c r="M1823" s="90">
        <f t="shared" si="38"/>
        <v>1500</v>
      </c>
    </row>
    <row r="1824" spans="3:13" x14ac:dyDescent="0.3">
      <c r="C1824" s="2"/>
      <c r="L1824" s="4">
        <v>0.93512460376682216</v>
      </c>
      <c r="M1824" s="90">
        <f t="shared" si="38"/>
        <v>1500</v>
      </c>
    </row>
    <row r="1825" spans="3:13" x14ac:dyDescent="0.3">
      <c r="C1825" s="2"/>
      <c r="L1825" s="4">
        <v>0.49640318338359168</v>
      </c>
      <c r="M1825" s="90">
        <f t="shared" si="38"/>
        <v>460</v>
      </c>
    </row>
    <row r="1826" spans="3:13" x14ac:dyDescent="0.3">
      <c r="C1826" s="2"/>
      <c r="L1826" s="4">
        <v>0.9113837855911735</v>
      </c>
      <c r="M1826" s="90">
        <f t="shared" si="38"/>
        <v>1500</v>
      </c>
    </row>
    <row r="1827" spans="3:13" x14ac:dyDescent="0.3">
      <c r="C1827" s="2"/>
      <c r="L1827" s="4">
        <v>0.7343130202913889</v>
      </c>
      <c r="M1827" s="90">
        <f t="shared" si="38"/>
        <v>980</v>
      </c>
    </row>
    <row r="1828" spans="3:13" x14ac:dyDescent="0.3">
      <c r="C1828" s="2"/>
      <c r="L1828" s="4">
        <v>0.11411419557155877</v>
      </c>
      <c r="M1828" s="90">
        <f t="shared" si="38"/>
        <v>-1060</v>
      </c>
    </row>
    <row r="1829" spans="3:13" x14ac:dyDescent="0.3">
      <c r="C1829" s="2"/>
      <c r="L1829" s="4">
        <v>0.55847065586001887</v>
      </c>
      <c r="M1829" s="90">
        <f t="shared" si="38"/>
        <v>460</v>
      </c>
    </row>
    <row r="1830" spans="3:13" x14ac:dyDescent="0.3">
      <c r="C1830" s="2"/>
      <c r="L1830" s="4">
        <v>0.44849153154052745</v>
      </c>
      <c r="M1830" s="90">
        <f t="shared" si="38"/>
        <v>460</v>
      </c>
    </row>
    <row r="1831" spans="3:13" x14ac:dyDescent="0.3">
      <c r="C1831" s="2"/>
      <c r="L1831" s="4">
        <v>0.80422468512011513</v>
      </c>
      <c r="M1831" s="90">
        <f t="shared" si="38"/>
        <v>980</v>
      </c>
    </row>
    <row r="1832" spans="3:13" x14ac:dyDescent="0.3">
      <c r="C1832" s="2"/>
      <c r="L1832" s="4">
        <v>0.12437940026098959</v>
      </c>
      <c r="M1832" s="90">
        <f t="shared" si="38"/>
        <v>-1060</v>
      </c>
    </row>
    <row r="1833" spans="3:13" x14ac:dyDescent="0.3">
      <c r="C1833" s="2"/>
      <c r="L1833" s="4">
        <v>4.5850382247028421E-2</v>
      </c>
      <c r="M1833" s="90">
        <f t="shared" si="38"/>
        <v>-1560</v>
      </c>
    </row>
    <row r="1834" spans="3:13" x14ac:dyDescent="0.3">
      <c r="C1834" s="2"/>
      <c r="L1834" s="4">
        <v>0.57076708509554974</v>
      </c>
      <c r="M1834" s="90">
        <f t="shared" si="38"/>
        <v>460</v>
      </c>
    </row>
    <row r="1835" spans="3:13" x14ac:dyDescent="0.3">
      <c r="C1835" s="2"/>
      <c r="L1835" s="4">
        <v>0.24578856505417535</v>
      </c>
      <c r="M1835" s="90">
        <f t="shared" si="38"/>
        <v>-1060</v>
      </c>
    </row>
    <row r="1836" spans="3:13" x14ac:dyDescent="0.3">
      <c r="C1836" s="2"/>
      <c r="L1836" s="4">
        <v>4.4351071161510047E-2</v>
      </c>
      <c r="M1836" s="90">
        <f t="shared" si="38"/>
        <v>-1560</v>
      </c>
    </row>
    <row r="1837" spans="3:13" x14ac:dyDescent="0.3">
      <c r="C1837" s="2"/>
      <c r="L1837" s="4">
        <v>2.7274940004264892E-3</v>
      </c>
      <c r="M1837" s="90">
        <f t="shared" si="38"/>
        <v>-1560</v>
      </c>
    </row>
    <row r="1838" spans="3:13" x14ac:dyDescent="0.3">
      <c r="C1838" s="2"/>
      <c r="L1838" s="4">
        <v>0.18819666073604735</v>
      </c>
      <c r="M1838" s="90">
        <f t="shared" si="38"/>
        <v>-1060</v>
      </c>
    </row>
    <row r="1839" spans="3:13" x14ac:dyDescent="0.3">
      <c r="C1839" s="2"/>
      <c r="L1839" s="4">
        <v>0.72047903028165161</v>
      </c>
      <c r="M1839" s="90">
        <f t="shared" si="38"/>
        <v>980</v>
      </c>
    </row>
    <row r="1840" spans="3:13" x14ac:dyDescent="0.3">
      <c r="C1840" s="2"/>
      <c r="L1840" s="4">
        <v>0.24142229792651249</v>
      </c>
      <c r="M1840" s="90">
        <f t="shared" si="38"/>
        <v>-1060</v>
      </c>
    </row>
    <row r="1841" spans="3:13" x14ac:dyDescent="0.3">
      <c r="C1841" s="2"/>
      <c r="L1841" s="4">
        <v>3.0906348739620171E-2</v>
      </c>
      <c r="M1841" s="90">
        <f t="shared" si="38"/>
        <v>-1560</v>
      </c>
    </row>
    <row r="1842" spans="3:13" x14ac:dyDescent="0.3">
      <c r="C1842" s="2"/>
      <c r="L1842" s="4">
        <v>0.65653849146498477</v>
      </c>
      <c r="M1842" s="90">
        <f t="shared" si="38"/>
        <v>460</v>
      </c>
    </row>
    <row r="1843" spans="3:13" x14ac:dyDescent="0.3">
      <c r="C1843" s="2"/>
      <c r="L1843" s="4">
        <v>0.45865957440747818</v>
      </c>
      <c r="M1843" s="90">
        <f t="shared" si="38"/>
        <v>460</v>
      </c>
    </row>
    <row r="1844" spans="3:13" x14ac:dyDescent="0.3">
      <c r="C1844" s="2"/>
      <c r="L1844" s="4">
        <v>0.40459454447504473</v>
      </c>
      <c r="M1844" s="90">
        <f t="shared" si="38"/>
        <v>-560</v>
      </c>
    </row>
    <row r="1845" spans="3:13" x14ac:dyDescent="0.3">
      <c r="C1845" s="2"/>
      <c r="L1845" s="4">
        <v>0.59903443630350739</v>
      </c>
      <c r="M1845" s="90">
        <f t="shared" si="38"/>
        <v>460</v>
      </c>
    </row>
    <row r="1846" spans="3:13" x14ac:dyDescent="0.3">
      <c r="C1846" s="2"/>
      <c r="L1846" s="4">
        <v>0.70817448071325573</v>
      </c>
      <c r="M1846" s="90">
        <f t="shared" si="38"/>
        <v>980</v>
      </c>
    </row>
    <row r="1847" spans="3:13" x14ac:dyDescent="0.3">
      <c r="C1847" s="2"/>
      <c r="L1847" s="4">
        <v>0.61011098777893058</v>
      </c>
      <c r="M1847" s="90">
        <f t="shared" si="38"/>
        <v>460</v>
      </c>
    </row>
    <row r="1848" spans="3:13" x14ac:dyDescent="0.3">
      <c r="C1848" s="2"/>
      <c r="L1848" s="4">
        <v>0.77591676246453944</v>
      </c>
      <c r="M1848" s="90">
        <f t="shared" si="38"/>
        <v>980</v>
      </c>
    </row>
    <row r="1849" spans="3:13" x14ac:dyDescent="0.3">
      <c r="C1849" s="2"/>
      <c r="L1849" s="4">
        <v>0.98274192413671457</v>
      </c>
      <c r="M1849" s="90">
        <f t="shared" si="38"/>
        <v>1500</v>
      </c>
    </row>
    <row r="1850" spans="3:13" x14ac:dyDescent="0.3">
      <c r="C1850" s="2"/>
      <c r="L1850" s="4">
        <v>0.65269983478644689</v>
      </c>
      <c r="M1850" s="90">
        <f t="shared" si="38"/>
        <v>460</v>
      </c>
    </row>
    <row r="1851" spans="3:13" x14ac:dyDescent="0.3">
      <c r="C1851" s="2"/>
      <c r="L1851" s="4">
        <v>0.85901660826793225</v>
      </c>
      <c r="M1851" s="90">
        <f t="shared" si="38"/>
        <v>1500</v>
      </c>
    </row>
    <row r="1852" spans="3:13" x14ac:dyDescent="0.3">
      <c r="C1852" s="2"/>
      <c r="L1852" s="4">
        <v>0.26072046530147386</v>
      </c>
      <c r="M1852" s="90">
        <f t="shared" si="38"/>
        <v>-1060</v>
      </c>
    </row>
    <row r="1853" spans="3:13" x14ac:dyDescent="0.3">
      <c r="C1853" s="2"/>
      <c r="L1853" s="4">
        <v>0.24399876123045716</v>
      </c>
      <c r="M1853" s="90">
        <f t="shared" si="38"/>
        <v>-1060</v>
      </c>
    </row>
    <row r="1854" spans="3:13" x14ac:dyDescent="0.3">
      <c r="C1854" s="2"/>
      <c r="L1854" s="4">
        <v>0.7215586622757526</v>
      </c>
      <c r="M1854" s="90">
        <f t="shared" si="38"/>
        <v>980</v>
      </c>
    </row>
    <row r="1855" spans="3:13" x14ac:dyDescent="0.3">
      <c r="C1855" s="2"/>
      <c r="L1855" s="4">
        <v>4.1414436756413431E-2</v>
      </c>
      <c r="M1855" s="90">
        <f t="shared" si="38"/>
        <v>-1560</v>
      </c>
    </row>
    <row r="1856" spans="3:13" x14ac:dyDescent="0.3">
      <c r="C1856" s="2"/>
      <c r="L1856" s="4">
        <v>0.89733327650330263</v>
      </c>
      <c r="M1856" s="90">
        <f t="shared" si="38"/>
        <v>1500</v>
      </c>
    </row>
    <row r="1857" spans="3:13" x14ac:dyDescent="0.3">
      <c r="C1857" s="2"/>
      <c r="L1857" s="4">
        <v>0.45855896162860321</v>
      </c>
      <c r="M1857" s="90">
        <f t="shared" si="38"/>
        <v>460</v>
      </c>
    </row>
    <row r="1858" spans="3:13" x14ac:dyDescent="0.3">
      <c r="C1858" s="2"/>
      <c r="L1858" s="4">
        <v>0.63144969312436583</v>
      </c>
      <c r="M1858" s="90">
        <f t="shared" si="38"/>
        <v>460</v>
      </c>
    </row>
    <row r="1859" spans="3:13" x14ac:dyDescent="0.3">
      <c r="C1859" s="2"/>
      <c r="L1859" s="4">
        <v>0.41590747243657022</v>
      </c>
      <c r="M1859" s="90">
        <f t="shared" ref="M1859:M1922" si="39">IF(L1859&gt;$D$33,$E$32,IF(L1859&gt;$D$34,$E$33,IF(L1859&gt;$D$35,$E$34,IF(L1859&gt;$D$36,$E$35,IF(L1859&gt;$D$37,$E$36,$E$37)))))</f>
        <v>-560</v>
      </c>
    </row>
    <row r="1860" spans="3:13" x14ac:dyDescent="0.3">
      <c r="C1860" s="2"/>
      <c r="L1860" s="4">
        <v>3.8683458430362472E-2</v>
      </c>
      <c r="M1860" s="90">
        <f t="shared" si="39"/>
        <v>-1560</v>
      </c>
    </row>
    <row r="1861" spans="3:13" x14ac:dyDescent="0.3">
      <c r="C1861" s="2"/>
      <c r="L1861" s="4">
        <v>0.46433714816488658</v>
      </c>
      <c r="M1861" s="90">
        <f t="shared" si="39"/>
        <v>460</v>
      </c>
    </row>
    <row r="1862" spans="3:13" x14ac:dyDescent="0.3">
      <c r="C1862" s="2"/>
      <c r="L1862" s="4">
        <v>0.17896898449917908</v>
      </c>
      <c r="M1862" s="90">
        <f t="shared" si="39"/>
        <v>-1060</v>
      </c>
    </row>
    <row r="1863" spans="3:13" x14ac:dyDescent="0.3">
      <c r="C1863" s="2"/>
      <c r="L1863" s="4">
        <v>1.723595859263849E-3</v>
      </c>
      <c r="M1863" s="90">
        <f t="shared" si="39"/>
        <v>-1560</v>
      </c>
    </row>
    <row r="1864" spans="3:13" x14ac:dyDescent="0.3">
      <c r="C1864" s="2"/>
      <c r="L1864" s="4">
        <v>0.54943387330109661</v>
      </c>
      <c r="M1864" s="90">
        <f t="shared" si="39"/>
        <v>460</v>
      </c>
    </row>
    <row r="1865" spans="3:13" x14ac:dyDescent="0.3">
      <c r="C1865" s="2"/>
      <c r="L1865" s="4">
        <v>0.56908106377705459</v>
      </c>
      <c r="M1865" s="90">
        <f t="shared" si="39"/>
        <v>460</v>
      </c>
    </row>
    <row r="1866" spans="3:13" x14ac:dyDescent="0.3">
      <c r="C1866" s="2"/>
      <c r="L1866" s="4">
        <v>0.70824148462815129</v>
      </c>
      <c r="M1866" s="90">
        <f t="shared" si="39"/>
        <v>980</v>
      </c>
    </row>
    <row r="1867" spans="3:13" x14ac:dyDescent="0.3">
      <c r="C1867" s="2"/>
      <c r="L1867" s="4">
        <v>0.77612478136177976</v>
      </c>
      <c r="M1867" s="90">
        <f t="shared" si="39"/>
        <v>980</v>
      </c>
    </row>
    <row r="1868" spans="3:13" x14ac:dyDescent="0.3">
      <c r="C1868" s="2"/>
      <c r="L1868" s="4">
        <v>0.97492122135191994</v>
      </c>
      <c r="M1868" s="90">
        <f t="shared" si="39"/>
        <v>1500</v>
      </c>
    </row>
    <row r="1869" spans="3:13" x14ac:dyDescent="0.3">
      <c r="C1869" s="2"/>
      <c r="L1869" s="4">
        <v>0.60968826761223649</v>
      </c>
      <c r="M1869" s="90">
        <f t="shared" si="39"/>
        <v>460</v>
      </c>
    </row>
    <row r="1870" spans="3:13" x14ac:dyDescent="0.3">
      <c r="C1870" s="2"/>
      <c r="L1870" s="4">
        <v>0.99310556596314903</v>
      </c>
      <c r="M1870" s="90">
        <f t="shared" si="39"/>
        <v>1500</v>
      </c>
    </row>
    <row r="1871" spans="3:13" x14ac:dyDescent="0.3">
      <c r="C1871" s="2"/>
      <c r="L1871" s="4">
        <v>0.72251244414839222</v>
      </c>
      <c r="M1871" s="90">
        <f t="shared" si="39"/>
        <v>980</v>
      </c>
    </row>
    <row r="1872" spans="3:13" x14ac:dyDescent="0.3">
      <c r="C1872" s="2"/>
      <c r="L1872" s="4">
        <v>0.94531774230581711</v>
      </c>
      <c r="M1872" s="90">
        <f t="shared" si="39"/>
        <v>1500</v>
      </c>
    </row>
    <row r="1873" spans="3:13" x14ac:dyDescent="0.3">
      <c r="C1873" s="2"/>
      <c r="L1873" s="4">
        <v>0.44042342821031244</v>
      </c>
      <c r="M1873" s="90">
        <f t="shared" si="39"/>
        <v>460</v>
      </c>
    </row>
    <row r="1874" spans="3:13" x14ac:dyDescent="0.3">
      <c r="C1874" s="2"/>
      <c r="L1874" s="4">
        <v>0.13385235539233653</v>
      </c>
      <c r="M1874" s="90">
        <f t="shared" si="39"/>
        <v>-1060</v>
      </c>
    </row>
    <row r="1875" spans="3:13" x14ac:dyDescent="0.3">
      <c r="C1875" s="2"/>
      <c r="L1875" s="4">
        <v>0.56944874300986492</v>
      </c>
      <c r="M1875" s="90">
        <f t="shared" si="39"/>
        <v>460</v>
      </c>
    </row>
    <row r="1876" spans="3:13" x14ac:dyDescent="0.3">
      <c r="C1876" s="2"/>
      <c r="L1876" s="4">
        <v>0.28209033531669803</v>
      </c>
      <c r="M1876" s="90">
        <f t="shared" si="39"/>
        <v>-1060</v>
      </c>
    </row>
    <row r="1877" spans="3:13" x14ac:dyDescent="0.3">
      <c r="C1877" s="2"/>
      <c r="L1877" s="4">
        <v>0.18883810493437403</v>
      </c>
      <c r="M1877" s="90">
        <f t="shared" si="39"/>
        <v>-1060</v>
      </c>
    </row>
    <row r="1878" spans="3:13" x14ac:dyDescent="0.3">
      <c r="C1878" s="2"/>
      <c r="L1878" s="4">
        <v>0.27789750894025023</v>
      </c>
      <c r="M1878" s="90">
        <f t="shared" si="39"/>
        <v>-1060</v>
      </c>
    </row>
    <row r="1879" spans="3:13" x14ac:dyDescent="0.3">
      <c r="C1879" s="2"/>
      <c r="L1879" s="4">
        <v>4.2299742910255511E-2</v>
      </c>
      <c r="M1879" s="90">
        <f t="shared" si="39"/>
        <v>-1560</v>
      </c>
    </row>
    <row r="1880" spans="3:13" x14ac:dyDescent="0.3">
      <c r="C1880" s="2"/>
      <c r="L1880" s="4">
        <v>0.22550879913282706</v>
      </c>
      <c r="M1880" s="90">
        <f t="shared" si="39"/>
        <v>-1060</v>
      </c>
    </row>
    <row r="1881" spans="3:13" x14ac:dyDescent="0.3">
      <c r="C1881" s="2"/>
      <c r="L1881" s="4">
        <v>0.84160075183147209</v>
      </c>
      <c r="M1881" s="90">
        <f t="shared" si="39"/>
        <v>980</v>
      </c>
    </row>
    <row r="1882" spans="3:13" x14ac:dyDescent="0.3">
      <c r="C1882" s="2"/>
      <c r="L1882" s="4">
        <v>0.18538892961602249</v>
      </c>
      <c r="M1882" s="90">
        <f t="shared" si="39"/>
        <v>-1060</v>
      </c>
    </row>
    <row r="1883" spans="3:13" x14ac:dyDescent="0.3">
      <c r="C1883" s="2"/>
      <c r="L1883" s="4">
        <v>0.80512696632328196</v>
      </c>
      <c r="M1883" s="90">
        <f t="shared" si="39"/>
        <v>980</v>
      </c>
    </row>
    <row r="1884" spans="3:13" x14ac:dyDescent="0.3">
      <c r="C1884" s="2"/>
      <c r="L1884" s="4">
        <v>0.54367960723080533</v>
      </c>
      <c r="M1884" s="90">
        <f t="shared" si="39"/>
        <v>460</v>
      </c>
    </row>
    <row r="1885" spans="3:13" x14ac:dyDescent="0.3">
      <c r="C1885" s="2"/>
      <c r="L1885" s="4">
        <v>0.60195325162440205</v>
      </c>
      <c r="M1885" s="90">
        <f t="shared" si="39"/>
        <v>460</v>
      </c>
    </row>
    <row r="1886" spans="3:13" x14ac:dyDescent="0.3">
      <c r="C1886" s="2"/>
      <c r="L1886" s="4">
        <v>0.27184670249116971</v>
      </c>
      <c r="M1886" s="90">
        <f t="shared" si="39"/>
        <v>-1060</v>
      </c>
    </row>
    <row r="1887" spans="3:13" x14ac:dyDescent="0.3">
      <c r="C1887" s="2"/>
      <c r="L1887" s="4">
        <v>0.5756394532321224</v>
      </c>
      <c r="M1887" s="90">
        <f t="shared" si="39"/>
        <v>460</v>
      </c>
    </row>
    <row r="1888" spans="3:13" x14ac:dyDescent="0.3">
      <c r="C1888" s="2"/>
      <c r="L1888" s="4">
        <v>0.28514301850713597</v>
      </c>
      <c r="M1888" s="90">
        <f t="shared" si="39"/>
        <v>-1060</v>
      </c>
    </row>
    <row r="1889" spans="3:13" x14ac:dyDescent="0.3">
      <c r="C1889" s="2"/>
      <c r="L1889" s="4">
        <v>0.18624142478381711</v>
      </c>
      <c r="M1889" s="90">
        <f t="shared" si="39"/>
        <v>-1060</v>
      </c>
    </row>
    <row r="1890" spans="3:13" x14ac:dyDescent="0.3">
      <c r="C1890" s="2"/>
      <c r="L1890" s="4">
        <v>0.34309918873911438</v>
      </c>
      <c r="M1890" s="90">
        <f t="shared" si="39"/>
        <v>-560</v>
      </c>
    </row>
    <row r="1891" spans="3:13" x14ac:dyDescent="0.3">
      <c r="C1891" s="2"/>
      <c r="L1891" s="4">
        <v>2.7592435336296961E-2</v>
      </c>
      <c r="M1891" s="90">
        <f t="shared" si="39"/>
        <v>-1560</v>
      </c>
    </row>
    <row r="1892" spans="3:13" x14ac:dyDescent="0.3">
      <c r="C1892" s="2"/>
      <c r="L1892" s="4">
        <v>0.34697351333280957</v>
      </c>
      <c r="M1892" s="90">
        <f t="shared" si="39"/>
        <v>-560</v>
      </c>
    </row>
    <row r="1893" spans="3:13" x14ac:dyDescent="0.3">
      <c r="C1893" s="2"/>
      <c r="L1893" s="4">
        <v>0.52662469833247305</v>
      </c>
      <c r="M1893" s="90">
        <f t="shared" si="39"/>
        <v>460</v>
      </c>
    </row>
    <row r="1894" spans="3:13" x14ac:dyDescent="0.3">
      <c r="C1894" s="2"/>
      <c r="L1894" s="4">
        <v>0.39044368097545701</v>
      </c>
      <c r="M1894" s="90">
        <f t="shared" si="39"/>
        <v>-560</v>
      </c>
    </row>
    <row r="1895" spans="3:13" x14ac:dyDescent="0.3">
      <c r="C1895" s="2"/>
      <c r="L1895" s="4">
        <v>0.30638667875643799</v>
      </c>
      <c r="M1895" s="90">
        <f t="shared" si="39"/>
        <v>-560</v>
      </c>
    </row>
    <row r="1896" spans="3:13" x14ac:dyDescent="0.3">
      <c r="C1896" s="2"/>
      <c r="L1896" s="4">
        <v>0.37340940849028081</v>
      </c>
      <c r="M1896" s="90">
        <f t="shared" si="39"/>
        <v>-560</v>
      </c>
    </row>
    <row r="1897" spans="3:13" x14ac:dyDescent="0.3">
      <c r="C1897" s="2"/>
      <c r="L1897" s="4">
        <v>0.93729312945093224</v>
      </c>
      <c r="M1897" s="90">
        <f t="shared" si="39"/>
        <v>1500</v>
      </c>
    </row>
    <row r="1898" spans="3:13" x14ac:dyDescent="0.3">
      <c r="C1898" s="2"/>
      <c r="L1898" s="4">
        <v>9.6708728995120175E-2</v>
      </c>
      <c r="M1898" s="90">
        <f t="shared" si="39"/>
        <v>-1060</v>
      </c>
    </row>
    <row r="1899" spans="3:13" x14ac:dyDescent="0.3">
      <c r="C1899" s="2"/>
      <c r="L1899" s="4">
        <v>0.62160458842000677</v>
      </c>
      <c r="M1899" s="90">
        <f t="shared" si="39"/>
        <v>460</v>
      </c>
    </row>
    <row r="1900" spans="3:13" x14ac:dyDescent="0.3">
      <c r="C1900" s="2"/>
      <c r="L1900" s="4">
        <v>0.86663471438808704</v>
      </c>
      <c r="M1900" s="90">
        <f t="shared" si="39"/>
        <v>1500</v>
      </c>
    </row>
    <row r="1901" spans="3:13" x14ac:dyDescent="0.3">
      <c r="C1901" s="2"/>
      <c r="L1901" s="4">
        <v>0.49618083159438842</v>
      </c>
      <c r="M1901" s="90">
        <f t="shared" si="39"/>
        <v>460</v>
      </c>
    </row>
    <row r="1902" spans="3:13" x14ac:dyDescent="0.3">
      <c r="C1902" s="2"/>
      <c r="L1902" s="4">
        <v>0.70554469677980136</v>
      </c>
      <c r="M1902" s="90">
        <f t="shared" si="39"/>
        <v>980</v>
      </c>
    </row>
    <row r="1903" spans="3:13" x14ac:dyDescent="0.3">
      <c r="C1903" s="2"/>
      <c r="L1903" s="4">
        <v>0.76640942381685662</v>
      </c>
      <c r="M1903" s="90">
        <f t="shared" si="39"/>
        <v>980</v>
      </c>
    </row>
    <row r="1904" spans="3:13" x14ac:dyDescent="0.3">
      <c r="C1904" s="2"/>
      <c r="L1904" s="4">
        <v>0.15103396865633634</v>
      </c>
      <c r="M1904" s="90">
        <f t="shared" si="39"/>
        <v>-1060</v>
      </c>
    </row>
    <row r="1905" spans="3:13" x14ac:dyDescent="0.3">
      <c r="C1905" s="2"/>
      <c r="L1905" s="4">
        <v>0.71037265555511575</v>
      </c>
      <c r="M1905" s="90">
        <f t="shared" si="39"/>
        <v>980</v>
      </c>
    </row>
    <row r="1906" spans="3:13" x14ac:dyDescent="0.3">
      <c r="C1906" s="2"/>
      <c r="L1906" s="4">
        <v>0.29689834449692576</v>
      </c>
      <c r="M1906" s="90">
        <f t="shared" si="39"/>
        <v>-560</v>
      </c>
    </row>
    <row r="1907" spans="3:13" x14ac:dyDescent="0.3">
      <c r="C1907" s="2"/>
      <c r="L1907" s="4">
        <v>0.1459172155106585</v>
      </c>
      <c r="M1907" s="90">
        <f t="shared" si="39"/>
        <v>-1060</v>
      </c>
    </row>
    <row r="1908" spans="3:13" x14ac:dyDescent="0.3">
      <c r="C1908" s="2"/>
      <c r="L1908" s="4">
        <v>0.45753565633572879</v>
      </c>
      <c r="M1908" s="90">
        <f t="shared" si="39"/>
        <v>460</v>
      </c>
    </row>
    <row r="1909" spans="3:13" x14ac:dyDescent="0.3">
      <c r="C1909" s="2"/>
      <c r="L1909" s="4">
        <v>0.62505598814428931</v>
      </c>
      <c r="M1909" s="90">
        <f t="shared" si="39"/>
        <v>460</v>
      </c>
    </row>
    <row r="1910" spans="3:13" x14ac:dyDescent="0.3">
      <c r="C1910" s="2"/>
      <c r="L1910" s="4">
        <v>0.9178753091571189</v>
      </c>
      <c r="M1910" s="90">
        <f t="shared" si="39"/>
        <v>1500</v>
      </c>
    </row>
    <row r="1911" spans="3:13" x14ac:dyDescent="0.3">
      <c r="C1911" s="2"/>
      <c r="L1911" s="4">
        <v>0.68209781781076317</v>
      </c>
      <c r="M1911" s="90">
        <f t="shared" si="39"/>
        <v>980</v>
      </c>
    </row>
    <row r="1912" spans="3:13" x14ac:dyDescent="0.3">
      <c r="C1912" s="2"/>
      <c r="L1912" s="4">
        <v>0.21875097142366051</v>
      </c>
      <c r="M1912" s="90">
        <f t="shared" si="39"/>
        <v>-1060</v>
      </c>
    </row>
    <row r="1913" spans="3:13" x14ac:dyDescent="0.3">
      <c r="C1913" s="2"/>
      <c r="L1913" s="4">
        <v>5.1353064806072934E-2</v>
      </c>
      <c r="M1913" s="90">
        <f t="shared" si="39"/>
        <v>-1560</v>
      </c>
    </row>
    <row r="1914" spans="3:13" x14ac:dyDescent="0.3">
      <c r="C1914" s="2"/>
      <c r="L1914" s="4">
        <v>0.72223326794808262</v>
      </c>
      <c r="M1914" s="90">
        <f t="shared" si="39"/>
        <v>980</v>
      </c>
    </row>
    <row r="1915" spans="3:13" x14ac:dyDescent="0.3">
      <c r="C1915" s="2"/>
      <c r="L1915" s="4">
        <v>0.37475887535050245</v>
      </c>
      <c r="M1915" s="90">
        <f t="shared" si="39"/>
        <v>-560</v>
      </c>
    </row>
    <row r="1916" spans="3:13" x14ac:dyDescent="0.3">
      <c r="C1916" s="2"/>
      <c r="L1916" s="4">
        <v>0.9628600986340099</v>
      </c>
      <c r="M1916" s="90">
        <f t="shared" si="39"/>
        <v>1500</v>
      </c>
    </row>
    <row r="1917" spans="3:13" x14ac:dyDescent="0.3">
      <c r="C1917" s="2"/>
      <c r="L1917" s="4">
        <v>0.99999463092803365</v>
      </c>
      <c r="M1917" s="90">
        <f t="shared" si="39"/>
        <v>1500</v>
      </c>
    </row>
    <row r="1918" spans="3:13" x14ac:dyDescent="0.3">
      <c r="C1918" s="2"/>
      <c r="L1918" s="4">
        <v>0.3318091006886783</v>
      </c>
      <c r="M1918" s="90">
        <f t="shared" si="39"/>
        <v>-560</v>
      </c>
    </row>
    <row r="1919" spans="3:13" x14ac:dyDescent="0.3">
      <c r="C1919" s="2"/>
      <c r="L1919" s="4">
        <v>0.35007840747156482</v>
      </c>
      <c r="M1919" s="90">
        <f t="shared" si="39"/>
        <v>-560</v>
      </c>
    </row>
    <row r="1920" spans="3:13" x14ac:dyDescent="0.3">
      <c r="C1920" s="2"/>
      <c r="L1920" s="4">
        <v>0.38935136949516569</v>
      </c>
      <c r="M1920" s="90">
        <f t="shared" si="39"/>
        <v>-560</v>
      </c>
    </row>
    <row r="1921" spans="3:13" x14ac:dyDescent="0.3">
      <c r="C1921" s="2"/>
      <c r="L1921" s="4">
        <v>1.6252500575532847E-2</v>
      </c>
      <c r="M1921" s="90">
        <f t="shared" si="39"/>
        <v>-1560</v>
      </c>
    </row>
    <row r="1922" spans="3:13" x14ac:dyDescent="0.3">
      <c r="C1922" s="2"/>
      <c r="L1922" s="4">
        <v>0.49173424253563247</v>
      </c>
      <c r="M1922" s="90">
        <f t="shared" si="39"/>
        <v>460</v>
      </c>
    </row>
    <row r="1923" spans="3:13" x14ac:dyDescent="0.3">
      <c r="C1923" s="2"/>
      <c r="L1923" s="4">
        <v>0.15064986524404411</v>
      </c>
      <c r="M1923" s="90">
        <f t="shared" ref="M1923:M1986" si="40">IF(L1923&gt;$D$33,$E$32,IF(L1923&gt;$D$34,$E$33,IF(L1923&gt;$D$35,$E$34,IF(L1923&gt;$D$36,$E$35,IF(L1923&gt;$D$37,$E$36,$E$37)))))</f>
        <v>-1060</v>
      </c>
    </row>
    <row r="1924" spans="3:13" x14ac:dyDescent="0.3">
      <c r="C1924" s="2"/>
      <c r="L1924" s="4">
        <v>0.14151855476802022</v>
      </c>
      <c r="M1924" s="90">
        <f t="shared" si="40"/>
        <v>-1060</v>
      </c>
    </row>
    <row r="1925" spans="3:13" x14ac:dyDescent="0.3">
      <c r="C1925" s="2"/>
      <c r="L1925" s="4">
        <v>0.50117214562853785</v>
      </c>
      <c r="M1925" s="90">
        <f t="shared" si="40"/>
        <v>460</v>
      </c>
    </row>
    <row r="1926" spans="3:13" x14ac:dyDescent="0.3">
      <c r="C1926" s="2"/>
      <c r="L1926" s="4">
        <v>0.39505167186977974</v>
      </c>
      <c r="M1926" s="90">
        <f t="shared" si="40"/>
        <v>-560</v>
      </c>
    </row>
    <row r="1927" spans="3:13" x14ac:dyDescent="0.3">
      <c r="C1927" s="2"/>
      <c r="L1927" s="4">
        <v>0.7081061033713355</v>
      </c>
      <c r="M1927" s="90">
        <f t="shared" si="40"/>
        <v>980</v>
      </c>
    </row>
    <row r="1928" spans="3:13" x14ac:dyDescent="0.3">
      <c r="C1928" s="2"/>
      <c r="L1928" s="4">
        <v>0.50309077327256613</v>
      </c>
      <c r="M1928" s="90">
        <f t="shared" si="40"/>
        <v>460</v>
      </c>
    </row>
    <row r="1929" spans="3:13" x14ac:dyDescent="0.3">
      <c r="C1929" s="2"/>
      <c r="L1929" s="4">
        <v>0.7429018313196234</v>
      </c>
      <c r="M1929" s="90">
        <f t="shared" si="40"/>
        <v>980</v>
      </c>
    </row>
    <row r="1930" spans="3:13" x14ac:dyDescent="0.3">
      <c r="C1930" s="2"/>
      <c r="L1930" s="4">
        <v>0.190461007889138</v>
      </c>
      <c r="M1930" s="90">
        <f t="shared" si="40"/>
        <v>-1060</v>
      </c>
    </row>
    <row r="1931" spans="3:13" x14ac:dyDescent="0.3">
      <c r="C1931" s="2"/>
      <c r="L1931" s="4">
        <v>0.59994424559970028</v>
      </c>
      <c r="M1931" s="90">
        <f t="shared" si="40"/>
        <v>460</v>
      </c>
    </row>
    <row r="1932" spans="3:13" x14ac:dyDescent="0.3">
      <c r="C1932" s="2"/>
      <c r="L1932" s="4">
        <v>0.90814576578363171</v>
      </c>
      <c r="M1932" s="90">
        <f t="shared" si="40"/>
        <v>1500</v>
      </c>
    </row>
    <row r="1933" spans="3:13" x14ac:dyDescent="0.3">
      <c r="C1933" s="2"/>
      <c r="L1933" s="4">
        <v>0.71407279787425415</v>
      </c>
      <c r="M1933" s="90">
        <f t="shared" si="40"/>
        <v>980</v>
      </c>
    </row>
    <row r="1934" spans="3:13" x14ac:dyDescent="0.3">
      <c r="C1934" s="2"/>
      <c r="L1934" s="4">
        <v>0.42420967708530688</v>
      </c>
      <c r="M1934" s="90">
        <f t="shared" si="40"/>
        <v>-560</v>
      </c>
    </row>
    <row r="1935" spans="3:13" x14ac:dyDescent="0.3">
      <c r="C1935" s="2"/>
      <c r="L1935" s="4">
        <v>0.92285920840038538</v>
      </c>
      <c r="M1935" s="90">
        <f t="shared" si="40"/>
        <v>1500</v>
      </c>
    </row>
    <row r="1936" spans="3:13" x14ac:dyDescent="0.3">
      <c r="C1936" s="2"/>
      <c r="L1936" s="4">
        <v>0.48273985673023034</v>
      </c>
      <c r="M1936" s="90">
        <f t="shared" si="40"/>
        <v>460</v>
      </c>
    </row>
    <row r="1937" spans="3:13" x14ac:dyDescent="0.3">
      <c r="C1937" s="2"/>
      <c r="L1937" s="4">
        <v>0.12296713717935226</v>
      </c>
      <c r="M1937" s="90">
        <f t="shared" si="40"/>
        <v>-1060</v>
      </c>
    </row>
    <row r="1938" spans="3:13" x14ac:dyDescent="0.3">
      <c r="C1938" s="2"/>
      <c r="L1938" s="4">
        <v>0.47739104379793762</v>
      </c>
      <c r="M1938" s="90">
        <f t="shared" si="40"/>
        <v>460</v>
      </c>
    </row>
    <row r="1939" spans="3:13" x14ac:dyDescent="0.3">
      <c r="C1939" s="2"/>
      <c r="L1939" s="4">
        <v>0.47673265309046131</v>
      </c>
      <c r="M1939" s="90">
        <f t="shared" si="40"/>
        <v>460</v>
      </c>
    </row>
    <row r="1940" spans="3:13" x14ac:dyDescent="0.3">
      <c r="C1940" s="2"/>
      <c r="L1940" s="4">
        <v>0.39443645388807047</v>
      </c>
      <c r="M1940" s="90">
        <f t="shared" si="40"/>
        <v>-560</v>
      </c>
    </row>
    <row r="1941" spans="3:13" x14ac:dyDescent="0.3">
      <c r="C1941" s="2"/>
      <c r="L1941" s="4">
        <v>6.7016180637268663E-2</v>
      </c>
      <c r="M1941" s="90">
        <f t="shared" si="40"/>
        <v>-1560</v>
      </c>
    </row>
    <row r="1942" spans="3:13" x14ac:dyDescent="0.3">
      <c r="C1942" s="2"/>
      <c r="L1942" s="4">
        <v>0.5541846894479705</v>
      </c>
      <c r="M1942" s="90">
        <f t="shared" si="40"/>
        <v>460</v>
      </c>
    </row>
    <row r="1943" spans="3:13" x14ac:dyDescent="0.3">
      <c r="C1943" s="2"/>
      <c r="L1943" s="4">
        <v>0.64256078846623255</v>
      </c>
      <c r="M1943" s="90">
        <f t="shared" si="40"/>
        <v>460</v>
      </c>
    </row>
    <row r="1944" spans="3:13" x14ac:dyDescent="0.3">
      <c r="C1944" s="2"/>
      <c r="L1944" s="4">
        <v>0.29725336014592696</v>
      </c>
      <c r="M1944" s="90">
        <f t="shared" si="40"/>
        <v>-560</v>
      </c>
    </row>
    <row r="1945" spans="3:13" x14ac:dyDescent="0.3">
      <c r="C1945" s="2"/>
      <c r="L1945" s="4">
        <v>4.3537675494991657E-2</v>
      </c>
      <c r="M1945" s="90">
        <f t="shared" si="40"/>
        <v>-1560</v>
      </c>
    </row>
    <row r="1946" spans="3:13" x14ac:dyDescent="0.3">
      <c r="C1946" s="2"/>
      <c r="L1946" s="4">
        <v>0.5289976020847873</v>
      </c>
      <c r="M1946" s="90">
        <f t="shared" si="40"/>
        <v>460</v>
      </c>
    </row>
    <row r="1947" spans="3:13" x14ac:dyDescent="0.3">
      <c r="C1947" s="2"/>
      <c r="L1947" s="4">
        <v>0.54021367054575165</v>
      </c>
      <c r="M1947" s="90">
        <f t="shared" si="40"/>
        <v>460</v>
      </c>
    </row>
    <row r="1948" spans="3:13" x14ac:dyDescent="0.3">
      <c r="C1948" s="2"/>
      <c r="L1948" s="4">
        <v>0.60670083673159236</v>
      </c>
      <c r="M1948" s="90">
        <f t="shared" si="40"/>
        <v>460</v>
      </c>
    </row>
    <row r="1949" spans="3:13" x14ac:dyDescent="0.3">
      <c r="C1949" s="2"/>
      <c r="L1949" s="4">
        <v>0.62994951771444085</v>
      </c>
      <c r="M1949" s="90">
        <f t="shared" si="40"/>
        <v>460</v>
      </c>
    </row>
    <row r="1950" spans="3:13" x14ac:dyDescent="0.3">
      <c r="C1950" s="2"/>
      <c r="L1950" s="4">
        <v>0.86858310680522866</v>
      </c>
      <c r="M1950" s="90">
        <f t="shared" si="40"/>
        <v>1500</v>
      </c>
    </row>
    <row r="1951" spans="3:13" x14ac:dyDescent="0.3">
      <c r="C1951" s="2"/>
      <c r="L1951" s="4">
        <v>0.52018922635957721</v>
      </c>
      <c r="M1951" s="90">
        <f t="shared" si="40"/>
        <v>460</v>
      </c>
    </row>
    <row r="1952" spans="3:13" x14ac:dyDescent="0.3">
      <c r="C1952" s="2"/>
      <c r="L1952" s="4">
        <v>0.40481180132311811</v>
      </c>
      <c r="M1952" s="90">
        <f t="shared" si="40"/>
        <v>-560</v>
      </c>
    </row>
    <row r="1953" spans="3:13" x14ac:dyDescent="0.3">
      <c r="C1953" s="2"/>
      <c r="L1953" s="4">
        <v>0.60565436560972519</v>
      </c>
      <c r="M1953" s="90">
        <f t="shared" si="40"/>
        <v>460</v>
      </c>
    </row>
    <row r="1954" spans="3:13" x14ac:dyDescent="0.3">
      <c r="C1954" s="2"/>
      <c r="L1954" s="4">
        <v>0.2987316343523907</v>
      </c>
      <c r="M1954" s="90">
        <f t="shared" si="40"/>
        <v>-560</v>
      </c>
    </row>
    <row r="1955" spans="3:13" x14ac:dyDescent="0.3">
      <c r="C1955" s="2"/>
      <c r="L1955" s="4">
        <v>0.26404137627468338</v>
      </c>
      <c r="M1955" s="90">
        <f t="shared" si="40"/>
        <v>-1060</v>
      </c>
    </row>
    <row r="1956" spans="3:13" x14ac:dyDescent="0.3">
      <c r="C1956" s="2"/>
      <c r="L1956" s="4">
        <v>0.19088899667914061</v>
      </c>
      <c r="M1956" s="90">
        <f t="shared" si="40"/>
        <v>-1060</v>
      </c>
    </row>
    <row r="1957" spans="3:13" x14ac:dyDescent="0.3">
      <c r="C1957" s="2"/>
      <c r="L1957" s="4">
        <v>0.92927960289955291</v>
      </c>
      <c r="M1957" s="90">
        <f t="shared" si="40"/>
        <v>1500</v>
      </c>
    </row>
    <row r="1958" spans="3:13" x14ac:dyDescent="0.3">
      <c r="C1958" s="2"/>
      <c r="L1958" s="4">
        <v>0.38484195507388241</v>
      </c>
      <c r="M1958" s="90">
        <f t="shared" si="40"/>
        <v>-560</v>
      </c>
    </row>
    <row r="1959" spans="3:13" x14ac:dyDescent="0.3">
      <c r="C1959" s="2"/>
      <c r="L1959" s="4">
        <v>0.523135213082906</v>
      </c>
      <c r="M1959" s="90">
        <f t="shared" si="40"/>
        <v>460</v>
      </c>
    </row>
    <row r="1960" spans="3:13" x14ac:dyDescent="0.3">
      <c r="C1960" s="2"/>
      <c r="L1960" s="4">
        <v>0.59627143027688767</v>
      </c>
      <c r="M1960" s="90">
        <f t="shared" si="40"/>
        <v>460</v>
      </c>
    </row>
    <row r="1961" spans="3:13" x14ac:dyDescent="0.3">
      <c r="C1961" s="2"/>
      <c r="L1961" s="4">
        <v>0.27748884236555471</v>
      </c>
      <c r="M1961" s="90">
        <f t="shared" si="40"/>
        <v>-1060</v>
      </c>
    </row>
    <row r="1962" spans="3:13" x14ac:dyDescent="0.3">
      <c r="C1962" s="2"/>
      <c r="L1962" s="4">
        <v>0.31417635651398423</v>
      </c>
      <c r="M1962" s="90">
        <f t="shared" si="40"/>
        <v>-560</v>
      </c>
    </row>
    <row r="1963" spans="3:13" x14ac:dyDescent="0.3">
      <c r="C1963" s="2"/>
      <c r="L1963" s="4">
        <v>0.63712041928268681</v>
      </c>
      <c r="M1963" s="90">
        <f t="shared" si="40"/>
        <v>460</v>
      </c>
    </row>
    <row r="1964" spans="3:13" x14ac:dyDescent="0.3">
      <c r="C1964" s="2"/>
      <c r="L1964" s="4">
        <v>0.76464451069200967</v>
      </c>
      <c r="M1964" s="90">
        <f t="shared" si="40"/>
        <v>980</v>
      </c>
    </row>
    <row r="1965" spans="3:13" x14ac:dyDescent="0.3">
      <c r="C1965" s="2"/>
      <c r="L1965" s="4">
        <v>0.70844930607958179</v>
      </c>
      <c r="M1965" s="90">
        <f t="shared" si="40"/>
        <v>980</v>
      </c>
    </row>
    <row r="1966" spans="3:13" x14ac:dyDescent="0.3">
      <c r="C1966" s="2"/>
      <c r="L1966" s="4">
        <v>2.4511324638071263E-3</v>
      </c>
      <c r="M1966" s="90">
        <f t="shared" si="40"/>
        <v>-1560</v>
      </c>
    </row>
    <row r="1967" spans="3:13" x14ac:dyDescent="0.3">
      <c r="C1967" s="2"/>
      <c r="L1967" s="4">
        <v>0.52210926587136242</v>
      </c>
      <c r="M1967" s="90">
        <f t="shared" si="40"/>
        <v>460</v>
      </c>
    </row>
    <row r="1968" spans="3:13" x14ac:dyDescent="0.3">
      <c r="C1968" s="2"/>
      <c r="L1968" s="4">
        <v>0.34159690716620494</v>
      </c>
      <c r="M1968" s="90">
        <f t="shared" si="40"/>
        <v>-560</v>
      </c>
    </row>
    <row r="1969" spans="3:13" x14ac:dyDescent="0.3">
      <c r="C1969" s="2"/>
      <c r="L1969" s="4">
        <v>3.52479859157111E-2</v>
      </c>
      <c r="M1969" s="90">
        <f t="shared" si="40"/>
        <v>-1560</v>
      </c>
    </row>
    <row r="1970" spans="3:13" x14ac:dyDescent="0.3">
      <c r="C1970" s="2"/>
      <c r="L1970" s="4">
        <v>2.64114803308374E-2</v>
      </c>
      <c r="M1970" s="90">
        <f t="shared" si="40"/>
        <v>-1560</v>
      </c>
    </row>
    <row r="1971" spans="3:13" x14ac:dyDescent="0.3">
      <c r="C1971" s="2"/>
      <c r="L1971" s="4">
        <v>0.77456839516927911</v>
      </c>
      <c r="M1971" s="90">
        <f t="shared" si="40"/>
        <v>980</v>
      </c>
    </row>
    <row r="1972" spans="3:13" x14ac:dyDescent="0.3">
      <c r="C1972" s="2"/>
      <c r="L1972" s="4">
        <v>0.65359344149699394</v>
      </c>
      <c r="M1972" s="90">
        <f t="shared" si="40"/>
        <v>460</v>
      </c>
    </row>
    <row r="1973" spans="3:13" x14ac:dyDescent="0.3">
      <c r="C1973" s="2"/>
      <c r="L1973" s="4">
        <v>0.74773691161939404</v>
      </c>
      <c r="M1973" s="90">
        <f t="shared" si="40"/>
        <v>980</v>
      </c>
    </row>
    <row r="1974" spans="3:13" x14ac:dyDescent="0.3">
      <c r="C1974" s="2"/>
      <c r="L1974" s="4">
        <v>0.53677235713794758</v>
      </c>
      <c r="M1974" s="90">
        <f t="shared" si="40"/>
        <v>460</v>
      </c>
    </row>
    <row r="1975" spans="3:13" x14ac:dyDescent="0.3">
      <c r="C1975" s="2"/>
      <c r="L1975" s="4">
        <v>0.48738021904424456</v>
      </c>
      <c r="M1975" s="90">
        <f t="shared" si="40"/>
        <v>460</v>
      </c>
    </row>
    <row r="1976" spans="3:13" x14ac:dyDescent="0.3">
      <c r="C1976" s="2"/>
      <c r="L1976" s="4">
        <v>0.14200297616983837</v>
      </c>
      <c r="M1976" s="90">
        <f t="shared" si="40"/>
        <v>-1060</v>
      </c>
    </row>
    <row r="1977" spans="3:13" x14ac:dyDescent="0.3">
      <c r="C1977" s="2"/>
      <c r="L1977" s="4">
        <v>0.93909193172805105</v>
      </c>
      <c r="M1977" s="90">
        <f t="shared" si="40"/>
        <v>1500</v>
      </c>
    </row>
    <row r="1978" spans="3:13" x14ac:dyDescent="0.3">
      <c r="C1978" s="2"/>
      <c r="L1978" s="4">
        <v>0.60327772946657254</v>
      </c>
      <c r="M1978" s="90">
        <f t="shared" si="40"/>
        <v>460</v>
      </c>
    </row>
    <row r="1979" spans="3:13" x14ac:dyDescent="0.3">
      <c r="C1979" s="2"/>
      <c r="L1979" s="4">
        <v>0.93542286917913287</v>
      </c>
      <c r="M1979" s="90">
        <f t="shared" si="40"/>
        <v>1500</v>
      </c>
    </row>
    <row r="1980" spans="3:13" x14ac:dyDescent="0.3">
      <c r="C1980" s="2"/>
      <c r="L1980" s="4">
        <v>7.9745578003256878E-2</v>
      </c>
      <c r="M1980" s="90">
        <f t="shared" si="40"/>
        <v>-1560</v>
      </c>
    </row>
    <row r="1981" spans="3:13" x14ac:dyDescent="0.3">
      <c r="C1981" s="2"/>
      <c r="L1981" s="4">
        <v>0.5779307506284127</v>
      </c>
      <c r="M1981" s="90">
        <f t="shared" si="40"/>
        <v>460</v>
      </c>
    </row>
    <row r="1982" spans="3:13" x14ac:dyDescent="0.3">
      <c r="C1982" s="2"/>
      <c r="L1982" s="4">
        <v>0.39839354099230684</v>
      </c>
      <c r="M1982" s="90">
        <f t="shared" si="40"/>
        <v>-560</v>
      </c>
    </row>
    <row r="1983" spans="3:13" x14ac:dyDescent="0.3">
      <c r="C1983" s="2"/>
      <c r="L1983" s="4">
        <v>0.76755224321868565</v>
      </c>
      <c r="M1983" s="90">
        <f t="shared" si="40"/>
        <v>980</v>
      </c>
    </row>
    <row r="1984" spans="3:13" x14ac:dyDescent="0.3">
      <c r="C1984" s="2"/>
      <c r="L1984" s="4">
        <v>0.41964560210680346</v>
      </c>
      <c r="M1984" s="90">
        <f t="shared" si="40"/>
        <v>-560</v>
      </c>
    </row>
    <row r="1985" spans="3:13" x14ac:dyDescent="0.3">
      <c r="C1985" s="2"/>
      <c r="L1985" s="4">
        <v>0.9338895167902086</v>
      </c>
      <c r="M1985" s="90">
        <f t="shared" si="40"/>
        <v>1500</v>
      </c>
    </row>
    <row r="1986" spans="3:13" x14ac:dyDescent="0.3">
      <c r="C1986" s="2"/>
      <c r="L1986" s="4">
        <v>6.6639099168992688E-2</v>
      </c>
      <c r="M1986" s="90">
        <f t="shared" si="40"/>
        <v>-1560</v>
      </c>
    </row>
    <row r="1987" spans="3:13" x14ac:dyDescent="0.3">
      <c r="C1987" s="2"/>
      <c r="L1987" s="4">
        <v>0.83914787755601272</v>
      </c>
      <c r="M1987" s="90">
        <f t="shared" ref="M1987:M2050" si="41">IF(L1987&gt;$D$33,$E$32,IF(L1987&gt;$D$34,$E$33,IF(L1987&gt;$D$35,$E$34,IF(L1987&gt;$D$36,$E$35,IF(L1987&gt;$D$37,$E$36,$E$37)))))</f>
        <v>980</v>
      </c>
    </row>
    <row r="1988" spans="3:13" x14ac:dyDescent="0.3">
      <c r="C1988" s="2"/>
      <c r="L1988" s="4">
        <v>0.9320170657807606</v>
      </c>
      <c r="M1988" s="90">
        <f t="shared" si="41"/>
        <v>1500</v>
      </c>
    </row>
    <row r="1989" spans="3:13" x14ac:dyDescent="0.3">
      <c r="C1989" s="2"/>
      <c r="L1989" s="4">
        <v>0.15018186835155656</v>
      </c>
      <c r="M1989" s="90">
        <f t="shared" si="41"/>
        <v>-1060</v>
      </c>
    </row>
    <row r="1990" spans="3:13" x14ac:dyDescent="0.3">
      <c r="C1990" s="2"/>
      <c r="L1990" s="4">
        <v>0.16867961147030175</v>
      </c>
      <c r="M1990" s="90">
        <f t="shared" si="41"/>
        <v>-1060</v>
      </c>
    </row>
    <row r="1991" spans="3:13" x14ac:dyDescent="0.3">
      <c r="C1991" s="2"/>
      <c r="L1991" s="4">
        <v>0.62973087635580594</v>
      </c>
      <c r="M1991" s="90">
        <f t="shared" si="41"/>
        <v>460</v>
      </c>
    </row>
    <row r="1992" spans="3:13" x14ac:dyDescent="0.3">
      <c r="C1992" s="2"/>
      <c r="L1992" s="4">
        <v>0.55922712402095498</v>
      </c>
      <c r="M1992" s="90">
        <f t="shared" si="41"/>
        <v>460</v>
      </c>
    </row>
    <row r="1993" spans="3:13" x14ac:dyDescent="0.3">
      <c r="C1993" s="2"/>
      <c r="L1993" s="4">
        <v>0.3005623737759886</v>
      </c>
      <c r="M1993" s="90">
        <f t="shared" si="41"/>
        <v>-560</v>
      </c>
    </row>
    <row r="1994" spans="3:13" x14ac:dyDescent="0.3">
      <c r="C1994" s="2"/>
      <c r="L1994" s="4">
        <v>0.67211101736453249</v>
      </c>
      <c r="M1994" s="90">
        <f t="shared" si="41"/>
        <v>980</v>
      </c>
    </row>
    <row r="1995" spans="3:13" x14ac:dyDescent="0.3">
      <c r="C1995" s="2"/>
      <c r="L1995" s="4">
        <v>0.76863104066271226</v>
      </c>
      <c r="M1995" s="90">
        <f t="shared" si="41"/>
        <v>980</v>
      </c>
    </row>
    <row r="1996" spans="3:13" x14ac:dyDescent="0.3">
      <c r="C1996" s="2"/>
      <c r="L1996" s="4">
        <v>0.36598445675339542</v>
      </c>
      <c r="M1996" s="90">
        <f t="shared" si="41"/>
        <v>-560</v>
      </c>
    </row>
    <row r="1997" spans="3:13" x14ac:dyDescent="0.3">
      <c r="C1997" s="2"/>
      <c r="L1997" s="4">
        <v>0.29455609401041039</v>
      </c>
      <c r="M1997" s="90">
        <f t="shared" si="41"/>
        <v>-560</v>
      </c>
    </row>
    <row r="1998" spans="3:13" x14ac:dyDescent="0.3">
      <c r="C1998" s="2"/>
      <c r="L1998" s="4">
        <v>0.34283051161983347</v>
      </c>
      <c r="M1998" s="90">
        <f t="shared" si="41"/>
        <v>-560</v>
      </c>
    </row>
    <row r="1999" spans="3:13" x14ac:dyDescent="0.3">
      <c r="C1999" s="2"/>
      <c r="L1999" s="4">
        <v>0.86694353653673983</v>
      </c>
      <c r="M1999" s="90">
        <f t="shared" si="41"/>
        <v>1500</v>
      </c>
    </row>
    <row r="2000" spans="3:13" x14ac:dyDescent="0.3">
      <c r="C2000" s="2"/>
      <c r="L2000" s="4">
        <v>0.87967758282131492</v>
      </c>
      <c r="M2000" s="90">
        <f t="shared" si="41"/>
        <v>1500</v>
      </c>
    </row>
    <row r="2001" spans="3:13" x14ac:dyDescent="0.3">
      <c r="C2001" s="2"/>
      <c r="L2001" s="4">
        <v>0.61540056326675918</v>
      </c>
      <c r="M2001" s="90">
        <f t="shared" si="41"/>
        <v>460</v>
      </c>
    </row>
    <row r="2002" spans="3:13" x14ac:dyDescent="0.3">
      <c r="C2002" s="2"/>
      <c r="L2002" s="4">
        <v>2.9583796838478671E-2</v>
      </c>
      <c r="M2002" s="90">
        <f t="shared" si="41"/>
        <v>-1560</v>
      </c>
    </row>
    <row r="2003" spans="3:13" x14ac:dyDescent="0.3">
      <c r="C2003" s="2"/>
      <c r="L2003" s="4">
        <v>0.39642283348777152</v>
      </c>
      <c r="M2003" s="90">
        <f t="shared" si="41"/>
        <v>-560</v>
      </c>
    </row>
    <row r="2004" spans="3:13" x14ac:dyDescent="0.3">
      <c r="C2004" s="2"/>
      <c r="L2004" s="4">
        <v>0.77071993304847441</v>
      </c>
      <c r="M2004" s="90">
        <f t="shared" si="41"/>
        <v>980</v>
      </c>
    </row>
    <row r="2005" spans="3:13" x14ac:dyDescent="0.3">
      <c r="C2005" s="2"/>
      <c r="L2005" s="4">
        <v>0.62528559143608109</v>
      </c>
      <c r="M2005" s="90">
        <f t="shared" si="41"/>
        <v>460</v>
      </c>
    </row>
    <row r="2006" spans="3:13" x14ac:dyDescent="0.3">
      <c r="C2006" s="2"/>
      <c r="L2006" s="4">
        <v>0.12248923080781282</v>
      </c>
      <c r="M2006" s="90">
        <f t="shared" si="41"/>
        <v>-1060</v>
      </c>
    </row>
    <row r="2007" spans="3:13" x14ac:dyDescent="0.3">
      <c r="C2007" s="2"/>
      <c r="L2007" s="4">
        <v>0.15348510750470057</v>
      </c>
      <c r="M2007" s="90">
        <f t="shared" si="41"/>
        <v>-1060</v>
      </c>
    </row>
    <row r="2008" spans="3:13" x14ac:dyDescent="0.3">
      <c r="C2008" s="2"/>
      <c r="L2008" s="4">
        <v>0.3024965977507873</v>
      </c>
      <c r="M2008" s="90">
        <f t="shared" si="41"/>
        <v>-560</v>
      </c>
    </row>
    <row r="2009" spans="3:13" x14ac:dyDescent="0.3">
      <c r="C2009" s="2"/>
      <c r="L2009" s="4">
        <v>0.78548735896200483</v>
      </c>
      <c r="M2009" s="90">
        <f t="shared" si="41"/>
        <v>980</v>
      </c>
    </row>
    <row r="2010" spans="3:13" x14ac:dyDescent="0.3">
      <c r="C2010" s="2"/>
      <c r="L2010" s="4">
        <v>0.97070555197919883</v>
      </c>
      <c r="M2010" s="90">
        <f t="shared" si="41"/>
        <v>1500</v>
      </c>
    </row>
    <row r="2011" spans="3:13" x14ac:dyDescent="0.3">
      <c r="C2011" s="2"/>
      <c r="L2011" s="4">
        <v>0.73306565743416174</v>
      </c>
      <c r="M2011" s="90">
        <f t="shared" si="41"/>
        <v>980</v>
      </c>
    </row>
    <row r="2012" spans="3:13" x14ac:dyDescent="0.3">
      <c r="C2012" s="2"/>
      <c r="L2012" s="4">
        <v>0.96537378950115427</v>
      </c>
      <c r="M2012" s="90">
        <f t="shared" si="41"/>
        <v>1500</v>
      </c>
    </row>
    <row r="2013" spans="3:13" x14ac:dyDescent="0.3">
      <c r="C2013" s="2"/>
      <c r="L2013" s="4">
        <v>0.91337929358041547</v>
      </c>
      <c r="M2013" s="90">
        <f t="shared" si="41"/>
        <v>1500</v>
      </c>
    </row>
    <row r="2014" spans="3:13" x14ac:dyDescent="0.3">
      <c r="C2014" s="2"/>
      <c r="L2014" s="4">
        <v>0.94875778156717372</v>
      </c>
      <c r="M2014" s="90">
        <f t="shared" si="41"/>
        <v>1500</v>
      </c>
    </row>
    <row r="2015" spans="3:13" x14ac:dyDescent="0.3">
      <c r="C2015" s="2"/>
      <c r="L2015" s="4">
        <v>0.99193300550436625</v>
      </c>
      <c r="M2015" s="90">
        <f t="shared" si="41"/>
        <v>1500</v>
      </c>
    </row>
    <row r="2016" spans="3:13" x14ac:dyDescent="0.3">
      <c r="C2016" s="2"/>
      <c r="L2016" s="4">
        <v>0.54842890054987026</v>
      </c>
      <c r="M2016" s="90">
        <f t="shared" si="41"/>
        <v>460</v>
      </c>
    </row>
    <row r="2017" spans="3:13" x14ac:dyDescent="0.3">
      <c r="C2017" s="2"/>
      <c r="L2017" s="4">
        <v>0.94131969272056226</v>
      </c>
      <c r="M2017" s="90">
        <f t="shared" si="41"/>
        <v>1500</v>
      </c>
    </row>
    <row r="2018" spans="3:13" x14ac:dyDescent="0.3">
      <c r="C2018" s="2"/>
      <c r="L2018" s="4">
        <v>0.37097621715984042</v>
      </c>
      <c r="M2018" s="90">
        <f t="shared" si="41"/>
        <v>-560</v>
      </c>
    </row>
    <row r="2019" spans="3:13" x14ac:dyDescent="0.3">
      <c r="C2019" s="2"/>
      <c r="L2019" s="4">
        <v>0.94296533682622852</v>
      </c>
      <c r="M2019" s="90">
        <f t="shared" si="41"/>
        <v>1500</v>
      </c>
    </row>
    <row r="2020" spans="3:13" x14ac:dyDescent="0.3">
      <c r="C2020" s="2"/>
      <c r="L2020" s="4">
        <v>0.69293576791777045</v>
      </c>
      <c r="M2020" s="90">
        <f t="shared" si="41"/>
        <v>980</v>
      </c>
    </row>
    <row r="2021" spans="3:13" x14ac:dyDescent="0.3">
      <c r="C2021" s="2"/>
      <c r="L2021" s="4">
        <v>0.91094446782295357</v>
      </c>
      <c r="M2021" s="90">
        <f t="shared" si="41"/>
        <v>1500</v>
      </c>
    </row>
    <row r="2022" spans="3:13" x14ac:dyDescent="0.3">
      <c r="C2022" s="2"/>
      <c r="L2022" s="4">
        <v>0.14984464316218316</v>
      </c>
      <c r="M2022" s="90">
        <f t="shared" si="41"/>
        <v>-1060</v>
      </c>
    </row>
    <row r="2023" spans="3:13" x14ac:dyDescent="0.3">
      <c r="C2023" s="2"/>
      <c r="L2023" s="4">
        <v>0.89531739197959392</v>
      </c>
      <c r="M2023" s="90">
        <f t="shared" si="41"/>
        <v>1500</v>
      </c>
    </row>
    <row r="2024" spans="3:13" x14ac:dyDescent="0.3">
      <c r="C2024" s="2"/>
      <c r="L2024" s="4">
        <v>0.65107861171623826</v>
      </c>
      <c r="M2024" s="90">
        <f t="shared" si="41"/>
        <v>460</v>
      </c>
    </row>
    <row r="2025" spans="3:13" x14ac:dyDescent="0.3">
      <c r="C2025" s="2"/>
      <c r="L2025" s="4">
        <v>0.4830952622886816</v>
      </c>
      <c r="M2025" s="90">
        <f t="shared" si="41"/>
        <v>460</v>
      </c>
    </row>
    <row r="2026" spans="3:13" x14ac:dyDescent="0.3">
      <c r="C2026" s="2"/>
      <c r="L2026" s="4">
        <v>0.11754931657871548</v>
      </c>
      <c r="M2026" s="90">
        <f t="shared" si="41"/>
        <v>-1060</v>
      </c>
    </row>
    <row r="2027" spans="3:13" x14ac:dyDescent="0.3">
      <c r="C2027" s="2"/>
      <c r="L2027" s="4">
        <v>0.78637572620660234</v>
      </c>
      <c r="M2027" s="90">
        <f t="shared" si="41"/>
        <v>980</v>
      </c>
    </row>
    <row r="2028" spans="3:13" x14ac:dyDescent="0.3">
      <c r="C2028" s="2"/>
      <c r="L2028" s="4">
        <v>0.89475111560631282</v>
      </c>
      <c r="M2028" s="90">
        <f t="shared" si="41"/>
        <v>1500</v>
      </c>
    </row>
    <row r="2029" spans="3:13" x14ac:dyDescent="0.3">
      <c r="C2029" s="2"/>
      <c r="L2029" s="4">
        <v>0.5863501416985637</v>
      </c>
      <c r="M2029" s="90">
        <f t="shared" si="41"/>
        <v>460</v>
      </c>
    </row>
    <row r="2030" spans="3:13" x14ac:dyDescent="0.3">
      <c r="C2030" s="2"/>
      <c r="L2030" s="4">
        <v>0.71792723129024516</v>
      </c>
      <c r="M2030" s="90">
        <f t="shared" si="41"/>
        <v>980</v>
      </c>
    </row>
    <row r="2031" spans="3:13" x14ac:dyDescent="0.3">
      <c r="C2031" s="2"/>
      <c r="L2031" s="4">
        <v>6.2435665944012064E-2</v>
      </c>
      <c r="M2031" s="90">
        <f t="shared" si="41"/>
        <v>-1560</v>
      </c>
    </row>
    <row r="2032" spans="3:13" x14ac:dyDescent="0.3">
      <c r="C2032" s="2"/>
      <c r="L2032" s="4">
        <v>0.14374876119677782</v>
      </c>
      <c r="M2032" s="90">
        <f t="shared" si="41"/>
        <v>-1060</v>
      </c>
    </row>
    <row r="2033" spans="3:13" x14ac:dyDescent="0.3">
      <c r="C2033" s="2"/>
      <c r="L2033" s="4">
        <v>0.76338246368768858</v>
      </c>
      <c r="M2033" s="90">
        <f t="shared" si="41"/>
        <v>980</v>
      </c>
    </row>
    <row r="2034" spans="3:13" x14ac:dyDescent="0.3">
      <c r="C2034" s="2"/>
      <c r="L2034" s="4">
        <v>0.58765475292377545</v>
      </c>
      <c r="M2034" s="90">
        <f t="shared" si="41"/>
        <v>460</v>
      </c>
    </row>
    <row r="2035" spans="3:13" x14ac:dyDescent="0.3">
      <c r="C2035" s="2"/>
      <c r="L2035" s="4">
        <v>0.46608149302917345</v>
      </c>
      <c r="M2035" s="90">
        <f t="shared" si="41"/>
        <v>460</v>
      </c>
    </row>
    <row r="2036" spans="3:13" x14ac:dyDescent="0.3">
      <c r="C2036" s="2"/>
      <c r="L2036" s="4">
        <v>0.86027105049931207</v>
      </c>
      <c r="M2036" s="90">
        <f t="shared" si="41"/>
        <v>1500</v>
      </c>
    </row>
    <row r="2037" spans="3:13" x14ac:dyDescent="0.3">
      <c r="C2037" s="2"/>
      <c r="L2037" s="4">
        <v>0.65669737644772419</v>
      </c>
      <c r="M2037" s="90">
        <f t="shared" si="41"/>
        <v>460</v>
      </c>
    </row>
    <row r="2038" spans="3:13" x14ac:dyDescent="0.3">
      <c r="C2038" s="2"/>
      <c r="L2038" s="4">
        <v>0.18447843461750302</v>
      </c>
      <c r="M2038" s="90">
        <f t="shared" si="41"/>
        <v>-1060</v>
      </c>
    </row>
    <row r="2039" spans="3:13" x14ac:dyDescent="0.3">
      <c r="C2039" s="2"/>
      <c r="L2039" s="4">
        <v>0.10404891760194923</v>
      </c>
      <c r="M2039" s="90">
        <f t="shared" si="41"/>
        <v>-1060</v>
      </c>
    </row>
    <row r="2040" spans="3:13" x14ac:dyDescent="0.3">
      <c r="C2040" s="2"/>
      <c r="L2040" s="4">
        <v>0.6394005996316019</v>
      </c>
      <c r="M2040" s="90">
        <f t="shared" si="41"/>
        <v>460</v>
      </c>
    </row>
    <row r="2041" spans="3:13" x14ac:dyDescent="0.3">
      <c r="C2041" s="2"/>
      <c r="L2041" s="4">
        <v>0.13273557770051148</v>
      </c>
      <c r="M2041" s="90">
        <f t="shared" si="41"/>
        <v>-1060</v>
      </c>
    </row>
    <row r="2042" spans="3:13" x14ac:dyDescent="0.3">
      <c r="C2042" s="2"/>
      <c r="L2042" s="4">
        <v>0.96901652149003736</v>
      </c>
      <c r="M2042" s="90">
        <f t="shared" si="41"/>
        <v>1500</v>
      </c>
    </row>
    <row r="2043" spans="3:13" x14ac:dyDescent="0.3">
      <c r="C2043" s="2"/>
      <c r="L2043" s="4">
        <v>0.35292821532201912</v>
      </c>
      <c r="M2043" s="90">
        <f t="shared" si="41"/>
        <v>-560</v>
      </c>
    </row>
    <row r="2044" spans="3:13" x14ac:dyDescent="0.3">
      <c r="C2044" s="2"/>
      <c r="L2044" s="4">
        <v>0.82953909867450759</v>
      </c>
      <c r="M2044" s="90">
        <f t="shared" si="41"/>
        <v>980</v>
      </c>
    </row>
    <row r="2045" spans="3:13" x14ac:dyDescent="0.3">
      <c r="C2045" s="2"/>
      <c r="L2045" s="4">
        <v>0.96714990248868138</v>
      </c>
      <c r="M2045" s="90">
        <f t="shared" si="41"/>
        <v>1500</v>
      </c>
    </row>
    <row r="2046" spans="3:13" x14ac:dyDescent="0.3">
      <c r="C2046" s="2"/>
      <c r="L2046" s="4">
        <v>0.37277451051998345</v>
      </c>
      <c r="M2046" s="90">
        <f t="shared" si="41"/>
        <v>-560</v>
      </c>
    </row>
    <row r="2047" spans="3:13" x14ac:dyDescent="0.3">
      <c r="C2047" s="2"/>
      <c r="L2047" s="4">
        <v>0.89496111804058764</v>
      </c>
      <c r="M2047" s="90">
        <f t="shared" si="41"/>
        <v>1500</v>
      </c>
    </row>
    <row r="2048" spans="3:13" x14ac:dyDescent="0.3">
      <c r="C2048" s="2"/>
      <c r="L2048" s="4">
        <v>0.5097870154224009</v>
      </c>
      <c r="M2048" s="90">
        <f t="shared" si="41"/>
        <v>460</v>
      </c>
    </row>
    <row r="2049" spans="3:13" x14ac:dyDescent="0.3">
      <c r="C2049" s="2"/>
      <c r="L2049" s="4">
        <v>0.6725128947693656</v>
      </c>
      <c r="M2049" s="90">
        <f t="shared" si="41"/>
        <v>980</v>
      </c>
    </row>
    <row r="2050" spans="3:13" x14ac:dyDescent="0.3">
      <c r="C2050" s="2"/>
      <c r="L2050" s="4">
        <v>0.45134949189374529</v>
      </c>
      <c r="M2050" s="90">
        <f t="shared" si="41"/>
        <v>460</v>
      </c>
    </row>
    <row r="2051" spans="3:13" x14ac:dyDescent="0.3">
      <c r="C2051" s="2"/>
      <c r="L2051" s="4">
        <v>9.6656324569322494E-2</v>
      </c>
      <c r="M2051" s="90">
        <f t="shared" ref="M2051:M2114" si="42">IF(L2051&gt;$D$33,$E$32,IF(L2051&gt;$D$34,$E$33,IF(L2051&gt;$D$35,$E$34,IF(L2051&gt;$D$36,$E$35,IF(L2051&gt;$D$37,$E$36,$E$37)))))</f>
        <v>-1060</v>
      </c>
    </row>
    <row r="2052" spans="3:13" x14ac:dyDescent="0.3">
      <c r="C2052" s="2"/>
      <c r="L2052" s="4">
        <v>0.96336712251432355</v>
      </c>
      <c r="M2052" s="90">
        <f t="shared" si="42"/>
        <v>1500</v>
      </c>
    </row>
    <row r="2053" spans="3:13" x14ac:dyDescent="0.3">
      <c r="C2053" s="2"/>
      <c r="L2053" s="4">
        <v>0.96905857425265229</v>
      </c>
      <c r="M2053" s="90">
        <f t="shared" si="42"/>
        <v>1500</v>
      </c>
    </row>
    <row r="2054" spans="3:13" x14ac:dyDescent="0.3">
      <c r="C2054" s="2"/>
      <c r="L2054" s="4">
        <v>0.11389929980837421</v>
      </c>
      <c r="M2054" s="90">
        <f t="shared" si="42"/>
        <v>-1060</v>
      </c>
    </row>
    <row r="2055" spans="3:13" x14ac:dyDescent="0.3">
      <c r="C2055" s="2"/>
      <c r="L2055" s="4">
        <v>0.51895688106802274</v>
      </c>
      <c r="M2055" s="90">
        <f t="shared" si="42"/>
        <v>460</v>
      </c>
    </row>
    <row r="2056" spans="3:13" x14ac:dyDescent="0.3">
      <c r="C2056" s="2"/>
      <c r="L2056" s="4">
        <v>0.41197221965218911</v>
      </c>
      <c r="M2056" s="90">
        <f t="shared" si="42"/>
        <v>-560</v>
      </c>
    </row>
    <row r="2057" spans="3:13" x14ac:dyDescent="0.3">
      <c r="C2057" s="2"/>
      <c r="L2057" s="4">
        <v>0.46082471600304686</v>
      </c>
      <c r="M2057" s="90">
        <f t="shared" si="42"/>
        <v>460</v>
      </c>
    </row>
    <row r="2058" spans="3:13" x14ac:dyDescent="0.3">
      <c r="C2058" s="2"/>
      <c r="L2058" s="4">
        <v>0.87651137855121508</v>
      </c>
      <c r="M2058" s="90">
        <f t="shared" si="42"/>
        <v>1500</v>
      </c>
    </row>
    <row r="2059" spans="3:13" x14ac:dyDescent="0.3">
      <c r="C2059" s="2"/>
      <c r="L2059" s="4">
        <v>0.7547006823202459</v>
      </c>
      <c r="M2059" s="90">
        <f t="shared" si="42"/>
        <v>980</v>
      </c>
    </row>
    <row r="2060" spans="3:13" x14ac:dyDescent="0.3">
      <c r="C2060" s="2"/>
      <c r="L2060" s="4">
        <v>0.11330221117750916</v>
      </c>
      <c r="M2060" s="90">
        <f t="shared" si="42"/>
        <v>-1060</v>
      </c>
    </row>
    <row r="2061" spans="3:13" x14ac:dyDescent="0.3">
      <c r="C2061" s="2"/>
      <c r="L2061" s="4">
        <v>0.15494870911262437</v>
      </c>
      <c r="M2061" s="90">
        <f t="shared" si="42"/>
        <v>-1060</v>
      </c>
    </row>
    <row r="2062" spans="3:13" x14ac:dyDescent="0.3">
      <c r="C2062" s="2"/>
      <c r="L2062" s="4">
        <v>0.31709437899538129</v>
      </c>
      <c r="M2062" s="90">
        <f t="shared" si="42"/>
        <v>-560</v>
      </c>
    </row>
    <row r="2063" spans="3:13" x14ac:dyDescent="0.3">
      <c r="C2063" s="2"/>
      <c r="L2063" s="4">
        <v>0.58549618186641594</v>
      </c>
      <c r="M2063" s="90">
        <f t="shared" si="42"/>
        <v>460</v>
      </c>
    </row>
    <row r="2064" spans="3:13" x14ac:dyDescent="0.3">
      <c r="C2064" s="2"/>
      <c r="L2064" s="4">
        <v>0.53084002309180711</v>
      </c>
      <c r="M2064" s="90">
        <f t="shared" si="42"/>
        <v>460</v>
      </c>
    </row>
    <row r="2065" spans="3:13" x14ac:dyDescent="0.3">
      <c r="C2065" s="2"/>
      <c r="L2065" s="4">
        <v>0.83275701211479181</v>
      </c>
      <c r="M2065" s="90">
        <f t="shared" si="42"/>
        <v>980</v>
      </c>
    </row>
    <row r="2066" spans="3:13" x14ac:dyDescent="0.3">
      <c r="C2066" s="2"/>
      <c r="L2066" s="4">
        <v>0.33273869194111783</v>
      </c>
      <c r="M2066" s="90">
        <f t="shared" si="42"/>
        <v>-560</v>
      </c>
    </row>
    <row r="2067" spans="3:13" x14ac:dyDescent="0.3">
      <c r="C2067" s="2"/>
      <c r="L2067" s="4">
        <v>0.34438266879587454</v>
      </c>
      <c r="M2067" s="90">
        <f t="shared" si="42"/>
        <v>-560</v>
      </c>
    </row>
    <row r="2068" spans="3:13" x14ac:dyDescent="0.3">
      <c r="C2068" s="2"/>
      <c r="L2068" s="4">
        <v>0.55193072644745955</v>
      </c>
      <c r="M2068" s="90">
        <f t="shared" si="42"/>
        <v>460</v>
      </c>
    </row>
    <row r="2069" spans="3:13" x14ac:dyDescent="0.3">
      <c r="C2069" s="2"/>
      <c r="L2069" s="4">
        <v>0.23881465252161183</v>
      </c>
      <c r="M2069" s="90">
        <f t="shared" si="42"/>
        <v>-1060</v>
      </c>
    </row>
    <row r="2070" spans="3:13" x14ac:dyDescent="0.3">
      <c r="C2070" s="2"/>
      <c r="L2070" s="4">
        <v>0.54290593478383165</v>
      </c>
      <c r="M2070" s="90">
        <f t="shared" si="42"/>
        <v>460</v>
      </c>
    </row>
    <row r="2071" spans="3:13" x14ac:dyDescent="0.3">
      <c r="C2071" s="2"/>
      <c r="L2071" s="4">
        <v>0.63793401579959752</v>
      </c>
      <c r="M2071" s="90">
        <f t="shared" si="42"/>
        <v>460</v>
      </c>
    </row>
    <row r="2072" spans="3:13" x14ac:dyDescent="0.3">
      <c r="C2072" s="2"/>
      <c r="L2072" s="4">
        <v>3.5894560342060289E-2</v>
      </c>
      <c r="M2072" s="90">
        <f t="shared" si="42"/>
        <v>-1560</v>
      </c>
    </row>
    <row r="2073" spans="3:13" x14ac:dyDescent="0.3">
      <c r="C2073" s="2"/>
      <c r="L2073" s="4">
        <v>0.41632669070307793</v>
      </c>
      <c r="M2073" s="90">
        <f t="shared" si="42"/>
        <v>-560</v>
      </c>
    </row>
    <row r="2074" spans="3:13" x14ac:dyDescent="0.3">
      <c r="C2074" s="2"/>
      <c r="L2074" s="4">
        <v>0.97784582662762021</v>
      </c>
      <c r="M2074" s="90">
        <f t="shared" si="42"/>
        <v>1500</v>
      </c>
    </row>
    <row r="2075" spans="3:13" x14ac:dyDescent="0.3">
      <c r="C2075" s="2"/>
      <c r="L2075" s="4">
        <v>0.98257864135708561</v>
      </c>
      <c r="M2075" s="90">
        <f t="shared" si="42"/>
        <v>1500</v>
      </c>
    </row>
    <row r="2076" spans="3:13" x14ac:dyDescent="0.3">
      <c r="C2076" s="2"/>
      <c r="L2076" s="4">
        <v>0.16071688740924117</v>
      </c>
      <c r="M2076" s="90">
        <f t="shared" si="42"/>
        <v>-1060</v>
      </c>
    </row>
    <row r="2077" spans="3:13" x14ac:dyDescent="0.3">
      <c r="C2077" s="2"/>
      <c r="L2077" s="4">
        <v>0.28381834935311268</v>
      </c>
      <c r="M2077" s="90">
        <f t="shared" si="42"/>
        <v>-1060</v>
      </c>
    </row>
    <row r="2078" spans="3:13" x14ac:dyDescent="0.3">
      <c r="C2078" s="2"/>
      <c r="L2078" s="4">
        <v>0.15257883178831355</v>
      </c>
      <c r="M2078" s="90">
        <f t="shared" si="42"/>
        <v>-1060</v>
      </c>
    </row>
    <row r="2079" spans="3:13" x14ac:dyDescent="0.3">
      <c r="C2079" s="2"/>
      <c r="L2079" s="4">
        <v>0.71007142222701103</v>
      </c>
      <c r="M2079" s="90">
        <f t="shared" si="42"/>
        <v>980</v>
      </c>
    </row>
    <row r="2080" spans="3:13" x14ac:dyDescent="0.3">
      <c r="C2080" s="2"/>
      <c r="L2080" s="4">
        <v>0.51808921258498397</v>
      </c>
      <c r="M2080" s="90">
        <f t="shared" si="42"/>
        <v>460</v>
      </c>
    </row>
    <row r="2081" spans="3:13" x14ac:dyDescent="0.3">
      <c r="C2081" s="2"/>
      <c r="L2081" s="4">
        <v>0.91940373841826517</v>
      </c>
      <c r="M2081" s="90">
        <f t="shared" si="42"/>
        <v>1500</v>
      </c>
    </row>
    <row r="2082" spans="3:13" x14ac:dyDescent="0.3">
      <c r="C2082" s="2"/>
      <c r="L2082" s="4">
        <v>9.2676363751309387E-2</v>
      </c>
      <c r="M2082" s="90">
        <f t="shared" si="42"/>
        <v>-1060</v>
      </c>
    </row>
    <row r="2083" spans="3:13" x14ac:dyDescent="0.3">
      <c r="C2083" s="2"/>
      <c r="L2083" s="4">
        <v>0.2593417811089137</v>
      </c>
      <c r="M2083" s="90">
        <f t="shared" si="42"/>
        <v>-1060</v>
      </c>
    </row>
    <row r="2084" spans="3:13" x14ac:dyDescent="0.3">
      <c r="C2084" s="2"/>
      <c r="L2084" s="4">
        <v>0.8502261080289153</v>
      </c>
      <c r="M2084" s="90">
        <f t="shared" si="42"/>
        <v>1500</v>
      </c>
    </row>
    <row r="2085" spans="3:13" x14ac:dyDescent="0.3">
      <c r="C2085" s="2"/>
      <c r="L2085" s="4">
        <v>0.55468938806440027</v>
      </c>
      <c r="M2085" s="90">
        <f t="shared" si="42"/>
        <v>460</v>
      </c>
    </row>
    <row r="2086" spans="3:13" x14ac:dyDescent="0.3">
      <c r="C2086" s="2"/>
      <c r="L2086" s="4">
        <v>0.44971823792107501</v>
      </c>
      <c r="M2086" s="90">
        <f t="shared" si="42"/>
        <v>460</v>
      </c>
    </row>
    <row r="2087" spans="3:13" x14ac:dyDescent="0.3">
      <c r="C2087" s="2"/>
      <c r="L2087" s="4">
        <v>0.18041841336338094</v>
      </c>
      <c r="M2087" s="90">
        <f t="shared" si="42"/>
        <v>-1060</v>
      </c>
    </row>
    <row r="2088" spans="3:13" x14ac:dyDescent="0.3">
      <c r="C2088" s="2"/>
      <c r="L2088" s="4">
        <v>0.57233182383416603</v>
      </c>
      <c r="M2088" s="90">
        <f t="shared" si="42"/>
        <v>460</v>
      </c>
    </row>
    <row r="2089" spans="3:13" x14ac:dyDescent="0.3">
      <c r="C2089" s="2"/>
      <c r="L2089" s="4">
        <v>0.883353459072442</v>
      </c>
      <c r="M2089" s="90">
        <f t="shared" si="42"/>
        <v>1500</v>
      </c>
    </row>
    <row r="2090" spans="3:13" x14ac:dyDescent="0.3">
      <c r="C2090" s="2"/>
      <c r="L2090" s="4">
        <v>0.99243478407452768</v>
      </c>
      <c r="M2090" s="90">
        <f t="shared" si="42"/>
        <v>1500</v>
      </c>
    </row>
    <row r="2091" spans="3:13" x14ac:dyDescent="0.3">
      <c r="C2091" s="2"/>
      <c r="L2091" s="4">
        <v>0.6006429371260168</v>
      </c>
      <c r="M2091" s="90">
        <f t="shared" si="42"/>
        <v>460</v>
      </c>
    </row>
    <row r="2092" spans="3:13" x14ac:dyDescent="0.3">
      <c r="C2092" s="2"/>
      <c r="L2092" s="4">
        <v>0.65923137040176638</v>
      </c>
      <c r="M2092" s="90">
        <f t="shared" si="42"/>
        <v>460</v>
      </c>
    </row>
    <row r="2093" spans="3:13" x14ac:dyDescent="0.3">
      <c r="C2093" s="2"/>
      <c r="L2093" s="4">
        <v>0.58148026476531289</v>
      </c>
      <c r="M2093" s="90">
        <f t="shared" si="42"/>
        <v>460</v>
      </c>
    </row>
    <row r="2094" spans="3:13" x14ac:dyDescent="0.3">
      <c r="C2094" s="2"/>
      <c r="L2094" s="4">
        <v>0.8329080683258443</v>
      </c>
      <c r="M2094" s="90">
        <f t="shared" si="42"/>
        <v>980</v>
      </c>
    </row>
    <row r="2095" spans="3:13" x14ac:dyDescent="0.3">
      <c r="C2095" s="2"/>
      <c r="L2095" s="4">
        <v>0.53111923219670965</v>
      </c>
      <c r="M2095" s="90">
        <f t="shared" si="42"/>
        <v>460</v>
      </c>
    </row>
    <row r="2096" spans="3:13" x14ac:dyDescent="0.3">
      <c r="C2096" s="2"/>
      <c r="L2096" s="4">
        <v>0.60986360451149291</v>
      </c>
      <c r="M2096" s="90">
        <f t="shared" si="42"/>
        <v>460</v>
      </c>
    </row>
    <row r="2097" spans="3:13" x14ac:dyDescent="0.3">
      <c r="C2097" s="2"/>
      <c r="L2097" s="4">
        <v>0.74847994472345858</v>
      </c>
      <c r="M2097" s="90">
        <f t="shared" si="42"/>
        <v>980</v>
      </c>
    </row>
    <row r="2098" spans="3:13" x14ac:dyDescent="0.3">
      <c r="C2098" s="2"/>
      <c r="L2098" s="4">
        <v>0.52706637679693513</v>
      </c>
      <c r="M2098" s="90">
        <f t="shared" si="42"/>
        <v>460</v>
      </c>
    </row>
    <row r="2099" spans="3:13" x14ac:dyDescent="0.3">
      <c r="C2099" s="2"/>
      <c r="L2099" s="4">
        <v>0.82967786131108745</v>
      </c>
      <c r="M2099" s="90">
        <f t="shared" si="42"/>
        <v>980</v>
      </c>
    </row>
    <row r="2100" spans="3:13" x14ac:dyDescent="0.3">
      <c r="C2100" s="2"/>
      <c r="L2100" s="4">
        <v>0.54211958149732342</v>
      </c>
      <c r="M2100" s="90">
        <f t="shared" si="42"/>
        <v>460</v>
      </c>
    </row>
    <row r="2101" spans="3:13" x14ac:dyDescent="0.3">
      <c r="C2101" s="2"/>
      <c r="L2101" s="4">
        <v>1.5740183742522396E-2</v>
      </c>
      <c r="M2101" s="90">
        <f t="shared" si="42"/>
        <v>-1560</v>
      </c>
    </row>
    <row r="2102" spans="3:13" x14ac:dyDescent="0.3">
      <c r="C2102" s="2"/>
      <c r="L2102" s="4">
        <v>0.39654643063152983</v>
      </c>
      <c r="M2102" s="90">
        <f t="shared" si="42"/>
        <v>-560</v>
      </c>
    </row>
    <row r="2103" spans="3:13" x14ac:dyDescent="0.3">
      <c r="C2103" s="2"/>
      <c r="L2103" s="4">
        <v>8.7934806720818104E-2</v>
      </c>
      <c r="M2103" s="90">
        <f t="shared" si="42"/>
        <v>-1560</v>
      </c>
    </row>
    <row r="2104" spans="3:13" x14ac:dyDescent="0.3">
      <c r="C2104" s="2"/>
      <c r="L2104" s="4">
        <v>0.73111861976662262</v>
      </c>
      <c r="M2104" s="90">
        <f t="shared" si="42"/>
        <v>980</v>
      </c>
    </row>
    <row r="2105" spans="3:13" x14ac:dyDescent="0.3">
      <c r="C2105" s="2"/>
      <c r="L2105" s="4">
        <v>0.42478707933480009</v>
      </c>
      <c r="M2105" s="90">
        <f t="shared" si="42"/>
        <v>-560</v>
      </c>
    </row>
    <row r="2106" spans="3:13" x14ac:dyDescent="0.3">
      <c r="C2106" s="2"/>
      <c r="L2106" s="4">
        <v>0.58532915111487482</v>
      </c>
      <c r="M2106" s="90">
        <f t="shared" si="42"/>
        <v>460</v>
      </c>
    </row>
    <row r="2107" spans="3:13" x14ac:dyDescent="0.3">
      <c r="C2107" s="2"/>
      <c r="L2107" s="4">
        <v>0.38373320429799007</v>
      </c>
      <c r="M2107" s="90">
        <f t="shared" si="42"/>
        <v>-560</v>
      </c>
    </row>
    <row r="2108" spans="3:13" x14ac:dyDescent="0.3">
      <c r="C2108" s="2"/>
      <c r="L2108" s="4">
        <v>0.60725413270382667</v>
      </c>
      <c r="M2108" s="90">
        <f t="shared" si="42"/>
        <v>460</v>
      </c>
    </row>
    <row r="2109" spans="3:13" x14ac:dyDescent="0.3">
      <c r="C2109" s="2"/>
      <c r="L2109" s="4">
        <v>0.4165956866862105</v>
      </c>
      <c r="M2109" s="90">
        <f t="shared" si="42"/>
        <v>-560</v>
      </c>
    </row>
    <row r="2110" spans="3:13" x14ac:dyDescent="0.3">
      <c r="C2110" s="2"/>
      <c r="L2110" s="4">
        <v>0.36238475374021117</v>
      </c>
      <c r="M2110" s="90">
        <f t="shared" si="42"/>
        <v>-560</v>
      </c>
    </row>
    <row r="2111" spans="3:13" x14ac:dyDescent="0.3">
      <c r="C2111" s="2"/>
      <c r="L2111" s="4">
        <v>2.1130966624184344E-3</v>
      </c>
      <c r="M2111" s="90">
        <f t="shared" si="42"/>
        <v>-1560</v>
      </c>
    </row>
    <row r="2112" spans="3:13" x14ac:dyDescent="0.3">
      <c r="C2112" s="2"/>
      <c r="L2112" s="4">
        <v>0.10464856941930567</v>
      </c>
      <c r="M2112" s="90">
        <f t="shared" si="42"/>
        <v>-1060</v>
      </c>
    </row>
    <row r="2113" spans="3:13" x14ac:dyDescent="0.3">
      <c r="C2113" s="2"/>
      <c r="L2113" s="4">
        <v>0.66346456527017361</v>
      </c>
      <c r="M2113" s="90">
        <f t="shared" si="42"/>
        <v>460</v>
      </c>
    </row>
    <row r="2114" spans="3:13" x14ac:dyDescent="0.3">
      <c r="C2114" s="2"/>
      <c r="L2114" s="4">
        <v>0.18484211134536388</v>
      </c>
      <c r="M2114" s="90">
        <f t="shared" si="42"/>
        <v>-1060</v>
      </c>
    </row>
    <row r="2115" spans="3:13" x14ac:dyDescent="0.3">
      <c r="C2115" s="2"/>
      <c r="L2115" s="4">
        <v>0.80682729025112576</v>
      </c>
      <c r="M2115" s="90">
        <f t="shared" ref="M2115:M2178" si="43">IF(L2115&gt;$D$33,$E$32,IF(L2115&gt;$D$34,$E$33,IF(L2115&gt;$D$35,$E$34,IF(L2115&gt;$D$36,$E$35,IF(L2115&gt;$D$37,$E$36,$E$37)))))</f>
        <v>980</v>
      </c>
    </row>
    <row r="2116" spans="3:13" x14ac:dyDescent="0.3">
      <c r="C2116" s="2"/>
      <c r="L2116" s="4">
        <v>0.68492956262221583</v>
      </c>
      <c r="M2116" s="90">
        <f t="shared" si="43"/>
        <v>980</v>
      </c>
    </row>
    <row r="2117" spans="3:13" x14ac:dyDescent="0.3">
      <c r="C2117" s="2"/>
      <c r="L2117" s="4">
        <v>0.67216011731547121</v>
      </c>
      <c r="M2117" s="90">
        <f t="shared" si="43"/>
        <v>980</v>
      </c>
    </row>
    <row r="2118" spans="3:13" x14ac:dyDescent="0.3">
      <c r="C2118" s="2"/>
      <c r="L2118" s="4">
        <v>0.50598917295708434</v>
      </c>
      <c r="M2118" s="90">
        <f t="shared" si="43"/>
        <v>460</v>
      </c>
    </row>
    <row r="2119" spans="3:13" x14ac:dyDescent="0.3">
      <c r="C2119" s="2"/>
      <c r="L2119" s="4">
        <v>0.72478235463329543</v>
      </c>
      <c r="M2119" s="90">
        <f t="shared" si="43"/>
        <v>980</v>
      </c>
    </row>
    <row r="2120" spans="3:13" x14ac:dyDescent="0.3">
      <c r="C2120" s="2"/>
      <c r="L2120" s="4">
        <v>8.5443377029417178E-2</v>
      </c>
      <c r="M2120" s="90">
        <f t="shared" si="43"/>
        <v>-1560</v>
      </c>
    </row>
    <row r="2121" spans="3:13" x14ac:dyDescent="0.3">
      <c r="C2121" s="2"/>
      <c r="L2121" s="4">
        <v>0.72978475454737457</v>
      </c>
      <c r="M2121" s="90">
        <f t="shared" si="43"/>
        <v>980</v>
      </c>
    </row>
    <row r="2122" spans="3:13" x14ac:dyDescent="0.3">
      <c r="C2122" s="2"/>
      <c r="L2122" s="4">
        <v>0.85519703461080121</v>
      </c>
      <c r="M2122" s="90">
        <f t="shared" si="43"/>
        <v>1500</v>
      </c>
    </row>
    <row r="2123" spans="3:13" x14ac:dyDescent="0.3">
      <c r="C2123" s="2"/>
      <c r="L2123" s="4">
        <v>0.97835621425375907</v>
      </c>
      <c r="M2123" s="90">
        <f t="shared" si="43"/>
        <v>1500</v>
      </c>
    </row>
    <row r="2124" spans="3:13" x14ac:dyDescent="0.3">
      <c r="C2124" s="2"/>
      <c r="L2124" s="4">
        <v>0.52312926329463749</v>
      </c>
      <c r="M2124" s="90">
        <f t="shared" si="43"/>
        <v>460</v>
      </c>
    </row>
    <row r="2125" spans="3:13" x14ac:dyDescent="0.3">
      <c r="C2125" s="2"/>
      <c r="L2125" s="4">
        <v>0.96369650234572313</v>
      </c>
      <c r="M2125" s="90">
        <f t="shared" si="43"/>
        <v>1500</v>
      </c>
    </row>
    <row r="2126" spans="3:13" x14ac:dyDescent="0.3">
      <c r="C2126" s="2"/>
      <c r="L2126" s="4">
        <v>0.20780938131444271</v>
      </c>
      <c r="M2126" s="90">
        <f t="shared" si="43"/>
        <v>-1060</v>
      </c>
    </row>
    <row r="2127" spans="3:13" x14ac:dyDescent="0.3">
      <c r="C2127" s="2"/>
      <c r="L2127" s="4">
        <v>0.78850401260272274</v>
      </c>
      <c r="M2127" s="90">
        <f t="shared" si="43"/>
        <v>980</v>
      </c>
    </row>
    <row r="2128" spans="3:13" x14ac:dyDescent="0.3">
      <c r="C2128" s="2"/>
      <c r="L2128" s="4">
        <v>0.89621737906285104</v>
      </c>
      <c r="M2128" s="90">
        <f t="shared" si="43"/>
        <v>1500</v>
      </c>
    </row>
    <row r="2129" spans="3:13" x14ac:dyDescent="0.3">
      <c r="C2129" s="2"/>
      <c r="L2129" s="4">
        <v>0.45334859770746394</v>
      </c>
      <c r="M2129" s="90">
        <f t="shared" si="43"/>
        <v>460</v>
      </c>
    </row>
    <row r="2130" spans="3:13" x14ac:dyDescent="0.3">
      <c r="C2130" s="2"/>
      <c r="L2130" s="4">
        <v>0.87024866492310182</v>
      </c>
      <c r="M2130" s="90">
        <f t="shared" si="43"/>
        <v>1500</v>
      </c>
    </row>
    <row r="2131" spans="3:13" x14ac:dyDescent="0.3">
      <c r="C2131" s="2"/>
      <c r="L2131" s="4">
        <v>8.1189097911915087E-2</v>
      </c>
      <c r="M2131" s="90">
        <f t="shared" si="43"/>
        <v>-1560</v>
      </c>
    </row>
    <row r="2132" spans="3:13" x14ac:dyDescent="0.3">
      <c r="C2132" s="2"/>
      <c r="L2132" s="4">
        <v>0.14834548439435402</v>
      </c>
      <c r="M2132" s="90">
        <f t="shared" si="43"/>
        <v>-1060</v>
      </c>
    </row>
    <row r="2133" spans="3:13" x14ac:dyDescent="0.3">
      <c r="C2133" s="2"/>
      <c r="L2133" s="4">
        <v>0.89827404888002127</v>
      </c>
      <c r="M2133" s="90">
        <f t="shared" si="43"/>
        <v>1500</v>
      </c>
    </row>
    <row r="2134" spans="3:13" x14ac:dyDescent="0.3">
      <c r="C2134" s="2"/>
      <c r="L2134" s="4">
        <v>0.6022437837386283</v>
      </c>
      <c r="M2134" s="90">
        <f t="shared" si="43"/>
        <v>460</v>
      </c>
    </row>
    <row r="2135" spans="3:13" x14ac:dyDescent="0.3">
      <c r="C2135" s="2"/>
      <c r="L2135" s="4">
        <v>0.40918248299090432</v>
      </c>
      <c r="M2135" s="90">
        <f t="shared" si="43"/>
        <v>-560</v>
      </c>
    </row>
    <row r="2136" spans="3:13" x14ac:dyDescent="0.3">
      <c r="C2136" s="2"/>
      <c r="L2136" s="4">
        <v>0.86265550003008673</v>
      </c>
      <c r="M2136" s="90">
        <f t="shared" si="43"/>
        <v>1500</v>
      </c>
    </row>
    <row r="2137" spans="3:13" x14ac:dyDescent="0.3">
      <c r="C2137" s="2"/>
      <c r="L2137" s="4">
        <v>0.75059748161122952</v>
      </c>
      <c r="M2137" s="90">
        <f t="shared" si="43"/>
        <v>980</v>
      </c>
    </row>
    <row r="2138" spans="3:13" x14ac:dyDescent="0.3">
      <c r="C2138" s="2"/>
      <c r="L2138" s="4">
        <v>0.89962328911116896</v>
      </c>
      <c r="M2138" s="90">
        <f t="shared" si="43"/>
        <v>1500</v>
      </c>
    </row>
    <row r="2139" spans="3:13" x14ac:dyDescent="0.3">
      <c r="C2139" s="2"/>
      <c r="L2139" s="4">
        <v>5.9213445038921453E-3</v>
      </c>
      <c r="M2139" s="90">
        <f t="shared" si="43"/>
        <v>-1560</v>
      </c>
    </row>
    <row r="2140" spans="3:13" x14ac:dyDescent="0.3">
      <c r="C2140" s="2"/>
      <c r="L2140" s="4">
        <v>1.0799840854777143E-3</v>
      </c>
      <c r="M2140" s="90">
        <f t="shared" si="43"/>
        <v>-1560</v>
      </c>
    </row>
    <row r="2141" spans="3:13" x14ac:dyDescent="0.3">
      <c r="C2141" s="2"/>
      <c r="L2141" s="4">
        <v>0.9126822441350152</v>
      </c>
      <c r="M2141" s="90">
        <f t="shared" si="43"/>
        <v>1500</v>
      </c>
    </row>
    <row r="2142" spans="3:13" x14ac:dyDescent="0.3">
      <c r="C2142" s="2"/>
      <c r="L2142" s="4">
        <v>0.86595375152998766</v>
      </c>
      <c r="M2142" s="90">
        <f t="shared" si="43"/>
        <v>1500</v>
      </c>
    </row>
    <row r="2143" spans="3:13" x14ac:dyDescent="0.3">
      <c r="C2143" s="2"/>
      <c r="L2143" s="4">
        <v>0.58389229957596056</v>
      </c>
      <c r="M2143" s="90">
        <f t="shared" si="43"/>
        <v>460</v>
      </c>
    </row>
    <row r="2144" spans="3:13" x14ac:dyDescent="0.3">
      <c r="C2144" s="2"/>
      <c r="L2144" s="4">
        <v>0.73978549762045742</v>
      </c>
      <c r="M2144" s="90">
        <f t="shared" si="43"/>
        <v>980</v>
      </c>
    </row>
    <row r="2145" spans="3:13" x14ac:dyDescent="0.3">
      <c r="C2145" s="2"/>
      <c r="L2145" s="4">
        <v>0.27669419418171648</v>
      </c>
      <c r="M2145" s="90">
        <f t="shared" si="43"/>
        <v>-1060</v>
      </c>
    </row>
    <row r="2146" spans="3:13" x14ac:dyDescent="0.3">
      <c r="C2146" s="2"/>
      <c r="L2146" s="4">
        <v>0.97754844903517202</v>
      </c>
      <c r="M2146" s="90">
        <f t="shared" si="43"/>
        <v>1500</v>
      </c>
    </row>
    <row r="2147" spans="3:13" x14ac:dyDescent="0.3">
      <c r="C2147" s="2"/>
      <c r="L2147" s="4">
        <v>0.33801927540527632</v>
      </c>
      <c r="M2147" s="90">
        <f t="shared" si="43"/>
        <v>-560</v>
      </c>
    </row>
    <row r="2148" spans="3:13" x14ac:dyDescent="0.3">
      <c r="C2148" s="2"/>
      <c r="L2148" s="4">
        <v>0.80183166618476653</v>
      </c>
      <c r="M2148" s="90">
        <f t="shared" si="43"/>
        <v>980</v>
      </c>
    </row>
    <row r="2149" spans="3:13" x14ac:dyDescent="0.3">
      <c r="C2149" s="2"/>
      <c r="L2149" s="4">
        <v>0.42324171088839924</v>
      </c>
      <c r="M2149" s="90">
        <f t="shared" si="43"/>
        <v>-560</v>
      </c>
    </row>
    <row r="2150" spans="3:13" x14ac:dyDescent="0.3">
      <c r="C2150" s="2"/>
      <c r="L2150" s="4">
        <v>9.8336152487168982E-2</v>
      </c>
      <c r="M2150" s="90">
        <f t="shared" si="43"/>
        <v>-1060</v>
      </c>
    </row>
    <row r="2151" spans="3:13" x14ac:dyDescent="0.3">
      <c r="C2151" s="2"/>
      <c r="L2151" s="4">
        <v>0.8311174050463227</v>
      </c>
      <c r="M2151" s="90">
        <f t="shared" si="43"/>
        <v>980</v>
      </c>
    </row>
    <row r="2152" spans="3:13" x14ac:dyDescent="0.3">
      <c r="C2152" s="2"/>
      <c r="L2152" s="4">
        <v>0.55023442247363241</v>
      </c>
      <c r="M2152" s="90">
        <f t="shared" si="43"/>
        <v>460</v>
      </c>
    </row>
    <row r="2153" spans="3:13" x14ac:dyDescent="0.3">
      <c r="C2153" s="2"/>
      <c r="L2153" s="4">
        <v>0.82676835251523184</v>
      </c>
      <c r="M2153" s="90">
        <f t="shared" si="43"/>
        <v>980</v>
      </c>
    </row>
    <row r="2154" spans="3:13" x14ac:dyDescent="0.3">
      <c r="C2154" s="2"/>
      <c r="L2154" s="4">
        <v>0.26880037045741512</v>
      </c>
      <c r="M2154" s="90">
        <f t="shared" si="43"/>
        <v>-1060</v>
      </c>
    </row>
    <row r="2155" spans="3:13" x14ac:dyDescent="0.3">
      <c r="C2155" s="2"/>
      <c r="L2155" s="4">
        <v>0.71032413634692171</v>
      </c>
      <c r="M2155" s="90">
        <f t="shared" si="43"/>
        <v>980</v>
      </c>
    </row>
    <row r="2156" spans="3:13" x14ac:dyDescent="0.3">
      <c r="C2156" s="2"/>
      <c r="L2156" s="4">
        <v>8.5676806901950786E-2</v>
      </c>
      <c r="M2156" s="90">
        <f t="shared" si="43"/>
        <v>-1560</v>
      </c>
    </row>
    <row r="2157" spans="3:13" x14ac:dyDescent="0.3">
      <c r="C2157" s="2"/>
      <c r="L2157" s="4">
        <v>0.18120637384154303</v>
      </c>
      <c r="M2157" s="90">
        <f t="shared" si="43"/>
        <v>-1060</v>
      </c>
    </row>
    <row r="2158" spans="3:13" x14ac:dyDescent="0.3">
      <c r="C2158" s="2"/>
      <c r="L2158" s="4">
        <v>0.30128476837008156</v>
      </c>
      <c r="M2158" s="90">
        <f t="shared" si="43"/>
        <v>-560</v>
      </c>
    </row>
    <row r="2159" spans="3:13" x14ac:dyDescent="0.3">
      <c r="C2159" s="2"/>
      <c r="L2159" s="4">
        <v>0.51741703255885063</v>
      </c>
      <c r="M2159" s="90">
        <f t="shared" si="43"/>
        <v>460</v>
      </c>
    </row>
    <row r="2160" spans="3:13" x14ac:dyDescent="0.3">
      <c r="C2160" s="2"/>
      <c r="L2160" s="4">
        <v>0.12025470365930357</v>
      </c>
      <c r="M2160" s="90">
        <f t="shared" si="43"/>
        <v>-1060</v>
      </c>
    </row>
    <row r="2161" spans="3:13" x14ac:dyDescent="0.3">
      <c r="C2161" s="2"/>
      <c r="L2161" s="4">
        <v>0.5357014345730855</v>
      </c>
      <c r="M2161" s="90">
        <f t="shared" si="43"/>
        <v>460</v>
      </c>
    </row>
    <row r="2162" spans="3:13" x14ac:dyDescent="0.3">
      <c r="C2162" s="2"/>
      <c r="L2162" s="4">
        <v>0.21341475574578106</v>
      </c>
      <c r="M2162" s="90">
        <f t="shared" si="43"/>
        <v>-1060</v>
      </c>
    </row>
    <row r="2163" spans="3:13" x14ac:dyDescent="0.3">
      <c r="C2163" s="2"/>
      <c r="L2163" s="4">
        <v>0.74984953509915964</v>
      </c>
      <c r="M2163" s="90">
        <f t="shared" si="43"/>
        <v>980</v>
      </c>
    </row>
    <row r="2164" spans="3:13" x14ac:dyDescent="0.3">
      <c r="C2164" s="2"/>
      <c r="L2164" s="4">
        <v>0.84097296266478927</v>
      </c>
      <c r="M2164" s="90">
        <f t="shared" si="43"/>
        <v>980</v>
      </c>
    </row>
    <row r="2165" spans="3:13" x14ac:dyDescent="0.3">
      <c r="C2165" s="2"/>
      <c r="L2165" s="4">
        <v>0.54383684034707402</v>
      </c>
      <c r="M2165" s="90">
        <f t="shared" si="43"/>
        <v>460</v>
      </c>
    </row>
    <row r="2166" spans="3:13" x14ac:dyDescent="0.3">
      <c r="C2166" s="2"/>
      <c r="L2166" s="4">
        <v>0.70518060556143725</v>
      </c>
      <c r="M2166" s="90">
        <f t="shared" si="43"/>
        <v>980</v>
      </c>
    </row>
    <row r="2167" spans="3:13" x14ac:dyDescent="0.3">
      <c r="C2167" s="2"/>
      <c r="L2167" s="4">
        <v>0.60552162963367695</v>
      </c>
      <c r="M2167" s="90">
        <f t="shared" si="43"/>
        <v>460</v>
      </c>
    </row>
    <row r="2168" spans="3:13" x14ac:dyDescent="0.3">
      <c r="C2168" s="2"/>
      <c r="L2168" s="4">
        <v>0.45061737578421246</v>
      </c>
      <c r="M2168" s="90">
        <f t="shared" si="43"/>
        <v>460</v>
      </c>
    </row>
    <row r="2169" spans="3:13" x14ac:dyDescent="0.3">
      <c r="C2169" s="2"/>
      <c r="L2169" s="4">
        <v>0.43228326569474751</v>
      </c>
      <c r="M2169" s="90">
        <f t="shared" si="43"/>
        <v>-560</v>
      </c>
    </row>
    <row r="2170" spans="3:13" x14ac:dyDescent="0.3">
      <c r="C2170" s="2"/>
      <c r="L2170" s="4">
        <v>0.14321690542994636</v>
      </c>
      <c r="M2170" s="90">
        <f t="shared" si="43"/>
        <v>-1060</v>
      </c>
    </row>
    <row r="2171" spans="3:13" x14ac:dyDescent="0.3">
      <c r="C2171" s="2"/>
      <c r="L2171" s="4">
        <v>0.30510557431325724</v>
      </c>
      <c r="M2171" s="90">
        <f t="shared" si="43"/>
        <v>-560</v>
      </c>
    </row>
    <row r="2172" spans="3:13" x14ac:dyDescent="0.3">
      <c r="C2172" s="2"/>
      <c r="L2172" s="4">
        <v>0.88912836151148966</v>
      </c>
      <c r="M2172" s="90">
        <f t="shared" si="43"/>
        <v>1500</v>
      </c>
    </row>
    <row r="2173" spans="3:13" x14ac:dyDescent="0.3">
      <c r="C2173" s="2"/>
      <c r="L2173" s="4">
        <v>0.44542585652036004</v>
      </c>
      <c r="M2173" s="90">
        <f t="shared" si="43"/>
        <v>460</v>
      </c>
    </row>
    <row r="2174" spans="3:13" x14ac:dyDescent="0.3">
      <c r="C2174" s="2"/>
      <c r="L2174" s="4">
        <v>0.49630024121708294</v>
      </c>
      <c r="M2174" s="90">
        <f t="shared" si="43"/>
        <v>460</v>
      </c>
    </row>
    <row r="2175" spans="3:13" x14ac:dyDescent="0.3">
      <c r="C2175" s="2"/>
      <c r="L2175" s="4">
        <v>0.79870689898024161</v>
      </c>
      <c r="M2175" s="90">
        <f t="shared" si="43"/>
        <v>980</v>
      </c>
    </row>
    <row r="2176" spans="3:13" x14ac:dyDescent="0.3">
      <c r="C2176" s="2"/>
      <c r="L2176" s="4">
        <v>0.86721298443809391</v>
      </c>
      <c r="M2176" s="90">
        <f t="shared" si="43"/>
        <v>1500</v>
      </c>
    </row>
    <row r="2177" spans="3:13" x14ac:dyDescent="0.3">
      <c r="C2177" s="2"/>
      <c r="L2177" s="4">
        <v>0.33081703723390199</v>
      </c>
      <c r="M2177" s="90">
        <f t="shared" si="43"/>
        <v>-560</v>
      </c>
    </row>
    <row r="2178" spans="3:13" x14ac:dyDescent="0.3">
      <c r="C2178" s="2"/>
      <c r="L2178" s="4">
        <v>0.6592192126101174</v>
      </c>
      <c r="M2178" s="90">
        <f t="shared" si="43"/>
        <v>460</v>
      </c>
    </row>
    <row r="2179" spans="3:13" x14ac:dyDescent="0.3">
      <c r="C2179" s="2"/>
      <c r="L2179" s="4">
        <v>0.47129230112566822</v>
      </c>
      <c r="M2179" s="90">
        <f t="shared" ref="M2179:M2242" si="44">IF(L2179&gt;$D$33,$E$32,IF(L2179&gt;$D$34,$E$33,IF(L2179&gt;$D$35,$E$34,IF(L2179&gt;$D$36,$E$35,IF(L2179&gt;$D$37,$E$36,$E$37)))))</f>
        <v>460</v>
      </c>
    </row>
    <row r="2180" spans="3:13" x14ac:dyDescent="0.3">
      <c r="C2180" s="2"/>
      <c r="L2180" s="4">
        <v>0.50588032928399407</v>
      </c>
      <c r="M2180" s="90">
        <f t="shared" si="44"/>
        <v>460</v>
      </c>
    </row>
    <row r="2181" spans="3:13" x14ac:dyDescent="0.3">
      <c r="C2181" s="2"/>
      <c r="L2181" s="4">
        <v>0.34045500155250452</v>
      </c>
      <c r="M2181" s="90">
        <f t="shared" si="44"/>
        <v>-560</v>
      </c>
    </row>
    <row r="2182" spans="3:13" x14ac:dyDescent="0.3">
      <c r="C2182" s="2"/>
      <c r="L2182" s="4">
        <v>0.17183899965395844</v>
      </c>
      <c r="M2182" s="90">
        <f t="shared" si="44"/>
        <v>-1060</v>
      </c>
    </row>
    <row r="2183" spans="3:13" x14ac:dyDescent="0.3">
      <c r="C2183" s="2"/>
      <c r="L2183" s="4">
        <v>0.98979119851961306</v>
      </c>
      <c r="M2183" s="90">
        <f t="shared" si="44"/>
        <v>1500</v>
      </c>
    </row>
    <row r="2184" spans="3:13" x14ac:dyDescent="0.3">
      <c r="C2184" s="2"/>
      <c r="L2184" s="4">
        <v>0.38188774448262841</v>
      </c>
      <c r="M2184" s="90">
        <f t="shared" si="44"/>
        <v>-560</v>
      </c>
    </row>
    <row r="2185" spans="3:13" x14ac:dyDescent="0.3">
      <c r="C2185" s="2"/>
      <c r="L2185" s="4">
        <v>0.76803277274633808</v>
      </c>
      <c r="M2185" s="90">
        <f t="shared" si="44"/>
        <v>980</v>
      </c>
    </row>
    <row r="2186" spans="3:13" x14ac:dyDescent="0.3">
      <c r="C2186" s="2"/>
      <c r="L2186" s="4">
        <v>0.81365265940094966</v>
      </c>
      <c r="M2186" s="90">
        <f t="shared" si="44"/>
        <v>980</v>
      </c>
    </row>
    <row r="2187" spans="3:13" x14ac:dyDescent="0.3">
      <c r="C2187" s="2"/>
      <c r="L2187" s="4">
        <v>0.88141277486774428</v>
      </c>
      <c r="M2187" s="90">
        <f t="shared" si="44"/>
        <v>1500</v>
      </c>
    </row>
    <row r="2188" spans="3:13" x14ac:dyDescent="0.3">
      <c r="C2188" s="2"/>
      <c r="L2188" s="4">
        <v>0.93069530626906438</v>
      </c>
      <c r="M2188" s="90">
        <f t="shared" si="44"/>
        <v>1500</v>
      </c>
    </row>
    <row r="2189" spans="3:13" x14ac:dyDescent="0.3">
      <c r="C2189" s="2"/>
      <c r="L2189" s="4">
        <v>0.34614713582198275</v>
      </c>
      <c r="M2189" s="90">
        <f t="shared" si="44"/>
        <v>-560</v>
      </c>
    </row>
    <row r="2190" spans="3:13" x14ac:dyDescent="0.3">
      <c r="C2190" s="2"/>
      <c r="L2190" s="4">
        <v>0.58868763945564107</v>
      </c>
      <c r="M2190" s="90">
        <f t="shared" si="44"/>
        <v>460</v>
      </c>
    </row>
    <row r="2191" spans="3:13" x14ac:dyDescent="0.3">
      <c r="C2191" s="2"/>
      <c r="L2191" s="4">
        <v>0.58212191295126681</v>
      </c>
      <c r="M2191" s="90">
        <f t="shared" si="44"/>
        <v>460</v>
      </c>
    </row>
    <row r="2192" spans="3:13" x14ac:dyDescent="0.3">
      <c r="C2192" s="2"/>
      <c r="L2192" s="4">
        <v>0.86256291222187498</v>
      </c>
      <c r="M2192" s="90">
        <f t="shared" si="44"/>
        <v>1500</v>
      </c>
    </row>
    <row r="2193" spans="3:13" x14ac:dyDescent="0.3">
      <c r="C2193" s="2"/>
      <c r="L2193" s="4">
        <v>0.63877661369781313</v>
      </c>
      <c r="M2193" s="90">
        <f t="shared" si="44"/>
        <v>460</v>
      </c>
    </row>
    <row r="2194" spans="3:13" x14ac:dyDescent="0.3">
      <c r="C2194" s="2"/>
      <c r="L2194" s="4">
        <v>0.95716683064872188</v>
      </c>
      <c r="M2194" s="90">
        <f t="shared" si="44"/>
        <v>1500</v>
      </c>
    </row>
    <row r="2195" spans="3:13" x14ac:dyDescent="0.3">
      <c r="C2195" s="2"/>
      <c r="L2195" s="4">
        <v>0.12984729224983571</v>
      </c>
      <c r="M2195" s="90">
        <f t="shared" si="44"/>
        <v>-1060</v>
      </c>
    </row>
    <row r="2196" spans="3:13" x14ac:dyDescent="0.3">
      <c r="C2196" s="2"/>
      <c r="L2196" s="4">
        <v>8.7108925728090814E-2</v>
      </c>
      <c r="M2196" s="90">
        <f t="shared" si="44"/>
        <v>-1560</v>
      </c>
    </row>
    <row r="2197" spans="3:13" x14ac:dyDescent="0.3">
      <c r="C2197" s="2"/>
      <c r="L2197" s="4">
        <v>0.27252287531452923</v>
      </c>
      <c r="M2197" s="90">
        <f t="shared" si="44"/>
        <v>-1060</v>
      </c>
    </row>
    <row r="2198" spans="3:13" x14ac:dyDescent="0.3">
      <c r="C2198" s="2"/>
      <c r="L2198" s="4">
        <v>0.34851424806877584</v>
      </c>
      <c r="M2198" s="90">
        <f t="shared" si="44"/>
        <v>-560</v>
      </c>
    </row>
    <row r="2199" spans="3:13" x14ac:dyDescent="0.3">
      <c r="C2199" s="2"/>
      <c r="L2199" s="4">
        <v>0.32935917578776996</v>
      </c>
      <c r="M2199" s="90">
        <f t="shared" si="44"/>
        <v>-560</v>
      </c>
    </row>
    <row r="2200" spans="3:13" x14ac:dyDescent="0.3">
      <c r="C2200" s="2"/>
      <c r="L2200" s="4">
        <v>0.38154974422485033</v>
      </c>
      <c r="M2200" s="90">
        <f t="shared" si="44"/>
        <v>-560</v>
      </c>
    </row>
    <row r="2201" spans="3:13" x14ac:dyDescent="0.3">
      <c r="C2201" s="2"/>
      <c r="L2201" s="4">
        <v>0.78286248610833831</v>
      </c>
      <c r="M2201" s="90">
        <f t="shared" si="44"/>
        <v>980</v>
      </c>
    </row>
    <row r="2202" spans="3:13" x14ac:dyDescent="0.3">
      <c r="C2202" s="2"/>
      <c r="L2202" s="4">
        <v>0.87690127730975875</v>
      </c>
      <c r="M2202" s="90">
        <f t="shared" si="44"/>
        <v>1500</v>
      </c>
    </row>
    <row r="2203" spans="3:13" x14ac:dyDescent="0.3">
      <c r="C2203" s="2"/>
      <c r="L2203" s="4">
        <v>0.39510072935003071</v>
      </c>
      <c r="M2203" s="90">
        <f t="shared" si="44"/>
        <v>-560</v>
      </c>
    </row>
    <row r="2204" spans="3:13" x14ac:dyDescent="0.3">
      <c r="C2204" s="2"/>
      <c r="L2204" s="4">
        <v>0.88457028318936359</v>
      </c>
      <c r="M2204" s="90">
        <f t="shared" si="44"/>
        <v>1500</v>
      </c>
    </row>
    <row r="2205" spans="3:13" x14ac:dyDescent="0.3">
      <c r="C2205" s="2"/>
      <c r="L2205" s="4">
        <v>5.6439937810668361E-2</v>
      </c>
      <c r="M2205" s="90">
        <f t="shared" si="44"/>
        <v>-1560</v>
      </c>
    </row>
    <row r="2206" spans="3:13" x14ac:dyDescent="0.3">
      <c r="C2206" s="2"/>
      <c r="L2206" s="4">
        <v>2.6881649389299822E-3</v>
      </c>
      <c r="M2206" s="90">
        <f t="shared" si="44"/>
        <v>-1560</v>
      </c>
    </row>
    <row r="2207" spans="3:13" x14ac:dyDescent="0.3">
      <c r="C2207" s="2"/>
      <c r="L2207" s="4">
        <v>0.84185476876122589</v>
      </c>
      <c r="M2207" s="90">
        <f t="shared" si="44"/>
        <v>980</v>
      </c>
    </row>
    <row r="2208" spans="3:13" x14ac:dyDescent="0.3">
      <c r="C2208" s="2"/>
      <c r="L2208" s="4">
        <v>0.33621696871076867</v>
      </c>
      <c r="M2208" s="90">
        <f t="shared" si="44"/>
        <v>-560</v>
      </c>
    </row>
    <row r="2209" spans="3:13" x14ac:dyDescent="0.3">
      <c r="C2209" s="2"/>
      <c r="L2209" s="4">
        <v>8.1513535966396322E-2</v>
      </c>
      <c r="M2209" s="90">
        <f t="shared" si="44"/>
        <v>-1560</v>
      </c>
    </row>
    <row r="2210" spans="3:13" x14ac:dyDescent="0.3">
      <c r="C2210" s="2"/>
      <c r="L2210" s="4">
        <v>0.3703537019428057</v>
      </c>
      <c r="M2210" s="90">
        <f t="shared" si="44"/>
        <v>-560</v>
      </c>
    </row>
    <row r="2211" spans="3:13" x14ac:dyDescent="0.3">
      <c r="C2211" s="2"/>
      <c r="L2211" s="4">
        <v>5.4514211663222012E-2</v>
      </c>
      <c r="M2211" s="90">
        <f t="shared" si="44"/>
        <v>-1560</v>
      </c>
    </row>
    <row r="2212" spans="3:13" x14ac:dyDescent="0.3">
      <c r="C2212" s="2"/>
      <c r="L2212" s="4">
        <v>0.42650439052816946</v>
      </c>
      <c r="M2212" s="90">
        <f t="shared" si="44"/>
        <v>-560</v>
      </c>
    </row>
    <row r="2213" spans="3:13" x14ac:dyDescent="0.3">
      <c r="C2213" s="2"/>
      <c r="L2213" s="4">
        <v>0.85873601591931936</v>
      </c>
      <c r="M2213" s="90">
        <f t="shared" si="44"/>
        <v>1500</v>
      </c>
    </row>
    <row r="2214" spans="3:13" x14ac:dyDescent="0.3">
      <c r="C2214" s="2"/>
      <c r="L2214" s="4">
        <v>0.8291694873796529</v>
      </c>
      <c r="M2214" s="90">
        <f t="shared" si="44"/>
        <v>980</v>
      </c>
    </row>
    <row r="2215" spans="3:13" x14ac:dyDescent="0.3">
      <c r="C2215" s="2"/>
      <c r="L2215" s="4">
        <v>0.79425389087317388</v>
      </c>
      <c r="M2215" s="90">
        <f t="shared" si="44"/>
        <v>980</v>
      </c>
    </row>
    <row r="2216" spans="3:13" x14ac:dyDescent="0.3">
      <c r="C2216" s="2"/>
      <c r="L2216" s="4">
        <v>0.74715454006352744</v>
      </c>
      <c r="M2216" s="90">
        <f t="shared" si="44"/>
        <v>980</v>
      </c>
    </row>
    <row r="2217" spans="3:13" x14ac:dyDescent="0.3">
      <c r="C2217" s="2"/>
      <c r="L2217" s="4">
        <v>0.80857662396698748</v>
      </c>
      <c r="M2217" s="90">
        <f t="shared" si="44"/>
        <v>980</v>
      </c>
    </row>
    <row r="2218" spans="3:13" x14ac:dyDescent="0.3">
      <c r="C2218" s="2"/>
      <c r="L2218" s="4">
        <v>0.52066001400018247</v>
      </c>
      <c r="M2218" s="90">
        <f t="shared" si="44"/>
        <v>460</v>
      </c>
    </row>
    <row r="2219" spans="3:13" x14ac:dyDescent="0.3">
      <c r="C2219" s="2"/>
      <c r="L2219" s="4">
        <v>0.22724149044395703</v>
      </c>
      <c r="M2219" s="90">
        <f t="shared" si="44"/>
        <v>-1060</v>
      </c>
    </row>
    <row r="2220" spans="3:13" x14ac:dyDescent="0.3">
      <c r="C2220" s="2"/>
      <c r="L2220" s="4">
        <v>0.97543152720221338</v>
      </c>
      <c r="M2220" s="90">
        <f t="shared" si="44"/>
        <v>1500</v>
      </c>
    </row>
    <row r="2221" spans="3:13" x14ac:dyDescent="0.3">
      <c r="C2221" s="2"/>
      <c r="L2221" s="4">
        <v>0.99795347399253109</v>
      </c>
      <c r="M2221" s="90">
        <f t="shared" si="44"/>
        <v>1500</v>
      </c>
    </row>
    <row r="2222" spans="3:13" x14ac:dyDescent="0.3">
      <c r="C2222" s="2"/>
      <c r="L2222" s="4">
        <v>0.77492647344382348</v>
      </c>
      <c r="M2222" s="90">
        <f t="shared" si="44"/>
        <v>980</v>
      </c>
    </row>
    <row r="2223" spans="3:13" x14ac:dyDescent="0.3">
      <c r="C2223" s="2"/>
      <c r="L2223" s="4">
        <v>0.81828247230568718</v>
      </c>
      <c r="M2223" s="90">
        <f t="shared" si="44"/>
        <v>980</v>
      </c>
    </row>
    <row r="2224" spans="3:13" x14ac:dyDescent="0.3">
      <c r="C2224" s="2"/>
      <c r="L2224" s="4">
        <v>0.72086976740041209</v>
      </c>
      <c r="M2224" s="90">
        <f t="shared" si="44"/>
        <v>980</v>
      </c>
    </row>
    <row r="2225" spans="3:13" x14ac:dyDescent="0.3">
      <c r="C2225" s="2"/>
      <c r="L2225" s="4">
        <v>0.34109025391724368</v>
      </c>
      <c r="M2225" s="90">
        <f t="shared" si="44"/>
        <v>-560</v>
      </c>
    </row>
    <row r="2226" spans="3:13" x14ac:dyDescent="0.3">
      <c r="C2226" s="2"/>
      <c r="L2226" s="4">
        <v>0.15888026424974544</v>
      </c>
      <c r="M2226" s="90">
        <f t="shared" si="44"/>
        <v>-1060</v>
      </c>
    </row>
    <row r="2227" spans="3:13" x14ac:dyDescent="0.3">
      <c r="C2227" s="2"/>
      <c r="L2227" s="4">
        <v>0.1145282419122754</v>
      </c>
      <c r="M2227" s="90">
        <f t="shared" si="44"/>
        <v>-1060</v>
      </c>
    </row>
    <row r="2228" spans="3:13" x14ac:dyDescent="0.3">
      <c r="C2228" s="2"/>
      <c r="L2228" s="4">
        <v>0.66570920564400859</v>
      </c>
      <c r="M2228" s="90">
        <f t="shared" si="44"/>
        <v>460</v>
      </c>
    </row>
    <row r="2229" spans="3:13" x14ac:dyDescent="0.3">
      <c r="C2229" s="2"/>
      <c r="L2229" s="4">
        <v>0.61852860745322413</v>
      </c>
      <c r="M2229" s="90">
        <f t="shared" si="44"/>
        <v>460</v>
      </c>
    </row>
    <row r="2230" spans="3:13" x14ac:dyDescent="0.3">
      <c r="C2230" s="2"/>
      <c r="L2230" s="4">
        <v>9.635455407017901E-2</v>
      </c>
      <c r="M2230" s="90">
        <f t="shared" si="44"/>
        <v>-1060</v>
      </c>
    </row>
    <row r="2231" spans="3:13" x14ac:dyDescent="0.3">
      <c r="C2231" s="2"/>
      <c r="L2231" s="4">
        <v>0.46459486671499695</v>
      </c>
      <c r="M2231" s="90">
        <f t="shared" si="44"/>
        <v>460</v>
      </c>
    </row>
    <row r="2232" spans="3:13" x14ac:dyDescent="0.3">
      <c r="C2232" s="2"/>
      <c r="L2232" s="4">
        <v>0.96552621220403545</v>
      </c>
      <c r="M2232" s="90">
        <f t="shared" si="44"/>
        <v>1500</v>
      </c>
    </row>
    <row r="2233" spans="3:13" x14ac:dyDescent="0.3">
      <c r="C2233" s="2"/>
      <c r="L2233" s="4">
        <v>0.80779942036754504</v>
      </c>
      <c r="M2233" s="90">
        <f t="shared" si="44"/>
        <v>980</v>
      </c>
    </row>
    <row r="2234" spans="3:13" x14ac:dyDescent="0.3">
      <c r="C2234" s="2"/>
      <c r="L2234" s="4">
        <v>0.97670918827307385</v>
      </c>
      <c r="M2234" s="90">
        <f t="shared" si="44"/>
        <v>1500</v>
      </c>
    </row>
    <row r="2235" spans="3:13" x14ac:dyDescent="0.3">
      <c r="C2235" s="2"/>
      <c r="L2235" s="4">
        <v>0.33196485116288954</v>
      </c>
      <c r="M2235" s="90">
        <f t="shared" si="44"/>
        <v>-560</v>
      </c>
    </row>
    <row r="2236" spans="3:13" x14ac:dyDescent="0.3">
      <c r="C2236" s="2"/>
      <c r="L2236" s="4">
        <v>0.12809042355600331</v>
      </c>
      <c r="M2236" s="90">
        <f t="shared" si="44"/>
        <v>-1060</v>
      </c>
    </row>
    <row r="2237" spans="3:13" x14ac:dyDescent="0.3">
      <c r="C2237" s="2"/>
      <c r="L2237" s="4">
        <v>0.26100258484614691</v>
      </c>
      <c r="M2237" s="90">
        <f t="shared" si="44"/>
        <v>-1060</v>
      </c>
    </row>
    <row r="2238" spans="3:13" x14ac:dyDescent="0.3">
      <c r="C2238" s="2"/>
      <c r="L2238" s="4">
        <v>0.33889207099073826</v>
      </c>
      <c r="M2238" s="90">
        <f t="shared" si="44"/>
        <v>-560</v>
      </c>
    </row>
    <row r="2239" spans="3:13" x14ac:dyDescent="0.3">
      <c r="C2239" s="2"/>
      <c r="L2239" s="4">
        <v>0.13690800526588831</v>
      </c>
      <c r="M2239" s="90">
        <f t="shared" si="44"/>
        <v>-1060</v>
      </c>
    </row>
    <row r="2240" spans="3:13" x14ac:dyDescent="0.3">
      <c r="C2240" s="2"/>
      <c r="L2240" s="4">
        <v>0.92976633688558563</v>
      </c>
      <c r="M2240" s="90">
        <f t="shared" si="44"/>
        <v>1500</v>
      </c>
    </row>
    <row r="2241" spans="3:13" x14ac:dyDescent="0.3">
      <c r="C2241" s="2"/>
      <c r="L2241" s="4">
        <v>0.26248146378488557</v>
      </c>
      <c r="M2241" s="90">
        <f t="shared" si="44"/>
        <v>-1060</v>
      </c>
    </row>
    <row r="2242" spans="3:13" x14ac:dyDescent="0.3">
      <c r="C2242" s="2"/>
      <c r="L2242" s="4">
        <v>0.80226162631532505</v>
      </c>
      <c r="M2242" s="90">
        <f t="shared" si="44"/>
        <v>980</v>
      </c>
    </row>
    <row r="2243" spans="3:13" x14ac:dyDescent="0.3">
      <c r="C2243" s="2"/>
      <c r="L2243" s="4">
        <v>0.18948720729619184</v>
      </c>
      <c r="M2243" s="90">
        <f t="shared" ref="M2243:M2306" si="45">IF(L2243&gt;$D$33,$E$32,IF(L2243&gt;$D$34,$E$33,IF(L2243&gt;$D$35,$E$34,IF(L2243&gt;$D$36,$E$35,IF(L2243&gt;$D$37,$E$36,$E$37)))))</f>
        <v>-1060</v>
      </c>
    </row>
    <row r="2244" spans="3:13" x14ac:dyDescent="0.3">
      <c r="C2244" s="2"/>
      <c r="L2244" s="4">
        <v>0.25923219272644715</v>
      </c>
      <c r="M2244" s="90">
        <f t="shared" si="45"/>
        <v>-1060</v>
      </c>
    </row>
    <row r="2245" spans="3:13" x14ac:dyDescent="0.3">
      <c r="C2245" s="2"/>
      <c r="L2245" s="4">
        <v>0.25087400415260719</v>
      </c>
      <c r="M2245" s="90">
        <f t="shared" si="45"/>
        <v>-1060</v>
      </c>
    </row>
    <row r="2246" spans="3:13" x14ac:dyDescent="0.3">
      <c r="C2246" s="2"/>
      <c r="L2246" s="4">
        <v>0.76863047402399465</v>
      </c>
      <c r="M2246" s="90">
        <f t="shared" si="45"/>
        <v>980</v>
      </c>
    </row>
    <row r="2247" spans="3:13" x14ac:dyDescent="0.3">
      <c r="C2247" s="2"/>
      <c r="L2247" s="4">
        <v>0.81138217654726441</v>
      </c>
      <c r="M2247" s="90">
        <f t="shared" si="45"/>
        <v>980</v>
      </c>
    </row>
    <row r="2248" spans="3:13" x14ac:dyDescent="0.3">
      <c r="C2248" s="2"/>
      <c r="L2248" s="4">
        <v>0.56885599145209453</v>
      </c>
      <c r="M2248" s="90">
        <f t="shared" si="45"/>
        <v>460</v>
      </c>
    </row>
    <row r="2249" spans="3:13" x14ac:dyDescent="0.3">
      <c r="C2249" s="2"/>
      <c r="L2249" s="4">
        <v>0.49392539734227758</v>
      </c>
      <c r="M2249" s="90">
        <f t="shared" si="45"/>
        <v>460</v>
      </c>
    </row>
    <row r="2250" spans="3:13" x14ac:dyDescent="0.3">
      <c r="C2250" s="2"/>
      <c r="L2250" s="4">
        <v>7.4668117025170067E-2</v>
      </c>
      <c r="M2250" s="90">
        <f t="shared" si="45"/>
        <v>-1560</v>
      </c>
    </row>
    <row r="2251" spans="3:13" x14ac:dyDescent="0.3">
      <c r="C2251" s="2"/>
      <c r="L2251" s="4">
        <v>0.28506604691880089</v>
      </c>
      <c r="M2251" s="90">
        <f t="shared" si="45"/>
        <v>-1060</v>
      </c>
    </row>
    <row r="2252" spans="3:13" x14ac:dyDescent="0.3">
      <c r="C2252" s="2"/>
      <c r="L2252" s="4">
        <v>0.33308871890414415</v>
      </c>
      <c r="M2252" s="90">
        <f t="shared" si="45"/>
        <v>-560</v>
      </c>
    </row>
    <row r="2253" spans="3:13" x14ac:dyDescent="0.3">
      <c r="C2253" s="2"/>
      <c r="L2253" s="4">
        <v>0.15751062270651384</v>
      </c>
      <c r="M2253" s="90">
        <f t="shared" si="45"/>
        <v>-1060</v>
      </c>
    </row>
    <row r="2254" spans="3:13" x14ac:dyDescent="0.3">
      <c r="C2254" s="2"/>
      <c r="L2254" s="4">
        <v>0.78377372803454093</v>
      </c>
      <c r="M2254" s="90">
        <f t="shared" si="45"/>
        <v>980</v>
      </c>
    </row>
    <row r="2255" spans="3:13" x14ac:dyDescent="0.3">
      <c r="C2255" s="2"/>
      <c r="L2255" s="4">
        <v>0.73444061155605389</v>
      </c>
      <c r="M2255" s="90">
        <f t="shared" si="45"/>
        <v>980</v>
      </c>
    </row>
    <row r="2256" spans="3:13" x14ac:dyDescent="0.3">
      <c r="C2256" s="2"/>
      <c r="L2256" s="4">
        <v>4.8962366818750658E-2</v>
      </c>
      <c r="M2256" s="90">
        <f t="shared" si="45"/>
        <v>-1560</v>
      </c>
    </row>
    <row r="2257" spans="3:13" x14ac:dyDescent="0.3">
      <c r="C2257" s="2"/>
      <c r="L2257" s="4">
        <v>0.26460842481548585</v>
      </c>
      <c r="M2257" s="90">
        <f t="shared" si="45"/>
        <v>-1060</v>
      </c>
    </row>
    <row r="2258" spans="3:13" x14ac:dyDescent="0.3">
      <c r="C2258" s="2"/>
      <c r="L2258" s="4">
        <v>0.81003508696030502</v>
      </c>
      <c r="M2258" s="90">
        <f t="shared" si="45"/>
        <v>980</v>
      </c>
    </row>
    <row r="2259" spans="3:13" x14ac:dyDescent="0.3">
      <c r="C2259" s="2"/>
      <c r="L2259" s="4">
        <v>0.79184687515189689</v>
      </c>
      <c r="M2259" s="90">
        <f t="shared" si="45"/>
        <v>980</v>
      </c>
    </row>
    <row r="2260" spans="3:13" x14ac:dyDescent="0.3">
      <c r="C2260" s="2"/>
      <c r="L2260" s="4">
        <v>0.61687662123990605</v>
      </c>
      <c r="M2260" s="90">
        <f t="shared" si="45"/>
        <v>460</v>
      </c>
    </row>
    <row r="2261" spans="3:13" x14ac:dyDescent="0.3">
      <c r="C2261" s="2"/>
      <c r="L2261" s="4">
        <v>9.9170164924887727E-3</v>
      </c>
      <c r="M2261" s="90">
        <f t="shared" si="45"/>
        <v>-1560</v>
      </c>
    </row>
    <row r="2262" spans="3:13" x14ac:dyDescent="0.3">
      <c r="C2262" s="2"/>
      <c r="L2262" s="4">
        <v>0.48017112426150521</v>
      </c>
      <c r="M2262" s="90">
        <f t="shared" si="45"/>
        <v>460</v>
      </c>
    </row>
    <row r="2263" spans="3:13" x14ac:dyDescent="0.3">
      <c r="C2263" s="2"/>
      <c r="L2263" s="4">
        <v>0.98501258063849462</v>
      </c>
      <c r="M2263" s="90">
        <f t="shared" si="45"/>
        <v>1500</v>
      </c>
    </row>
    <row r="2264" spans="3:13" x14ac:dyDescent="0.3">
      <c r="C2264" s="2"/>
      <c r="L2264" s="4">
        <v>0.61860466288412697</v>
      </c>
      <c r="M2264" s="90">
        <f t="shared" si="45"/>
        <v>460</v>
      </c>
    </row>
    <row r="2265" spans="3:13" x14ac:dyDescent="0.3">
      <c r="C2265" s="2"/>
      <c r="L2265" s="4">
        <v>0.82071194057731101</v>
      </c>
      <c r="M2265" s="90">
        <f t="shared" si="45"/>
        <v>980</v>
      </c>
    </row>
    <row r="2266" spans="3:13" x14ac:dyDescent="0.3">
      <c r="C2266" s="2"/>
      <c r="L2266" s="4">
        <v>2.7664037348232862E-3</v>
      </c>
      <c r="M2266" s="90">
        <f t="shared" si="45"/>
        <v>-1560</v>
      </c>
    </row>
    <row r="2267" spans="3:13" x14ac:dyDescent="0.3">
      <c r="C2267" s="2"/>
      <c r="L2267" s="4">
        <v>0.28572787242432329</v>
      </c>
      <c r="M2267" s="90">
        <f t="shared" si="45"/>
        <v>-1060</v>
      </c>
    </row>
    <row r="2268" spans="3:13" x14ac:dyDescent="0.3">
      <c r="C2268" s="2"/>
      <c r="L2268" s="4">
        <v>0.34116597433167517</v>
      </c>
      <c r="M2268" s="90">
        <f t="shared" si="45"/>
        <v>-560</v>
      </c>
    </row>
    <row r="2269" spans="3:13" x14ac:dyDescent="0.3">
      <c r="C2269" s="2"/>
      <c r="L2269" s="4">
        <v>0.20924655339522791</v>
      </c>
      <c r="M2269" s="90">
        <f t="shared" si="45"/>
        <v>-1060</v>
      </c>
    </row>
    <row r="2270" spans="3:13" x14ac:dyDescent="0.3">
      <c r="C2270" s="2"/>
      <c r="L2270" s="4">
        <v>0.85543845205041791</v>
      </c>
      <c r="M2270" s="90">
        <f t="shared" si="45"/>
        <v>1500</v>
      </c>
    </row>
    <row r="2271" spans="3:13" x14ac:dyDescent="0.3">
      <c r="C2271" s="2"/>
      <c r="L2271" s="4">
        <v>0.47743639532995596</v>
      </c>
      <c r="M2271" s="90">
        <f t="shared" si="45"/>
        <v>460</v>
      </c>
    </row>
    <row r="2272" spans="3:13" x14ac:dyDescent="0.3">
      <c r="C2272" s="2"/>
      <c r="L2272" s="4">
        <v>0.33112016705377301</v>
      </c>
      <c r="M2272" s="90">
        <f t="shared" si="45"/>
        <v>-560</v>
      </c>
    </row>
    <row r="2273" spans="3:13" x14ac:dyDescent="0.3">
      <c r="C2273" s="2"/>
      <c r="L2273" s="4">
        <v>0.42536168159927101</v>
      </c>
      <c r="M2273" s="90">
        <f t="shared" si="45"/>
        <v>-560</v>
      </c>
    </row>
    <row r="2274" spans="3:13" x14ac:dyDescent="0.3">
      <c r="C2274" s="2"/>
      <c r="L2274" s="4">
        <v>0.49838912851709805</v>
      </c>
      <c r="M2274" s="90">
        <f t="shared" si="45"/>
        <v>460</v>
      </c>
    </row>
    <row r="2275" spans="3:13" x14ac:dyDescent="0.3">
      <c r="C2275" s="2"/>
      <c r="L2275" s="4">
        <v>0.20535435469630869</v>
      </c>
      <c r="M2275" s="90">
        <f t="shared" si="45"/>
        <v>-1060</v>
      </c>
    </row>
    <row r="2276" spans="3:13" x14ac:dyDescent="0.3">
      <c r="C2276" s="2"/>
      <c r="L2276" s="4">
        <v>0.70437927677351053</v>
      </c>
      <c r="M2276" s="90">
        <f t="shared" si="45"/>
        <v>980</v>
      </c>
    </row>
    <row r="2277" spans="3:13" x14ac:dyDescent="0.3">
      <c r="C2277" s="2"/>
      <c r="L2277" s="4">
        <v>9.9818910558969631E-2</v>
      </c>
      <c r="M2277" s="90">
        <f t="shared" si="45"/>
        <v>-1060</v>
      </c>
    </row>
    <row r="2278" spans="3:13" x14ac:dyDescent="0.3">
      <c r="C2278" s="2"/>
      <c r="L2278" s="4">
        <v>0.47250666383209927</v>
      </c>
      <c r="M2278" s="90">
        <f t="shared" si="45"/>
        <v>460</v>
      </c>
    </row>
    <row r="2279" spans="3:13" x14ac:dyDescent="0.3">
      <c r="C2279" s="2"/>
      <c r="L2279" s="4">
        <v>0.83811116934390328</v>
      </c>
      <c r="M2279" s="90">
        <f t="shared" si="45"/>
        <v>980</v>
      </c>
    </row>
    <row r="2280" spans="3:13" x14ac:dyDescent="0.3">
      <c r="C2280" s="2"/>
      <c r="L2280" s="4">
        <v>0.10343997492422841</v>
      </c>
      <c r="M2280" s="90">
        <f t="shared" si="45"/>
        <v>-1060</v>
      </c>
    </row>
    <row r="2281" spans="3:13" x14ac:dyDescent="0.3">
      <c r="C2281" s="2"/>
      <c r="L2281" s="4">
        <v>0.32226570539315136</v>
      </c>
      <c r="M2281" s="90">
        <f t="shared" si="45"/>
        <v>-560</v>
      </c>
    </row>
    <row r="2282" spans="3:13" x14ac:dyDescent="0.3">
      <c r="C2282" s="2"/>
      <c r="L2282" s="4">
        <v>0.79176074628220106</v>
      </c>
      <c r="M2282" s="90">
        <f t="shared" si="45"/>
        <v>980</v>
      </c>
    </row>
    <row r="2283" spans="3:13" x14ac:dyDescent="0.3">
      <c r="C2283" s="2"/>
      <c r="L2283" s="4">
        <v>0.67449236487346209</v>
      </c>
      <c r="M2283" s="90">
        <f t="shared" si="45"/>
        <v>980</v>
      </c>
    </row>
    <row r="2284" spans="3:13" x14ac:dyDescent="0.3">
      <c r="C2284" s="2"/>
      <c r="L2284" s="4">
        <v>0.67282885421774441</v>
      </c>
      <c r="M2284" s="90">
        <f t="shared" si="45"/>
        <v>980</v>
      </c>
    </row>
    <row r="2285" spans="3:13" x14ac:dyDescent="0.3">
      <c r="C2285" s="2"/>
      <c r="L2285" s="4">
        <v>0.79432527563068989</v>
      </c>
      <c r="M2285" s="90">
        <f t="shared" si="45"/>
        <v>980</v>
      </c>
    </row>
    <row r="2286" spans="3:13" x14ac:dyDescent="0.3">
      <c r="C2286" s="2"/>
      <c r="L2286" s="4">
        <v>0.28159832660120265</v>
      </c>
      <c r="M2286" s="90">
        <f t="shared" si="45"/>
        <v>-1060</v>
      </c>
    </row>
    <row r="2287" spans="3:13" x14ac:dyDescent="0.3">
      <c r="C2287" s="2"/>
      <c r="L2287" s="4">
        <v>0.46160853566034354</v>
      </c>
      <c r="M2287" s="90">
        <f t="shared" si="45"/>
        <v>460</v>
      </c>
    </row>
    <row r="2288" spans="3:13" x14ac:dyDescent="0.3">
      <c r="C2288" s="2"/>
      <c r="L2288" s="4">
        <v>0.10346356817247415</v>
      </c>
      <c r="M2288" s="90">
        <f t="shared" si="45"/>
        <v>-1060</v>
      </c>
    </row>
    <row r="2289" spans="3:13" x14ac:dyDescent="0.3">
      <c r="C2289" s="2"/>
      <c r="L2289" s="4">
        <v>0.99772881042727024</v>
      </c>
      <c r="M2289" s="90">
        <f t="shared" si="45"/>
        <v>1500</v>
      </c>
    </row>
    <row r="2290" spans="3:13" x14ac:dyDescent="0.3">
      <c r="C2290" s="2"/>
      <c r="L2290" s="4">
        <v>0.20950664141638964</v>
      </c>
      <c r="M2290" s="90">
        <f t="shared" si="45"/>
        <v>-1060</v>
      </c>
    </row>
    <row r="2291" spans="3:13" x14ac:dyDescent="0.3">
      <c r="C2291" s="2"/>
      <c r="L2291" s="4">
        <v>0.78442299947910776</v>
      </c>
      <c r="M2291" s="90">
        <f t="shared" si="45"/>
        <v>980</v>
      </c>
    </row>
    <row r="2292" spans="3:13" x14ac:dyDescent="0.3">
      <c r="C2292" s="2"/>
      <c r="L2292" s="4">
        <v>0.7410731428964128</v>
      </c>
      <c r="M2292" s="90">
        <f t="shared" si="45"/>
        <v>980</v>
      </c>
    </row>
    <row r="2293" spans="3:13" x14ac:dyDescent="0.3">
      <c r="C2293" s="2"/>
      <c r="L2293" s="4">
        <v>0.17382639872670802</v>
      </c>
      <c r="M2293" s="90">
        <f t="shared" si="45"/>
        <v>-1060</v>
      </c>
    </row>
    <row r="2294" spans="3:13" x14ac:dyDescent="0.3">
      <c r="C2294" s="2"/>
      <c r="L2294" s="4">
        <v>0.39445366010764371</v>
      </c>
      <c r="M2294" s="90">
        <f t="shared" si="45"/>
        <v>-560</v>
      </c>
    </row>
    <row r="2295" spans="3:13" x14ac:dyDescent="0.3">
      <c r="C2295" s="2"/>
      <c r="L2295" s="4">
        <v>0.89113485538133597</v>
      </c>
      <c r="M2295" s="90">
        <f t="shared" si="45"/>
        <v>1500</v>
      </c>
    </row>
    <row r="2296" spans="3:13" x14ac:dyDescent="0.3">
      <c r="C2296" s="2"/>
      <c r="L2296" s="4">
        <v>0.10071743950261625</v>
      </c>
      <c r="M2296" s="90">
        <f t="shared" si="45"/>
        <v>-1060</v>
      </c>
    </row>
    <row r="2297" spans="3:13" x14ac:dyDescent="0.3">
      <c r="C2297" s="2"/>
      <c r="L2297" s="4">
        <v>3.3646043225090683E-3</v>
      </c>
      <c r="M2297" s="90">
        <f t="shared" si="45"/>
        <v>-1560</v>
      </c>
    </row>
    <row r="2298" spans="3:13" x14ac:dyDescent="0.3">
      <c r="C2298" s="2"/>
      <c r="L2298" s="4">
        <v>0.36553341595498789</v>
      </c>
      <c r="M2298" s="90">
        <f t="shared" si="45"/>
        <v>-560</v>
      </c>
    </row>
    <row r="2299" spans="3:13" x14ac:dyDescent="0.3">
      <c r="C2299" s="2"/>
      <c r="L2299" s="4">
        <v>0.59487134287134669</v>
      </c>
      <c r="M2299" s="90">
        <f t="shared" si="45"/>
        <v>460</v>
      </c>
    </row>
    <row r="2300" spans="3:13" x14ac:dyDescent="0.3">
      <c r="C2300" s="2"/>
      <c r="L2300" s="4">
        <v>0.2003980825646039</v>
      </c>
      <c r="M2300" s="90">
        <f t="shared" si="45"/>
        <v>-1060</v>
      </c>
    </row>
    <row r="2301" spans="3:13" x14ac:dyDescent="0.3">
      <c r="C2301" s="2"/>
      <c r="L2301" s="4">
        <v>0.85600424701335154</v>
      </c>
      <c r="M2301" s="90">
        <f t="shared" si="45"/>
        <v>1500</v>
      </c>
    </row>
    <row r="2302" spans="3:13" x14ac:dyDescent="0.3">
      <c r="C2302" s="2"/>
      <c r="L2302" s="4">
        <v>0.36545909126041376</v>
      </c>
      <c r="M2302" s="90">
        <f t="shared" si="45"/>
        <v>-560</v>
      </c>
    </row>
    <row r="2303" spans="3:13" x14ac:dyDescent="0.3">
      <c r="C2303" s="2"/>
      <c r="L2303" s="4">
        <v>0.57704645791038911</v>
      </c>
      <c r="M2303" s="90">
        <f t="shared" si="45"/>
        <v>460</v>
      </c>
    </row>
    <row r="2304" spans="3:13" x14ac:dyDescent="0.3">
      <c r="C2304" s="2"/>
      <c r="L2304" s="4">
        <v>0.34539491384183796</v>
      </c>
      <c r="M2304" s="90">
        <f t="shared" si="45"/>
        <v>-560</v>
      </c>
    </row>
    <row r="2305" spans="3:13" x14ac:dyDescent="0.3">
      <c r="C2305" s="2"/>
      <c r="L2305" s="4">
        <v>0.39469931949601822</v>
      </c>
      <c r="M2305" s="90">
        <f t="shared" si="45"/>
        <v>-560</v>
      </c>
    </row>
    <row r="2306" spans="3:13" x14ac:dyDescent="0.3">
      <c r="C2306" s="2"/>
      <c r="L2306" s="4">
        <v>0.56569301217856349</v>
      </c>
      <c r="M2306" s="90">
        <f t="shared" si="45"/>
        <v>460</v>
      </c>
    </row>
    <row r="2307" spans="3:13" x14ac:dyDescent="0.3">
      <c r="C2307" s="2"/>
      <c r="L2307" s="4">
        <v>0.72767584906280791</v>
      </c>
      <c r="M2307" s="90">
        <f t="shared" ref="M2307:M2370" si="46">IF(L2307&gt;$D$33,$E$32,IF(L2307&gt;$D$34,$E$33,IF(L2307&gt;$D$35,$E$34,IF(L2307&gt;$D$36,$E$35,IF(L2307&gt;$D$37,$E$36,$E$37)))))</f>
        <v>980</v>
      </c>
    </row>
    <row r="2308" spans="3:13" x14ac:dyDescent="0.3">
      <c r="C2308" s="2"/>
      <c r="L2308" s="4">
        <v>6.4278692197997978E-2</v>
      </c>
      <c r="M2308" s="90">
        <f t="shared" si="46"/>
        <v>-1560</v>
      </c>
    </row>
    <row r="2309" spans="3:13" x14ac:dyDescent="0.3">
      <c r="C2309" s="2"/>
      <c r="L2309" s="4">
        <v>0.65267860393663879</v>
      </c>
      <c r="M2309" s="90">
        <f t="shared" si="46"/>
        <v>460</v>
      </c>
    </row>
    <row r="2310" spans="3:13" x14ac:dyDescent="0.3">
      <c r="C2310" s="2"/>
      <c r="L2310" s="4">
        <v>0.68896671410611598</v>
      </c>
      <c r="M2310" s="90">
        <f t="shared" si="46"/>
        <v>980</v>
      </c>
    </row>
    <row r="2311" spans="3:13" x14ac:dyDescent="0.3">
      <c r="C2311" s="2"/>
      <c r="L2311" s="4">
        <v>0.57848738747424833</v>
      </c>
      <c r="M2311" s="90">
        <f t="shared" si="46"/>
        <v>460</v>
      </c>
    </row>
    <row r="2312" spans="3:13" x14ac:dyDescent="0.3">
      <c r="C2312" s="2"/>
      <c r="L2312" s="4">
        <v>0.92685380843401355</v>
      </c>
      <c r="M2312" s="90">
        <f t="shared" si="46"/>
        <v>1500</v>
      </c>
    </row>
    <row r="2313" spans="3:13" x14ac:dyDescent="0.3">
      <c r="C2313" s="2"/>
      <c r="L2313" s="4">
        <v>0.165284366829062</v>
      </c>
      <c r="M2313" s="90">
        <f t="shared" si="46"/>
        <v>-1060</v>
      </c>
    </row>
    <row r="2314" spans="3:13" x14ac:dyDescent="0.3">
      <c r="C2314" s="2"/>
      <c r="L2314" s="4">
        <v>0.55305541007470249</v>
      </c>
      <c r="M2314" s="90">
        <f t="shared" si="46"/>
        <v>460</v>
      </c>
    </row>
    <row r="2315" spans="3:13" x14ac:dyDescent="0.3">
      <c r="C2315" s="2"/>
      <c r="L2315" s="4">
        <v>0.25098472837044428</v>
      </c>
      <c r="M2315" s="90">
        <f t="shared" si="46"/>
        <v>-1060</v>
      </c>
    </row>
    <row r="2316" spans="3:13" x14ac:dyDescent="0.3">
      <c r="C2316" s="2"/>
      <c r="L2316" s="4">
        <v>0.5066720218124906</v>
      </c>
      <c r="M2316" s="90">
        <f t="shared" si="46"/>
        <v>460</v>
      </c>
    </row>
    <row r="2317" spans="3:13" x14ac:dyDescent="0.3">
      <c r="C2317" s="2"/>
      <c r="L2317" s="4">
        <v>0.5223751598444426</v>
      </c>
      <c r="M2317" s="90">
        <f t="shared" si="46"/>
        <v>460</v>
      </c>
    </row>
    <row r="2318" spans="3:13" x14ac:dyDescent="0.3">
      <c r="C2318" s="2"/>
      <c r="L2318" s="4">
        <v>0.5207139219048923</v>
      </c>
      <c r="M2318" s="90">
        <f t="shared" si="46"/>
        <v>460</v>
      </c>
    </row>
    <row r="2319" spans="3:13" x14ac:dyDescent="0.3">
      <c r="C2319" s="2"/>
      <c r="L2319" s="4">
        <v>0.20683356794938357</v>
      </c>
      <c r="M2319" s="90">
        <f t="shared" si="46"/>
        <v>-1060</v>
      </c>
    </row>
    <row r="2320" spans="3:13" x14ac:dyDescent="0.3">
      <c r="C2320" s="2"/>
      <c r="L2320" s="4">
        <v>1.3404361200805681E-2</v>
      </c>
      <c r="M2320" s="90">
        <f t="shared" si="46"/>
        <v>-1560</v>
      </c>
    </row>
    <row r="2321" spans="3:13" x14ac:dyDescent="0.3">
      <c r="C2321" s="2"/>
      <c r="L2321" s="4">
        <v>0.31798702259020306</v>
      </c>
      <c r="M2321" s="90">
        <f t="shared" si="46"/>
        <v>-560</v>
      </c>
    </row>
    <row r="2322" spans="3:13" x14ac:dyDescent="0.3">
      <c r="C2322" s="2"/>
      <c r="L2322" s="4">
        <v>0.95715996682884963</v>
      </c>
      <c r="M2322" s="90">
        <f t="shared" si="46"/>
        <v>1500</v>
      </c>
    </row>
    <row r="2323" spans="3:13" x14ac:dyDescent="0.3">
      <c r="C2323" s="2"/>
      <c r="L2323" s="4">
        <v>0.93551022573185982</v>
      </c>
      <c r="M2323" s="90">
        <f t="shared" si="46"/>
        <v>1500</v>
      </c>
    </row>
    <row r="2324" spans="3:13" x14ac:dyDescent="0.3">
      <c r="C2324" s="2"/>
      <c r="L2324" s="4">
        <v>0.77507753355386189</v>
      </c>
      <c r="M2324" s="90">
        <f t="shared" si="46"/>
        <v>980</v>
      </c>
    </row>
    <row r="2325" spans="3:13" x14ac:dyDescent="0.3">
      <c r="C2325" s="2"/>
      <c r="L2325" s="4">
        <v>0.52188501251903385</v>
      </c>
      <c r="M2325" s="90">
        <f t="shared" si="46"/>
        <v>460</v>
      </c>
    </row>
    <row r="2326" spans="3:13" x14ac:dyDescent="0.3">
      <c r="C2326" s="2"/>
      <c r="L2326" s="4">
        <v>0.18122084484269319</v>
      </c>
      <c r="M2326" s="90">
        <f t="shared" si="46"/>
        <v>-1060</v>
      </c>
    </row>
    <row r="2327" spans="3:13" x14ac:dyDescent="0.3">
      <c r="C2327" s="2"/>
      <c r="L2327" s="4">
        <v>0.61522034925017388</v>
      </c>
      <c r="M2327" s="90">
        <f t="shared" si="46"/>
        <v>460</v>
      </c>
    </row>
    <row r="2328" spans="3:13" x14ac:dyDescent="0.3">
      <c r="C2328" s="2"/>
      <c r="L2328" s="4">
        <v>0.89107765223277458</v>
      </c>
      <c r="M2328" s="90">
        <f t="shared" si="46"/>
        <v>1500</v>
      </c>
    </row>
    <row r="2329" spans="3:13" x14ac:dyDescent="0.3">
      <c r="C2329" s="2"/>
      <c r="L2329" s="4">
        <v>0.89668258913671983</v>
      </c>
      <c r="M2329" s="90">
        <f t="shared" si="46"/>
        <v>1500</v>
      </c>
    </row>
    <row r="2330" spans="3:13" x14ac:dyDescent="0.3">
      <c r="C2330" s="2"/>
      <c r="L2330" s="4">
        <v>0.79524236914940705</v>
      </c>
      <c r="M2330" s="90">
        <f t="shared" si="46"/>
        <v>980</v>
      </c>
    </row>
    <row r="2331" spans="3:13" x14ac:dyDescent="0.3">
      <c r="C2331" s="2"/>
      <c r="L2331" s="4">
        <v>9.7935281554328069E-2</v>
      </c>
      <c r="M2331" s="90">
        <f t="shared" si="46"/>
        <v>-1060</v>
      </c>
    </row>
    <row r="2332" spans="3:13" x14ac:dyDescent="0.3">
      <c r="C2332" s="2"/>
      <c r="L2332" s="4">
        <v>0.19690691586263387</v>
      </c>
      <c r="M2332" s="90">
        <f t="shared" si="46"/>
        <v>-1060</v>
      </c>
    </row>
    <row r="2333" spans="3:13" x14ac:dyDescent="0.3">
      <c r="C2333" s="2"/>
      <c r="L2333" s="4">
        <v>0.32317027219498362</v>
      </c>
      <c r="M2333" s="90">
        <f t="shared" si="46"/>
        <v>-560</v>
      </c>
    </row>
    <row r="2334" spans="3:13" x14ac:dyDescent="0.3">
      <c r="C2334" s="2"/>
      <c r="L2334" s="4">
        <v>0.18573891004405463</v>
      </c>
      <c r="M2334" s="90">
        <f t="shared" si="46"/>
        <v>-1060</v>
      </c>
    </row>
    <row r="2335" spans="3:13" x14ac:dyDescent="0.3">
      <c r="C2335" s="2"/>
      <c r="L2335" s="4">
        <v>0.28566160309374944</v>
      </c>
      <c r="M2335" s="90">
        <f t="shared" si="46"/>
        <v>-1060</v>
      </c>
    </row>
    <row r="2336" spans="3:13" x14ac:dyDescent="0.3">
      <c r="C2336" s="2"/>
      <c r="L2336" s="4">
        <v>0.18142240059413939</v>
      </c>
      <c r="M2336" s="90">
        <f t="shared" si="46"/>
        <v>-1060</v>
      </c>
    </row>
    <row r="2337" spans="3:13" x14ac:dyDescent="0.3">
      <c r="C2337" s="2"/>
      <c r="L2337" s="4">
        <v>0.93466544691303932</v>
      </c>
      <c r="M2337" s="90">
        <f t="shared" si="46"/>
        <v>1500</v>
      </c>
    </row>
    <row r="2338" spans="3:13" x14ac:dyDescent="0.3">
      <c r="C2338" s="2"/>
      <c r="L2338" s="4">
        <v>0.33125062614308765</v>
      </c>
      <c r="M2338" s="90">
        <f t="shared" si="46"/>
        <v>-560</v>
      </c>
    </row>
    <row r="2339" spans="3:13" x14ac:dyDescent="0.3">
      <c r="C2339" s="2"/>
      <c r="L2339" s="4">
        <v>0.61854367522771936</v>
      </c>
      <c r="M2339" s="90">
        <f t="shared" si="46"/>
        <v>460</v>
      </c>
    </row>
    <row r="2340" spans="3:13" x14ac:dyDescent="0.3">
      <c r="C2340" s="2"/>
      <c r="L2340" s="4">
        <v>0.40761004539526757</v>
      </c>
      <c r="M2340" s="90">
        <f t="shared" si="46"/>
        <v>-560</v>
      </c>
    </row>
    <row r="2341" spans="3:13" x14ac:dyDescent="0.3">
      <c r="C2341" s="2"/>
      <c r="L2341" s="4">
        <v>8.9299653655142031E-2</v>
      </c>
      <c r="M2341" s="90">
        <f t="shared" si="46"/>
        <v>-1560</v>
      </c>
    </row>
    <row r="2342" spans="3:13" x14ac:dyDescent="0.3">
      <c r="C2342" s="2"/>
      <c r="L2342" s="4">
        <v>0.51707388934985732</v>
      </c>
      <c r="M2342" s="90">
        <f t="shared" si="46"/>
        <v>460</v>
      </c>
    </row>
    <row r="2343" spans="3:13" x14ac:dyDescent="0.3">
      <c r="C2343" s="2"/>
      <c r="L2343" s="4">
        <v>0.53445167003878835</v>
      </c>
      <c r="M2343" s="90">
        <f t="shared" si="46"/>
        <v>460</v>
      </c>
    </row>
    <row r="2344" spans="3:13" x14ac:dyDescent="0.3">
      <c r="C2344" s="2"/>
      <c r="L2344" s="4">
        <v>0.92138709774028915</v>
      </c>
      <c r="M2344" s="90">
        <f t="shared" si="46"/>
        <v>1500</v>
      </c>
    </row>
    <row r="2345" spans="3:13" x14ac:dyDescent="0.3">
      <c r="C2345" s="2"/>
      <c r="L2345" s="4">
        <v>0.31537660933092504</v>
      </c>
      <c r="M2345" s="90">
        <f t="shared" si="46"/>
        <v>-560</v>
      </c>
    </row>
    <row r="2346" spans="3:13" x14ac:dyDescent="0.3">
      <c r="C2346" s="2"/>
      <c r="L2346" s="4">
        <v>0.78953485628153519</v>
      </c>
      <c r="M2346" s="90">
        <f t="shared" si="46"/>
        <v>980</v>
      </c>
    </row>
    <row r="2347" spans="3:13" x14ac:dyDescent="0.3">
      <c r="C2347" s="2"/>
      <c r="L2347" s="4">
        <v>0.96285266278333548</v>
      </c>
      <c r="M2347" s="90">
        <f t="shared" si="46"/>
        <v>1500</v>
      </c>
    </row>
    <row r="2348" spans="3:13" x14ac:dyDescent="0.3">
      <c r="C2348" s="2"/>
      <c r="L2348" s="4">
        <v>0.33196294764284473</v>
      </c>
      <c r="M2348" s="90">
        <f t="shared" si="46"/>
        <v>-560</v>
      </c>
    </row>
    <row r="2349" spans="3:13" x14ac:dyDescent="0.3">
      <c r="C2349" s="2"/>
      <c r="L2349" s="4">
        <v>0.19455937935528234</v>
      </c>
      <c r="M2349" s="90">
        <f t="shared" si="46"/>
        <v>-1060</v>
      </c>
    </row>
    <row r="2350" spans="3:13" x14ac:dyDescent="0.3">
      <c r="C2350" s="2"/>
      <c r="L2350" s="4">
        <v>0.83845781619385573</v>
      </c>
      <c r="M2350" s="90">
        <f t="shared" si="46"/>
        <v>980</v>
      </c>
    </row>
    <row r="2351" spans="3:13" x14ac:dyDescent="0.3">
      <c r="C2351" s="2"/>
      <c r="L2351" s="4">
        <v>0.28447328491519341</v>
      </c>
      <c r="M2351" s="90">
        <f t="shared" si="46"/>
        <v>-1060</v>
      </c>
    </row>
    <row r="2352" spans="3:13" x14ac:dyDescent="0.3">
      <c r="C2352" s="2"/>
      <c r="L2352" s="4">
        <v>0.64524200100935269</v>
      </c>
      <c r="M2352" s="90">
        <f t="shared" si="46"/>
        <v>460</v>
      </c>
    </row>
    <row r="2353" spans="3:13" x14ac:dyDescent="0.3">
      <c r="C2353" s="2"/>
      <c r="L2353" s="4">
        <v>0.44674692410534156</v>
      </c>
      <c r="M2353" s="90">
        <f t="shared" si="46"/>
        <v>460</v>
      </c>
    </row>
    <row r="2354" spans="3:13" x14ac:dyDescent="0.3">
      <c r="C2354" s="2"/>
      <c r="L2354" s="4">
        <v>0.57955467095587876</v>
      </c>
      <c r="M2354" s="90">
        <f t="shared" si="46"/>
        <v>460</v>
      </c>
    </row>
    <row r="2355" spans="3:13" x14ac:dyDescent="0.3">
      <c r="C2355" s="2"/>
      <c r="L2355" s="4">
        <v>0.87971244598677212</v>
      </c>
      <c r="M2355" s="90">
        <f t="shared" si="46"/>
        <v>1500</v>
      </c>
    </row>
    <row r="2356" spans="3:13" x14ac:dyDescent="0.3">
      <c r="C2356" s="2"/>
      <c r="L2356" s="4">
        <v>0.78743908048442668</v>
      </c>
      <c r="M2356" s="90">
        <f t="shared" si="46"/>
        <v>980</v>
      </c>
    </row>
    <row r="2357" spans="3:13" x14ac:dyDescent="0.3">
      <c r="C2357" s="2"/>
      <c r="L2357" s="4">
        <v>5.5146628706260525E-2</v>
      </c>
      <c r="M2357" s="90">
        <f t="shared" si="46"/>
        <v>-1560</v>
      </c>
    </row>
    <row r="2358" spans="3:13" x14ac:dyDescent="0.3">
      <c r="C2358" s="2"/>
      <c r="L2358" s="4">
        <v>0.59893814118957467</v>
      </c>
      <c r="M2358" s="90">
        <f t="shared" si="46"/>
        <v>460</v>
      </c>
    </row>
    <row r="2359" spans="3:13" x14ac:dyDescent="0.3">
      <c r="C2359" s="2"/>
      <c r="L2359" s="4">
        <v>0.30814544821778544</v>
      </c>
      <c r="M2359" s="90">
        <f t="shared" si="46"/>
        <v>-560</v>
      </c>
    </row>
    <row r="2360" spans="3:13" x14ac:dyDescent="0.3">
      <c r="C2360" s="2"/>
      <c r="L2360" s="4">
        <v>0.88771945557731391</v>
      </c>
      <c r="M2360" s="90">
        <f t="shared" si="46"/>
        <v>1500</v>
      </c>
    </row>
    <row r="2361" spans="3:13" x14ac:dyDescent="0.3">
      <c r="C2361" s="2"/>
      <c r="L2361" s="4">
        <v>0.23504308625755843</v>
      </c>
      <c r="M2361" s="90">
        <f t="shared" si="46"/>
        <v>-1060</v>
      </c>
    </row>
    <row r="2362" spans="3:13" x14ac:dyDescent="0.3">
      <c r="C2362" s="2"/>
      <c r="L2362" s="4">
        <v>0.12799681731174262</v>
      </c>
      <c r="M2362" s="90">
        <f t="shared" si="46"/>
        <v>-1060</v>
      </c>
    </row>
    <row r="2363" spans="3:13" x14ac:dyDescent="0.3">
      <c r="C2363" s="2"/>
      <c r="L2363" s="4">
        <v>0.64191170007920206</v>
      </c>
      <c r="M2363" s="90">
        <f t="shared" si="46"/>
        <v>460</v>
      </c>
    </row>
    <row r="2364" spans="3:13" x14ac:dyDescent="0.3">
      <c r="C2364" s="2"/>
      <c r="L2364" s="4">
        <v>0.99066732793246903</v>
      </c>
      <c r="M2364" s="90">
        <f t="shared" si="46"/>
        <v>1500</v>
      </c>
    </row>
    <row r="2365" spans="3:13" x14ac:dyDescent="0.3">
      <c r="C2365" s="2"/>
      <c r="L2365" s="4">
        <v>0.71041316219855499</v>
      </c>
      <c r="M2365" s="90">
        <f t="shared" si="46"/>
        <v>980</v>
      </c>
    </row>
    <row r="2366" spans="3:13" x14ac:dyDescent="0.3">
      <c r="C2366" s="2"/>
      <c r="L2366" s="4">
        <v>2.0124716990402525E-2</v>
      </c>
      <c r="M2366" s="90">
        <f t="shared" si="46"/>
        <v>-1560</v>
      </c>
    </row>
    <row r="2367" spans="3:13" x14ac:dyDescent="0.3">
      <c r="C2367" s="2"/>
      <c r="L2367" s="4">
        <v>0.66791225402613452</v>
      </c>
      <c r="M2367" s="90">
        <f t="shared" si="46"/>
        <v>460</v>
      </c>
    </row>
    <row r="2368" spans="3:13" x14ac:dyDescent="0.3">
      <c r="C2368" s="2"/>
      <c r="L2368" s="4">
        <v>2.7359009889026842E-2</v>
      </c>
      <c r="M2368" s="90">
        <f t="shared" si="46"/>
        <v>-1560</v>
      </c>
    </row>
    <row r="2369" spans="3:13" x14ac:dyDescent="0.3">
      <c r="C2369" s="2"/>
      <c r="L2369" s="4">
        <v>0.17519788566327232</v>
      </c>
      <c r="M2369" s="90">
        <f t="shared" si="46"/>
        <v>-1060</v>
      </c>
    </row>
    <row r="2370" spans="3:13" x14ac:dyDescent="0.3">
      <c r="C2370" s="2"/>
      <c r="L2370" s="4">
        <v>0.13304738577696451</v>
      </c>
      <c r="M2370" s="90">
        <f t="shared" si="46"/>
        <v>-1060</v>
      </c>
    </row>
    <row r="2371" spans="3:13" x14ac:dyDescent="0.3">
      <c r="C2371" s="2"/>
      <c r="L2371" s="4">
        <v>0.93384237486706934</v>
      </c>
      <c r="M2371" s="90">
        <f t="shared" ref="M2371:M2434" si="47">IF(L2371&gt;$D$33,$E$32,IF(L2371&gt;$D$34,$E$33,IF(L2371&gt;$D$35,$E$34,IF(L2371&gt;$D$36,$E$35,IF(L2371&gt;$D$37,$E$36,$E$37)))))</f>
        <v>1500</v>
      </c>
    </row>
    <row r="2372" spans="3:13" x14ac:dyDescent="0.3">
      <c r="C2372" s="2"/>
      <c r="L2372" s="4">
        <v>6.2131455997050389E-2</v>
      </c>
      <c r="M2372" s="90">
        <f t="shared" si="47"/>
        <v>-1560</v>
      </c>
    </row>
    <row r="2373" spans="3:13" x14ac:dyDescent="0.3">
      <c r="C2373" s="2"/>
      <c r="L2373" s="4">
        <v>0.53009855459131372</v>
      </c>
      <c r="M2373" s="90">
        <f t="shared" si="47"/>
        <v>460</v>
      </c>
    </row>
    <row r="2374" spans="3:13" x14ac:dyDescent="0.3">
      <c r="C2374" s="2"/>
      <c r="L2374" s="4">
        <v>0.70113144214414225</v>
      </c>
      <c r="M2374" s="90">
        <f t="shared" si="47"/>
        <v>980</v>
      </c>
    </row>
    <row r="2375" spans="3:13" x14ac:dyDescent="0.3">
      <c r="C2375" s="2"/>
      <c r="L2375" s="4">
        <v>0.83318809313047948</v>
      </c>
      <c r="M2375" s="90">
        <f t="shared" si="47"/>
        <v>980</v>
      </c>
    </row>
    <row r="2376" spans="3:13" x14ac:dyDescent="0.3">
      <c r="C2376" s="2"/>
      <c r="L2376" s="4">
        <v>0.75396726765248356</v>
      </c>
      <c r="M2376" s="90">
        <f t="shared" si="47"/>
        <v>980</v>
      </c>
    </row>
    <row r="2377" spans="3:13" x14ac:dyDescent="0.3">
      <c r="C2377" s="2"/>
      <c r="L2377" s="4">
        <v>0.96287072004291308</v>
      </c>
      <c r="M2377" s="90">
        <f t="shared" si="47"/>
        <v>1500</v>
      </c>
    </row>
    <row r="2378" spans="3:13" x14ac:dyDescent="0.3">
      <c r="C2378" s="2"/>
      <c r="L2378" s="4">
        <v>0.78595010491580886</v>
      </c>
      <c r="M2378" s="90">
        <f t="shared" si="47"/>
        <v>980</v>
      </c>
    </row>
    <row r="2379" spans="3:13" x14ac:dyDescent="0.3">
      <c r="C2379" s="2"/>
      <c r="L2379" s="4">
        <v>0.40301011559982747</v>
      </c>
      <c r="M2379" s="90">
        <f t="shared" si="47"/>
        <v>-560</v>
      </c>
    </row>
    <row r="2380" spans="3:13" x14ac:dyDescent="0.3">
      <c r="C2380" s="2"/>
      <c r="L2380" s="4">
        <v>0.84944064087231674</v>
      </c>
      <c r="M2380" s="90">
        <f t="shared" si="47"/>
        <v>1500</v>
      </c>
    </row>
    <row r="2381" spans="3:13" x14ac:dyDescent="0.3">
      <c r="C2381" s="2"/>
      <c r="L2381" s="4">
        <v>0.24682071120743354</v>
      </c>
      <c r="M2381" s="90">
        <f t="shared" si="47"/>
        <v>-1060</v>
      </c>
    </row>
    <row r="2382" spans="3:13" x14ac:dyDescent="0.3">
      <c r="C2382" s="2"/>
      <c r="L2382" s="4">
        <v>0.78535148135297772</v>
      </c>
      <c r="M2382" s="90">
        <f t="shared" si="47"/>
        <v>980</v>
      </c>
    </row>
    <row r="2383" spans="3:13" x14ac:dyDescent="0.3">
      <c r="C2383" s="2"/>
      <c r="L2383" s="4">
        <v>0.3074205277430716</v>
      </c>
      <c r="M2383" s="90">
        <f t="shared" si="47"/>
        <v>-560</v>
      </c>
    </row>
    <row r="2384" spans="3:13" x14ac:dyDescent="0.3">
      <c r="C2384" s="2"/>
      <c r="L2384" s="4">
        <v>0.87596708890473107</v>
      </c>
      <c r="M2384" s="90">
        <f t="shared" si="47"/>
        <v>1500</v>
      </c>
    </row>
    <row r="2385" spans="3:13" x14ac:dyDescent="0.3">
      <c r="C2385" s="2"/>
      <c r="L2385" s="4">
        <v>0.39098267746453153</v>
      </c>
      <c r="M2385" s="90">
        <f t="shared" si="47"/>
        <v>-560</v>
      </c>
    </row>
    <row r="2386" spans="3:13" x14ac:dyDescent="0.3">
      <c r="C2386" s="2"/>
      <c r="L2386" s="4">
        <v>0.76516766047175677</v>
      </c>
      <c r="M2386" s="90">
        <f t="shared" si="47"/>
        <v>980</v>
      </c>
    </row>
    <row r="2387" spans="3:13" x14ac:dyDescent="0.3">
      <c r="C2387" s="2"/>
      <c r="L2387" s="4">
        <v>0.86058604969503893</v>
      </c>
      <c r="M2387" s="90">
        <f t="shared" si="47"/>
        <v>1500</v>
      </c>
    </row>
    <row r="2388" spans="3:13" x14ac:dyDescent="0.3">
      <c r="C2388" s="2"/>
      <c r="L2388" s="4">
        <v>0.95598557167992182</v>
      </c>
      <c r="M2388" s="90">
        <f t="shared" si="47"/>
        <v>1500</v>
      </c>
    </row>
    <row r="2389" spans="3:13" x14ac:dyDescent="0.3">
      <c r="C2389" s="2"/>
      <c r="L2389" s="4">
        <v>1.7928510109171736E-2</v>
      </c>
      <c r="M2389" s="90">
        <f t="shared" si="47"/>
        <v>-1560</v>
      </c>
    </row>
    <row r="2390" spans="3:13" x14ac:dyDescent="0.3">
      <c r="C2390" s="2"/>
      <c r="L2390" s="4">
        <v>0.88112227862810655</v>
      </c>
      <c r="M2390" s="90">
        <f t="shared" si="47"/>
        <v>1500</v>
      </c>
    </row>
    <row r="2391" spans="3:13" x14ac:dyDescent="0.3">
      <c r="C2391" s="2"/>
      <c r="L2391" s="4">
        <v>0.61299301670240058</v>
      </c>
      <c r="M2391" s="90">
        <f t="shared" si="47"/>
        <v>460</v>
      </c>
    </row>
    <row r="2392" spans="3:13" x14ac:dyDescent="0.3">
      <c r="C2392" s="2"/>
      <c r="L2392" s="4">
        <v>0.33770638691127419</v>
      </c>
      <c r="M2392" s="90">
        <f t="shared" si="47"/>
        <v>-560</v>
      </c>
    </row>
    <row r="2393" spans="3:13" x14ac:dyDescent="0.3">
      <c r="C2393" s="2"/>
      <c r="L2393" s="4">
        <v>0.76264744192351142</v>
      </c>
      <c r="M2393" s="90">
        <f t="shared" si="47"/>
        <v>980</v>
      </c>
    </row>
    <row r="2394" spans="3:13" x14ac:dyDescent="0.3">
      <c r="C2394" s="2"/>
      <c r="L2394" s="4">
        <v>0.52459504919712063</v>
      </c>
      <c r="M2394" s="90">
        <f t="shared" si="47"/>
        <v>460</v>
      </c>
    </row>
    <row r="2395" spans="3:13" x14ac:dyDescent="0.3">
      <c r="C2395" s="2"/>
      <c r="L2395" s="4">
        <v>0.171168020161374</v>
      </c>
      <c r="M2395" s="90">
        <f t="shared" si="47"/>
        <v>-1060</v>
      </c>
    </row>
    <row r="2396" spans="3:13" x14ac:dyDescent="0.3">
      <c r="C2396" s="2"/>
      <c r="L2396" s="4">
        <v>0.65417615430711851</v>
      </c>
      <c r="M2396" s="90">
        <f t="shared" si="47"/>
        <v>460</v>
      </c>
    </row>
    <row r="2397" spans="3:13" x14ac:dyDescent="0.3">
      <c r="C2397" s="2"/>
      <c r="L2397" s="4">
        <v>0.57737102654861083</v>
      </c>
      <c r="M2397" s="90">
        <f t="shared" si="47"/>
        <v>460</v>
      </c>
    </row>
    <row r="2398" spans="3:13" x14ac:dyDescent="0.3">
      <c r="C2398" s="2"/>
      <c r="L2398" s="4">
        <v>0.48461506936697685</v>
      </c>
      <c r="M2398" s="90">
        <f t="shared" si="47"/>
        <v>460</v>
      </c>
    </row>
    <row r="2399" spans="3:13" x14ac:dyDescent="0.3">
      <c r="C2399" s="2"/>
      <c r="L2399" s="4">
        <v>0.57793645519519521</v>
      </c>
      <c r="M2399" s="90">
        <f t="shared" si="47"/>
        <v>460</v>
      </c>
    </row>
    <row r="2400" spans="3:13" x14ac:dyDescent="0.3">
      <c r="C2400" s="2"/>
      <c r="L2400" s="4">
        <v>0.14399563665102921</v>
      </c>
      <c r="M2400" s="90">
        <f t="shared" si="47"/>
        <v>-1060</v>
      </c>
    </row>
    <row r="2401" spans="3:13" x14ac:dyDescent="0.3">
      <c r="C2401" s="2"/>
      <c r="L2401" s="4">
        <v>0.12175549440252076</v>
      </c>
      <c r="M2401" s="90">
        <f t="shared" si="47"/>
        <v>-1060</v>
      </c>
    </row>
    <row r="2402" spans="3:13" x14ac:dyDescent="0.3">
      <c r="C2402" s="2"/>
      <c r="L2402" s="4">
        <v>0.58676846275277827</v>
      </c>
      <c r="M2402" s="90">
        <f t="shared" si="47"/>
        <v>460</v>
      </c>
    </row>
    <row r="2403" spans="3:13" x14ac:dyDescent="0.3">
      <c r="C2403" s="2"/>
      <c r="L2403" s="4">
        <v>0.80665337556272776</v>
      </c>
      <c r="M2403" s="90">
        <f t="shared" si="47"/>
        <v>980</v>
      </c>
    </row>
    <row r="2404" spans="3:13" x14ac:dyDescent="0.3">
      <c r="C2404" s="2"/>
      <c r="L2404" s="4">
        <v>0.29448835158664621</v>
      </c>
      <c r="M2404" s="90">
        <f t="shared" si="47"/>
        <v>-560</v>
      </c>
    </row>
    <row r="2405" spans="3:13" x14ac:dyDescent="0.3">
      <c r="C2405" s="2"/>
      <c r="L2405" s="4">
        <v>0.46944732138740974</v>
      </c>
      <c r="M2405" s="90">
        <f t="shared" si="47"/>
        <v>460</v>
      </c>
    </row>
    <row r="2406" spans="3:13" x14ac:dyDescent="0.3">
      <c r="C2406" s="2"/>
      <c r="L2406" s="4">
        <v>0.47840618329339568</v>
      </c>
      <c r="M2406" s="90">
        <f t="shared" si="47"/>
        <v>460</v>
      </c>
    </row>
    <row r="2407" spans="3:13" x14ac:dyDescent="0.3">
      <c r="C2407" s="2"/>
      <c r="L2407" s="4">
        <v>0.57276253922749154</v>
      </c>
      <c r="M2407" s="90">
        <f t="shared" si="47"/>
        <v>460</v>
      </c>
    </row>
    <row r="2408" spans="3:13" x14ac:dyDescent="0.3">
      <c r="C2408" s="2"/>
      <c r="L2408" s="4">
        <v>0.16393012267534157</v>
      </c>
      <c r="M2408" s="90">
        <f t="shared" si="47"/>
        <v>-1060</v>
      </c>
    </row>
    <row r="2409" spans="3:13" x14ac:dyDescent="0.3">
      <c r="C2409" s="2"/>
      <c r="L2409" s="4">
        <v>0.34846035196332614</v>
      </c>
      <c r="M2409" s="90">
        <f t="shared" si="47"/>
        <v>-560</v>
      </c>
    </row>
    <row r="2410" spans="3:13" x14ac:dyDescent="0.3">
      <c r="C2410" s="2"/>
      <c r="L2410" s="4">
        <v>0.12310985200603319</v>
      </c>
      <c r="M2410" s="90">
        <f t="shared" si="47"/>
        <v>-1060</v>
      </c>
    </row>
    <row r="2411" spans="3:13" x14ac:dyDescent="0.3">
      <c r="C2411" s="2"/>
      <c r="L2411" s="4">
        <v>0.95106412194770873</v>
      </c>
      <c r="M2411" s="90">
        <f t="shared" si="47"/>
        <v>1500</v>
      </c>
    </row>
    <row r="2412" spans="3:13" x14ac:dyDescent="0.3">
      <c r="C2412" s="2"/>
      <c r="L2412" s="4">
        <v>0.13615415717434398</v>
      </c>
      <c r="M2412" s="90">
        <f t="shared" si="47"/>
        <v>-1060</v>
      </c>
    </row>
    <row r="2413" spans="3:13" x14ac:dyDescent="0.3">
      <c r="C2413" s="2"/>
      <c r="L2413" s="4">
        <v>0.1310499788465056</v>
      </c>
      <c r="M2413" s="90">
        <f t="shared" si="47"/>
        <v>-1060</v>
      </c>
    </row>
    <row r="2414" spans="3:13" x14ac:dyDescent="0.3">
      <c r="C2414" s="2"/>
      <c r="L2414" s="4">
        <v>0.53292733869599962</v>
      </c>
      <c r="M2414" s="90">
        <f t="shared" si="47"/>
        <v>460</v>
      </c>
    </row>
    <row r="2415" spans="3:13" x14ac:dyDescent="0.3">
      <c r="C2415" s="2"/>
      <c r="L2415" s="4">
        <v>0.8773868633161418</v>
      </c>
      <c r="M2415" s="90">
        <f t="shared" si="47"/>
        <v>1500</v>
      </c>
    </row>
    <row r="2416" spans="3:13" x14ac:dyDescent="0.3">
      <c r="C2416" s="2"/>
      <c r="L2416" s="4">
        <v>0.3330760178638783</v>
      </c>
      <c r="M2416" s="90">
        <f t="shared" si="47"/>
        <v>-560</v>
      </c>
    </row>
    <row r="2417" spans="3:13" x14ac:dyDescent="0.3">
      <c r="C2417" s="2"/>
      <c r="L2417" s="4">
        <v>0.19104653084919887</v>
      </c>
      <c r="M2417" s="90">
        <f t="shared" si="47"/>
        <v>-1060</v>
      </c>
    </row>
    <row r="2418" spans="3:13" x14ac:dyDescent="0.3">
      <c r="C2418" s="2"/>
      <c r="L2418" s="4">
        <v>0.91487766520880709</v>
      </c>
      <c r="M2418" s="90">
        <f t="shared" si="47"/>
        <v>1500</v>
      </c>
    </row>
    <row r="2419" spans="3:13" x14ac:dyDescent="0.3">
      <c r="C2419" s="2"/>
      <c r="L2419" s="4">
        <v>1.1931301028109464E-2</v>
      </c>
      <c r="M2419" s="90">
        <f t="shared" si="47"/>
        <v>-1560</v>
      </c>
    </row>
    <row r="2420" spans="3:13" x14ac:dyDescent="0.3">
      <c r="C2420" s="2"/>
      <c r="L2420" s="4">
        <v>7.1430329661530734E-2</v>
      </c>
      <c r="M2420" s="90">
        <f t="shared" si="47"/>
        <v>-1560</v>
      </c>
    </row>
    <row r="2421" spans="3:13" x14ac:dyDescent="0.3">
      <c r="C2421" s="2"/>
      <c r="L2421" s="4">
        <v>0.26469646559086624</v>
      </c>
      <c r="M2421" s="90">
        <f t="shared" si="47"/>
        <v>-1060</v>
      </c>
    </row>
    <row r="2422" spans="3:13" x14ac:dyDescent="0.3">
      <c r="C2422" s="2"/>
      <c r="L2422" s="4">
        <v>0.56795663769414839</v>
      </c>
      <c r="M2422" s="90">
        <f t="shared" si="47"/>
        <v>460</v>
      </c>
    </row>
    <row r="2423" spans="3:13" x14ac:dyDescent="0.3">
      <c r="C2423" s="2"/>
      <c r="L2423" s="4">
        <v>0.39304826867595388</v>
      </c>
      <c r="M2423" s="90">
        <f t="shared" si="47"/>
        <v>-560</v>
      </c>
    </row>
    <row r="2424" spans="3:13" x14ac:dyDescent="0.3">
      <c r="C2424" s="2"/>
      <c r="L2424" s="4">
        <v>0.70081905239934794</v>
      </c>
      <c r="M2424" s="90">
        <f t="shared" si="47"/>
        <v>980</v>
      </c>
    </row>
    <row r="2425" spans="3:13" x14ac:dyDescent="0.3">
      <c r="C2425" s="2"/>
      <c r="L2425" s="4">
        <v>0.43843226327444285</v>
      </c>
      <c r="M2425" s="90">
        <f t="shared" si="47"/>
        <v>-560</v>
      </c>
    </row>
    <row r="2426" spans="3:13" x14ac:dyDescent="0.3">
      <c r="C2426" s="2"/>
      <c r="L2426" s="4">
        <v>0.42910396304480702</v>
      </c>
      <c r="M2426" s="90">
        <f t="shared" si="47"/>
        <v>-560</v>
      </c>
    </row>
    <row r="2427" spans="3:13" x14ac:dyDescent="0.3">
      <c r="C2427" s="2"/>
      <c r="L2427" s="4">
        <v>0.82952326610077354</v>
      </c>
      <c r="M2427" s="90">
        <f t="shared" si="47"/>
        <v>980</v>
      </c>
    </row>
    <row r="2428" spans="3:13" x14ac:dyDescent="0.3">
      <c r="C2428" s="2"/>
      <c r="L2428" s="4">
        <v>0.95497791338385707</v>
      </c>
      <c r="M2428" s="90">
        <f t="shared" si="47"/>
        <v>1500</v>
      </c>
    </row>
    <row r="2429" spans="3:13" x14ac:dyDescent="0.3">
      <c r="C2429" s="2"/>
      <c r="L2429" s="4">
        <v>0.33994162812339401</v>
      </c>
      <c r="M2429" s="90">
        <f t="shared" si="47"/>
        <v>-560</v>
      </c>
    </row>
    <row r="2430" spans="3:13" x14ac:dyDescent="0.3">
      <c r="C2430" s="2"/>
      <c r="L2430" s="4">
        <v>0.77388318679941515</v>
      </c>
      <c r="M2430" s="90">
        <f t="shared" si="47"/>
        <v>980</v>
      </c>
    </row>
    <row r="2431" spans="3:13" x14ac:dyDescent="0.3">
      <c r="C2431" s="2"/>
      <c r="L2431" s="4">
        <v>0.4104311175600458</v>
      </c>
      <c r="M2431" s="90">
        <f t="shared" si="47"/>
        <v>-560</v>
      </c>
    </row>
    <row r="2432" spans="3:13" x14ac:dyDescent="0.3">
      <c r="C2432" s="2"/>
      <c r="L2432" s="4">
        <v>0.89663470485587471</v>
      </c>
      <c r="M2432" s="90">
        <f t="shared" si="47"/>
        <v>1500</v>
      </c>
    </row>
    <row r="2433" spans="3:13" x14ac:dyDescent="0.3">
      <c r="C2433" s="2"/>
      <c r="L2433" s="4">
        <v>2.1621864390081957E-2</v>
      </c>
      <c r="M2433" s="90">
        <f t="shared" si="47"/>
        <v>-1560</v>
      </c>
    </row>
    <row r="2434" spans="3:13" x14ac:dyDescent="0.3">
      <c r="C2434" s="2"/>
      <c r="L2434" s="4">
        <v>0.98205638604745016</v>
      </c>
      <c r="M2434" s="90">
        <f t="shared" si="47"/>
        <v>1500</v>
      </c>
    </row>
    <row r="2435" spans="3:13" x14ac:dyDescent="0.3">
      <c r="C2435" s="2"/>
      <c r="L2435" s="4">
        <v>0.29967393281779497</v>
      </c>
      <c r="M2435" s="90">
        <f t="shared" ref="M2435:M2498" si="48">IF(L2435&gt;$D$33,$E$32,IF(L2435&gt;$D$34,$E$33,IF(L2435&gt;$D$35,$E$34,IF(L2435&gt;$D$36,$E$35,IF(L2435&gt;$D$37,$E$36,$E$37)))))</f>
        <v>-560</v>
      </c>
    </row>
    <row r="2436" spans="3:13" x14ac:dyDescent="0.3">
      <c r="C2436" s="2"/>
      <c r="L2436" s="4">
        <v>9.8856342999226743E-2</v>
      </c>
      <c r="M2436" s="90">
        <f t="shared" si="48"/>
        <v>-1060</v>
      </c>
    </row>
    <row r="2437" spans="3:13" x14ac:dyDescent="0.3">
      <c r="C2437" s="2"/>
      <c r="L2437" s="4">
        <v>0.41005254276943692</v>
      </c>
      <c r="M2437" s="90">
        <f t="shared" si="48"/>
        <v>-560</v>
      </c>
    </row>
    <row r="2438" spans="3:13" x14ac:dyDescent="0.3">
      <c r="C2438" s="2"/>
      <c r="L2438" s="4">
        <v>0.79647775751935557</v>
      </c>
      <c r="M2438" s="90">
        <f t="shared" si="48"/>
        <v>980</v>
      </c>
    </row>
    <row r="2439" spans="3:13" x14ac:dyDescent="0.3">
      <c r="C2439" s="2"/>
      <c r="L2439" s="4">
        <v>0.35504694752055588</v>
      </c>
      <c r="M2439" s="90">
        <f t="shared" si="48"/>
        <v>-560</v>
      </c>
    </row>
    <row r="2440" spans="3:13" x14ac:dyDescent="0.3">
      <c r="C2440" s="2"/>
      <c r="L2440" s="4">
        <v>0.77631966937847841</v>
      </c>
      <c r="M2440" s="90">
        <f t="shared" si="48"/>
        <v>980</v>
      </c>
    </row>
    <row r="2441" spans="3:13" x14ac:dyDescent="0.3">
      <c r="C2441" s="2"/>
      <c r="L2441" s="4">
        <v>0.88909217977143484</v>
      </c>
      <c r="M2441" s="90">
        <f t="shared" si="48"/>
        <v>1500</v>
      </c>
    </row>
    <row r="2442" spans="3:13" x14ac:dyDescent="0.3">
      <c r="C2442" s="2"/>
      <c r="L2442" s="4">
        <v>0.27377444779356896</v>
      </c>
      <c r="M2442" s="90">
        <f t="shared" si="48"/>
        <v>-1060</v>
      </c>
    </row>
    <row r="2443" spans="3:13" x14ac:dyDescent="0.3">
      <c r="C2443" s="2"/>
      <c r="L2443" s="4">
        <v>0.34234213140050029</v>
      </c>
      <c r="M2443" s="90">
        <f t="shared" si="48"/>
        <v>-560</v>
      </c>
    </row>
    <row r="2444" spans="3:13" x14ac:dyDescent="0.3">
      <c r="C2444" s="2"/>
      <c r="L2444" s="4">
        <v>0.1311434439057787</v>
      </c>
      <c r="M2444" s="90">
        <f t="shared" si="48"/>
        <v>-1060</v>
      </c>
    </row>
    <row r="2445" spans="3:13" x14ac:dyDescent="0.3">
      <c r="C2445" s="2"/>
      <c r="L2445" s="4">
        <v>0.11153306066889168</v>
      </c>
      <c r="M2445" s="90">
        <f t="shared" si="48"/>
        <v>-1060</v>
      </c>
    </row>
    <row r="2446" spans="3:13" x14ac:dyDescent="0.3">
      <c r="C2446" s="2"/>
      <c r="L2446" s="4">
        <v>0.43175783956581182</v>
      </c>
      <c r="M2446" s="90">
        <f t="shared" si="48"/>
        <v>-560</v>
      </c>
    </row>
    <row r="2447" spans="3:13" x14ac:dyDescent="0.3">
      <c r="C2447" s="2"/>
      <c r="L2447" s="4">
        <v>0.33612436331544926</v>
      </c>
      <c r="M2447" s="90">
        <f t="shared" si="48"/>
        <v>-560</v>
      </c>
    </row>
    <row r="2448" spans="3:13" x14ac:dyDescent="0.3">
      <c r="C2448" s="2"/>
      <c r="L2448" s="4">
        <v>0.43185886738615886</v>
      </c>
      <c r="M2448" s="90">
        <f t="shared" si="48"/>
        <v>-560</v>
      </c>
    </row>
    <row r="2449" spans="3:13" x14ac:dyDescent="0.3">
      <c r="C2449" s="2"/>
      <c r="L2449" s="4">
        <v>0.34919862466069396</v>
      </c>
      <c r="M2449" s="90">
        <f t="shared" si="48"/>
        <v>-560</v>
      </c>
    </row>
    <row r="2450" spans="3:13" x14ac:dyDescent="0.3">
      <c r="C2450" s="2"/>
      <c r="L2450" s="4">
        <v>9.282167786498996E-2</v>
      </c>
      <c r="M2450" s="90">
        <f t="shared" si="48"/>
        <v>-1060</v>
      </c>
    </row>
    <row r="2451" spans="3:13" x14ac:dyDescent="0.3">
      <c r="C2451" s="2"/>
      <c r="L2451" s="4">
        <v>0.92615854651165141</v>
      </c>
      <c r="M2451" s="90">
        <f t="shared" si="48"/>
        <v>1500</v>
      </c>
    </row>
    <row r="2452" spans="3:13" x14ac:dyDescent="0.3">
      <c r="C2452" s="2"/>
      <c r="L2452" s="4">
        <v>0.19167331468160154</v>
      </c>
      <c r="M2452" s="90">
        <f t="shared" si="48"/>
        <v>-1060</v>
      </c>
    </row>
    <row r="2453" spans="3:13" x14ac:dyDescent="0.3">
      <c r="C2453" s="2"/>
      <c r="L2453" s="4">
        <v>0.77677781032219051</v>
      </c>
      <c r="M2453" s="90">
        <f t="shared" si="48"/>
        <v>980</v>
      </c>
    </row>
    <row r="2454" spans="3:13" x14ac:dyDescent="0.3">
      <c r="C2454" s="2"/>
      <c r="L2454" s="4">
        <v>0.91900011287142436</v>
      </c>
      <c r="M2454" s="90">
        <f t="shared" si="48"/>
        <v>1500</v>
      </c>
    </row>
    <row r="2455" spans="3:13" x14ac:dyDescent="0.3">
      <c r="C2455" s="2"/>
      <c r="L2455" s="4">
        <v>2.9154973226308445E-2</v>
      </c>
      <c r="M2455" s="90">
        <f t="shared" si="48"/>
        <v>-1560</v>
      </c>
    </row>
    <row r="2456" spans="3:13" x14ac:dyDescent="0.3">
      <c r="C2456" s="2"/>
      <c r="L2456" s="4">
        <v>0.14979689657068629</v>
      </c>
      <c r="M2456" s="90">
        <f t="shared" si="48"/>
        <v>-1060</v>
      </c>
    </row>
    <row r="2457" spans="3:13" x14ac:dyDescent="0.3">
      <c r="C2457" s="2"/>
      <c r="L2457" s="4">
        <v>0.8156314776441006</v>
      </c>
      <c r="M2457" s="90">
        <f t="shared" si="48"/>
        <v>980</v>
      </c>
    </row>
    <row r="2458" spans="3:13" x14ac:dyDescent="0.3">
      <c r="C2458" s="2"/>
      <c r="L2458" s="4">
        <v>0.36228719203531867</v>
      </c>
      <c r="M2458" s="90">
        <f t="shared" si="48"/>
        <v>-560</v>
      </c>
    </row>
    <row r="2459" spans="3:13" x14ac:dyDescent="0.3">
      <c r="C2459" s="2"/>
      <c r="L2459" s="4">
        <v>0.12384827840810186</v>
      </c>
      <c r="M2459" s="90">
        <f t="shared" si="48"/>
        <v>-1060</v>
      </c>
    </row>
    <row r="2460" spans="3:13" x14ac:dyDescent="0.3">
      <c r="C2460" s="2"/>
      <c r="L2460" s="4">
        <v>0.4190697131449751</v>
      </c>
      <c r="M2460" s="90">
        <f t="shared" si="48"/>
        <v>-560</v>
      </c>
    </row>
    <row r="2461" spans="3:13" x14ac:dyDescent="0.3">
      <c r="C2461" s="2"/>
      <c r="L2461" s="4">
        <v>0.33160702694004207</v>
      </c>
      <c r="M2461" s="90">
        <f t="shared" si="48"/>
        <v>-560</v>
      </c>
    </row>
    <row r="2462" spans="3:13" x14ac:dyDescent="0.3">
      <c r="C2462" s="2"/>
      <c r="L2462" s="4">
        <v>0.74853661769539848</v>
      </c>
      <c r="M2462" s="90">
        <f t="shared" si="48"/>
        <v>980</v>
      </c>
    </row>
    <row r="2463" spans="3:13" x14ac:dyDescent="0.3">
      <c r="C2463" s="2"/>
      <c r="L2463" s="4">
        <v>0.5100778374248528</v>
      </c>
      <c r="M2463" s="90">
        <f t="shared" si="48"/>
        <v>460</v>
      </c>
    </row>
    <row r="2464" spans="3:13" x14ac:dyDescent="0.3">
      <c r="C2464" s="2"/>
      <c r="L2464" s="4">
        <v>0.59974445489949668</v>
      </c>
      <c r="M2464" s="90">
        <f t="shared" si="48"/>
        <v>460</v>
      </c>
    </row>
    <row r="2465" spans="3:13" x14ac:dyDescent="0.3">
      <c r="C2465" s="2"/>
      <c r="L2465" s="4">
        <v>0.25934550601050499</v>
      </c>
      <c r="M2465" s="90">
        <f t="shared" si="48"/>
        <v>-1060</v>
      </c>
    </row>
    <row r="2466" spans="3:13" x14ac:dyDescent="0.3">
      <c r="C2466" s="2"/>
      <c r="L2466" s="4">
        <v>0.10128869332373203</v>
      </c>
      <c r="M2466" s="90">
        <f t="shared" si="48"/>
        <v>-1060</v>
      </c>
    </row>
    <row r="2467" spans="3:13" x14ac:dyDescent="0.3">
      <c r="C2467" s="2"/>
      <c r="L2467" s="4">
        <v>0.66373196110153099</v>
      </c>
      <c r="M2467" s="90">
        <f t="shared" si="48"/>
        <v>460</v>
      </c>
    </row>
    <row r="2468" spans="3:13" x14ac:dyDescent="0.3">
      <c r="C2468" s="2"/>
      <c r="L2468" s="4">
        <v>0.22388376579667146</v>
      </c>
      <c r="M2468" s="90">
        <f t="shared" si="48"/>
        <v>-1060</v>
      </c>
    </row>
    <row r="2469" spans="3:13" x14ac:dyDescent="0.3">
      <c r="C2469" s="2"/>
      <c r="L2469" s="4">
        <v>0.33780875281951495</v>
      </c>
      <c r="M2469" s="90">
        <f t="shared" si="48"/>
        <v>-560</v>
      </c>
    </row>
    <row r="2470" spans="3:13" x14ac:dyDescent="0.3">
      <c r="C2470" s="2"/>
      <c r="L2470" s="4">
        <v>0.86157080219124949</v>
      </c>
      <c r="M2470" s="90">
        <f t="shared" si="48"/>
        <v>1500</v>
      </c>
    </row>
    <row r="2471" spans="3:13" x14ac:dyDescent="0.3">
      <c r="C2471" s="2"/>
      <c r="L2471" s="4">
        <v>7.9405777821960788E-2</v>
      </c>
      <c r="M2471" s="90">
        <f t="shared" si="48"/>
        <v>-1560</v>
      </c>
    </row>
    <row r="2472" spans="3:13" x14ac:dyDescent="0.3">
      <c r="C2472" s="2"/>
      <c r="L2472" s="4">
        <v>0.93655132957695397</v>
      </c>
      <c r="M2472" s="90">
        <f t="shared" si="48"/>
        <v>1500</v>
      </c>
    </row>
    <row r="2473" spans="3:13" x14ac:dyDescent="0.3">
      <c r="C2473" s="2"/>
      <c r="L2473" s="4">
        <v>3.5047137596333489E-4</v>
      </c>
      <c r="M2473" s="90">
        <f t="shared" si="48"/>
        <v>-1560</v>
      </c>
    </row>
    <row r="2474" spans="3:13" x14ac:dyDescent="0.3">
      <c r="C2474" s="2"/>
      <c r="L2474" s="4">
        <v>0.6649199360915784</v>
      </c>
      <c r="M2474" s="90">
        <f t="shared" si="48"/>
        <v>460</v>
      </c>
    </row>
    <row r="2475" spans="3:13" x14ac:dyDescent="0.3">
      <c r="C2475" s="2"/>
      <c r="L2475" s="4">
        <v>0.16425431087625231</v>
      </c>
      <c r="M2475" s="90">
        <f t="shared" si="48"/>
        <v>-1060</v>
      </c>
    </row>
    <row r="2476" spans="3:13" x14ac:dyDescent="0.3">
      <c r="C2476" s="2"/>
      <c r="L2476" s="4">
        <v>0.81759243710983465</v>
      </c>
      <c r="M2476" s="90">
        <f t="shared" si="48"/>
        <v>980</v>
      </c>
    </row>
    <row r="2477" spans="3:13" x14ac:dyDescent="0.3">
      <c r="C2477" s="2"/>
      <c r="L2477" s="4">
        <v>7.8298053878254836E-2</v>
      </c>
      <c r="M2477" s="90">
        <f t="shared" si="48"/>
        <v>-1560</v>
      </c>
    </row>
    <row r="2478" spans="3:13" x14ac:dyDescent="0.3">
      <c r="C2478" s="2"/>
      <c r="L2478" s="4">
        <v>0.99363717740375068</v>
      </c>
      <c r="M2478" s="90">
        <f t="shared" si="48"/>
        <v>1500</v>
      </c>
    </row>
    <row r="2479" spans="3:13" x14ac:dyDescent="0.3">
      <c r="C2479" s="2"/>
      <c r="L2479" s="4">
        <v>0.54928316045278136</v>
      </c>
      <c r="M2479" s="90">
        <f t="shared" si="48"/>
        <v>460</v>
      </c>
    </row>
    <row r="2480" spans="3:13" x14ac:dyDescent="0.3">
      <c r="C2480" s="2"/>
      <c r="L2480" s="4">
        <v>0.52087675244182463</v>
      </c>
      <c r="M2480" s="90">
        <f t="shared" si="48"/>
        <v>460</v>
      </c>
    </row>
    <row r="2481" spans="3:13" x14ac:dyDescent="0.3">
      <c r="C2481" s="2"/>
      <c r="L2481" s="4">
        <v>0.59977886965932059</v>
      </c>
      <c r="M2481" s="90">
        <f t="shared" si="48"/>
        <v>460</v>
      </c>
    </row>
    <row r="2482" spans="3:13" x14ac:dyDescent="0.3">
      <c r="C2482" s="2"/>
      <c r="L2482" s="4">
        <v>0.82980848256602813</v>
      </c>
      <c r="M2482" s="90">
        <f t="shared" si="48"/>
        <v>980</v>
      </c>
    </row>
    <row r="2483" spans="3:13" x14ac:dyDescent="0.3">
      <c r="C2483" s="2"/>
      <c r="L2483" s="4">
        <v>0.60740701080440096</v>
      </c>
      <c r="M2483" s="90">
        <f t="shared" si="48"/>
        <v>460</v>
      </c>
    </row>
    <row r="2484" spans="3:13" x14ac:dyDescent="0.3">
      <c r="C2484" s="2"/>
      <c r="L2484" s="4">
        <v>0.41862674848883352</v>
      </c>
      <c r="M2484" s="90">
        <f t="shared" si="48"/>
        <v>-560</v>
      </c>
    </row>
    <row r="2485" spans="3:13" x14ac:dyDescent="0.3">
      <c r="C2485" s="2"/>
      <c r="L2485" s="4">
        <v>0.694108479593463</v>
      </c>
      <c r="M2485" s="90">
        <f t="shared" si="48"/>
        <v>980</v>
      </c>
    </row>
    <row r="2486" spans="3:13" x14ac:dyDescent="0.3">
      <c r="C2486" s="2"/>
      <c r="L2486" s="4">
        <v>0.94043565264494311</v>
      </c>
      <c r="M2486" s="90">
        <f t="shared" si="48"/>
        <v>1500</v>
      </c>
    </row>
    <row r="2487" spans="3:13" x14ac:dyDescent="0.3">
      <c r="C2487" s="2"/>
      <c r="L2487" s="4">
        <v>0.42476696624235599</v>
      </c>
      <c r="M2487" s="90">
        <f t="shared" si="48"/>
        <v>-560</v>
      </c>
    </row>
    <row r="2488" spans="3:13" x14ac:dyDescent="0.3">
      <c r="C2488" s="2"/>
      <c r="L2488" s="4">
        <v>0.57339834359400521</v>
      </c>
      <c r="M2488" s="90">
        <f t="shared" si="48"/>
        <v>460</v>
      </c>
    </row>
    <row r="2489" spans="3:13" x14ac:dyDescent="0.3">
      <c r="C2489" s="2"/>
      <c r="L2489" s="4">
        <v>0.88996728825781402</v>
      </c>
      <c r="M2489" s="90">
        <f t="shared" si="48"/>
        <v>1500</v>
      </c>
    </row>
    <row r="2490" spans="3:13" x14ac:dyDescent="0.3">
      <c r="C2490" s="2"/>
      <c r="L2490" s="4">
        <v>0.28004670695840528</v>
      </c>
      <c r="M2490" s="90">
        <f t="shared" si="48"/>
        <v>-1060</v>
      </c>
    </row>
    <row r="2491" spans="3:13" x14ac:dyDescent="0.3">
      <c r="C2491" s="2"/>
      <c r="L2491" s="4">
        <v>0.59436856153927253</v>
      </c>
      <c r="M2491" s="90">
        <f t="shared" si="48"/>
        <v>460</v>
      </c>
    </row>
    <row r="2492" spans="3:13" x14ac:dyDescent="0.3">
      <c r="C2492" s="2"/>
      <c r="L2492" s="4">
        <v>0.18064944646297132</v>
      </c>
      <c r="M2492" s="90">
        <f t="shared" si="48"/>
        <v>-1060</v>
      </c>
    </row>
    <row r="2493" spans="3:13" x14ac:dyDescent="0.3">
      <c r="C2493" s="2"/>
      <c r="L2493" s="4">
        <v>0.90158151877108361</v>
      </c>
      <c r="M2493" s="90">
        <f t="shared" si="48"/>
        <v>1500</v>
      </c>
    </row>
    <row r="2494" spans="3:13" x14ac:dyDescent="0.3">
      <c r="C2494" s="2"/>
      <c r="L2494" s="4">
        <v>0.5782284336485598</v>
      </c>
      <c r="M2494" s="90">
        <f t="shared" si="48"/>
        <v>460</v>
      </c>
    </row>
    <row r="2495" spans="3:13" x14ac:dyDescent="0.3">
      <c r="C2495" s="2"/>
      <c r="L2495" s="4">
        <v>0.20209922176053052</v>
      </c>
      <c r="M2495" s="90">
        <f t="shared" si="48"/>
        <v>-1060</v>
      </c>
    </row>
    <row r="2496" spans="3:13" x14ac:dyDescent="0.3">
      <c r="C2496" s="2"/>
      <c r="L2496" s="4">
        <v>3.9786740277364285E-2</v>
      </c>
      <c r="M2496" s="90">
        <f t="shared" si="48"/>
        <v>-1560</v>
      </c>
    </row>
    <row r="2497" spans="3:13" x14ac:dyDescent="0.3">
      <c r="C2497" s="2"/>
      <c r="L2497" s="4">
        <v>0.44069799098816309</v>
      </c>
      <c r="M2497" s="90">
        <f t="shared" si="48"/>
        <v>460</v>
      </c>
    </row>
    <row r="2498" spans="3:13" x14ac:dyDescent="0.3">
      <c r="C2498" s="2"/>
      <c r="L2498" s="4">
        <v>0.9385216374599169</v>
      </c>
      <c r="M2498" s="90">
        <f t="shared" si="48"/>
        <v>1500</v>
      </c>
    </row>
    <row r="2499" spans="3:13" x14ac:dyDescent="0.3">
      <c r="C2499" s="2"/>
      <c r="L2499" s="4">
        <v>0.64911300730805921</v>
      </c>
      <c r="M2499" s="90">
        <f t="shared" ref="M2499:M2562" si="49">IF(L2499&gt;$D$33,$E$32,IF(L2499&gt;$D$34,$E$33,IF(L2499&gt;$D$35,$E$34,IF(L2499&gt;$D$36,$E$35,IF(L2499&gt;$D$37,$E$36,$E$37)))))</f>
        <v>460</v>
      </c>
    </row>
    <row r="2500" spans="3:13" x14ac:dyDescent="0.3">
      <c r="C2500" s="2"/>
      <c r="L2500" s="4">
        <v>0.75772353286904792</v>
      </c>
      <c r="M2500" s="90">
        <f t="shared" si="49"/>
        <v>980</v>
      </c>
    </row>
    <row r="2501" spans="3:13" x14ac:dyDescent="0.3">
      <c r="C2501" s="2"/>
      <c r="L2501" s="4">
        <v>0.49089794360530437</v>
      </c>
      <c r="M2501" s="90">
        <f t="shared" si="49"/>
        <v>460</v>
      </c>
    </row>
    <row r="2502" spans="3:13" x14ac:dyDescent="0.3">
      <c r="C2502" s="2"/>
      <c r="L2502" s="4">
        <v>0.58091319163996158</v>
      </c>
      <c r="M2502" s="90">
        <f t="shared" si="49"/>
        <v>460</v>
      </c>
    </row>
    <row r="2503" spans="3:13" x14ac:dyDescent="0.3">
      <c r="C2503" s="2"/>
      <c r="L2503" s="4">
        <v>0.3603990707932152</v>
      </c>
      <c r="M2503" s="90">
        <f t="shared" si="49"/>
        <v>-560</v>
      </c>
    </row>
    <row r="2504" spans="3:13" x14ac:dyDescent="0.3">
      <c r="C2504" s="2"/>
      <c r="L2504" s="4">
        <v>6.9558124138991761E-2</v>
      </c>
      <c r="M2504" s="90">
        <f t="shared" si="49"/>
        <v>-1560</v>
      </c>
    </row>
    <row r="2505" spans="3:13" x14ac:dyDescent="0.3">
      <c r="C2505" s="2"/>
      <c r="L2505" s="4">
        <v>0.33510148358247471</v>
      </c>
      <c r="M2505" s="90">
        <f t="shared" si="49"/>
        <v>-560</v>
      </c>
    </row>
    <row r="2506" spans="3:13" x14ac:dyDescent="0.3">
      <c r="C2506" s="2"/>
      <c r="L2506" s="4">
        <v>0.36888127500838486</v>
      </c>
      <c r="M2506" s="90">
        <f t="shared" si="49"/>
        <v>-560</v>
      </c>
    </row>
    <row r="2507" spans="3:13" x14ac:dyDescent="0.3">
      <c r="C2507" s="2"/>
      <c r="L2507" s="4">
        <v>0.1475971098988369</v>
      </c>
      <c r="M2507" s="90">
        <f t="shared" si="49"/>
        <v>-1060</v>
      </c>
    </row>
    <row r="2508" spans="3:13" x14ac:dyDescent="0.3">
      <c r="C2508" s="2"/>
      <c r="L2508" s="4">
        <v>0.59865437131818777</v>
      </c>
      <c r="M2508" s="90">
        <f t="shared" si="49"/>
        <v>460</v>
      </c>
    </row>
    <row r="2509" spans="3:13" x14ac:dyDescent="0.3">
      <c r="C2509" s="2"/>
      <c r="L2509" s="4">
        <v>0.91630266686279338</v>
      </c>
      <c r="M2509" s="90">
        <f t="shared" si="49"/>
        <v>1500</v>
      </c>
    </row>
    <row r="2510" spans="3:13" x14ac:dyDescent="0.3">
      <c r="C2510" s="2"/>
      <c r="L2510" s="4">
        <v>0.98129225086228145</v>
      </c>
      <c r="M2510" s="90">
        <f t="shared" si="49"/>
        <v>1500</v>
      </c>
    </row>
    <row r="2511" spans="3:13" x14ac:dyDescent="0.3">
      <c r="C2511" s="2"/>
      <c r="L2511" s="4">
        <v>0.85911768586896609</v>
      </c>
      <c r="M2511" s="90">
        <f t="shared" si="49"/>
        <v>1500</v>
      </c>
    </row>
    <row r="2512" spans="3:13" x14ac:dyDescent="0.3">
      <c r="C2512" s="2"/>
      <c r="L2512" s="4">
        <v>0.3586776326299006</v>
      </c>
      <c r="M2512" s="90">
        <f t="shared" si="49"/>
        <v>-560</v>
      </c>
    </row>
    <row r="2513" spans="3:13" x14ac:dyDescent="0.3">
      <c r="C2513" s="2"/>
      <c r="L2513" s="4">
        <v>0.44008336873025899</v>
      </c>
      <c r="M2513" s="90">
        <f t="shared" si="49"/>
        <v>460</v>
      </c>
    </row>
    <row r="2514" spans="3:13" x14ac:dyDescent="0.3">
      <c r="C2514" s="2"/>
      <c r="L2514" s="4">
        <v>7.9205335699295776E-2</v>
      </c>
      <c r="M2514" s="90">
        <f t="shared" si="49"/>
        <v>-1560</v>
      </c>
    </row>
    <row r="2515" spans="3:13" x14ac:dyDescent="0.3">
      <c r="C2515" s="2"/>
      <c r="L2515" s="4">
        <v>0.21892214709803548</v>
      </c>
      <c r="M2515" s="90">
        <f t="shared" si="49"/>
        <v>-1060</v>
      </c>
    </row>
    <row r="2516" spans="3:13" x14ac:dyDescent="0.3">
      <c r="C2516" s="2"/>
      <c r="L2516" s="4">
        <v>0.29815871965479079</v>
      </c>
      <c r="M2516" s="90">
        <f t="shared" si="49"/>
        <v>-560</v>
      </c>
    </row>
    <row r="2517" spans="3:13" x14ac:dyDescent="0.3">
      <c r="C2517" s="2"/>
      <c r="L2517" s="4">
        <v>0.45292421680974515</v>
      </c>
      <c r="M2517" s="90">
        <f t="shared" si="49"/>
        <v>460</v>
      </c>
    </row>
    <row r="2518" spans="3:13" x14ac:dyDescent="0.3">
      <c r="C2518" s="2"/>
      <c r="L2518" s="4">
        <v>1.0290132995455004E-2</v>
      </c>
      <c r="M2518" s="90">
        <f t="shared" si="49"/>
        <v>-1560</v>
      </c>
    </row>
    <row r="2519" spans="3:13" x14ac:dyDescent="0.3">
      <c r="C2519" s="2"/>
      <c r="L2519" s="4">
        <v>0.59551732596141838</v>
      </c>
      <c r="M2519" s="90">
        <f t="shared" si="49"/>
        <v>460</v>
      </c>
    </row>
    <row r="2520" spans="3:13" x14ac:dyDescent="0.3">
      <c r="C2520" s="2"/>
      <c r="L2520" s="4">
        <v>0.25009554214332574</v>
      </c>
      <c r="M2520" s="90">
        <f t="shared" si="49"/>
        <v>-1060</v>
      </c>
    </row>
    <row r="2521" spans="3:13" x14ac:dyDescent="0.3">
      <c r="C2521" s="2"/>
      <c r="L2521" s="4">
        <v>0.94353611122587489</v>
      </c>
      <c r="M2521" s="90">
        <f t="shared" si="49"/>
        <v>1500</v>
      </c>
    </row>
    <row r="2522" spans="3:13" x14ac:dyDescent="0.3">
      <c r="C2522" s="2"/>
      <c r="L2522" s="4">
        <v>0.46155144312237095</v>
      </c>
      <c r="M2522" s="90">
        <f t="shared" si="49"/>
        <v>460</v>
      </c>
    </row>
    <row r="2523" spans="3:13" x14ac:dyDescent="0.3">
      <c r="C2523" s="2"/>
      <c r="L2523" s="4">
        <v>0.95104445409078653</v>
      </c>
      <c r="M2523" s="90">
        <f t="shared" si="49"/>
        <v>1500</v>
      </c>
    </row>
    <row r="2524" spans="3:13" x14ac:dyDescent="0.3">
      <c r="C2524" s="2"/>
      <c r="L2524" s="4">
        <v>0.66117203240524181</v>
      </c>
      <c r="M2524" s="90">
        <f t="shared" si="49"/>
        <v>460</v>
      </c>
    </row>
    <row r="2525" spans="3:13" x14ac:dyDescent="0.3">
      <c r="C2525" s="2"/>
      <c r="L2525" s="4">
        <v>0.63246837281975909</v>
      </c>
      <c r="M2525" s="90">
        <f t="shared" si="49"/>
        <v>460</v>
      </c>
    </row>
    <row r="2526" spans="3:13" x14ac:dyDescent="0.3">
      <c r="C2526" s="2"/>
      <c r="L2526" s="4">
        <v>0.34196316292768048</v>
      </c>
      <c r="M2526" s="90">
        <f t="shared" si="49"/>
        <v>-560</v>
      </c>
    </row>
    <row r="2527" spans="3:13" x14ac:dyDescent="0.3">
      <c r="C2527" s="2"/>
      <c r="L2527" s="4">
        <v>0.37633640211401098</v>
      </c>
      <c r="M2527" s="90">
        <f t="shared" si="49"/>
        <v>-560</v>
      </c>
    </row>
    <row r="2528" spans="3:13" x14ac:dyDescent="0.3">
      <c r="C2528" s="2"/>
      <c r="L2528" s="4">
        <v>0.16492543735278586</v>
      </c>
      <c r="M2528" s="90">
        <f t="shared" si="49"/>
        <v>-1060</v>
      </c>
    </row>
    <row r="2529" spans="3:13" x14ac:dyDescent="0.3">
      <c r="C2529" s="2"/>
      <c r="L2529" s="4">
        <v>0.5866343604578812</v>
      </c>
      <c r="M2529" s="90">
        <f t="shared" si="49"/>
        <v>460</v>
      </c>
    </row>
    <row r="2530" spans="3:13" x14ac:dyDescent="0.3">
      <c r="C2530" s="2"/>
      <c r="L2530" s="4">
        <v>0.79620984153135532</v>
      </c>
      <c r="M2530" s="90">
        <f t="shared" si="49"/>
        <v>980</v>
      </c>
    </row>
    <row r="2531" spans="3:13" x14ac:dyDescent="0.3">
      <c r="C2531" s="2"/>
      <c r="L2531" s="4">
        <v>0.58453285360032592</v>
      </c>
      <c r="M2531" s="90">
        <f t="shared" si="49"/>
        <v>460</v>
      </c>
    </row>
    <row r="2532" spans="3:13" x14ac:dyDescent="0.3">
      <c r="C2532" s="2"/>
      <c r="L2532" s="4">
        <v>0.83218627252554689</v>
      </c>
      <c r="M2532" s="90">
        <f t="shared" si="49"/>
        <v>980</v>
      </c>
    </row>
    <row r="2533" spans="3:13" x14ac:dyDescent="0.3">
      <c r="C2533" s="2"/>
      <c r="L2533" s="4">
        <v>0.60514631781298467</v>
      </c>
      <c r="M2533" s="90">
        <f t="shared" si="49"/>
        <v>460</v>
      </c>
    </row>
    <row r="2534" spans="3:13" x14ac:dyDescent="0.3">
      <c r="C2534" s="2"/>
      <c r="L2534" s="4">
        <v>0.72378421444005747</v>
      </c>
      <c r="M2534" s="90">
        <f t="shared" si="49"/>
        <v>980</v>
      </c>
    </row>
    <row r="2535" spans="3:13" x14ac:dyDescent="0.3">
      <c r="C2535" s="2"/>
      <c r="L2535" s="4">
        <v>0.4503982107703588</v>
      </c>
      <c r="M2535" s="90">
        <f t="shared" si="49"/>
        <v>460</v>
      </c>
    </row>
    <row r="2536" spans="3:13" x14ac:dyDescent="0.3">
      <c r="C2536" s="2"/>
      <c r="L2536" s="4">
        <v>0.62002201487391806</v>
      </c>
      <c r="M2536" s="90">
        <f t="shared" si="49"/>
        <v>460</v>
      </c>
    </row>
    <row r="2537" spans="3:13" x14ac:dyDescent="0.3">
      <c r="C2537" s="2"/>
      <c r="L2537" s="4">
        <v>0.9956995321603106</v>
      </c>
      <c r="M2537" s="90">
        <f t="shared" si="49"/>
        <v>1500</v>
      </c>
    </row>
    <row r="2538" spans="3:13" x14ac:dyDescent="0.3">
      <c r="C2538" s="2"/>
      <c r="L2538" s="4">
        <v>0.10457829301231414</v>
      </c>
      <c r="M2538" s="90">
        <f t="shared" si="49"/>
        <v>-1060</v>
      </c>
    </row>
    <row r="2539" spans="3:13" x14ac:dyDescent="0.3">
      <c r="C2539" s="2"/>
      <c r="L2539" s="4">
        <v>0.9771802774642242</v>
      </c>
      <c r="M2539" s="90">
        <f t="shared" si="49"/>
        <v>1500</v>
      </c>
    </row>
    <row r="2540" spans="3:13" x14ac:dyDescent="0.3">
      <c r="C2540" s="2"/>
      <c r="L2540" s="4">
        <v>0.14750853808680708</v>
      </c>
      <c r="M2540" s="90">
        <f t="shared" si="49"/>
        <v>-1060</v>
      </c>
    </row>
    <row r="2541" spans="3:13" x14ac:dyDescent="0.3">
      <c r="C2541" s="2"/>
      <c r="L2541" s="4">
        <v>0.10440807920238393</v>
      </c>
      <c r="M2541" s="90">
        <f t="shared" si="49"/>
        <v>-1060</v>
      </c>
    </row>
    <row r="2542" spans="3:13" x14ac:dyDescent="0.3">
      <c r="C2542" s="2"/>
      <c r="L2542" s="4">
        <v>0.65652595382385759</v>
      </c>
      <c r="M2542" s="90">
        <f t="shared" si="49"/>
        <v>460</v>
      </c>
    </row>
    <row r="2543" spans="3:13" x14ac:dyDescent="0.3">
      <c r="C2543" s="2"/>
      <c r="L2543" s="4">
        <v>0.32135560398137186</v>
      </c>
      <c r="M2543" s="90">
        <f t="shared" si="49"/>
        <v>-560</v>
      </c>
    </row>
    <row r="2544" spans="3:13" x14ac:dyDescent="0.3">
      <c r="C2544" s="2"/>
      <c r="L2544" s="4">
        <v>0.35494672915718262</v>
      </c>
      <c r="M2544" s="90">
        <f t="shared" si="49"/>
        <v>-560</v>
      </c>
    </row>
    <row r="2545" spans="3:13" x14ac:dyDescent="0.3">
      <c r="C2545" s="2"/>
      <c r="L2545" s="4">
        <v>0.30948457022058895</v>
      </c>
      <c r="M2545" s="90">
        <f t="shared" si="49"/>
        <v>-560</v>
      </c>
    </row>
    <row r="2546" spans="3:13" x14ac:dyDescent="0.3">
      <c r="C2546" s="2"/>
      <c r="L2546" s="4">
        <v>0.76547991746710686</v>
      </c>
      <c r="M2546" s="90">
        <f t="shared" si="49"/>
        <v>980</v>
      </c>
    </row>
    <row r="2547" spans="3:13" x14ac:dyDescent="0.3">
      <c r="C2547" s="2"/>
      <c r="L2547" s="4">
        <v>0.49389111940022201</v>
      </c>
      <c r="M2547" s="90">
        <f t="shared" si="49"/>
        <v>460</v>
      </c>
    </row>
    <row r="2548" spans="3:13" x14ac:dyDescent="0.3">
      <c r="C2548" s="2"/>
      <c r="L2548" s="4">
        <v>0.5879569271085433</v>
      </c>
      <c r="M2548" s="90">
        <f t="shared" si="49"/>
        <v>460</v>
      </c>
    </row>
    <row r="2549" spans="3:13" x14ac:dyDescent="0.3">
      <c r="C2549" s="2"/>
      <c r="L2549" s="4">
        <v>0.28064327408047762</v>
      </c>
      <c r="M2549" s="90">
        <f t="shared" si="49"/>
        <v>-1060</v>
      </c>
    </row>
    <row r="2550" spans="3:13" x14ac:dyDescent="0.3">
      <c r="C2550" s="2"/>
      <c r="L2550" s="4">
        <v>0.37876656848102985</v>
      </c>
      <c r="M2550" s="90">
        <f t="shared" si="49"/>
        <v>-560</v>
      </c>
    </row>
    <row r="2551" spans="3:13" x14ac:dyDescent="0.3">
      <c r="C2551" s="2"/>
      <c r="L2551" s="4">
        <v>0.57077130682278909</v>
      </c>
      <c r="M2551" s="90">
        <f t="shared" si="49"/>
        <v>460</v>
      </c>
    </row>
    <row r="2552" spans="3:13" x14ac:dyDescent="0.3">
      <c r="C2552" s="2"/>
      <c r="L2552" s="4">
        <v>0.69476847091176896</v>
      </c>
      <c r="M2552" s="90">
        <f t="shared" si="49"/>
        <v>980</v>
      </c>
    </row>
    <row r="2553" spans="3:13" x14ac:dyDescent="0.3">
      <c r="C2553" s="2"/>
      <c r="L2553" s="4">
        <v>0.85800157617420669</v>
      </c>
      <c r="M2553" s="90">
        <f t="shared" si="49"/>
        <v>1500</v>
      </c>
    </row>
    <row r="2554" spans="3:13" x14ac:dyDescent="0.3">
      <c r="C2554" s="2"/>
      <c r="L2554" s="4">
        <v>0.23559599856507274</v>
      </c>
      <c r="M2554" s="90">
        <f t="shared" si="49"/>
        <v>-1060</v>
      </c>
    </row>
    <row r="2555" spans="3:13" x14ac:dyDescent="0.3">
      <c r="C2555" s="2"/>
      <c r="L2555" s="4">
        <v>0.27316114091046773</v>
      </c>
      <c r="M2555" s="90">
        <f t="shared" si="49"/>
        <v>-1060</v>
      </c>
    </row>
    <row r="2556" spans="3:13" x14ac:dyDescent="0.3">
      <c r="C2556" s="2"/>
      <c r="L2556" s="4">
        <v>0.31166115180554699</v>
      </c>
      <c r="M2556" s="90">
        <f t="shared" si="49"/>
        <v>-560</v>
      </c>
    </row>
    <row r="2557" spans="3:13" x14ac:dyDescent="0.3">
      <c r="C2557" s="2"/>
      <c r="L2557" s="4">
        <v>0.62424912443410963</v>
      </c>
      <c r="M2557" s="90">
        <f t="shared" si="49"/>
        <v>460</v>
      </c>
    </row>
    <row r="2558" spans="3:13" x14ac:dyDescent="0.3">
      <c r="C2558" s="2"/>
      <c r="L2558" s="4">
        <v>0.66095509982810186</v>
      </c>
      <c r="M2558" s="90">
        <f t="shared" si="49"/>
        <v>460</v>
      </c>
    </row>
    <row r="2559" spans="3:13" x14ac:dyDescent="0.3">
      <c r="C2559" s="2"/>
      <c r="L2559" s="4">
        <v>0.7071486859097158</v>
      </c>
      <c r="M2559" s="90">
        <f t="shared" si="49"/>
        <v>980</v>
      </c>
    </row>
    <row r="2560" spans="3:13" x14ac:dyDescent="0.3">
      <c r="C2560" s="2"/>
      <c r="L2560" s="4">
        <v>0.79752726185374045</v>
      </c>
      <c r="M2560" s="90">
        <f t="shared" si="49"/>
        <v>980</v>
      </c>
    </row>
    <row r="2561" spans="3:13" x14ac:dyDescent="0.3">
      <c r="C2561" s="2"/>
      <c r="L2561" s="4">
        <v>5.1429708661507645E-2</v>
      </c>
      <c r="M2561" s="90">
        <f t="shared" si="49"/>
        <v>-1560</v>
      </c>
    </row>
    <row r="2562" spans="3:13" x14ac:dyDescent="0.3">
      <c r="C2562" s="2"/>
      <c r="L2562" s="4">
        <v>0.7342555266359676</v>
      </c>
      <c r="M2562" s="90">
        <f t="shared" si="49"/>
        <v>980</v>
      </c>
    </row>
    <row r="2563" spans="3:13" x14ac:dyDescent="0.3">
      <c r="C2563" s="2"/>
      <c r="L2563" s="4">
        <v>0.66121042073657232</v>
      </c>
      <c r="M2563" s="90">
        <f t="shared" ref="M2563:M2626" si="50">IF(L2563&gt;$D$33,$E$32,IF(L2563&gt;$D$34,$E$33,IF(L2563&gt;$D$35,$E$34,IF(L2563&gt;$D$36,$E$35,IF(L2563&gt;$D$37,$E$36,$E$37)))))</f>
        <v>460</v>
      </c>
    </row>
    <row r="2564" spans="3:13" x14ac:dyDescent="0.3">
      <c r="C2564" s="2"/>
      <c r="L2564" s="4">
        <v>0.64917585099083386</v>
      </c>
      <c r="M2564" s="90">
        <f t="shared" si="50"/>
        <v>460</v>
      </c>
    </row>
    <row r="2565" spans="3:13" x14ac:dyDescent="0.3">
      <c r="C2565" s="2"/>
      <c r="L2565" s="4">
        <v>0.9078327843577908</v>
      </c>
      <c r="M2565" s="90">
        <f t="shared" si="50"/>
        <v>1500</v>
      </c>
    </row>
    <row r="2566" spans="3:13" x14ac:dyDescent="0.3">
      <c r="C2566" s="2"/>
      <c r="L2566" s="4">
        <v>0.18143135068490213</v>
      </c>
      <c r="M2566" s="90">
        <f t="shared" si="50"/>
        <v>-1060</v>
      </c>
    </row>
    <row r="2567" spans="3:13" x14ac:dyDescent="0.3">
      <c r="C2567" s="2"/>
      <c r="L2567" s="4">
        <v>0.69824261358539952</v>
      </c>
      <c r="M2567" s="90">
        <f t="shared" si="50"/>
        <v>980</v>
      </c>
    </row>
    <row r="2568" spans="3:13" x14ac:dyDescent="0.3">
      <c r="C2568" s="2"/>
      <c r="L2568" s="4">
        <v>0.76052528722901869</v>
      </c>
      <c r="M2568" s="90">
        <f t="shared" si="50"/>
        <v>980</v>
      </c>
    </row>
    <row r="2569" spans="3:13" x14ac:dyDescent="0.3">
      <c r="C2569" s="2"/>
      <c r="L2569" s="4">
        <v>0.5008020005152608</v>
      </c>
      <c r="M2569" s="90">
        <f t="shared" si="50"/>
        <v>460</v>
      </c>
    </row>
    <row r="2570" spans="3:13" x14ac:dyDescent="0.3">
      <c r="C2570" s="2"/>
      <c r="L2570" s="4">
        <v>9.048437414747923E-3</v>
      </c>
      <c r="M2570" s="90">
        <f t="shared" si="50"/>
        <v>-1560</v>
      </c>
    </row>
    <row r="2571" spans="3:13" x14ac:dyDescent="0.3">
      <c r="C2571" s="2"/>
      <c r="L2571" s="4">
        <v>0.72051892159864273</v>
      </c>
      <c r="M2571" s="90">
        <f t="shared" si="50"/>
        <v>980</v>
      </c>
    </row>
    <row r="2572" spans="3:13" x14ac:dyDescent="0.3">
      <c r="C2572" s="2"/>
      <c r="L2572" s="4">
        <v>0.3268036544738695</v>
      </c>
      <c r="M2572" s="90">
        <f t="shared" si="50"/>
        <v>-560</v>
      </c>
    </row>
    <row r="2573" spans="3:13" x14ac:dyDescent="0.3">
      <c r="C2573" s="2"/>
      <c r="L2573" s="4">
        <v>0.75461927655110594</v>
      </c>
      <c r="M2573" s="90">
        <f t="shared" si="50"/>
        <v>980</v>
      </c>
    </row>
    <row r="2574" spans="3:13" x14ac:dyDescent="0.3">
      <c r="C2574" s="2"/>
      <c r="L2574" s="4">
        <v>0.38392249000333534</v>
      </c>
      <c r="M2574" s="90">
        <f t="shared" si="50"/>
        <v>-560</v>
      </c>
    </row>
    <row r="2575" spans="3:13" x14ac:dyDescent="0.3">
      <c r="C2575" s="2"/>
      <c r="L2575" s="4">
        <v>0.92265327363960725</v>
      </c>
      <c r="M2575" s="90">
        <f t="shared" si="50"/>
        <v>1500</v>
      </c>
    </row>
    <row r="2576" spans="3:13" x14ac:dyDescent="0.3">
      <c r="C2576" s="2"/>
      <c r="L2576" s="4">
        <v>0.40054349635604269</v>
      </c>
      <c r="M2576" s="90">
        <f t="shared" si="50"/>
        <v>-560</v>
      </c>
    </row>
    <row r="2577" spans="3:13" x14ac:dyDescent="0.3">
      <c r="C2577" s="2"/>
      <c r="L2577" s="4">
        <v>0.69409778784606257</v>
      </c>
      <c r="M2577" s="90">
        <f t="shared" si="50"/>
        <v>980</v>
      </c>
    </row>
    <row r="2578" spans="3:13" x14ac:dyDescent="0.3">
      <c r="C2578" s="2"/>
      <c r="L2578" s="4">
        <v>0.62502816803554984</v>
      </c>
      <c r="M2578" s="90">
        <f t="shared" si="50"/>
        <v>460</v>
      </c>
    </row>
    <row r="2579" spans="3:13" x14ac:dyDescent="0.3">
      <c r="C2579" s="2"/>
      <c r="L2579" s="4">
        <v>0.90824122502562477</v>
      </c>
      <c r="M2579" s="90">
        <f t="shared" si="50"/>
        <v>1500</v>
      </c>
    </row>
    <row r="2580" spans="3:13" x14ac:dyDescent="0.3">
      <c r="C2580" s="2"/>
      <c r="L2580" s="4">
        <v>0.48823060363838289</v>
      </c>
      <c r="M2580" s="90">
        <f t="shared" si="50"/>
        <v>460</v>
      </c>
    </row>
    <row r="2581" spans="3:13" x14ac:dyDescent="0.3">
      <c r="C2581" s="2"/>
      <c r="L2581" s="4">
        <v>0.44869881654408261</v>
      </c>
      <c r="M2581" s="90">
        <f t="shared" si="50"/>
        <v>460</v>
      </c>
    </row>
    <row r="2582" spans="3:13" x14ac:dyDescent="0.3">
      <c r="C2582" s="2"/>
      <c r="L2582" s="4">
        <v>0.96554620754330123</v>
      </c>
      <c r="M2582" s="90">
        <f t="shared" si="50"/>
        <v>1500</v>
      </c>
    </row>
    <row r="2583" spans="3:13" x14ac:dyDescent="0.3">
      <c r="C2583" s="2"/>
      <c r="L2583" s="4">
        <v>0.25009131037212595</v>
      </c>
      <c r="M2583" s="90">
        <f t="shared" si="50"/>
        <v>-1060</v>
      </c>
    </row>
    <row r="2584" spans="3:13" x14ac:dyDescent="0.3">
      <c r="C2584" s="2"/>
      <c r="L2584" s="4">
        <v>0.26180012348111947</v>
      </c>
      <c r="M2584" s="90">
        <f t="shared" si="50"/>
        <v>-1060</v>
      </c>
    </row>
    <row r="2585" spans="3:13" x14ac:dyDescent="0.3">
      <c r="C2585" s="2"/>
      <c r="L2585" s="4">
        <v>0.4331475580995926</v>
      </c>
      <c r="M2585" s="90">
        <f t="shared" si="50"/>
        <v>-560</v>
      </c>
    </row>
    <row r="2586" spans="3:13" x14ac:dyDescent="0.3">
      <c r="C2586" s="2"/>
      <c r="L2586" s="4">
        <v>0.61896140355557883</v>
      </c>
      <c r="M2586" s="90">
        <f t="shared" si="50"/>
        <v>460</v>
      </c>
    </row>
    <row r="2587" spans="3:13" x14ac:dyDescent="0.3">
      <c r="C2587" s="2"/>
      <c r="L2587" s="4">
        <v>0.14286609569195552</v>
      </c>
      <c r="M2587" s="90">
        <f t="shared" si="50"/>
        <v>-1060</v>
      </c>
    </row>
    <row r="2588" spans="3:13" x14ac:dyDescent="0.3">
      <c r="C2588" s="2"/>
      <c r="L2588" s="4">
        <v>0.22906491749012425</v>
      </c>
      <c r="M2588" s="90">
        <f t="shared" si="50"/>
        <v>-1060</v>
      </c>
    </row>
    <row r="2589" spans="3:13" x14ac:dyDescent="0.3">
      <c r="C2589" s="2"/>
      <c r="L2589" s="4">
        <v>0.15646118238772699</v>
      </c>
      <c r="M2589" s="90">
        <f t="shared" si="50"/>
        <v>-1060</v>
      </c>
    </row>
    <row r="2590" spans="3:13" x14ac:dyDescent="0.3">
      <c r="C2590" s="2"/>
      <c r="L2590" s="4">
        <v>0.9832074687837894</v>
      </c>
      <c r="M2590" s="90">
        <f t="shared" si="50"/>
        <v>1500</v>
      </c>
    </row>
    <row r="2591" spans="3:13" x14ac:dyDescent="0.3">
      <c r="C2591" s="2"/>
      <c r="L2591" s="4">
        <v>0.55405131744456693</v>
      </c>
      <c r="M2591" s="90">
        <f t="shared" si="50"/>
        <v>460</v>
      </c>
    </row>
    <row r="2592" spans="3:13" x14ac:dyDescent="0.3">
      <c r="C2592" s="2"/>
      <c r="L2592" s="4">
        <v>0.27328521428748132</v>
      </c>
      <c r="M2592" s="90">
        <f t="shared" si="50"/>
        <v>-1060</v>
      </c>
    </row>
    <row r="2593" spans="3:13" x14ac:dyDescent="0.3">
      <c r="C2593" s="2"/>
      <c r="L2593" s="4">
        <v>0.22283856737158536</v>
      </c>
      <c r="M2593" s="90">
        <f t="shared" si="50"/>
        <v>-1060</v>
      </c>
    </row>
    <row r="2594" spans="3:13" x14ac:dyDescent="0.3">
      <c r="C2594" s="2"/>
      <c r="L2594" s="4">
        <v>0.64426670428751542</v>
      </c>
      <c r="M2594" s="90">
        <f t="shared" si="50"/>
        <v>460</v>
      </c>
    </row>
    <row r="2595" spans="3:13" x14ac:dyDescent="0.3">
      <c r="C2595" s="2"/>
      <c r="L2595" s="4">
        <v>0.17102465128972655</v>
      </c>
      <c r="M2595" s="90">
        <f t="shared" si="50"/>
        <v>-1060</v>
      </c>
    </row>
    <row r="2596" spans="3:13" x14ac:dyDescent="0.3">
      <c r="C2596" s="2"/>
      <c r="L2596" s="4">
        <v>0.80020692069954791</v>
      </c>
      <c r="M2596" s="90">
        <f t="shared" si="50"/>
        <v>980</v>
      </c>
    </row>
    <row r="2597" spans="3:13" x14ac:dyDescent="0.3">
      <c r="C2597" s="2"/>
      <c r="L2597" s="4">
        <v>0.11707285198046113</v>
      </c>
      <c r="M2597" s="90">
        <f t="shared" si="50"/>
        <v>-1060</v>
      </c>
    </row>
    <row r="2598" spans="3:13" x14ac:dyDescent="0.3">
      <c r="C2598" s="2"/>
      <c r="L2598" s="4">
        <v>0.68376659604170953</v>
      </c>
      <c r="M2598" s="90">
        <f t="shared" si="50"/>
        <v>980</v>
      </c>
    </row>
    <row r="2599" spans="3:13" x14ac:dyDescent="0.3">
      <c r="C2599" s="2"/>
      <c r="L2599" s="4">
        <v>0.89546720134213875</v>
      </c>
      <c r="M2599" s="90">
        <f t="shared" si="50"/>
        <v>1500</v>
      </c>
    </row>
    <row r="2600" spans="3:13" x14ac:dyDescent="0.3">
      <c r="C2600" s="2"/>
      <c r="L2600" s="4">
        <v>2.2521271553316069E-2</v>
      </c>
      <c r="M2600" s="90">
        <f t="shared" si="50"/>
        <v>-1560</v>
      </c>
    </row>
    <row r="2601" spans="3:13" x14ac:dyDescent="0.3">
      <c r="C2601" s="2"/>
      <c r="L2601" s="4">
        <v>0.73361627114321848</v>
      </c>
      <c r="M2601" s="90">
        <f t="shared" si="50"/>
        <v>980</v>
      </c>
    </row>
    <row r="2602" spans="3:13" x14ac:dyDescent="0.3">
      <c r="C2602" s="2"/>
      <c r="L2602" s="4">
        <v>0.86766078334922081</v>
      </c>
      <c r="M2602" s="90">
        <f t="shared" si="50"/>
        <v>1500</v>
      </c>
    </row>
    <row r="2603" spans="3:13" x14ac:dyDescent="0.3">
      <c r="C2603" s="2"/>
      <c r="L2603" s="4">
        <v>0.35074053052864407</v>
      </c>
      <c r="M2603" s="90">
        <f t="shared" si="50"/>
        <v>-560</v>
      </c>
    </row>
    <row r="2604" spans="3:13" x14ac:dyDescent="0.3">
      <c r="C2604" s="2"/>
      <c r="L2604" s="4">
        <v>0.84280157373838682</v>
      </c>
      <c r="M2604" s="90">
        <f t="shared" si="50"/>
        <v>980</v>
      </c>
    </row>
    <row r="2605" spans="3:13" x14ac:dyDescent="0.3">
      <c r="C2605" s="2"/>
      <c r="L2605" s="4">
        <v>0.45416754194480913</v>
      </c>
      <c r="M2605" s="90">
        <f t="shared" si="50"/>
        <v>460</v>
      </c>
    </row>
    <row r="2606" spans="3:13" x14ac:dyDescent="0.3">
      <c r="C2606" s="2"/>
      <c r="L2606" s="4">
        <v>0.60969710042191672</v>
      </c>
      <c r="M2606" s="90">
        <f t="shared" si="50"/>
        <v>460</v>
      </c>
    </row>
    <row r="2607" spans="3:13" x14ac:dyDescent="0.3">
      <c r="C2607" s="2"/>
      <c r="L2607" s="4">
        <v>0.20305179974109011</v>
      </c>
      <c r="M2607" s="90">
        <f t="shared" si="50"/>
        <v>-1060</v>
      </c>
    </row>
    <row r="2608" spans="3:13" x14ac:dyDescent="0.3">
      <c r="C2608" s="2"/>
      <c r="L2608" s="4">
        <v>0.78417986304841492</v>
      </c>
      <c r="M2608" s="90">
        <f t="shared" si="50"/>
        <v>980</v>
      </c>
    </row>
    <row r="2609" spans="3:13" x14ac:dyDescent="0.3">
      <c r="C2609" s="2"/>
      <c r="L2609" s="4">
        <v>0.16749400350199573</v>
      </c>
      <c r="M2609" s="90">
        <f t="shared" si="50"/>
        <v>-1060</v>
      </c>
    </row>
    <row r="2610" spans="3:13" x14ac:dyDescent="0.3">
      <c r="C2610" s="2"/>
      <c r="L2610" s="4">
        <v>0.50030364227892665</v>
      </c>
      <c r="M2610" s="90">
        <f t="shared" si="50"/>
        <v>460</v>
      </c>
    </row>
    <row r="2611" spans="3:13" x14ac:dyDescent="0.3">
      <c r="C2611" s="2"/>
      <c r="L2611" s="4">
        <v>0.76951469301462583</v>
      </c>
      <c r="M2611" s="90">
        <f t="shared" si="50"/>
        <v>980</v>
      </c>
    </row>
    <row r="2612" spans="3:13" x14ac:dyDescent="0.3">
      <c r="C2612" s="2"/>
      <c r="L2612" s="4">
        <v>0.9992496507237637</v>
      </c>
      <c r="M2612" s="90">
        <f t="shared" si="50"/>
        <v>1500</v>
      </c>
    </row>
    <row r="2613" spans="3:13" x14ac:dyDescent="0.3">
      <c r="C2613" s="2"/>
      <c r="L2613" s="4">
        <v>0.40061914105696506</v>
      </c>
      <c r="M2613" s="90">
        <f t="shared" si="50"/>
        <v>-560</v>
      </c>
    </row>
    <row r="2614" spans="3:13" x14ac:dyDescent="0.3">
      <c r="C2614" s="2"/>
      <c r="L2614" s="4">
        <v>0.40050232557887866</v>
      </c>
      <c r="M2614" s="90">
        <f t="shared" si="50"/>
        <v>-560</v>
      </c>
    </row>
    <row r="2615" spans="3:13" x14ac:dyDescent="0.3">
      <c r="C2615" s="2"/>
      <c r="L2615" s="4">
        <v>0.66627671356469154</v>
      </c>
      <c r="M2615" s="90">
        <f t="shared" si="50"/>
        <v>460</v>
      </c>
    </row>
    <row r="2616" spans="3:13" x14ac:dyDescent="0.3">
      <c r="C2616" s="2"/>
      <c r="L2616" s="4">
        <v>0.44153907819883254</v>
      </c>
      <c r="M2616" s="90">
        <f t="shared" si="50"/>
        <v>460</v>
      </c>
    </row>
    <row r="2617" spans="3:13" x14ac:dyDescent="0.3">
      <c r="C2617" s="2"/>
      <c r="L2617" s="4">
        <v>9.5562536222808525E-2</v>
      </c>
      <c r="M2617" s="90">
        <f t="shared" si="50"/>
        <v>-1060</v>
      </c>
    </row>
    <row r="2618" spans="3:13" x14ac:dyDescent="0.3">
      <c r="C2618" s="2"/>
      <c r="L2618" s="4">
        <v>0.1453724575038684</v>
      </c>
      <c r="M2618" s="90">
        <f t="shared" si="50"/>
        <v>-1060</v>
      </c>
    </row>
    <row r="2619" spans="3:13" x14ac:dyDescent="0.3">
      <c r="C2619" s="2"/>
      <c r="L2619" s="4">
        <v>0.2102624262749021</v>
      </c>
      <c r="M2619" s="90">
        <f t="shared" si="50"/>
        <v>-1060</v>
      </c>
    </row>
    <row r="2620" spans="3:13" x14ac:dyDescent="0.3">
      <c r="C2620" s="2"/>
      <c r="L2620" s="4">
        <v>0.35005232737892322</v>
      </c>
      <c r="M2620" s="90">
        <f t="shared" si="50"/>
        <v>-560</v>
      </c>
    </row>
    <row r="2621" spans="3:13" x14ac:dyDescent="0.3">
      <c r="C2621" s="2"/>
      <c r="L2621" s="4">
        <v>0.73199398633577151</v>
      </c>
      <c r="M2621" s="90">
        <f t="shared" si="50"/>
        <v>980</v>
      </c>
    </row>
    <row r="2622" spans="3:13" x14ac:dyDescent="0.3">
      <c r="C2622" s="2"/>
      <c r="L2622" s="4">
        <v>0.43535479584688441</v>
      </c>
      <c r="M2622" s="90">
        <f t="shared" si="50"/>
        <v>-560</v>
      </c>
    </row>
    <row r="2623" spans="3:13" x14ac:dyDescent="0.3">
      <c r="C2623" s="2"/>
      <c r="L2623" s="4">
        <v>0.57063931862072825</v>
      </c>
      <c r="M2623" s="90">
        <f t="shared" si="50"/>
        <v>460</v>
      </c>
    </row>
    <row r="2624" spans="3:13" x14ac:dyDescent="0.3">
      <c r="C2624" s="2"/>
      <c r="L2624" s="4">
        <v>0.65511758073279869</v>
      </c>
      <c r="M2624" s="90">
        <f t="shared" si="50"/>
        <v>460</v>
      </c>
    </row>
    <row r="2625" spans="3:13" x14ac:dyDescent="0.3">
      <c r="C2625" s="2"/>
      <c r="L2625" s="4">
        <v>0.57765242412938234</v>
      </c>
      <c r="M2625" s="90">
        <f t="shared" si="50"/>
        <v>460</v>
      </c>
    </row>
    <row r="2626" spans="3:13" x14ac:dyDescent="0.3">
      <c r="C2626" s="2"/>
      <c r="L2626" s="4">
        <v>0.21329984422315384</v>
      </c>
      <c r="M2626" s="90">
        <f t="shared" si="50"/>
        <v>-1060</v>
      </c>
    </row>
    <row r="2627" spans="3:13" x14ac:dyDescent="0.3">
      <c r="C2627" s="2"/>
      <c r="L2627" s="4">
        <v>0.4533138805022493</v>
      </c>
      <c r="M2627" s="90">
        <f t="shared" ref="M2627:M2690" si="51">IF(L2627&gt;$D$33,$E$32,IF(L2627&gt;$D$34,$E$33,IF(L2627&gt;$D$35,$E$34,IF(L2627&gt;$D$36,$E$35,IF(L2627&gt;$D$37,$E$36,$E$37)))))</f>
        <v>460</v>
      </c>
    </row>
    <row r="2628" spans="3:13" x14ac:dyDescent="0.3">
      <c r="C2628" s="2"/>
      <c r="L2628" s="4">
        <v>0.68776413156235039</v>
      </c>
      <c r="M2628" s="90">
        <f t="shared" si="51"/>
        <v>980</v>
      </c>
    </row>
    <row r="2629" spans="3:13" x14ac:dyDescent="0.3">
      <c r="C2629" s="2"/>
      <c r="L2629" s="4">
        <v>0.85613944715533941</v>
      </c>
      <c r="M2629" s="90">
        <f t="shared" si="51"/>
        <v>1500</v>
      </c>
    </row>
    <row r="2630" spans="3:13" x14ac:dyDescent="0.3">
      <c r="C2630" s="2"/>
      <c r="L2630" s="4">
        <v>0.94104979108455389</v>
      </c>
      <c r="M2630" s="90">
        <f t="shared" si="51"/>
        <v>1500</v>
      </c>
    </row>
    <row r="2631" spans="3:13" x14ac:dyDescent="0.3">
      <c r="C2631" s="2"/>
      <c r="L2631" s="4">
        <v>0.27632335012621523</v>
      </c>
      <c r="M2631" s="90">
        <f t="shared" si="51"/>
        <v>-1060</v>
      </c>
    </row>
    <row r="2632" spans="3:13" x14ac:dyDescent="0.3">
      <c r="C2632" s="2"/>
      <c r="L2632" s="4">
        <v>0.48645728514038433</v>
      </c>
      <c r="M2632" s="90">
        <f t="shared" si="51"/>
        <v>460</v>
      </c>
    </row>
    <row r="2633" spans="3:13" x14ac:dyDescent="0.3">
      <c r="C2633" s="2"/>
      <c r="L2633" s="4">
        <v>0.94194317816255213</v>
      </c>
      <c r="M2633" s="90">
        <f t="shared" si="51"/>
        <v>1500</v>
      </c>
    </row>
    <row r="2634" spans="3:13" x14ac:dyDescent="0.3">
      <c r="C2634" s="2"/>
      <c r="L2634" s="4">
        <v>0.35540153903884708</v>
      </c>
      <c r="M2634" s="90">
        <f t="shared" si="51"/>
        <v>-560</v>
      </c>
    </row>
    <row r="2635" spans="3:13" x14ac:dyDescent="0.3">
      <c r="C2635" s="2"/>
      <c r="L2635" s="4">
        <v>0.6737124017485262</v>
      </c>
      <c r="M2635" s="90">
        <f t="shared" si="51"/>
        <v>980</v>
      </c>
    </row>
    <row r="2636" spans="3:13" x14ac:dyDescent="0.3">
      <c r="C2636" s="2"/>
      <c r="L2636" s="4">
        <v>0.58759149888124795</v>
      </c>
      <c r="M2636" s="90">
        <f t="shared" si="51"/>
        <v>460</v>
      </c>
    </row>
    <row r="2637" spans="3:13" x14ac:dyDescent="0.3">
      <c r="C2637" s="2"/>
      <c r="L2637" s="4">
        <v>0.83873447073176566</v>
      </c>
      <c r="M2637" s="90">
        <f t="shared" si="51"/>
        <v>980</v>
      </c>
    </row>
    <row r="2638" spans="3:13" x14ac:dyDescent="0.3">
      <c r="C2638" s="2"/>
      <c r="L2638" s="4">
        <v>0.8743475737608376</v>
      </c>
      <c r="M2638" s="90">
        <f t="shared" si="51"/>
        <v>1500</v>
      </c>
    </row>
    <row r="2639" spans="3:13" x14ac:dyDescent="0.3">
      <c r="C2639" s="2"/>
      <c r="L2639" s="4">
        <v>0.29287306578691163</v>
      </c>
      <c r="M2639" s="90">
        <f t="shared" si="51"/>
        <v>-560</v>
      </c>
    </row>
    <row r="2640" spans="3:13" x14ac:dyDescent="0.3">
      <c r="C2640" s="2"/>
      <c r="L2640" s="4">
        <v>0.76255299538845034</v>
      </c>
      <c r="M2640" s="90">
        <f t="shared" si="51"/>
        <v>980</v>
      </c>
    </row>
    <row r="2641" spans="3:13" x14ac:dyDescent="0.3">
      <c r="C2641" s="2"/>
      <c r="L2641" s="4">
        <v>0.74764590176912493</v>
      </c>
      <c r="M2641" s="90">
        <f t="shared" si="51"/>
        <v>980</v>
      </c>
    </row>
    <row r="2642" spans="3:13" x14ac:dyDescent="0.3">
      <c r="C2642" s="2"/>
      <c r="L2642" s="4">
        <v>6.8546462391300911E-2</v>
      </c>
      <c r="M2642" s="90">
        <f t="shared" si="51"/>
        <v>-1560</v>
      </c>
    </row>
    <row r="2643" spans="3:13" x14ac:dyDescent="0.3">
      <c r="C2643" s="2"/>
      <c r="L2643" s="4">
        <v>0.38407793118229727</v>
      </c>
      <c r="M2643" s="90">
        <f t="shared" si="51"/>
        <v>-560</v>
      </c>
    </row>
    <row r="2644" spans="3:13" x14ac:dyDescent="0.3">
      <c r="C2644" s="2"/>
      <c r="L2644" s="4">
        <v>0.39463718848619933</v>
      </c>
      <c r="M2644" s="90">
        <f t="shared" si="51"/>
        <v>-560</v>
      </c>
    </row>
    <row r="2645" spans="3:13" x14ac:dyDescent="0.3">
      <c r="C2645" s="2"/>
      <c r="L2645" s="4">
        <v>0.34449430726183916</v>
      </c>
      <c r="M2645" s="90">
        <f t="shared" si="51"/>
        <v>-560</v>
      </c>
    </row>
    <row r="2646" spans="3:13" x14ac:dyDescent="0.3">
      <c r="C2646" s="2"/>
      <c r="L2646" s="4">
        <v>0.30817115303202824</v>
      </c>
      <c r="M2646" s="90">
        <f t="shared" si="51"/>
        <v>-560</v>
      </c>
    </row>
    <row r="2647" spans="3:13" x14ac:dyDescent="0.3">
      <c r="C2647" s="2"/>
      <c r="L2647" s="4">
        <v>0.55330650961423045</v>
      </c>
      <c r="M2647" s="90">
        <f t="shared" si="51"/>
        <v>460</v>
      </c>
    </row>
    <row r="2648" spans="3:13" x14ac:dyDescent="0.3">
      <c r="C2648" s="2"/>
      <c r="L2648" s="4">
        <v>0.87959322044587396</v>
      </c>
      <c r="M2648" s="90">
        <f t="shared" si="51"/>
        <v>1500</v>
      </c>
    </row>
    <row r="2649" spans="3:13" x14ac:dyDescent="0.3">
      <c r="C2649" s="2"/>
      <c r="L2649" s="4">
        <v>1.3267921917112235E-2</v>
      </c>
      <c r="M2649" s="90">
        <f t="shared" si="51"/>
        <v>-1560</v>
      </c>
    </row>
    <row r="2650" spans="3:13" x14ac:dyDescent="0.3">
      <c r="C2650" s="2"/>
      <c r="L2650" s="4">
        <v>0.22944555044562576</v>
      </c>
      <c r="M2650" s="90">
        <f t="shared" si="51"/>
        <v>-1060</v>
      </c>
    </row>
    <row r="2651" spans="3:13" x14ac:dyDescent="0.3">
      <c r="C2651" s="2"/>
      <c r="L2651" s="4">
        <v>1.2392210900717293E-2</v>
      </c>
      <c r="M2651" s="90">
        <f t="shared" si="51"/>
        <v>-1560</v>
      </c>
    </row>
    <row r="2652" spans="3:13" x14ac:dyDescent="0.3">
      <c r="C2652" s="2"/>
      <c r="L2652" s="4">
        <v>0.22516286127978602</v>
      </c>
      <c r="M2652" s="90">
        <f t="shared" si="51"/>
        <v>-1060</v>
      </c>
    </row>
    <row r="2653" spans="3:13" x14ac:dyDescent="0.3">
      <c r="C2653" s="2"/>
      <c r="L2653" s="4">
        <v>0.871284696881237</v>
      </c>
      <c r="M2653" s="90">
        <f t="shared" si="51"/>
        <v>1500</v>
      </c>
    </row>
    <row r="2654" spans="3:13" x14ac:dyDescent="0.3">
      <c r="C2654" s="2"/>
      <c r="L2654" s="4">
        <v>0.6461252708749794</v>
      </c>
      <c r="M2654" s="90">
        <f t="shared" si="51"/>
        <v>460</v>
      </c>
    </row>
    <row r="2655" spans="3:13" x14ac:dyDescent="0.3">
      <c r="C2655" s="2"/>
      <c r="L2655" s="4">
        <v>0.12202455108766774</v>
      </c>
      <c r="M2655" s="90">
        <f t="shared" si="51"/>
        <v>-1060</v>
      </c>
    </row>
    <row r="2656" spans="3:13" x14ac:dyDescent="0.3">
      <c r="C2656" s="2"/>
      <c r="L2656" s="4">
        <v>0.61847518318029804</v>
      </c>
      <c r="M2656" s="90">
        <f t="shared" si="51"/>
        <v>460</v>
      </c>
    </row>
    <row r="2657" spans="3:13" x14ac:dyDescent="0.3">
      <c r="C2657" s="2"/>
      <c r="L2657" s="4">
        <v>0.14544758348805431</v>
      </c>
      <c r="M2657" s="90">
        <f t="shared" si="51"/>
        <v>-1060</v>
      </c>
    </row>
    <row r="2658" spans="3:13" x14ac:dyDescent="0.3">
      <c r="C2658" s="2"/>
      <c r="L2658" s="4">
        <v>0.95275911932031054</v>
      </c>
      <c r="M2658" s="90">
        <f t="shared" si="51"/>
        <v>1500</v>
      </c>
    </row>
    <row r="2659" spans="3:13" x14ac:dyDescent="0.3">
      <c r="C2659" s="2"/>
      <c r="L2659" s="4">
        <v>0.1512855594627921</v>
      </c>
      <c r="M2659" s="90">
        <f t="shared" si="51"/>
        <v>-1060</v>
      </c>
    </row>
    <row r="2660" spans="3:13" x14ac:dyDescent="0.3">
      <c r="C2660" s="2"/>
      <c r="L2660" s="4">
        <v>3.8302267578599447E-2</v>
      </c>
      <c r="M2660" s="90">
        <f t="shared" si="51"/>
        <v>-1560</v>
      </c>
    </row>
    <row r="2661" spans="3:13" x14ac:dyDescent="0.3">
      <c r="C2661" s="2"/>
      <c r="L2661" s="4">
        <v>0.20135244734365221</v>
      </c>
      <c r="M2661" s="90">
        <f t="shared" si="51"/>
        <v>-1060</v>
      </c>
    </row>
    <row r="2662" spans="3:13" x14ac:dyDescent="0.3">
      <c r="C2662" s="2"/>
      <c r="L2662" s="4">
        <v>0.49338008177715509</v>
      </c>
      <c r="M2662" s="90">
        <f t="shared" si="51"/>
        <v>460</v>
      </c>
    </row>
    <row r="2663" spans="3:13" x14ac:dyDescent="0.3">
      <c r="C2663" s="2"/>
      <c r="L2663" s="4">
        <v>0.90432749043922267</v>
      </c>
      <c r="M2663" s="90">
        <f t="shared" si="51"/>
        <v>1500</v>
      </c>
    </row>
    <row r="2664" spans="3:13" x14ac:dyDescent="0.3">
      <c r="C2664" s="2"/>
      <c r="L2664" s="4">
        <v>0.76361256538863198</v>
      </c>
      <c r="M2664" s="90">
        <f t="shared" si="51"/>
        <v>980</v>
      </c>
    </row>
    <row r="2665" spans="3:13" x14ac:dyDescent="0.3">
      <c r="C2665" s="2"/>
      <c r="L2665" s="4">
        <v>4.1255046010602703E-2</v>
      </c>
      <c r="M2665" s="90">
        <f t="shared" si="51"/>
        <v>-1560</v>
      </c>
    </row>
    <row r="2666" spans="3:13" x14ac:dyDescent="0.3">
      <c r="C2666" s="2"/>
      <c r="L2666" s="4">
        <v>0.38585227732102823</v>
      </c>
      <c r="M2666" s="90">
        <f t="shared" si="51"/>
        <v>-560</v>
      </c>
    </row>
    <row r="2667" spans="3:13" x14ac:dyDescent="0.3">
      <c r="C2667" s="2"/>
      <c r="L2667" s="4">
        <v>0.81896333443825753</v>
      </c>
      <c r="M2667" s="90">
        <f t="shared" si="51"/>
        <v>980</v>
      </c>
    </row>
    <row r="2668" spans="3:13" x14ac:dyDescent="0.3">
      <c r="C2668" s="2"/>
      <c r="L2668" s="4">
        <v>0.19258931596673667</v>
      </c>
      <c r="M2668" s="90">
        <f t="shared" si="51"/>
        <v>-1060</v>
      </c>
    </row>
    <row r="2669" spans="3:13" x14ac:dyDescent="0.3">
      <c r="C2669" s="2"/>
      <c r="L2669" s="4">
        <v>0.22126759680435404</v>
      </c>
      <c r="M2669" s="90">
        <f t="shared" si="51"/>
        <v>-1060</v>
      </c>
    </row>
    <row r="2670" spans="3:13" x14ac:dyDescent="0.3">
      <c r="C2670" s="2"/>
      <c r="L2670" s="4">
        <v>0.78163673205310724</v>
      </c>
      <c r="M2670" s="90">
        <f t="shared" si="51"/>
        <v>980</v>
      </c>
    </row>
    <row r="2671" spans="3:13" x14ac:dyDescent="0.3">
      <c r="C2671" s="2"/>
      <c r="L2671" s="4">
        <v>0.23542210524516671</v>
      </c>
      <c r="M2671" s="90">
        <f t="shared" si="51"/>
        <v>-1060</v>
      </c>
    </row>
    <row r="2672" spans="3:13" x14ac:dyDescent="0.3">
      <c r="C2672" s="2"/>
      <c r="L2672" s="4">
        <v>6.0770776323737841E-2</v>
      </c>
      <c r="M2672" s="90">
        <f t="shared" si="51"/>
        <v>-1560</v>
      </c>
    </row>
    <row r="2673" spans="3:13" x14ac:dyDescent="0.3">
      <c r="C2673" s="2"/>
      <c r="L2673" s="4">
        <v>0.43961342103852075</v>
      </c>
      <c r="M2673" s="90">
        <f t="shared" si="51"/>
        <v>460</v>
      </c>
    </row>
    <row r="2674" spans="3:13" x14ac:dyDescent="0.3">
      <c r="C2674" s="2"/>
      <c r="L2674" s="4">
        <v>0.22208523410518255</v>
      </c>
      <c r="M2674" s="90">
        <f t="shared" si="51"/>
        <v>-1060</v>
      </c>
    </row>
    <row r="2675" spans="3:13" x14ac:dyDescent="0.3">
      <c r="C2675" s="2"/>
      <c r="L2675" s="4">
        <v>0.52767460428636359</v>
      </c>
      <c r="M2675" s="90">
        <f t="shared" si="51"/>
        <v>460</v>
      </c>
    </row>
    <row r="2676" spans="3:13" x14ac:dyDescent="0.3">
      <c r="C2676" s="2"/>
      <c r="L2676" s="4">
        <v>0.17724185757400002</v>
      </c>
      <c r="M2676" s="90">
        <f t="shared" si="51"/>
        <v>-1060</v>
      </c>
    </row>
    <row r="2677" spans="3:13" x14ac:dyDescent="0.3">
      <c r="C2677" s="2"/>
      <c r="L2677" s="4">
        <v>0.20690880216414342</v>
      </c>
      <c r="M2677" s="90">
        <f t="shared" si="51"/>
        <v>-1060</v>
      </c>
    </row>
    <row r="2678" spans="3:13" x14ac:dyDescent="0.3">
      <c r="C2678" s="2"/>
      <c r="L2678" s="4">
        <v>0.46341581568339985</v>
      </c>
      <c r="M2678" s="90">
        <f t="shared" si="51"/>
        <v>460</v>
      </c>
    </row>
    <row r="2679" spans="3:13" x14ac:dyDescent="0.3">
      <c r="C2679" s="2"/>
      <c r="L2679" s="4">
        <v>0.16892957791490293</v>
      </c>
      <c r="M2679" s="90">
        <f t="shared" si="51"/>
        <v>-1060</v>
      </c>
    </row>
    <row r="2680" spans="3:13" x14ac:dyDescent="0.3">
      <c r="C2680" s="2"/>
      <c r="L2680" s="4">
        <v>0.8312793218766712</v>
      </c>
      <c r="M2680" s="90">
        <f t="shared" si="51"/>
        <v>980</v>
      </c>
    </row>
    <row r="2681" spans="3:13" x14ac:dyDescent="0.3">
      <c r="C2681" s="2"/>
      <c r="L2681" s="4">
        <v>0.61772078403497788</v>
      </c>
      <c r="M2681" s="90">
        <f t="shared" si="51"/>
        <v>460</v>
      </c>
    </row>
    <row r="2682" spans="3:13" x14ac:dyDescent="0.3">
      <c r="C2682" s="2"/>
      <c r="L2682" s="4">
        <v>0.16278560890558369</v>
      </c>
      <c r="M2682" s="90">
        <f t="shared" si="51"/>
        <v>-1060</v>
      </c>
    </row>
    <row r="2683" spans="3:13" x14ac:dyDescent="0.3">
      <c r="C2683" s="2"/>
      <c r="L2683" s="4">
        <v>0.5541005361000475</v>
      </c>
      <c r="M2683" s="90">
        <f t="shared" si="51"/>
        <v>460</v>
      </c>
    </row>
    <row r="2684" spans="3:13" x14ac:dyDescent="0.3">
      <c r="C2684" s="2"/>
      <c r="L2684" s="4">
        <v>0.47189077775520039</v>
      </c>
      <c r="M2684" s="90">
        <f t="shared" si="51"/>
        <v>460</v>
      </c>
    </row>
    <row r="2685" spans="3:13" x14ac:dyDescent="0.3">
      <c r="C2685" s="2"/>
      <c r="L2685" s="4">
        <v>0.45496490746673934</v>
      </c>
      <c r="M2685" s="90">
        <f t="shared" si="51"/>
        <v>460</v>
      </c>
    </row>
    <row r="2686" spans="3:13" x14ac:dyDescent="0.3">
      <c r="C2686" s="2"/>
      <c r="L2686" s="4">
        <v>8.5968731702856793E-3</v>
      </c>
      <c r="M2686" s="90">
        <f t="shared" si="51"/>
        <v>-1560</v>
      </c>
    </row>
    <row r="2687" spans="3:13" x14ac:dyDescent="0.3">
      <c r="C2687" s="2"/>
      <c r="L2687" s="4">
        <v>0.5296432218308379</v>
      </c>
      <c r="M2687" s="90">
        <f t="shared" si="51"/>
        <v>460</v>
      </c>
    </row>
    <row r="2688" spans="3:13" x14ac:dyDescent="0.3">
      <c r="C2688" s="2"/>
      <c r="L2688" s="4">
        <v>0.15652254207063132</v>
      </c>
      <c r="M2688" s="90">
        <f t="shared" si="51"/>
        <v>-1060</v>
      </c>
    </row>
    <row r="2689" spans="3:13" x14ac:dyDescent="0.3">
      <c r="C2689" s="2"/>
      <c r="L2689" s="4">
        <v>0.84492242457856148</v>
      </c>
      <c r="M2689" s="90">
        <f t="shared" si="51"/>
        <v>980</v>
      </c>
    </row>
    <row r="2690" spans="3:13" x14ac:dyDescent="0.3">
      <c r="C2690" s="2"/>
      <c r="L2690" s="4">
        <v>0.82121429181227446</v>
      </c>
      <c r="M2690" s="90">
        <f t="shared" si="51"/>
        <v>980</v>
      </c>
    </row>
    <row r="2691" spans="3:13" x14ac:dyDescent="0.3">
      <c r="C2691" s="2"/>
      <c r="L2691" s="4">
        <v>0.17900266115255914</v>
      </c>
      <c r="M2691" s="90">
        <f t="shared" ref="M2691:M2754" si="52">IF(L2691&gt;$D$33,$E$32,IF(L2691&gt;$D$34,$E$33,IF(L2691&gt;$D$35,$E$34,IF(L2691&gt;$D$36,$E$35,IF(L2691&gt;$D$37,$E$36,$E$37)))))</f>
        <v>-1060</v>
      </c>
    </row>
    <row r="2692" spans="3:13" x14ac:dyDescent="0.3">
      <c r="C2692" s="2"/>
      <c r="L2692" s="4">
        <v>0.56575660021677321</v>
      </c>
      <c r="M2692" s="90">
        <f t="shared" si="52"/>
        <v>460</v>
      </c>
    </row>
    <row r="2693" spans="3:13" x14ac:dyDescent="0.3">
      <c r="C2693" s="2"/>
      <c r="L2693" s="4">
        <v>0.33744105773034039</v>
      </c>
      <c r="M2693" s="90">
        <f t="shared" si="52"/>
        <v>-560</v>
      </c>
    </row>
    <row r="2694" spans="3:13" x14ac:dyDescent="0.3">
      <c r="C2694" s="2"/>
      <c r="L2694" s="4">
        <v>9.0693773958092638E-3</v>
      </c>
      <c r="M2694" s="90">
        <f t="shared" si="52"/>
        <v>-1560</v>
      </c>
    </row>
    <row r="2695" spans="3:13" x14ac:dyDescent="0.3">
      <c r="C2695" s="2"/>
      <c r="L2695" s="4">
        <v>0.93147878055418598</v>
      </c>
      <c r="M2695" s="90">
        <f t="shared" si="52"/>
        <v>1500</v>
      </c>
    </row>
    <row r="2696" spans="3:13" x14ac:dyDescent="0.3">
      <c r="C2696" s="2"/>
      <c r="L2696" s="4">
        <v>0.49955758943077955</v>
      </c>
      <c r="M2696" s="90">
        <f t="shared" si="52"/>
        <v>460</v>
      </c>
    </row>
    <row r="2697" spans="3:13" x14ac:dyDescent="0.3">
      <c r="C2697" s="2"/>
      <c r="L2697" s="4">
        <v>0.44326304203560341</v>
      </c>
      <c r="M2697" s="90">
        <f t="shared" si="52"/>
        <v>460</v>
      </c>
    </row>
    <row r="2698" spans="3:13" x14ac:dyDescent="0.3">
      <c r="C2698" s="2"/>
      <c r="L2698" s="4">
        <v>0.7750478437705195</v>
      </c>
      <c r="M2698" s="90">
        <f t="shared" si="52"/>
        <v>980</v>
      </c>
    </row>
    <row r="2699" spans="3:13" x14ac:dyDescent="0.3">
      <c r="C2699" s="2"/>
      <c r="L2699" s="4">
        <v>0.37481202397601887</v>
      </c>
      <c r="M2699" s="90">
        <f t="shared" si="52"/>
        <v>-560</v>
      </c>
    </row>
    <row r="2700" spans="3:13" x14ac:dyDescent="0.3">
      <c r="C2700" s="2"/>
      <c r="L2700" s="4">
        <v>0.50049414269304737</v>
      </c>
      <c r="M2700" s="90">
        <f t="shared" si="52"/>
        <v>460</v>
      </c>
    </row>
    <row r="2701" spans="3:13" x14ac:dyDescent="0.3">
      <c r="C2701" s="2"/>
      <c r="L2701" s="4">
        <v>0.91977819430819541</v>
      </c>
      <c r="M2701" s="90">
        <f t="shared" si="52"/>
        <v>1500</v>
      </c>
    </row>
    <row r="2702" spans="3:13" x14ac:dyDescent="0.3">
      <c r="C2702" s="2"/>
      <c r="L2702" s="4">
        <v>0.83558363319943996</v>
      </c>
      <c r="M2702" s="90">
        <f t="shared" si="52"/>
        <v>980</v>
      </c>
    </row>
    <row r="2703" spans="3:13" x14ac:dyDescent="0.3">
      <c r="C2703" s="2"/>
      <c r="L2703" s="4">
        <v>0.54260741704309678</v>
      </c>
      <c r="M2703" s="90">
        <f t="shared" si="52"/>
        <v>460</v>
      </c>
    </row>
    <row r="2704" spans="3:13" x14ac:dyDescent="0.3">
      <c r="C2704" s="2"/>
      <c r="L2704" s="4">
        <v>0.42744029013377227</v>
      </c>
      <c r="M2704" s="90">
        <f t="shared" si="52"/>
        <v>-560</v>
      </c>
    </row>
    <row r="2705" spans="3:13" x14ac:dyDescent="0.3">
      <c r="C2705" s="2"/>
      <c r="L2705" s="4">
        <v>0.15751779859220072</v>
      </c>
      <c r="M2705" s="90">
        <f t="shared" si="52"/>
        <v>-1060</v>
      </c>
    </row>
    <row r="2706" spans="3:13" x14ac:dyDescent="0.3">
      <c r="C2706" s="2"/>
      <c r="L2706" s="4">
        <v>0.68589068640896411</v>
      </c>
      <c r="M2706" s="90">
        <f t="shared" si="52"/>
        <v>980</v>
      </c>
    </row>
    <row r="2707" spans="3:13" x14ac:dyDescent="0.3">
      <c r="C2707" s="2"/>
      <c r="L2707" s="4">
        <v>0.84334358306603507</v>
      </c>
      <c r="M2707" s="90">
        <f t="shared" si="52"/>
        <v>980</v>
      </c>
    </row>
    <row r="2708" spans="3:13" x14ac:dyDescent="0.3">
      <c r="C2708" s="2"/>
      <c r="L2708" s="4">
        <v>0.68474523913418828</v>
      </c>
      <c r="M2708" s="90">
        <f t="shared" si="52"/>
        <v>980</v>
      </c>
    </row>
    <row r="2709" spans="3:13" x14ac:dyDescent="0.3">
      <c r="C2709" s="2"/>
      <c r="L2709" s="4">
        <v>0.22461208043646252</v>
      </c>
      <c r="M2709" s="90">
        <f t="shared" si="52"/>
        <v>-1060</v>
      </c>
    </row>
    <row r="2710" spans="3:13" x14ac:dyDescent="0.3">
      <c r="C2710" s="2"/>
      <c r="L2710" s="4">
        <v>0.97672474623812822</v>
      </c>
      <c r="M2710" s="90">
        <f t="shared" si="52"/>
        <v>1500</v>
      </c>
    </row>
    <row r="2711" spans="3:13" x14ac:dyDescent="0.3">
      <c r="C2711" s="2"/>
      <c r="L2711" s="4">
        <v>0.57060668550430393</v>
      </c>
      <c r="M2711" s="90">
        <f t="shared" si="52"/>
        <v>460</v>
      </c>
    </row>
    <row r="2712" spans="3:13" x14ac:dyDescent="0.3">
      <c r="C2712" s="2"/>
      <c r="L2712" s="4">
        <v>0.1472290790991696</v>
      </c>
      <c r="M2712" s="90">
        <f t="shared" si="52"/>
        <v>-1060</v>
      </c>
    </row>
    <row r="2713" spans="3:13" x14ac:dyDescent="0.3">
      <c r="C2713" s="2"/>
      <c r="L2713" s="4">
        <v>0.71458920215429023</v>
      </c>
      <c r="M2713" s="90">
        <f t="shared" si="52"/>
        <v>980</v>
      </c>
    </row>
    <row r="2714" spans="3:13" x14ac:dyDescent="0.3">
      <c r="C2714" s="2"/>
      <c r="L2714" s="4">
        <v>0.52737819890375048</v>
      </c>
      <c r="M2714" s="90">
        <f t="shared" si="52"/>
        <v>460</v>
      </c>
    </row>
    <row r="2715" spans="3:13" x14ac:dyDescent="0.3">
      <c r="C2715" s="2"/>
      <c r="L2715" s="4">
        <v>0.83974974999491936</v>
      </c>
      <c r="M2715" s="90">
        <f t="shared" si="52"/>
        <v>980</v>
      </c>
    </row>
    <row r="2716" spans="3:13" x14ac:dyDescent="0.3">
      <c r="C2716" s="2"/>
      <c r="L2716" s="4">
        <v>0.50880937731517639</v>
      </c>
      <c r="M2716" s="90">
        <f t="shared" si="52"/>
        <v>460</v>
      </c>
    </row>
    <row r="2717" spans="3:13" x14ac:dyDescent="0.3">
      <c r="C2717" s="2"/>
      <c r="L2717" s="4">
        <v>0.40013435731980529</v>
      </c>
      <c r="M2717" s="90">
        <f t="shared" si="52"/>
        <v>-560</v>
      </c>
    </row>
    <row r="2718" spans="3:13" x14ac:dyDescent="0.3">
      <c r="C2718" s="2"/>
      <c r="L2718" s="4">
        <v>4.7077939021480608E-2</v>
      </c>
      <c r="M2718" s="90">
        <f t="shared" si="52"/>
        <v>-1560</v>
      </c>
    </row>
    <row r="2719" spans="3:13" x14ac:dyDescent="0.3">
      <c r="C2719" s="2"/>
      <c r="L2719" s="4">
        <v>0.37664207241521364</v>
      </c>
      <c r="M2719" s="90">
        <f t="shared" si="52"/>
        <v>-560</v>
      </c>
    </row>
    <row r="2720" spans="3:13" x14ac:dyDescent="0.3">
      <c r="C2720" s="2"/>
      <c r="L2720" s="4">
        <v>0.60273722036355437</v>
      </c>
      <c r="M2720" s="90">
        <f t="shared" si="52"/>
        <v>460</v>
      </c>
    </row>
    <row r="2721" spans="3:13" x14ac:dyDescent="0.3">
      <c r="C2721" s="2"/>
      <c r="L2721" s="4">
        <v>0.55024779513793676</v>
      </c>
      <c r="M2721" s="90">
        <f t="shared" si="52"/>
        <v>460</v>
      </c>
    </row>
    <row r="2722" spans="3:13" x14ac:dyDescent="0.3">
      <c r="C2722" s="2"/>
      <c r="L2722" s="4">
        <v>1.5195633777231987E-2</v>
      </c>
      <c r="M2722" s="90">
        <f t="shared" si="52"/>
        <v>-1560</v>
      </c>
    </row>
    <row r="2723" spans="3:13" x14ac:dyDescent="0.3">
      <c r="C2723" s="2"/>
      <c r="L2723" s="4">
        <v>0.89331711613701215</v>
      </c>
      <c r="M2723" s="90">
        <f t="shared" si="52"/>
        <v>1500</v>
      </c>
    </row>
    <row r="2724" spans="3:13" x14ac:dyDescent="0.3">
      <c r="C2724" s="2"/>
      <c r="L2724" s="4">
        <v>0.53631866709079923</v>
      </c>
      <c r="M2724" s="90">
        <f t="shared" si="52"/>
        <v>460</v>
      </c>
    </row>
    <row r="2725" spans="3:13" x14ac:dyDescent="0.3">
      <c r="C2725" s="2"/>
      <c r="L2725" s="4">
        <v>0.74179713834872696</v>
      </c>
      <c r="M2725" s="90">
        <f t="shared" si="52"/>
        <v>980</v>
      </c>
    </row>
    <row r="2726" spans="3:13" x14ac:dyDescent="0.3">
      <c r="C2726" s="2"/>
      <c r="L2726" s="4">
        <v>0.69064630057348819</v>
      </c>
      <c r="M2726" s="90">
        <f t="shared" si="52"/>
        <v>980</v>
      </c>
    </row>
    <row r="2727" spans="3:13" x14ac:dyDescent="0.3">
      <c r="C2727" s="2"/>
      <c r="L2727" s="4">
        <v>0.37021568087353585</v>
      </c>
      <c r="M2727" s="90">
        <f t="shared" si="52"/>
        <v>-560</v>
      </c>
    </row>
    <row r="2728" spans="3:13" x14ac:dyDescent="0.3">
      <c r="C2728" s="2"/>
      <c r="L2728" s="4">
        <v>5.2693424093826935E-2</v>
      </c>
      <c r="M2728" s="90">
        <f t="shared" si="52"/>
        <v>-1560</v>
      </c>
    </row>
    <row r="2729" spans="3:13" x14ac:dyDescent="0.3">
      <c r="C2729" s="2"/>
      <c r="L2729" s="4">
        <v>0.23219274574143289</v>
      </c>
      <c r="M2729" s="90">
        <f t="shared" si="52"/>
        <v>-1060</v>
      </c>
    </row>
    <row r="2730" spans="3:13" x14ac:dyDescent="0.3">
      <c r="C2730" s="2"/>
      <c r="L2730" s="4">
        <v>0.87966114711718957</v>
      </c>
      <c r="M2730" s="90">
        <f t="shared" si="52"/>
        <v>1500</v>
      </c>
    </row>
    <row r="2731" spans="3:13" x14ac:dyDescent="0.3">
      <c r="C2731" s="2"/>
      <c r="L2731" s="4">
        <v>0.69276297140857834</v>
      </c>
      <c r="M2731" s="90">
        <f t="shared" si="52"/>
        <v>980</v>
      </c>
    </row>
    <row r="2732" spans="3:13" x14ac:dyDescent="0.3">
      <c r="C2732" s="2"/>
      <c r="L2732" s="4">
        <v>0.89608975782529132</v>
      </c>
      <c r="M2732" s="90">
        <f t="shared" si="52"/>
        <v>1500</v>
      </c>
    </row>
    <row r="2733" spans="3:13" x14ac:dyDescent="0.3">
      <c r="C2733" s="2"/>
      <c r="L2733" s="4">
        <v>0.3040585849738644</v>
      </c>
      <c r="M2733" s="90">
        <f t="shared" si="52"/>
        <v>-560</v>
      </c>
    </row>
    <row r="2734" spans="3:13" x14ac:dyDescent="0.3">
      <c r="C2734" s="2"/>
      <c r="L2734" s="4">
        <v>0.4035768087782251</v>
      </c>
      <c r="M2734" s="90">
        <f t="shared" si="52"/>
        <v>-560</v>
      </c>
    </row>
    <row r="2735" spans="3:13" x14ac:dyDescent="0.3">
      <c r="C2735" s="2"/>
      <c r="L2735" s="4">
        <v>9.0239215634929426E-2</v>
      </c>
      <c r="M2735" s="90">
        <f t="shared" si="52"/>
        <v>-1560</v>
      </c>
    </row>
    <row r="2736" spans="3:13" x14ac:dyDescent="0.3">
      <c r="C2736" s="2"/>
      <c r="L2736" s="4">
        <v>0.14958077237902412</v>
      </c>
      <c r="M2736" s="90">
        <f t="shared" si="52"/>
        <v>-1060</v>
      </c>
    </row>
    <row r="2737" spans="3:13" x14ac:dyDescent="0.3">
      <c r="C2737" s="2"/>
      <c r="L2737" s="4">
        <v>0.49309379874448667</v>
      </c>
      <c r="M2737" s="90">
        <f t="shared" si="52"/>
        <v>460</v>
      </c>
    </row>
    <row r="2738" spans="3:13" x14ac:dyDescent="0.3">
      <c r="C2738" s="2"/>
      <c r="L2738" s="4">
        <v>5.3376684575503042E-2</v>
      </c>
      <c r="M2738" s="90">
        <f t="shared" si="52"/>
        <v>-1560</v>
      </c>
    </row>
    <row r="2739" spans="3:13" x14ac:dyDescent="0.3">
      <c r="C2739" s="2"/>
      <c r="L2739" s="4">
        <v>4.3706492569499322E-2</v>
      </c>
      <c r="M2739" s="90">
        <f t="shared" si="52"/>
        <v>-1560</v>
      </c>
    </row>
    <row r="2740" spans="3:13" x14ac:dyDescent="0.3">
      <c r="C2740" s="2"/>
      <c r="L2740" s="4">
        <v>0.32232691729695295</v>
      </c>
      <c r="M2740" s="90">
        <f t="shared" si="52"/>
        <v>-560</v>
      </c>
    </row>
    <row r="2741" spans="3:13" x14ac:dyDescent="0.3">
      <c r="C2741" s="2"/>
      <c r="L2741" s="4">
        <v>0.63301485341057384</v>
      </c>
      <c r="M2741" s="90">
        <f t="shared" si="52"/>
        <v>460</v>
      </c>
    </row>
    <row r="2742" spans="3:13" x14ac:dyDescent="0.3">
      <c r="C2742" s="2"/>
      <c r="L2742" s="4">
        <v>0.79846188745932711</v>
      </c>
      <c r="M2742" s="90">
        <f t="shared" si="52"/>
        <v>980</v>
      </c>
    </row>
    <row r="2743" spans="3:13" x14ac:dyDescent="0.3">
      <c r="C2743" s="2"/>
      <c r="L2743" s="4">
        <v>0.49710084211328054</v>
      </c>
      <c r="M2743" s="90">
        <f t="shared" si="52"/>
        <v>460</v>
      </c>
    </row>
    <row r="2744" spans="3:13" x14ac:dyDescent="0.3">
      <c r="C2744" s="2"/>
      <c r="L2744" s="4">
        <v>0.97198785778460495</v>
      </c>
      <c r="M2744" s="90">
        <f t="shared" si="52"/>
        <v>1500</v>
      </c>
    </row>
    <row r="2745" spans="3:13" x14ac:dyDescent="0.3">
      <c r="C2745" s="2"/>
      <c r="L2745" s="4">
        <v>0.51726597560590304</v>
      </c>
      <c r="M2745" s="90">
        <f t="shared" si="52"/>
        <v>460</v>
      </c>
    </row>
    <row r="2746" spans="3:13" x14ac:dyDescent="0.3">
      <c r="C2746" s="2"/>
      <c r="L2746" s="4">
        <v>9.7418277442671508E-2</v>
      </c>
      <c r="M2746" s="90">
        <f t="shared" si="52"/>
        <v>-1060</v>
      </c>
    </row>
    <row r="2747" spans="3:13" x14ac:dyDescent="0.3">
      <c r="C2747" s="2"/>
      <c r="L2747" s="4">
        <v>0.27933281198965443</v>
      </c>
      <c r="M2747" s="90">
        <f t="shared" si="52"/>
        <v>-1060</v>
      </c>
    </row>
    <row r="2748" spans="3:13" x14ac:dyDescent="0.3">
      <c r="C2748" s="2"/>
      <c r="L2748" s="4">
        <v>0.5005683054285579</v>
      </c>
      <c r="M2748" s="90">
        <f t="shared" si="52"/>
        <v>460</v>
      </c>
    </row>
    <row r="2749" spans="3:13" x14ac:dyDescent="0.3">
      <c r="C2749" s="2"/>
      <c r="L2749" s="4">
        <v>0.38815637638285672</v>
      </c>
      <c r="M2749" s="90">
        <f t="shared" si="52"/>
        <v>-560</v>
      </c>
    </row>
    <row r="2750" spans="3:13" x14ac:dyDescent="0.3">
      <c r="C2750" s="2"/>
      <c r="L2750" s="4">
        <v>0.69825317949079713</v>
      </c>
      <c r="M2750" s="90">
        <f t="shared" si="52"/>
        <v>980</v>
      </c>
    </row>
    <row r="2751" spans="3:13" x14ac:dyDescent="0.3">
      <c r="C2751" s="2"/>
      <c r="L2751" s="4">
        <v>0.50759101620148106</v>
      </c>
      <c r="M2751" s="90">
        <f t="shared" si="52"/>
        <v>460</v>
      </c>
    </row>
    <row r="2752" spans="3:13" x14ac:dyDescent="0.3">
      <c r="C2752" s="2"/>
      <c r="L2752" s="4">
        <v>0.25713518389896706</v>
      </c>
      <c r="M2752" s="90">
        <f t="shared" si="52"/>
        <v>-1060</v>
      </c>
    </row>
    <row r="2753" spans="3:13" x14ac:dyDescent="0.3">
      <c r="C2753" s="2"/>
      <c r="L2753" s="4">
        <v>0.27075209888476148</v>
      </c>
      <c r="M2753" s="90">
        <f t="shared" si="52"/>
        <v>-1060</v>
      </c>
    </row>
    <row r="2754" spans="3:13" x14ac:dyDescent="0.3">
      <c r="C2754" s="2"/>
      <c r="L2754" s="4">
        <v>0.32935273337966275</v>
      </c>
      <c r="M2754" s="90">
        <f t="shared" si="52"/>
        <v>-560</v>
      </c>
    </row>
    <row r="2755" spans="3:13" x14ac:dyDescent="0.3">
      <c r="C2755" s="2"/>
      <c r="L2755" s="4">
        <v>0.82313987635618868</v>
      </c>
      <c r="M2755" s="90">
        <f t="shared" ref="M2755:M2818" si="53">IF(L2755&gt;$D$33,$E$32,IF(L2755&gt;$D$34,$E$33,IF(L2755&gt;$D$35,$E$34,IF(L2755&gt;$D$36,$E$35,IF(L2755&gt;$D$37,$E$36,$E$37)))))</f>
        <v>980</v>
      </c>
    </row>
    <row r="2756" spans="3:13" x14ac:dyDescent="0.3">
      <c r="C2756" s="2"/>
      <c r="L2756" s="4">
        <v>0.3797180625194001</v>
      </c>
      <c r="M2756" s="90">
        <f t="shared" si="53"/>
        <v>-560</v>
      </c>
    </row>
    <row r="2757" spans="3:13" x14ac:dyDescent="0.3">
      <c r="C2757" s="2"/>
      <c r="L2757" s="4">
        <v>0.71857268493233284</v>
      </c>
      <c r="M2757" s="90">
        <f t="shared" si="53"/>
        <v>980</v>
      </c>
    </row>
    <row r="2758" spans="3:13" x14ac:dyDescent="0.3">
      <c r="C2758" s="2"/>
      <c r="L2758" s="4">
        <v>0.60457060996659451</v>
      </c>
      <c r="M2758" s="90">
        <f t="shared" si="53"/>
        <v>460</v>
      </c>
    </row>
    <row r="2759" spans="3:13" x14ac:dyDescent="0.3">
      <c r="C2759" s="2"/>
      <c r="L2759" s="4">
        <v>2.4207380786647636E-2</v>
      </c>
      <c r="M2759" s="90">
        <f t="shared" si="53"/>
        <v>-1560</v>
      </c>
    </row>
    <row r="2760" spans="3:13" x14ac:dyDescent="0.3">
      <c r="C2760" s="2"/>
      <c r="L2760" s="4">
        <v>0.40876738899148723</v>
      </c>
      <c r="M2760" s="90">
        <f t="shared" si="53"/>
        <v>-560</v>
      </c>
    </row>
    <row r="2761" spans="3:13" x14ac:dyDescent="0.3">
      <c r="C2761" s="2"/>
      <c r="L2761" s="4">
        <v>0.16275073446400101</v>
      </c>
      <c r="M2761" s="90">
        <f t="shared" si="53"/>
        <v>-1060</v>
      </c>
    </row>
    <row r="2762" spans="3:13" x14ac:dyDescent="0.3">
      <c r="C2762" s="2"/>
      <c r="L2762" s="4">
        <v>0.63603850603367729</v>
      </c>
      <c r="M2762" s="90">
        <f t="shared" si="53"/>
        <v>460</v>
      </c>
    </row>
    <row r="2763" spans="3:13" x14ac:dyDescent="0.3">
      <c r="C2763" s="2"/>
      <c r="L2763" s="4">
        <v>0.7136400875050315</v>
      </c>
      <c r="M2763" s="90">
        <f t="shared" si="53"/>
        <v>980</v>
      </c>
    </row>
    <row r="2764" spans="3:13" x14ac:dyDescent="0.3">
      <c r="C2764" s="2"/>
      <c r="L2764" s="4">
        <v>0.70401778932638104</v>
      </c>
      <c r="M2764" s="90">
        <f t="shared" si="53"/>
        <v>980</v>
      </c>
    </row>
    <row r="2765" spans="3:13" x14ac:dyDescent="0.3">
      <c r="C2765" s="2"/>
      <c r="L2765" s="4">
        <v>7.6869956395913985E-2</v>
      </c>
      <c r="M2765" s="90">
        <f t="shared" si="53"/>
        <v>-1560</v>
      </c>
    </row>
    <row r="2766" spans="3:13" x14ac:dyDescent="0.3">
      <c r="C2766" s="2"/>
      <c r="L2766" s="4">
        <v>0.95203153775505889</v>
      </c>
      <c r="M2766" s="90">
        <f t="shared" si="53"/>
        <v>1500</v>
      </c>
    </row>
    <row r="2767" spans="3:13" x14ac:dyDescent="0.3">
      <c r="C2767" s="2"/>
      <c r="L2767" s="4">
        <v>0.24908944066311778</v>
      </c>
      <c r="M2767" s="90">
        <f t="shared" si="53"/>
        <v>-1060</v>
      </c>
    </row>
    <row r="2768" spans="3:13" x14ac:dyDescent="0.3">
      <c r="C2768" s="2"/>
      <c r="L2768" s="4">
        <v>0.43497132607445177</v>
      </c>
      <c r="M2768" s="90">
        <f t="shared" si="53"/>
        <v>-560</v>
      </c>
    </row>
    <row r="2769" spans="3:13" x14ac:dyDescent="0.3">
      <c r="C2769" s="2"/>
      <c r="L2769" s="4">
        <v>4.8123080326100132E-2</v>
      </c>
      <c r="M2769" s="90">
        <f t="shared" si="53"/>
        <v>-1560</v>
      </c>
    </row>
    <row r="2770" spans="3:13" x14ac:dyDescent="0.3">
      <c r="C2770" s="2"/>
      <c r="L2770" s="4">
        <v>0.6121155015069526</v>
      </c>
      <c r="M2770" s="90">
        <f t="shared" si="53"/>
        <v>460</v>
      </c>
    </row>
    <row r="2771" spans="3:13" x14ac:dyDescent="0.3">
      <c r="C2771" s="2"/>
      <c r="L2771" s="4">
        <v>0.65303727292500202</v>
      </c>
      <c r="M2771" s="90">
        <f t="shared" si="53"/>
        <v>460</v>
      </c>
    </row>
    <row r="2772" spans="3:13" x14ac:dyDescent="0.3">
      <c r="C2772" s="2"/>
      <c r="L2772" s="4">
        <v>0.86379882723836987</v>
      </c>
      <c r="M2772" s="90">
        <f t="shared" si="53"/>
        <v>1500</v>
      </c>
    </row>
    <row r="2773" spans="3:13" x14ac:dyDescent="0.3">
      <c r="C2773" s="2"/>
      <c r="L2773" s="4">
        <v>0.74205214285594956</v>
      </c>
      <c r="M2773" s="90">
        <f t="shared" si="53"/>
        <v>980</v>
      </c>
    </row>
    <row r="2774" spans="3:13" x14ac:dyDescent="0.3">
      <c r="C2774" s="2"/>
      <c r="L2774" s="4">
        <v>0.58323626951550445</v>
      </c>
      <c r="M2774" s="90">
        <f t="shared" si="53"/>
        <v>460</v>
      </c>
    </row>
    <row r="2775" spans="3:13" x14ac:dyDescent="0.3">
      <c r="C2775" s="2"/>
      <c r="L2775" s="4">
        <v>0.1047086393082185</v>
      </c>
      <c r="M2775" s="90">
        <f t="shared" si="53"/>
        <v>-1060</v>
      </c>
    </row>
    <row r="2776" spans="3:13" x14ac:dyDescent="0.3">
      <c r="C2776" s="2"/>
      <c r="L2776" s="4">
        <v>0.93980183586274357</v>
      </c>
      <c r="M2776" s="90">
        <f t="shared" si="53"/>
        <v>1500</v>
      </c>
    </row>
    <row r="2777" spans="3:13" x14ac:dyDescent="0.3">
      <c r="C2777" s="2"/>
      <c r="L2777" s="4">
        <v>0.71819228224904441</v>
      </c>
      <c r="M2777" s="90">
        <f t="shared" si="53"/>
        <v>980</v>
      </c>
    </row>
    <row r="2778" spans="3:13" x14ac:dyDescent="0.3">
      <c r="C2778" s="2"/>
      <c r="L2778" s="4">
        <v>0.83479857339632935</v>
      </c>
      <c r="M2778" s="90">
        <f t="shared" si="53"/>
        <v>980</v>
      </c>
    </row>
    <row r="2779" spans="3:13" x14ac:dyDescent="0.3">
      <c r="C2779" s="2"/>
      <c r="L2779" s="4">
        <v>7.0291009089068934E-2</v>
      </c>
      <c r="M2779" s="90">
        <f t="shared" si="53"/>
        <v>-1560</v>
      </c>
    </row>
    <row r="2780" spans="3:13" x14ac:dyDescent="0.3">
      <c r="C2780" s="2"/>
      <c r="L2780" s="4">
        <v>0.16947181619764584</v>
      </c>
      <c r="M2780" s="90">
        <f t="shared" si="53"/>
        <v>-1060</v>
      </c>
    </row>
    <row r="2781" spans="3:13" x14ac:dyDescent="0.3">
      <c r="C2781" s="2"/>
      <c r="L2781" s="4">
        <v>0.80708727746985287</v>
      </c>
      <c r="M2781" s="90">
        <f t="shared" si="53"/>
        <v>980</v>
      </c>
    </row>
    <row r="2782" spans="3:13" x14ac:dyDescent="0.3">
      <c r="C2782" s="2"/>
      <c r="L2782" s="4">
        <v>0.41946839529386259</v>
      </c>
      <c r="M2782" s="90">
        <f t="shared" si="53"/>
        <v>-560</v>
      </c>
    </row>
    <row r="2783" spans="3:13" x14ac:dyDescent="0.3">
      <c r="C2783" s="2"/>
      <c r="L2783" s="4">
        <v>0.85842625802015315</v>
      </c>
      <c r="M2783" s="90">
        <f t="shared" si="53"/>
        <v>1500</v>
      </c>
    </row>
    <row r="2784" spans="3:13" x14ac:dyDescent="0.3">
      <c r="C2784" s="2"/>
      <c r="L2784" s="4">
        <v>7.6480689612280495E-3</v>
      </c>
      <c r="M2784" s="90">
        <f t="shared" si="53"/>
        <v>-1560</v>
      </c>
    </row>
    <row r="2785" spans="3:13" x14ac:dyDescent="0.3">
      <c r="C2785" s="2"/>
      <c r="L2785" s="4">
        <v>0.35984822561103991</v>
      </c>
      <c r="M2785" s="90">
        <f t="shared" si="53"/>
        <v>-560</v>
      </c>
    </row>
    <row r="2786" spans="3:13" x14ac:dyDescent="0.3">
      <c r="C2786" s="2"/>
      <c r="L2786" s="4">
        <v>0.29857016803459246</v>
      </c>
      <c r="M2786" s="90">
        <f t="shared" si="53"/>
        <v>-560</v>
      </c>
    </row>
    <row r="2787" spans="3:13" x14ac:dyDescent="0.3">
      <c r="C2787" s="2"/>
      <c r="L2787" s="4">
        <v>0.86777201974371998</v>
      </c>
      <c r="M2787" s="90">
        <f t="shared" si="53"/>
        <v>1500</v>
      </c>
    </row>
    <row r="2788" spans="3:13" x14ac:dyDescent="0.3">
      <c r="C2788" s="2"/>
      <c r="L2788" s="4">
        <v>0.85690886680727985</v>
      </c>
      <c r="M2788" s="90">
        <f t="shared" si="53"/>
        <v>1500</v>
      </c>
    </row>
    <row r="2789" spans="3:13" x14ac:dyDescent="0.3">
      <c r="C2789" s="2"/>
      <c r="L2789" s="4">
        <v>0.80405698005987758</v>
      </c>
      <c r="M2789" s="90">
        <f t="shared" si="53"/>
        <v>980</v>
      </c>
    </row>
    <row r="2790" spans="3:13" x14ac:dyDescent="0.3">
      <c r="C2790" s="2"/>
      <c r="L2790" s="4">
        <v>5.7960941354144424E-2</v>
      </c>
      <c r="M2790" s="90">
        <f t="shared" si="53"/>
        <v>-1560</v>
      </c>
    </row>
    <row r="2791" spans="3:13" x14ac:dyDescent="0.3">
      <c r="C2791" s="2"/>
      <c r="L2791" s="4">
        <v>0.19576134439668413</v>
      </c>
      <c r="M2791" s="90">
        <f t="shared" si="53"/>
        <v>-1060</v>
      </c>
    </row>
    <row r="2792" spans="3:13" x14ac:dyDescent="0.3">
      <c r="C2792" s="2"/>
      <c r="L2792" s="4">
        <v>0.16878287674931247</v>
      </c>
      <c r="M2792" s="90">
        <f t="shared" si="53"/>
        <v>-1060</v>
      </c>
    </row>
    <row r="2793" spans="3:13" x14ac:dyDescent="0.3">
      <c r="C2793" s="2"/>
      <c r="L2793" s="4">
        <v>3.241728998536697E-2</v>
      </c>
      <c r="M2793" s="90">
        <f t="shared" si="53"/>
        <v>-1560</v>
      </c>
    </row>
    <row r="2794" spans="3:13" x14ac:dyDescent="0.3">
      <c r="C2794" s="2"/>
      <c r="L2794" s="4">
        <v>0.97695732730904705</v>
      </c>
      <c r="M2794" s="90">
        <f t="shared" si="53"/>
        <v>1500</v>
      </c>
    </row>
    <row r="2795" spans="3:13" x14ac:dyDescent="0.3">
      <c r="C2795" s="2"/>
      <c r="L2795" s="4">
        <v>0.95719048050073618</v>
      </c>
      <c r="M2795" s="90">
        <f t="shared" si="53"/>
        <v>1500</v>
      </c>
    </row>
    <row r="2796" spans="3:13" x14ac:dyDescent="0.3">
      <c r="C2796" s="2"/>
      <c r="L2796" s="4">
        <v>0.9347626176270567</v>
      </c>
      <c r="M2796" s="90">
        <f t="shared" si="53"/>
        <v>1500</v>
      </c>
    </row>
    <row r="2797" spans="3:13" x14ac:dyDescent="0.3">
      <c r="C2797" s="2"/>
      <c r="L2797" s="4">
        <v>0.98365487758672943</v>
      </c>
      <c r="M2797" s="90">
        <f t="shared" si="53"/>
        <v>1500</v>
      </c>
    </row>
    <row r="2798" spans="3:13" x14ac:dyDescent="0.3">
      <c r="C2798" s="2"/>
      <c r="L2798" s="4">
        <v>0.51049697966885232</v>
      </c>
      <c r="M2798" s="90">
        <f t="shared" si="53"/>
        <v>460</v>
      </c>
    </row>
    <row r="2799" spans="3:13" x14ac:dyDescent="0.3">
      <c r="C2799" s="2"/>
      <c r="L2799" s="4">
        <v>0.49595980492877523</v>
      </c>
      <c r="M2799" s="90">
        <f t="shared" si="53"/>
        <v>460</v>
      </c>
    </row>
    <row r="2800" spans="3:13" x14ac:dyDescent="0.3">
      <c r="C2800" s="2"/>
      <c r="L2800" s="4">
        <v>0.63473004944178235</v>
      </c>
      <c r="M2800" s="90">
        <f t="shared" si="53"/>
        <v>460</v>
      </c>
    </row>
    <row r="2801" spans="3:13" x14ac:dyDescent="0.3">
      <c r="C2801" s="2"/>
      <c r="L2801" s="4">
        <v>0.56200419175887695</v>
      </c>
      <c r="M2801" s="90">
        <f t="shared" si="53"/>
        <v>460</v>
      </c>
    </row>
    <row r="2802" spans="3:13" x14ac:dyDescent="0.3">
      <c r="C2802" s="2"/>
      <c r="L2802" s="4">
        <v>0.88119172569239834</v>
      </c>
      <c r="M2802" s="90">
        <f t="shared" si="53"/>
        <v>1500</v>
      </c>
    </row>
    <row r="2803" spans="3:13" x14ac:dyDescent="0.3">
      <c r="C2803" s="2"/>
      <c r="L2803" s="4">
        <v>0.29257183851834001</v>
      </c>
      <c r="M2803" s="90">
        <f t="shared" si="53"/>
        <v>-560</v>
      </c>
    </row>
    <row r="2804" spans="3:13" x14ac:dyDescent="0.3">
      <c r="C2804" s="2"/>
      <c r="L2804" s="4">
        <v>0.89122941493488961</v>
      </c>
      <c r="M2804" s="90">
        <f t="shared" si="53"/>
        <v>1500</v>
      </c>
    </row>
    <row r="2805" spans="3:13" x14ac:dyDescent="0.3">
      <c r="C2805" s="2"/>
      <c r="L2805" s="4">
        <v>0.10567816156769327</v>
      </c>
      <c r="M2805" s="90">
        <f t="shared" si="53"/>
        <v>-1060</v>
      </c>
    </row>
    <row r="2806" spans="3:13" x14ac:dyDescent="0.3">
      <c r="C2806" s="2"/>
      <c r="L2806" s="4">
        <v>0.70724840092109065</v>
      </c>
      <c r="M2806" s="90">
        <f t="shared" si="53"/>
        <v>980</v>
      </c>
    </row>
    <row r="2807" spans="3:13" x14ac:dyDescent="0.3">
      <c r="C2807" s="2"/>
      <c r="L2807" s="4">
        <v>7.7776229907110195E-2</v>
      </c>
      <c r="M2807" s="90">
        <f t="shared" si="53"/>
        <v>-1560</v>
      </c>
    </row>
    <row r="2808" spans="3:13" x14ac:dyDescent="0.3">
      <c r="C2808" s="2"/>
      <c r="L2808" s="4">
        <v>0.90921182313707927</v>
      </c>
      <c r="M2808" s="90">
        <f t="shared" si="53"/>
        <v>1500</v>
      </c>
    </row>
    <row r="2809" spans="3:13" x14ac:dyDescent="0.3">
      <c r="C2809" s="2"/>
      <c r="L2809" s="4">
        <v>0.81150752238583956</v>
      </c>
      <c r="M2809" s="90">
        <f t="shared" si="53"/>
        <v>980</v>
      </c>
    </row>
    <row r="2810" spans="3:13" x14ac:dyDescent="0.3">
      <c r="C2810" s="2"/>
      <c r="L2810" s="4">
        <v>0.36306695670100575</v>
      </c>
      <c r="M2810" s="90">
        <f t="shared" si="53"/>
        <v>-560</v>
      </c>
    </row>
    <row r="2811" spans="3:13" x14ac:dyDescent="0.3">
      <c r="C2811" s="2"/>
      <c r="L2811" s="4">
        <v>0.32139757625382104</v>
      </c>
      <c r="M2811" s="90">
        <f t="shared" si="53"/>
        <v>-560</v>
      </c>
    </row>
    <row r="2812" spans="3:13" x14ac:dyDescent="0.3">
      <c r="C2812" s="2"/>
      <c r="L2812" s="4">
        <v>0.11704458360287628</v>
      </c>
      <c r="M2812" s="90">
        <f t="shared" si="53"/>
        <v>-1060</v>
      </c>
    </row>
    <row r="2813" spans="3:13" x14ac:dyDescent="0.3">
      <c r="C2813" s="2"/>
      <c r="L2813" s="4">
        <v>0.83196866890271104</v>
      </c>
      <c r="M2813" s="90">
        <f t="shared" si="53"/>
        <v>980</v>
      </c>
    </row>
    <row r="2814" spans="3:13" x14ac:dyDescent="0.3">
      <c r="C2814" s="2"/>
      <c r="L2814" s="4">
        <v>3.4215869656578968E-2</v>
      </c>
      <c r="M2814" s="90">
        <f t="shared" si="53"/>
        <v>-1560</v>
      </c>
    </row>
    <row r="2815" spans="3:13" x14ac:dyDescent="0.3">
      <c r="C2815" s="2"/>
      <c r="L2815" s="4">
        <v>0.45626310065974496</v>
      </c>
      <c r="M2815" s="90">
        <f t="shared" si="53"/>
        <v>460</v>
      </c>
    </row>
    <row r="2816" spans="3:13" x14ac:dyDescent="0.3">
      <c r="C2816" s="2"/>
      <c r="L2816" s="4">
        <v>0.62500077868467896</v>
      </c>
      <c r="M2816" s="90">
        <f t="shared" si="53"/>
        <v>460</v>
      </c>
    </row>
    <row r="2817" spans="3:13" x14ac:dyDescent="0.3">
      <c r="C2817" s="2"/>
      <c r="L2817" s="4">
        <v>9.0206204110887533E-2</v>
      </c>
      <c r="M2817" s="90">
        <f t="shared" si="53"/>
        <v>-1560</v>
      </c>
    </row>
    <row r="2818" spans="3:13" x14ac:dyDescent="0.3">
      <c r="C2818" s="2"/>
      <c r="L2818" s="4">
        <v>0.98223035781577328</v>
      </c>
      <c r="M2818" s="90">
        <f t="shared" si="53"/>
        <v>1500</v>
      </c>
    </row>
    <row r="2819" spans="3:13" x14ac:dyDescent="0.3">
      <c r="C2819" s="2"/>
      <c r="L2819" s="4">
        <v>0.7549886802476683</v>
      </c>
      <c r="M2819" s="90">
        <f t="shared" ref="M2819:M2882" si="54">IF(L2819&gt;$D$33,$E$32,IF(L2819&gt;$D$34,$E$33,IF(L2819&gt;$D$35,$E$34,IF(L2819&gt;$D$36,$E$35,IF(L2819&gt;$D$37,$E$36,$E$37)))))</f>
        <v>980</v>
      </c>
    </row>
    <row r="2820" spans="3:13" x14ac:dyDescent="0.3">
      <c r="C2820" s="2"/>
      <c r="L2820" s="4">
        <v>4.9278980400941252E-2</v>
      </c>
      <c r="M2820" s="90">
        <f t="shared" si="54"/>
        <v>-1560</v>
      </c>
    </row>
    <row r="2821" spans="3:13" x14ac:dyDescent="0.3">
      <c r="C2821" s="2"/>
      <c r="L2821" s="4">
        <v>0.36700565311374411</v>
      </c>
      <c r="M2821" s="90">
        <f t="shared" si="54"/>
        <v>-560</v>
      </c>
    </row>
    <row r="2822" spans="3:13" x14ac:dyDescent="0.3">
      <c r="C2822" s="2"/>
      <c r="L2822" s="4">
        <v>0.21305738691250686</v>
      </c>
      <c r="M2822" s="90">
        <f t="shared" si="54"/>
        <v>-1060</v>
      </c>
    </row>
    <row r="2823" spans="3:13" x14ac:dyDescent="0.3">
      <c r="C2823" s="2"/>
      <c r="L2823" s="4">
        <v>0.11217317363507895</v>
      </c>
      <c r="M2823" s="90">
        <f t="shared" si="54"/>
        <v>-1060</v>
      </c>
    </row>
    <row r="2824" spans="3:13" x14ac:dyDescent="0.3">
      <c r="C2824" s="2"/>
      <c r="L2824" s="4">
        <v>0.1952554542635343</v>
      </c>
      <c r="M2824" s="90">
        <f t="shared" si="54"/>
        <v>-1060</v>
      </c>
    </row>
    <row r="2825" spans="3:13" x14ac:dyDescent="0.3">
      <c r="C2825" s="2"/>
      <c r="L2825" s="4">
        <v>8.6612894627613679E-2</v>
      </c>
      <c r="M2825" s="90">
        <f t="shared" si="54"/>
        <v>-1560</v>
      </c>
    </row>
    <row r="2826" spans="3:13" x14ac:dyDescent="0.3">
      <c r="C2826" s="2"/>
      <c r="L2826" s="4">
        <v>0.23061612303323109</v>
      </c>
      <c r="M2826" s="90">
        <f t="shared" si="54"/>
        <v>-1060</v>
      </c>
    </row>
    <row r="2827" spans="3:13" x14ac:dyDescent="0.3">
      <c r="C2827" s="2"/>
      <c r="L2827" s="4">
        <v>0.16969780563339487</v>
      </c>
      <c r="M2827" s="90">
        <f t="shared" si="54"/>
        <v>-1060</v>
      </c>
    </row>
    <row r="2828" spans="3:13" x14ac:dyDescent="0.3">
      <c r="C2828" s="2"/>
      <c r="L2828" s="4">
        <v>0.92881962708068033</v>
      </c>
      <c r="M2828" s="90">
        <f t="shared" si="54"/>
        <v>1500</v>
      </c>
    </row>
    <row r="2829" spans="3:13" x14ac:dyDescent="0.3">
      <c r="C2829" s="2"/>
      <c r="L2829" s="4">
        <v>0.5129607243618538</v>
      </c>
      <c r="M2829" s="90">
        <f t="shared" si="54"/>
        <v>460</v>
      </c>
    </row>
    <row r="2830" spans="3:13" x14ac:dyDescent="0.3">
      <c r="C2830" s="2"/>
      <c r="L2830" s="4">
        <v>0.83996749685075012</v>
      </c>
      <c r="M2830" s="90">
        <f t="shared" si="54"/>
        <v>980</v>
      </c>
    </row>
    <row r="2831" spans="3:13" x14ac:dyDescent="0.3">
      <c r="C2831" s="2"/>
      <c r="L2831" s="4">
        <v>0.93088359739579152</v>
      </c>
      <c r="M2831" s="90">
        <f t="shared" si="54"/>
        <v>1500</v>
      </c>
    </row>
    <row r="2832" spans="3:13" x14ac:dyDescent="0.3">
      <c r="C2832" s="2"/>
      <c r="L2832" s="4">
        <v>0.59023882488701218</v>
      </c>
      <c r="M2832" s="90">
        <f t="shared" si="54"/>
        <v>460</v>
      </c>
    </row>
    <row r="2833" spans="3:13" x14ac:dyDescent="0.3">
      <c r="C2833" s="2"/>
      <c r="L2833" s="4">
        <v>0.33330622741471139</v>
      </c>
      <c r="M2833" s="90">
        <f t="shared" si="54"/>
        <v>-560</v>
      </c>
    </row>
    <row r="2834" spans="3:13" x14ac:dyDescent="0.3">
      <c r="C2834" s="2"/>
      <c r="L2834" s="4">
        <v>0.56698056868523039</v>
      </c>
      <c r="M2834" s="90">
        <f t="shared" si="54"/>
        <v>460</v>
      </c>
    </row>
    <row r="2835" spans="3:13" x14ac:dyDescent="0.3">
      <c r="C2835" s="2"/>
      <c r="L2835" s="4">
        <v>0.25546646386640115</v>
      </c>
      <c r="M2835" s="90">
        <f t="shared" si="54"/>
        <v>-1060</v>
      </c>
    </row>
    <row r="2836" spans="3:13" x14ac:dyDescent="0.3">
      <c r="C2836" s="2"/>
      <c r="L2836" s="4">
        <v>0.84609418922140545</v>
      </c>
      <c r="M2836" s="90">
        <f t="shared" si="54"/>
        <v>1500</v>
      </c>
    </row>
    <row r="2837" spans="3:13" x14ac:dyDescent="0.3">
      <c r="C2837" s="2"/>
      <c r="L2837" s="4">
        <v>0.98711603041579232</v>
      </c>
      <c r="M2837" s="90">
        <f t="shared" si="54"/>
        <v>1500</v>
      </c>
    </row>
    <row r="2838" spans="3:13" x14ac:dyDescent="0.3">
      <c r="C2838" s="2"/>
      <c r="L2838" s="4">
        <v>4.1538476569745741E-3</v>
      </c>
      <c r="M2838" s="90">
        <f t="shared" si="54"/>
        <v>-1560</v>
      </c>
    </row>
    <row r="2839" spans="3:13" x14ac:dyDescent="0.3">
      <c r="C2839" s="2"/>
      <c r="L2839" s="4">
        <v>0.63656913861597875</v>
      </c>
      <c r="M2839" s="90">
        <f t="shared" si="54"/>
        <v>460</v>
      </c>
    </row>
    <row r="2840" spans="3:13" x14ac:dyDescent="0.3">
      <c r="C2840" s="2"/>
      <c r="L2840" s="4">
        <v>0.9553450948779324</v>
      </c>
      <c r="M2840" s="90">
        <f t="shared" si="54"/>
        <v>1500</v>
      </c>
    </row>
    <row r="2841" spans="3:13" x14ac:dyDescent="0.3">
      <c r="C2841" s="2"/>
      <c r="L2841" s="4">
        <v>0.73902022813284096</v>
      </c>
      <c r="M2841" s="90">
        <f t="shared" si="54"/>
        <v>980</v>
      </c>
    </row>
    <row r="2842" spans="3:13" x14ac:dyDescent="0.3">
      <c r="C2842" s="2"/>
      <c r="L2842" s="4">
        <v>0.67917968098455039</v>
      </c>
      <c r="M2842" s="90">
        <f t="shared" si="54"/>
        <v>980</v>
      </c>
    </row>
    <row r="2843" spans="3:13" x14ac:dyDescent="0.3">
      <c r="C2843" s="2"/>
      <c r="L2843" s="4">
        <v>0.43516262951639573</v>
      </c>
      <c r="M2843" s="90">
        <f t="shared" si="54"/>
        <v>-560</v>
      </c>
    </row>
    <row r="2844" spans="3:13" x14ac:dyDescent="0.3">
      <c r="C2844" s="2"/>
      <c r="L2844" s="4">
        <v>0.81536718643625805</v>
      </c>
      <c r="M2844" s="90">
        <f t="shared" si="54"/>
        <v>980</v>
      </c>
    </row>
    <row r="2845" spans="3:13" x14ac:dyDescent="0.3">
      <c r="C2845" s="2"/>
      <c r="L2845" s="4">
        <v>0.90294300961507723</v>
      </c>
      <c r="M2845" s="90">
        <f t="shared" si="54"/>
        <v>1500</v>
      </c>
    </row>
    <row r="2846" spans="3:13" x14ac:dyDescent="0.3">
      <c r="C2846" s="2"/>
      <c r="L2846" s="4">
        <v>0.9867178022456452</v>
      </c>
      <c r="M2846" s="90">
        <f t="shared" si="54"/>
        <v>1500</v>
      </c>
    </row>
    <row r="2847" spans="3:13" x14ac:dyDescent="0.3">
      <c r="C2847" s="2"/>
      <c r="L2847" s="4">
        <v>0.92623833414417445</v>
      </c>
      <c r="M2847" s="90">
        <f t="shared" si="54"/>
        <v>1500</v>
      </c>
    </row>
    <row r="2848" spans="3:13" x14ac:dyDescent="0.3">
      <c r="C2848" s="2"/>
      <c r="L2848" s="4">
        <v>0.35534853891800267</v>
      </c>
      <c r="M2848" s="90">
        <f t="shared" si="54"/>
        <v>-560</v>
      </c>
    </row>
    <row r="2849" spans="3:13" x14ac:dyDescent="0.3">
      <c r="C2849" s="2"/>
      <c r="L2849" s="4">
        <v>0.2873161190999175</v>
      </c>
      <c r="M2849" s="90">
        <f t="shared" si="54"/>
        <v>-560</v>
      </c>
    </row>
    <row r="2850" spans="3:13" x14ac:dyDescent="0.3">
      <c r="C2850" s="2"/>
      <c r="L2850" s="4">
        <v>0.73994285379815961</v>
      </c>
      <c r="M2850" s="90">
        <f t="shared" si="54"/>
        <v>980</v>
      </c>
    </row>
    <row r="2851" spans="3:13" x14ac:dyDescent="0.3">
      <c r="C2851" s="2"/>
      <c r="L2851" s="4">
        <v>0.88842986390229384</v>
      </c>
      <c r="M2851" s="90">
        <f t="shared" si="54"/>
        <v>1500</v>
      </c>
    </row>
    <row r="2852" spans="3:13" x14ac:dyDescent="0.3">
      <c r="C2852" s="2"/>
      <c r="L2852" s="4">
        <v>0.14135851543260336</v>
      </c>
      <c r="M2852" s="90">
        <f t="shared" si="54"/>
        <v>-1060</v>
      </c>
    </row>
    <row r="2853" spans="3:13" x14ac:dyDescent="0.3">
      <c r="C2853" s="2"/>
      <c r="L2853" s="4">
        <v>0.46578004486245661</v>
      </c>
      <c r="M2853" s="90">
        <f t="shared" si="54"/>
        <v>460</v>
      </c>
    </row>
    <row r="2854" spans="3:13" x14ac:dyDescent="0.3">
      <c r="C2854" s="2"/>
      <c r="L2854" s="4">
        <v>0.36691530014963047</v>
      </c>
      <c r="M2854" s="90">
        <f t="shared" si="54"/>
        <v>-560</v>
      </c>
    </row>
    <row r="2855" spans="3:13" x14ac:dyDescent="0.3">
      <c r="C2855" s="2"/>
      <c r="L2855" s="4">
        <v>0.25868828044073733</v>
      </c>
      <c r="M2855" s="90">
        <f t="shared" si="54"/>
        <v>-1060</v>
      </c>
    </row>
    <row r="2856" spans="3:13" x14ac:dyDescent="0.3">
      <c r="C2856" s="2"/>
      <c r="L2856" s="4">
        <v>0.74984150076724221</v>
      </c>
      <c r="M2856" s="90">
        <f t="shared" si="54"/>
        <v>980</v>
      </c>
    </row>
    <row r="2857" spans="3:13" x14ac:dyDescent="0.3">
      <c r="C2857" s="2"/>
      <c r="L2857" s="4">
        <v>0.78312589009485167</v>
      </c>
      <c r="M2857" s="90">
        <f t="shared" si="54"/>
        <v>980</v>
      </c>
    </row>
    <row r="2858" spans="3:13" x14ac:dyDescent="0.3">
      <c r="C2858" s="2"/>
      <c r="L2858" s="4">
        <v>0.12119771129443146</v>
      </c>
      <c r="M2858" s="90">
        <f t="shared" si="54"/>
        <v>-1060</v>
      </c>
    </row>
    <row r="2859" spans="3:13" x14ac:dyDescent="0.3">
      <c r="C2859" s="2"/>
      <c r="L2859" s="4">
        <v>0.97059543995155495</v>
      </c>
      <c r="M2859" s="90">
        <f t="shared" si="54"/>
        <v>1500</v>
      </c>
    </row>
    <row r="2860" spans="3:13" x14ac:dyDescent="0.3">
      <c r="C2860" s="2"/>
      <c r="L2860" s="4">
        <v>0.10796786441570372</v>
      </c>
      <c r="M2860" s="90">
        <f t="shared" si="54"/>
        <v>-1060</v>
      </c>
    </row>
    <row r="2861" spans="3:13" x14ac:dyDescent="0.3">
      <c r="C2861" s="2"/>
      <c r="L2861" s="4">
        <v>0.78492576252444757</v>
      </c>
      <c r="M2861" s="90">
        <f t="shared" si="54"/>
        <v>980</v>
      </c>
    </row>
    <row r="2862" spans="3:13" x14ac:dyDescent="0.3">
      <c r="C2862" s="2"/>
      <c r="L2862" s="4">
        <v>0.46568680254735595</v>
      </c>
      <c r="M2862" s="90">
        <f t="shared" si="54"/>
        <v>460</v>
      </c>
    </row>
    <row r="2863" spans="3:13" x14ac:dyDescent="0.3">
      <c r="C2863" s="2"/>
      <c r="L2863" s="4">
        <v>0.5025761256479826</v>
      </c>
      <c r="M2863" s="90">
        <f t="shared" si="54"/>
        <v>460</v>
      </c>
    </row>
    <row r="2864" spans="3:13" x14ac:dyDescent="0.3">
      <c r="C2864" s="2"/>
      <c r="L2864" s="4">
        <v>5.8313280120386723E-3</v>
      </c>
      <c r="M2864" s="90">
        <f t="shared" si="54"/>
        <v>-1560</v>
      </c>
    </row>
    <row r="2865" spans="3:13" x14ac:dyDescent="0.3">
      <c r="C2865" s="2"/>
      <c r="L2865" s="4">
        <v>0.44807999290162803</v>
      </c>
      <c r="M2865" s="90">
        <f t="shared" si="54"/>
        <v>460</v>
      </c>
    </row>
    <row r="2866" spans="3:13" x14ac:dyDescent="0.3">
      <c r="C2866" s="2"/>
      <c r="L2866" s="4">
        <v>9.8228908229990974E-2</v>
      </c>
      <c r="M2866" s="90">
        <f t="shared" si="54"/>
        <v>-1060</v>
      </c>
    </row>
    <row r="2867" spans="3:13" x14ac:dyDescent="0.3">
      <c r="C2867" s="2"/>
      <c r="L2867" s="4">
        <v>0.3750093442562823</v>
      </c>
      <c r="M2867" s="90">
        <f t="shared" si="54"/>
        <v>-560</v>
      </c>
    </row>
    <row r="2868" spans="3:13" x14ac:dyDescent="0.3">
      <c r="C2868" s="2"/>
      <c r="L2868" s="4">
        <v>1.8655761020858197E-3</v>
      </c>
      <c r="M2868" s="90">
        <f t="shared" si="54"/>
        <v>-1560</v>
      </c>
    </row>
    <row r="2869" spans="3:13" x14ac:dyDescent="0.3">
      <c r="C2869" s="2"/>
      <c r="L2869" s="4">
        <v>0.25090031870812368</v>
      </c>
      <c r="M2869" s="90">
        <f t="shared" si="54"/>
        <v>-1060</v>
      </c>
    </row>
    <row r="2870" spans="3:13" x14ac:dyDescent="0.3">
      <c r="C2870" s="2"/>
      <c r="L2870" s="4">
        <v>0.39868503553269841</v>
      </c>
      <c r="M2870" s="90">
        <f t="shared" si="54"/>
        <v>-560</v>
      </c>
    </row>
    <row r="2871" spans="3:13" x14ac:dyDescent="0.3">
      <c r="C2871" s="2"/>
      <c r="L2871" s="4">
        <v>0.3733525098847349</v>
      </c>
      <c r="M2871" s="90">
        <f t="shared" si="54"/>
        <v>-560</v>
      </c>
    </row>
    <row r="2872" spans="3:13" x14ac:dyDescent="0.3">
      <c r="C2872" s="2"/>
      <c r="L2872" s="4">
        <v>0.82057412089812809</v>
      </c>
      <c r="M2872" s="90">
        <f t="shared" si="54"/>
        <v>980</v>
      </c>
    </row>
    <row r="2873" spans="3:13" x14ac:dyDescent="0.3">
      <c r="C2873" s="2"/>
      <c r="L2873" s="4">
        <v>0.49632151534283397</v>
      </c>
      <c r="M2873" s="90">
        <f t="shared" si="54"/>
        <v>460</v>
      </c>
    </row>
    <row r="2874" spans="3:13" x14ac:dyDescent="0.3">
      <c r="C2874" s="2"/>
      <c r="L2874" s="4">
        <v>7.6145037448883013E-2</v>
      </c>
      <c r="M2874" s="90">
        <f t="shared" si="54"/>
        <v>-1560</v>
      </c>
    </row>
    <row r="2875" spans="3:13" x14ac:dyDescent="0.3">
      <c r="C2875" s="2"/>
      <c r="L2875" s="4">
        <v>0.18536130481037816</v>
      </c>
      <c r="M2875" s="90">
        <f t="shared" si="54"/>
        <v>-1060</v>
      </c>
    </row>
    <row r="2876" spans="3:13" x14ac:dyDescent="0.3">
      <c r="C2876" s="2"/>
      <c r="L2876" s="4">
        <v>0.28920548217570874</v>
      </c>
      <c r="M2876" s="90">
        <f t="shared" si="54"/>
        <v>-560</v>
      </c>
    </row>
    <row r="2877" spans="3:13" x14ac:dyDescent="0.3">
      <c r="C2877" s="2"/>
      <c r="L2877" s="4">
        <v>2.7419169046362768E-2</v>
      </c>
      <c r="M2877" s="90">
        <f t="shared" si="54"/>
        <v>-1560</v>
      </c>
    </row>
    <row r="2878" spans="3:13" x14ac:dyDescent="0.3">
      <c r="C2878" s="2"/>
      <c r="L2878" s="4">
        <v>0.84244823247051492</v>
      </c>
      <c r="M2878" s="90">
        <f t="shared" si="54"/>
        <v>980</v>
      </c>
    </row>
    <row r="2879" spans="3:13" x14ac:dyDescent="0.3">
      <c r="C2879" s="2"/>
      <c r="L2879" s="4">
        <v>0.37796089545690248</v>
      </c>
      <c r="M2879" s="90">
        <f t="shared" si="54"/>
        <v>-560</v>
      </c>
    </row>
    <row r="2880" spans="3:13" x14ac:dyDescent="0.3">
      <c r="C2880" s="2"/>
      <c r="L2880" s="4">
        <v>0.5226749277597349</v>
      </c>
      <c r="M2880" s="90">
        <f t="shared" si="54"/>
        <v>460</v>
      </c>
    </row>
    <row r="2881" spans="3:13" x14ac:dyDescent="0.3">
      <c r="C2881" s="2"/>
      <c r="L2881" s="4">
        <v>0.90704433303978294</v>
      </c>
      <c r="M2881" s="90">
        <f t="shared" si="54"/>
        <v>1500</v>
      </c>
    </row>
    <row r="2882" spans="3:13" x14ac:dyDescent="0.3">
      <c r="C2882" s="2"/>
      <c r="L2882" s="4">
        <v>0.89271619256995549</v>
      </c>
      <c r="M2882" s="90">
        <f t="shared" si="54"/>
        <v>1500</v>
      </c>
    </row>
    <row r="2883" spans="3:13" x14ac:dyDescent="0.3">
      <c r="C2883" s="2"/>
      <c r="L2883" s="4">
        <v>0.80072227735568724</v>
      </c>
      <c r="M2883" s="90">
        <f t="shared" ref="M2883:M2946" si="55">IF(L2883&gt;$D$33,$E$32,IF(L2883&gt;$D$34,$E$33,IF(L2883&gt;$D$35,$E$34,IF(L2883&gt;$D$36,$E$35,IF(L2883&gt;$D$37,$E$36,$E$37)))))</f>
        <v>980</v>
      </c>
    </row>
    <row r="2884" spans="3:13" x14ac:dyDescent="0.3">
      <c r="C2884" s="2"/>
      <c r="L2884" s="4">
        <v>0.73226558770879846</v>
      </c>
      <c r="M2884" s="90">
        <f t="shared" si="55"/>
        <v>980</v>
      </c>
    </row>
    <row r="2885" spans="3:13" x14ac:dyDescent="0.3">
      <c r="C2885" s="2"/>
      <c r="L2885" s="4">
        <v>3.7097978528549569E-2</v>
      </c>
      <c r="M2885" s="90">
        <f t="shared" si="55"/>
        <v>-1560</v>
      </c>
    </row>
    <row r="2886" spans="3:13" x14ac:dyDescent="0.3">
      <c r="C2886" s="2"/>
      <c r="L2886" s="4">
        <v>0.35848080316080477</v>
      </c>
      <c r="M2886" s="90">
        <f t="shared" si="55"/>
        <v>-560</v>
      </c>
    </row>
    <row r="2887" spans="3:13" x14ac:dyDescent="0.3">
      <c r="C2887" s="2"/>
      <c r="L2887" s="4">
        <v>0.57494224493322632</v>
      </c>
      <c r="M2887" s="90">
        <f t="shared" si="55"/>
        <v>460</v>
      </c>
    </row>
    <row r="2888" spans="3:13" x14ac:dyDescent="0.3">
      <c r="C2888" s="2"/>
      <c r="L2888" s="4">
        <v>0.78223951494725152</v>
      </c>
      <c r="M2888" s="90">
        <f t="shared" si="55"/>
        <v>980</v>
      </c>
    </row>
    <row r="2889" spans="3:13" x14ac:dyDescent="0.3">
      <c r="C2889" s="2"/>
      <c r="L2889" s="4">
        <v>9.4888822414973428E-2</v>
      </c>
      <c r="M2889" s="90">
        <f t="shared" si="55"/>
        <v>-1060</v>
      </c>
    </row>
    <row r="2890" spans="3:13" x14ac:dyDescent="0.3">
      <c r="C2890" s="2"/>
      <c r="L2890" s="4">
        <v>0.88050376004836639</v>
      </c>
      <c r="M2890" s="90">
        <f t="shared" si="55"/>
        <v>1500</v>
      </c>
    </row>
    <row r="2891" spans="3:13" x14ac:dyDescent="0.3">
      <c r="C2891" s="2"/>
      <c r="L2891" s="4">
        <v>0.78332472795934927</v>
      </c>
      <c r="M2891" s="90">
        <f t="shared" si="55"/>
        <v>980</v>
      </c>
    </row>
    <row r="2892" spans="3:13" x14ac:dyDescent="0.3">
      <c r="C2892" s="2"/>
      <c r="L2892" s="4">
        <v>0.51593687884008954</v>
      </c>
      <c r="M2892" s="90">
        <f t="shared" si="55"/>
        <v>460</v>
      </c>
    </row>
    <row r="2893" spans="3:13" x14ac:dyDescent="0.3">
      <c r="C2893" s="2"/>
      <c r="L2893" s="4">
        <v>0.95565905902033299</v>
      </c>
      <c r="M2893" s="90">
        <f t="shared" si="55"/>
        <v>1500</v>
      </c>
    </row>
    <row r="2894" spans="3:13" x14ac:dyDescent="0.3">
      <c r="C2894" s="2"/>
      <c r="L2894" s="4">
        <v>5.9113460998811762E-2</v>
      </c>
      <c r="M2894" s="90">
        <f t="shared" si="55"/>
        <v>-1560</v>
      </c>
    </row>
    <row r="2895" spans="3:13" x14ac:dyDescent="0.3">
      <c r="C2895" s="2"/>
      <c r="L2895" s="4">
        <v>0.14142166216156327</v>
      </c>
      <c r="M2895" s="90">
        <f t="shared" si="55"/>
        <v>-1060</v>
      </c>
    </row>
    <row r="2896" spans="3:13" x14ac:dyDescent="0.3">
      <c r="C2896" s="2"/>
      <c r="L2896" s="4">
        <v>0.9167444525787094</v>
      </c>
      <c r="M2896" s="90">
        <f t="shared" si="55"/>
        <v>1500</v>
      </c>
    </row>
    <row r="2897" spans="3:13" x14ac:dyDescent="0.3">
      <c r="C2897" s="2"/>
      <c r="L2897" s="4">
        <v>0.66413058982317763</v>
      </c>
      <c r="M2897" s="90">
        <f t="shared" si="55"/>
        <v>460</v>
      </c>
    </row>
    <row r="2898" spans="3:13" x14ac:dyDescent="0.3">
      <c r="C2898" s="2"/>
      <c r="L2898" s="4">
        <v>0.44302610400313691</v>
      </c>
      <c r="M2898" s="90">
        <f t="shared" si="55"/>
        <v>460</v>
      </c>
    </row>
    <row r="2899" spans="3:13" x14ac:dyDescent="0.3">
      <c r="C2899" s="2"/>
      <c r="L2899" s="4">
        <v>0.52606369923329099</v>
      </c>
      <c r="M2899" s="90">
        <f t="shared" si="55"/>
        <v>460</v>
      </c>
    </row>
    <row r="2900" spans="3:13" x14ac:dyDescent="0.3">
      <c r="C2900" s="2"/>
      <c r="L2900" s="4">
        <v>0.50924509850541455</v>
      </c>
      <c r="M2900" s="90">
        <f t="shared" si="55"/>
        <v>460</v>
      </c>
    </row>
    <row r="2901" spans="3:13" x14ac:dyDescent="0.3">
      <c r="C2901" s="2"/>
      <c r="L2901" s="4">
        <v>0.87177218016127056</v>
      </c>
      <c r="M2901" s="90">
        <f t="shared" si="55"/>
        <v>1500</v>
      </c>
    </row>
    <row r="2902" spans="3:13" x14ac:dyDescent="0.3">
      <c r="C2902" s="2"/>
      <c r="L2902" s="4">
        <v>0.26361077562250812</v>
      </c>
      <c r="M2902" s="90">
        <f t="shared" si="55"/>
        <v>-1060</v>
      </c>
    </row>
    <row r="2903" spans="3:13" x14ac:dyDescent="0.3">
      <c r="C2903" s="2"/>
      <c r="L2903" s="4">
        <v>0.33452604588552903</v>
      </c>
      <c r="M2903" s="90">
        <f t="shared" si="55"/>
        <v>-560</v>
      </c>
    </row>
    <row r="2904" spans="3:13" x14ac:dyDescent="0.3">
      <c r="C2904" s="2"/>
      <c r="L2904" s="4">
        <v>0.90654064746905227</v>
      </c>
      <c r="M2904" s="90">
        <f t="shared" si="55"/>
        <v>1500</v>
      </c>
    </row>
    <row r="2905" spans="3:13" x14ac:dyDescent="0.3">
      <c r="C2905" s="2"/>
      <c r="L2905" s="4">
        <v>0.68565713834703701</v>
      </c>
      <c r="M2905" s="90">
        <f t="shared" si="55"/>
        <v>980</v>
      </c>
    </row>
    <row r="2906" spans="3:13" x14ac:dyDescent="0.3">
      <c r="C2906" s="2"/>
      <c r="L2906" s="4">
        <v>0.98855447904471749</v>
      </c>
      <c r="M2906" s="90">
        <f t="shared" si="55"/>
        <v>1500</v>
      </c>
    </row>
    <row r="2907" spans="3:13" x14ac:dyDescent="0.3">
      <c r="C2907" s="2"/>
      <c r="L2907" s="4">
        <v>4.2293606401507922E-2</v>
      </c>
      <c r="M2907" s="90">
        <f t="shared" si="55"/>
        <v>-1560</v>
      </c>
    </row>
    <row r="2908" spans="3:13" x14ac:dyDescent="0.3">
      <c r="C2908" s="2"/>
      <c r="L2908" s="4">
        <v>0.65190588169397734</v>
      </c>
      <c r="M2908" s="90">
        <f t="shared" si="55"/>
        <v>460</v>
      </c>
    </row>
    <row r="2909" spans="3:13" x14ac:dyDescent="0.3">
      <c r="C2909" s="2"/>
      <c r="L2909" s="4">
        <v>0.60972167405028743</v>
      </c>
      <c r="M2909" s="90">
        <f t="shared" si="55"/>
        <v>460</v>
      </c>
    </row>
    <row r="2910" spans="3:13" x14ac:dyDescent="0.3">
      <c r="C2910" s="2"/>
      <c r="L2910" s="4">
        <v>0.88677289113549362</v>
      </c>
      <c r="M2910" s="90">
        <f t="shared" si="55"/>
        <v>1500</v>
      </c>
    </row>
    <row r="2911" spans="3:13" x14ac:dyDescent="0.3">
      <c r="C2911" s="2"/>
      <c r="L2911" s="4">
        <v>0.26792570060753274</v>
      </c>
      <c r="M2911" s="90">
        <f t="shared" si="55"/>
        <v>-1060</v>
      </c>
    </row>
    <row r="2912" spans="3:13" x14ac:dyDescent="0.3">
      <c r="C2912" s="2"/>
      <c r="L2912" s="4">
        <v>0.8210253279615144</v>
      </c>
      <c r="M2912" s="90">
        <f t="shared" si="55"/>
        <v>980</v>
      </c>
    </row>
    <row r="2913" spans="3:13" x14ac:dyDescent="0.3">
      <c r="C2913" s="2"/>
      <c r="L2913" s="4">
        <v>0.42313440196722751</v>
      </c>
      <c r="M2913" s="90">
        <f t="shared" si="55"/>
        <v>-560</v>
      </c>
    </row>
    <row r="2914" spans="3:13" x14ac:dyDescent="0.3">
      <c r="C2914" s="2"/>
      <c r="L2914" s="4">
        <v>0.22842665925424421</v>
      </c>
      <c r="M2914" s="90">
        <f t="shared" si="55"/>
        <v>-1060</v>
      </c>
    </row>
    <row r="2915" spans="3:13" x14ac:dyDescent="0.3">
      <c r="C2915" s="2"/>
      <c r="L2915" s="4">
        <v>1.263100503878678E-2</v>
      </c>
      <c r="M2915" s="90">
        <f t="shared" si="55"/>
        <v>-1560</v>
      </c>
    </row>
    <row r="2916" spans="3:13" x14ac:dyDescent="0.3">
      <c r="C2916" s="2"/>
      <c r="L2916" s="4">
        <v>0.52399817720976472</v>
      </c>
      <c r="M2916" s="90">
        <f t="shared" si="55"/>
        <v>460</v>
      </c>
    </row>
    <row r="2917" spans="3:13" x14ac:dyDescent="0.3">
      <c r="C2917" s="2"/>
      <c r="L2917" s="4">
        <v>0.76776619625384646</v>
      </c>
      <c r="M2917" s="90">
        <f t="shared" si="55"/>
        <v>980</v>
      </c>
    </row>
    <row r="2918" spans="3:13" x14ac:dyDescent="0.3">
      <c r="C2918" s="2"/>
      <c r="L2918" s="4">
        <v>4.0398223015563617E-2</v>
      </c>
      <c r="M2918" s="90">
        <f t="shared" si="55"/>
        <v>-1560</v>
      </c>
    </row>
    <row r="2919" spans="3:13" x14ac:dyDescent="0.3">
      <c r="C2919" s="2"/>
      <c r="L2919" s="4">
        <v>0.58843471553292237</v>
      </c>
      <c r="M2919" s="90">
        <f t="shared" si="55"/>
        <v>460</v>
      </c>
    </row>
    <row r="2920" spans="3:13" x14ac:dyDescent="0.3">
      <c r="C2920" s="2"/>
      <c r="L2920" s="4">
        <v>8.5181231254185974E-2</v>
      </c>
      <c r="M2920" s="90">
        <f t="shared" si="55"/>
        <v>-1560</v>
      </c>
    </row>
    <row r="2921" spans="3:13" x14ac:dyDescent="0.3">
      <c r="C2921" s="2"/>
      <c r="L2921" s="4">
        <v>0.73600416591640749</v>
      </c>
      <c r="M2921" s="90">
        <f t="shared" si="55"/>
        <v>980</v>
      </c>
    </row>
    <row r="2922" spans="3:13" x14ac:dyDescent="0.3">
      <c r="C2922" s="2"/>
      <c r="L2922" s="4">
        <v>0.58734422166040556</v>
      </c>
      <c r="M2922" s="90">
        <f t="shared" si="55"/>
        <v>460</v>
      </c>
    </row>
    <row r="2923" spans="3:13" x14ac:dyDescent="0.3">
      <c r="C2923" s="2"/>
      <c r="L2923" s="4">
        <v>0.91593031464618713</v>
      </c>
      <c r="M2923" s="90">
        <f t="shared" si="55"/>
        <v>1500</v>
      </c>
    </row>
    <row r="2924" spans="3:13" x14ac:dyDescent="0.3">
      <c r="C2924" s="2"/>
      <c r="L2924" s="4">
        <v>0.61613502079067306</v>
      </c>
      <c r="M2924" s="90">
        <f t="shared" si="55"/>
        <v>460</v>
      </c>
    </row>
    <row r="2925" spans="3:13" x14ac:dyDescent="0.3">
      <c r="C2925" s="2"/>
      <c r="L2925" s="4">
        <v>0.98221164191494903</v>
      </c>
      <c r="M2925" s="90">
        <f t="shared" si="55"/>
        <v>1500</v>
      </c>
    </row>
    <row r="2926" spans="3:13" x14ac:dyDescent="0.3">
      <c r="C2926" s="2"/>
      <c r="L2926" s="4">
        <v>6.3274011775437122E-2</v>
      </c>
      <c r="M2926" s="90">
        <f t="shared" si="55"/>
        <v>-1560</v>
      </c>
    </row>
    <row r="2927" spans="3:13" x14ac:dyDescent="0.3">
      <c r="C2927" s="2"/>
      <c r="L2927" s="4">
        <v>0.29501746655137051</v>
      </c>
      <c r="M2927" s="90">
        <f t="shared" si="55"/>
        <v>-560</v>
      </c>
    </row>
    <row r="2928" spans="3:13" x14ac:dyDescent="0.3">
      <c r="C2928" s="2"/>
      <c r="L2928" s="4">
        <v>7.8848079869318632E-2</v>
      </c>
      <c r="M2928" s="90">
        <f t="shared" si="55"/>
        <v>-1560</v>
      </c>
    </row>
    <row r="2929" spans="3:13" x14ac:dyDescent="0.3">
      <c r="C2929" s="2"/>
      <c r="L2929" s="4">
        <v>0.47355263381902424</v>
      </c>
      <c r="M2929" s="90">
        <f t="shared" si="55"/>
        <v>460</v>
      </c>
    </row>
    <row r="2930" spans="3:13" x14ac:dyDescent="0.3">
      <c r="C2930" s="2"/>
      <c r="L2930" s="4">
        <v>0.41633078422135283</v>
      </c>
      <c r="M2930" s="90">
        <f t="shared" si="55"/>
        <v>-560</v>
      </c>
    </row>
    <row r="2931" spans="3:13" x14ac:dyDescent="0.3">
      <c r="C2931" s="2"/>
      <c r="L2931" s="4">
        <v>0.58851393123049212</v>
      </c>
      <c r="M2931" s="90">
        <f t="shared" si="55"/>
        <v>460</v>
      </c>
    </row>
    <row r="2932" spans="3:13" x14ac:dyDescent="0.3">
      <c r="C2932" s="2"/>
      <c r="L2932" s="4">
        <v>0.26839541593637095</v>
      </c>
      <c r="M2932" s="90">
        <f t="shared" si="55"/>
        <v>-1060</v>
      </c>
    </row>
    <row r="2933" spans="3:13" x14ac:dyDescent="0.3">
      <c r="C2933" s="2"/>
      <c r="L2933" s="4">
        <v>0.655173495805914</v>
      </c>
      <c r="M2933" s="90">
        <f t="shared" si="55"/>
        <v>460</v>
      </c>
    </row>
    <row r="2934" spans="3:13" x14ac:dyDescent="0.3">
      <c r="C2934" s="2"/>
      <c r="L2934" s="4">
        <v>0.27538385745406468</v>
      </c>
      <c r="M2934" s="90">
        <f t="shared" si="55"/>
        <v>-1060</v>
      </c>
    </row>
    <row r="2935" spans="3:13" x14ac:dyDescent="0.3">
      <c r="C2935" s="2"/>
      <c r="L2935" s="4">
        <v>0.84921186511205582</v>
      </c>
      <c r="M2935" s="90">
        <f t="shared" si="55"/>
        <v>1500</v>
      </c>
    </row>
    <row r="2936" spans="3:13" x14ac:dyDescent="0.3">
      <c r="C2936" s="2"/>
      <c r="L2936" s="4">
        <v>2.2655326687308852E-2</v>
      </c>
      <c r="M2936" s="90">
        <f t="shared" si="55"/>
        <v>-1560</v>
      </c>
    </row>
    <row r="2937" spans="3:13" x14ac:dyDescent="0.3">
      <c r="C2937" s="2"/>
      <c r="L2937" s="4">
        <v>0.19434292732854797</v>
      </c>
      <c r="M2937" s="90">
        <f t="shared" si="55"/>
        <v>-1060</v>
      </c>
    </row>
    <row r="2938" spans="3:13" x14ac:dyDescent="0.3">
      <c r="C2938" s="2"/>
      <c r="L2938" s="4">
        <v>0.30893841635260133</v>
      </c>
      <c r="M2938" s="90">
        <f t="shared" si="55"/>
        <v>-560</v>
      </c>
    </row>
    <row r="2939" spans="3:13" x14ac:dyDescent="0.3">
      <c r="C2939" s="2"/>
      <c r="L2939" s="4">
        <v>0.78343292081857474</v>
      </c>
      <c r="M2939" s="90">
        <f t="shared" si="55"/>
        <v>980</v>
      </c>
    </row>
    <row r="2940" spans="3:13" x14ac:dyDescent="0.3">
      <c r="C2940" s="2"/>
      <c r="L2940" s="4">
        <v>0.67726349742118841</v>
      </c>
      <c r="M2940" s="90">
        <f t="shared" si="55"/>
        <v>980</v>
      </c>
    </row>
    <row r="2941" spans="3:13" x14ac:dyDescent="0.3">
      <c r="C2941" s="2"/>
      <c r="L2941" s="4">
        <v>0.5419826497903828</v>
      </c>
      <c r="M2941" s="90">
        <f t="shared" si="55"/>
        <v>460</v>
      </c>
    </row>
    <row r="2942" spans="3:13" x14ac:dyDescent="0.3">
      <c r="C2942" s="2"/>
      <c r="L2942" s="4">
        <v>0.89286343991179751</v>
      </c>
      <c r="M2942" s="90">
        <f t="shared" si="55"/>
        <v>1500</v>
      </c>
    </row>
    <row r="2943" spans="3:13" x14ac:dyDescent="0.3">
      <c r="C2943" s="2"/>
      <c r="L2943" s="4">
        <v>0.15884527409010507</v>
      </c>
      <c r="M2943" s="90">
        <f t="shared" si="55"/>
        <v>-1060</v>
      </c>
    </row>
    <row r="2944" spans="3:13" x14ac:dyDescent="0.3">
      <c r="C2944" s="2"/>
      <c r="L2944" s="4">
        <v>0.53237736159743043</v>
      </c>
      <c r="M2944" s="90">
        <f t="shared" si="55"/>
        <v>460</v>
      </c>
    </row>
    <row r="2945" spans="3:13" x14ac:dyDescent="0.3">
      <c r="C2945" s="2"/>
      <c r="L2945" s="4">
        <v>9.6058225402587905E-2</v>
      </c>
      <c r="M2945" s="90">
        <f t="shared" si="55"/>
        <v>-1060</v>
      </c>
    </row>
    <row r="2946" spans="3:13" x14ac:dyDescent="0.3">
      <c r="C2946" s="2"/>
      <c r="L2946" s="4">
        <v>0.72088488898876513</v>
      </c>
      <c r="M2946" s="90">
        <f t="shared" si="55"/>
        <v>980</v>
      </c>
    </row>
    <row r="2947" spans="3:13" x14ac:dyDescent="0.3">
      <c r="C2947" s="2"/>
      <c r="L2947" s="4">
        <v>0.35098705876951508</v>
      </c>
      <c r="M2947" s="90">
        <f t="shared" ref="M2947:M3010" si="56">IF(L2947&gt;$D$33,$E$32,IF(L2947&gt;$D$34,$E$33,IF(L2947&gt;$D$35,$E$34,IF(L2947&gt;$D$36,$E$35,IF(L2947&gt;$D$37,$E$36,$E$37)))))</f>
        <v>-560</v>
      </c>
    </row>
    <row r="2948" spans="3:13" x14ac:dyDescent="0.3">
      <c r="C2948" s="2"/>
      <c r="L2948" s="4">
        <v>0.87345118962753043</v>
      </c>
      <c r="M2948" s="90">
        <f t="shared" si="56"/>
        <v>1500</v>
      </c>
    </row>
    <row r="2949" spans="3:13" x14ac:dyDescent="0.3">
      <c r="C2949" s="2"/>
      <c r="L2949" s="4">
        <v>0.96922321608576212</v>
      </c>
      <c r="M2949" s="90">
        <f t="shared" si="56"/>
        <v>1500</v>
      </c>
    </row>
    <row r="2950" spans="3:13" x14ac:dyDescent="0.3">
      <c r="C2950" s="2"/>
      <c r="L2950" s="4">
        <v>0.88735688087110276</v>
      </c>
      <c r="M2950" s="90">
        <f t="shared" si="56"/>
        <v>1500</v>
      </c>
    </row>
    <row r="2951" spans="3:13" x14ac:dyDescent="0.3">
      <c r="C2951" s="2"/>
      <c r="L2951" s="4">
        <v>0.23360293933924414</v>
      </c>
      <c r="M2951" s="90">
        <f t="shared" si="56"/>
        <v>-1060</v>
      </c>
    </row>
    <row r="2952" spans="3:13" x14ac:dyDescent="0.3">
      <c r="C2952" s="2"/>
      <c r="L2952" s="4">
        <v>7.0442108137487081E-2</v>
      </c>
      <c r="M2952" s="90">
        <f t="shared" si="56"/>
        <v>-1560</v>
      </c>
    </row>
    <row r="2953" spans="3:13" x14ac:dyDescent="0.3">
      <c r="C2953" s="2"/>
      <c r="L2953" s="4">
        <v>0.89468438476452572</v>
      </c>
      <c r="M2953" s="90">
        <f t="shared" si="56"/>
        <v>1500</v>
      </c>
    </row>
    <row r="2954" spans="3:13" x14ac:dyDescent="0.3">
      <c r="C2954" s="2"/>
      <c r="L2954" s="4">
        <v>0.77278143404707578</v>
      </c>
      <c r="M2954" s="90">
        <f t="shared" si="56"/>
        <v>980</v>
      </c>
    </row>
    <row r="2955" spans="3:13" x14ac:dyDescent="0.3">
      <c r="C2955" s="2"/>
      <c r="L2955" s="4">
        <v>0.19237942621184001</v>
      </c>
      <c r="M2955" s="90">
        <f t="shared" si="56"/>
        <v>-1060</v>
      </c>
    </row>
    <row r="2956" spans="3:13" x14ac:dyDescent="0.3">
      <c r="C2956" s="2"/>
      <c r="L2956" s="4">
        <v>2.5683459766814298E-3</v>
      </c>
      <c r="M2956" s="90">
        <f t="shared" si="56"/>
        <v>-1560</v>
      </c>
    </row>
    <row r="2957" spans="3:13" x14ac:dyDescent="0.3">
      <c r="C2957" s="2"/>
      <c r="L2957" s="4">
        <v>0.57541058166798942</v>
      </c>
      <c r="M2957" s="90">
        <f t="shared" si="56"/>
        <v>460</v>
      </c>
    </row>
    <row r="2958" spans="3:13" x14ac:dyDescent="0.3">
      <c r="C2958" s="2"/>
      <c r="L2958" s="4">
        <v>0.92646134864190866</v>
      </c>
      <c r="M2958" s="90">
        <f t="shared" si="56"/>
        <v>1500</v>
      </c>
    </row>
    <row r="2959" spans="3:13" x14ac:dyDescent="0.3">
      <c r="C2959" s="2"/>
      <c r="L2959" s="4">
        <v>0.8902263755797255</v>
      </c>
      <c r="M2959" s="90">
        <f t="shared" si="56"/>
        <v>1500</v>
      </c>
    </row>
    <row r="2960" spans="3:13" x14ac:dyDescent="0.3">
      <c r="C2960" s="2"/>
      <c r="L2960" s="4">
        <v>0.97730198393854806</v>
      </c>
      <c r="M2960" s="90">
        <f t="shared" si="56"/>
        <v>1500</v>
      </c>
    </row>
    <row r="2961" spans="3:13" x14ac:dyDescent="0.3">
      <c r="C2961" s="2"/>
      <c r="L2961" s="4">
        <v>3.6445637692816391E-2</v>
      </c>
      <c r="M2961" s="90">
        <f t="shared" si="56"/>
        <v>-1560</v>
      </c>
    </row>
    <row r="2962" spans="3:13" x14ac:dyDescent="0.3">
      <c r="C2962" s="2"/>
      <c r="L2962" s="4">
        <v>0.95959096493942175</v>
      </c>
      <c r="M2962" s="90">
        <f t="shared" si="56"/>
        <v>1500</v>
      </c>
    </row>
    <row r="2963" spans="3:13" x14ac:dyDescent="0.3">
      <c r="C2963" s="2"/>
      <c r="L2963" s="4">
        <v>0.51771784206513505</v>
      </c>
      <c r="M2963" s="90">
        <f t="shared" si="56"/>
        <v>460</v>
      </c>
    </row>
    <row r="2964" spans="3:13" x14ac:dyDescent="0.3">
      <c r="C2964" s="2"/>
      <c r="L2964" s="4">
        <v>0.57759221343356038</v>
      </c>
      <c r="M2964" s="90">
        <f t="shared" si="56"/>
        <v>460</v>
      </c>
    </row>
    <row r="2965" spans="3:13" x14ac:dyDescent="0.3">
      <c r="C2965" s="2"/>
      <c r="L2965" s="4">
        <v>5.5450246981600615E-2</v>
      </c>
      <c r="M2965" s="90">
        <f t="shared" si="56"/>
        <v>-1560</v>
      </c>
    </row>
    <row r="2966" spans="3:13" x14ac:dyDescent="0.3">
      <c r="C2966" s="2"/>
      <c r="L2966" s="4">
        <v>9.1487234984398813E-2</v>
      </c>
      <c r="M2966" s="90">
        <f t="shared" si="56"/>
        <v>-1060</v>
      </c>
    </row>
    <row r="2967" spans="3:13" x14ac:dyDescent="0.3">
      <c r="C2967" s="2"/>
      <c r="L2967" s="4">
        <v>0.54988453000138304</v>
      </c>
      <c r="M2967" s="90">
        <f t="shared" si="56"/>
        <v>460</v>
      </c>
    </row>
    <row r="2968" spans="3:13" x14ac:dyDescent="0.3">
      <c r="C2968" s="2"/>
      <c r="L2968" s="4">
        <v>6.2220340724597811E-2</v>
      </c>
      <c r="M2968" s="90">
        <f t="shared" si="56"/>
        <v>-1560</v>
      </c>
    </row>
    <row r="2969" spans="3:13" x14ac:dyDescent="0.3">
      <c r="C2969" s="2"/>
      <c r="L2969" s="4">
        <v>0.1914969984637418</v>
      </c>
      <c r="M2969" s="90">
        <f t="shared" si="56"/>
        <v>-1060</v>
      </c>
    </row>
    <row r="2970" spans="3:13" x14ac:dyDescent="0.3">
      <c r="C2970" s="2"/>
      <c r="L2970" s="4">
        <v>0.80670643265970654</v>
      </c>
      <c r="M2970" s="90">
        <f t="shared" si="56"/>
        <v>980</v>
      </c>
    </row>
    <row r="2971" spans="3:13" x14ac:dyDescent="0.3">
      <c r="C2971" s="2"/>
      <c r="L2971" s="4">
        <v>0.77635599758788199</v>
      </c>
      <c r="M2971" s="90">
        <f t="shared" si="56"/>
        <v>980</v>
      </c>
    </row>
    <row r="2972" spans="3:13" x14ac:dyDescent="0.3">
      <c r="C2972" s="2"/>
      <c r="L2972" s="4">
        <v>0.91116103974204676</v>
      </c>
      <c r="M2972" s="90">
        <f t="shared" si="56"/>
        <v>1500</v>
      </c>
    </row>
    <row r="2973" spans="3:13" x14ac:dyDescent="0.3">
      <c r="C2973" s="2"/>
      <c r="L2973" s="4">
        <v>0.88989377836879135</v>
      </c>
      <c r="M2973" s="90">
        <f t="shared" si="56"/>
        <v>1500</v>
      </c>
    </row>
    <row r="2974" spans="3:13" x14ac:dyDescent="0.3">
      <c r="C2974" s="2"/>
      <c r="L2974" s="4">
        <v>0.57308644776748197</v>
      </c>
      <c r="M2974" s="90">
        <f t="shared" si="56"/>
        <v>460</v>
      </c>
    </row>
    <row r="2975" spans="3:13" x14ac:dyDescent="0.3">
      <c r="C2975" s="2"/>
      <c r="L2975" s="4">
        <v>0.68969885082087712</v>
      </c>
      <c r="M2975" s="90">
        <f t="shared" si="56"/>
        <v>980</v>
      </c>
    </row>
    <row r="2976" spans="3:13" x14ac:dyDescent="0.3">
      <c r="C2976" s="2"/>
      <c r="L2976" s="4">
        <v>0.22423805500359439</v>
      </c>
      <c r="M2976" s="90">
        <f t="shared" si="56"/>
        <v>-1060</v>
      </c>
    </row>
    <row r="2977" spans="3:13" x14ac:dyDescent="0.3">
      <c r="C2977" s="2"/>
      <c r="L2977" s="4">
        <v>0.448829045388634</v>
      </c>
      <c r="M2977" s="90">
        <f t="shared" si="56"/>
        <v>460</v>
      </c>
    </row>
    <row r="2978" spans="3:13" x14ac:dyDescent="0.3">
      <c r="C2978" s="2"/>
      <c r="L2978" s="4">
        <v>9.4085477571233533E-2</v>
      </c>
      <c r="M2978" s="90">
        <f t="shared" si="56"/>
        <v>-1060</v>
      </c>
    </row>
    <row r="2979" spans="3:13" x14ac:dyDescent="0.3">
      <c r="C2979" s="2"/>
      <c r="L2979" s="4">
        <v>0.22921239451652864</v>
      </c>
      <c r="M2979" s="90">
        <f t="shared" si="56"/>
        <v>-1060</v>
      </c>
    </row>
    <row r="2980" spans="3:13" x14ac:dyDescent="0.3">
      <c r="C2980" s="2"/>
      <c r="L2980" s="4">
        <v>0.70693041974220683</v>
      </c>
      <c r="M2980" s="90">
        <f t="shared" si="56"/>
        <v>980</v>
      </c>
    </row>
    <row r="2981" spans="3:13" x14ac:dyDescent="0.3">
      <c r="C2981" s="2"/>
      <c r="L2981" s="4">
        <v>0.26556843105160843</v>
      </c>
      <c r="M2981" s="90">
        <f t="shared" si="56"/>
        <v>-1060</v>
      </c>
    </row>
    <row r="2982" spans="3:13" x14ac:dyDescent="0.3">
      <c r="C2982" s="2"/>
      <c r="L2982" s="4">
        <v>0.28931181604276601</v>
      </c>
      <c r="M2982" s="90">
        <f t="shared" si="56"/>
        <v>-560</v>
      </c>
    </row>
    <row r="2983" spans="3:13" x14ac:dyDescent="0.3">
      <c r="C2983" s="2"/>
      <c r="L2983" s="4">
        <v>0.99331575255074833</v>
      </c>
      <c r="M2983" s="90">
        <f t="shared" si="56"/>
        <v>1500</v>
      </c>
    </row>
    <row r="2984" spans="3:13" x14ac:dyDescent="0.3">
      <c r="C2984" s="2"/>
      <c r="L2984" s="4">
        <v>0.28530964359108246</v>
      </c>
      <c r="M2984" s="90">
        <f t="shared" si="56"/>
        <v>-1060</v>
      </c>
    </row>
    <row r="2985" spans="3:13" x14ac:dyDescent="0.3">
      <c r="C2985" s="2"/>
      <c r="L2985" s="4">
        <v>0.346804398367903</v>
      </c>
      <c r="M2985" s="90">
        <f t="shared" si="56"/>
        <v>-560</v>
      </c>
    </row>
    <row r="2986" spans="3:13" x14ac:dyDescent="0.3">
      <c r="C2986" s="2"/>
      <c r="L2986" s="4">
        <v>0.61298487545658453</v>
      </c>
      <c r="M2986" s="90">
        <f t="shared" si="56"/>
        <v>460</v>
      </c>
    </row>
    <row r="2987" spans="3:13" x14ac:dyDescent="0.3">
      <c r="C2987" s="2"/>
      <c r="L2987" s="4">
        <v>0.25716419323061235</v>
      </c>
      <c r="M2987" s="90">
        <f t="shared" si="56"/>
        <v>-1060</v>
      </c>
    </row>
    <row r="2988" spans="3:13" x14ac:dyDescent="0.3">
      <c r="C2988" s="2"/>
      <c r="L2988" s="4">
        <v>0.18098251812240007</v>
      </c>
      <c r="M2988" s="90">
        <f t="shared" si="56"/>
        <v>-1060</v>
      </c>
    </row>
    <row r="2989" spans="3:13" x14ac:dyDescent="0.3">
      <c r="C2989" s="2"/>
      <c r="L2989" s="4">
        <v>0.34491855486755674</v>
      </c>
      <c r="M2989" s="90">
        <f t="shared" si="56"/>
        <v>-560</v>
      </c>
    </row>
    <row r="2990" spans="3:13" x14ac:dyDescent="0.3">
      <c r="C2990" s="2"/>
      <c r="L2990" s="4">
        <v>0.49082094323575476</v>
      </c>
      <c r="M2990" s="90">
        <f t="shared" si="56"/>
        <v>460</v>
      </c>
    </row>
    <row r="2991" spans="3:13" x14ac:dyDescent="0.3">
      <c r="C2991" s="2"/>
      <c r="L2991" s="4">
        <v>0.61594756066400924</v>
      </c>
      <c r="M2991" s="90">
        <f t="shared" si="56"/>
        <v>460</v>
      </c>
    </row>
    <row r="2992" spans="3:13" x14ac:dyDescent="0.3">
      <c r="C2992" s="2"/>
      <c r="L2992" s="4">
        <v>0.99190138079151047</v>
      </c>
      <c r="M2992" s="90">
        <f t="shared" si="56"/>
        <v>1500</v>
      </c>
    </row>
    <row r="2993" spans="3:13" x14ac:dyDescent="0.3">
      <c r="C2993" s="2"/>
      <c r="L2993" s="4">
        <v>0.89313619153138624</v>
      </c>
      <c r="M2993" s="90">
        <f t="shared" si="56"/>
        <v>1500</v>
      </c>
    </row>
    <row r="2994" spans="3:13" x14ac:dyDescent="0.3">
      <c r="C2994" s="2"/>
      <c r="L2994" s="4">
        <v>0.1274526138096751</v>
      </c>
      <c r="M2994" s="90">
        <f t="shared" si="56"/>
        <v>-1060</v>
      </c>
    </row>
    <row r="2995" spans="3:13" x14ac:dyDescent="0.3">
      <c r="C2995" s="2"/>
      <c r="L2995" s="4">
        <v>0.75813019201908838</v>
      </c>
      <c r="M2995" s="90">
        <f t="shared" si="56"/>
        <v>980</v>
      </c>
    </row>
    <row r="2996" spans="3:13" x14ac:dyDescent="0.3">
      <c r="C2996" s="2"/>
      <c r="L2996" s="4">
        <v>0.43933573002963244</v>
      </c>
      <c r="M2996" s="90">
        <f t="shared" si="56"/>
        <v>460</v>
      </c>
    </row>
    <row r="2997" spans="3:13" x14ac:dyDescent="0.3">
      <c r="C2997" s="2"/>
      <c r="L2997" s="4">
        <v>0.78141387215127833</v>
      </c>
      <c r="M2997" s="90">
        <f t="shared" si="56"/>
        <v>980</v>
      </c>
    </row>
    <row r="2998" spans="3:13" x14ac:dyDescent="0.3">
      <c r="C2998" s="2"/>
      <c r="L2998" s="4">
        <v>0.74229207084908599</v>
      </c>
      <c r="M2998" s="90">
        <f t="shared" si="56"/>
        <v>980</v>
      </c>
    </row>
    <row r="2999" spans="3:13" x14ac:dyDescent="0.3">
      <c r="C2999" s="2"/>
      <c r="L2999" s="4">
        <v>0.50512692920913116</v>
      </c>
      <c r="M2999" s="90">
        <f t="shared" si="56"/>
        <v>460</v>
      </c>
    </row>
    <row r="3000" spans="3:13" x14ac:dyDescent="0.3">
      <c r="C3000" s="2"/>
      <c r="L3000" s="4">
        <v>0.51748996295529393</v>
      </c>
      <c r="M3000" s="90">
        <f t="shared" si="56"/>
        <v>460</v>
      </c>
    </row>
    <row r="3001" spans="3:13" x14ac:dyDescent="0.3">
      <c r="C3001" s="2"/>
      <c r="L3001" s="4">
        <v>0.78128424075774217</v>
      </c>
      <c r="M3001" s="90">
        <f t="shared" si="56"/>
        <v>980</v>
      </c>
    </row>
    <row r="3002" spans="3:13" x14ac:dyDescent="0.3">
      <c r="C3002" s="2"/>
      <c r="L3002" s="4">
        <v>0.94390283604260061</v>
      </c>
      <c r="M3002" s="90">
        <f t="shared" si="56"/>
        <v>1500</v>
      </c>
    </row>
    <row r="3003" spans="3:13" x14ac:dyDescent="0.3">
      <c r="C3003" s="2"/>
      <c r="L3003" s="4">
        <v>0.95883068729836152</v>
      </c>
      <c r="M3003" s="90">
        <f t="shared" si="56"/>
        <v>1500</v>
      </c>
    </row>
    <row r="3004" spans="3:13" x14ac:dyDescent="0.3">
      <c r="C3004" s="2"/>
      <c r="L3004" s="4">
        <v>0.97230256119902003</v>
      </c>
      <c r="M3004" s="90">
        <f t="shared" si="56"/>
        <v>1500</v>
      </c>
    </row>
    <row r="3005" spans="3:13" x14ac:dyDescent="0.3">
      <c r="C3005" s="2"/>
      <c r="L3005" s="4">
        <v>0.52335920448872952</v>
      </c>
      <c r="M3005" s="90">
        <f t="shared" si="56"/>
        <v>460</v>
      </c>
    </row>
    <row r="3006" spans="3:13" x14ac:dyDescent="0.3">
      <c r="C3006" s="2"/>
      <c r="L3006" s="4">
        <v>0.19007167320123952</v>
      </c>
      <c r="M3006" s="90">
        <f t="shared" si="56"/>
        <v>-1060</v>
      </c>
    </row>
    <row r="3007" spans="3:13" x14ac:dyDescent="0.3">
      <c r="C3007" s="2"/>
      <c r="L3007" s="4">
        <v>0.34454561700424546</v>
      </c>
      <c r="M3007" s="90">
        <f t="shared" si="56"/>
        <v>-560</v>
      </c>
    </row>
    <row r="3008" spans="3:13" x14ac:dyDescent="0.3">
      <c r="C3008" s="2"/>
      <c r="L3008" s="4">
        <v>0.507772365755356</v>
      </c>
      <c r="M3008" s="90">
        <f t="shared" si="56"/>
        <v>460</v>
      </c>
    </row>
    <row r="3009" spans="3:13" x14ac:dyDescent="0.3">
      <c r="C3009" s="2"/>
      <c r="L3009" s="4">
        <v>9.4609392349886634E-2</v>
      </c>
      <c r="M3009" s="90">
        <f t="shared" si="56"/>
        <v>-1060</v>
      </c>
    </row>
    <row r="3010" spans="3:13" x14ac:dyDescent="0.3">
      <c r="C3010" s="2"/>
      <c r="L3010" s="4">
        <v>0.65106360893958948</v>
      </c>
      <c r="M3010" s="90">
        <f t="shared" si="56"/>
        <v>460</v>
      </c>
    </row>
    <row r="3011" spans="3:13" x14ac:dyDescent="0.3">
      <c r="C3011" s="2"/>
      <c r="L3011" s="4">
        <v>0.73080057740695448</v>
      </c>
      <c r="M3011" s="90">
        <f t="shared" ref="M3011:M3074" si="57">IF(L3011&gt;$D$33,$E$32,IF(L3011&gt;$D$34,$E$33,IF(L3011&gt;$D$35,$E$34,IF(L3011&gt;$D$36,$E$35,IF(L3011&gt;$D$37,$E$36,$E$37)))))</f>
        <v>980</v>
      </c>
    </row>
    <row r="3012" spans="3:13" x14ac:dyDescent="0.3">
      <c r="C3012" s="2"/>
      <c r="L3012" s="4">
        <v>0.76296501239105141</v>
      </c>
      <c r="M3012" s="90">
        <f t="shared" si="57"/>
        <v>980</v>
      </c>
    </row>
    <row r="3013" spans="3:13" x14ac:dyDescent="0.3">
      <c r="C3013" s="2"/>
      <c r="L3013" s="4">
        <v>0.7246754982891972</v>
      </c>
      <c r="M3013" s="90">
        <f t="shared" si="57"/>
        <v>980</v>
      </c>
    </row>
    <row r="3014" spans="3:13" x14ac:dyDescent="0.3">
      <c r="C3014" s="2"/>
      <c r="L3014" s="4">
        <v>0.7482458991758455</v>
      </c>
      <c r="M3014" s="90">
        <f t="shared" si="57"/>
        <v>980</v>
      </c>
    </row>
    <row r="3015" spans="3:13" x14ac:dyDescent="0.3">
      <c r="C3015" s="2"/>
      <c r="L3015" s="4">
        <v>0.54293961196799789</v>
      </c>
      <c r="M3015" s="90">
        <f t="shared" si="57"/>
        <v>460</v>
      </c>
    </row>
    <row r="3016" spans="3:13" x14ac:dyDescent="0.3">
      <c r="C3016" s="2"/>
      <c r="L3016" s="4">
        <v>0.74966854505473768</v>
      </c>
      <c r="M3016" s="90">
        <f t="shared" si="57"/>
        <v>980</v>
      </c>
    </row>
    <row r="3017" spans="3:13" x14ac:dyDescent="0.3">
      <c r="C3017" s="2"/>
      <c r="L3017" s="4">
        <v>0.66659045250739213</v>
      </c>
      <c r="M3017" s="90">
        <f t="shared" si="57"/>
        <v>460</v>
      </c>
    </row>
    <row r="3018" spans="3:13" x14ac:dyDescent="0.3">
      <c r="C3018" s="2"/>
      <c r="L3018" s="4">
        <v>0.34044498290249792</v>
      </c>
      <c r="M3018" s="90">
        <f t="shared" si="57"/>
        <v>-560</v>
      </c>
    </row>
    <row r="3019" spans="3:13" x14ac:dyDescent="0.3">
      <c r="C3019" s="2"/>
      <c r="L3019" s="4">
        <v>0.8522174175010041</v>
      </c>
      <c r="M3019" s="90">
        <f t="shared" si="57"/>
        <v>1500</v>
      </c>
    </row>
    <row r="3020" spans="3:13" x14ac:dyDescent="0.3">
      <c r="C3020" s="2"/>
      <c r="L3020" s="4">
        <v>5.2922140202138368E-2</v>
      </c>
      <c r="M3020" s="90">
        <f t="shared" si="57"/>
        <v>-1560</v>
      </c>
    </row>
    <row r="3021" spans="3:13" x14ac:dyDescent="0.3">
      <c r="C3021" s="2"/>
      <c r="L3021" s="4">
        <v>0.89360635873844929</v>
      </c>
      <c r="M3021" s="90">
        <f t="shared" si="57"/>
        <v>1500</v>
      </c>
    </row>
    <row r="3022" spans="3:13" x14ac:dyDescent="0.3">
      <c r="C3022" s="2"/>
      <c r="L3022" s="4">
        <v>0.69408100718265886</v>
      </c>
      <c r="M3022" s="90">
        <f t="shared" si="57"/>
        <v>980</v>
      </c>
    </row>
    <row r="3023" spans="3:13" x14ac:dyDescent="0.3">
      <c r="C3023" s="2"/>
      <c r="L3023" s="4">
        <v>0.50083312355016063</v>
      </c>
      <c r="M3023" s="90">
        <f t="shared" si="57"/>
        <v>460</v>
      </c>
    </row>
    <row r="3024" spans="3:13" x14ac:dyDescent="0.3">
      <c r="C3024" s="2"/>
      <c r="L3024" s="4">
        <v>0.55927936278836088</v>
      </c>
      <c r="M3024" s="90">
        <f t="shared" si="57"/>
        <v>460</v>
      </c>
    </row>
    <row r="3025" spans="3:13" x14ac:dyDescent="0.3">
      <c r="C3025" s="2"/>
      <c r="L3025" s="4">
        <v>0.41899713812703454</v>
      </c>
      <c r="M3025" s="90">
        <f t="shared" si="57"/>
        <v>-560</v>
      </c>
    </row>
    <row r="3026" spans="3:13" x14ac:dyDescent="0.3">
      <c r="C3026" s="2"/>
      <c r="L3026" s="4">
        <v>0.8667443686645897</v>
      </c>
      <c r="M3026" s="90">
        <f t="shared" si="57"/>
        <v>1500</v>
      </c>
    </row>
    <row r="3027" spans="3:13" x14ac:dyDescent="0.3">
      <c r="C3027" s="2"/>
      <c r="L3027" s="4">
        <v>0.72234597414855062</v>
      </c>
      <c r="M3027" s="90">
        <f t="shared" si="57"/>
        <v>980</v>
      </c>
    </row>
    <row r="3028" spans="3:13" x14ac:dyDescent="0.3">
      <c r="C3028" s="2"/>
      <c r="L3028" s="4">
        <v>4.1808269659441732E-2</v>
      </c>
      <c r="M3028" s="90">
        <f t="shared" si="57"/>
        <v>-1560</v>
      </c>
    </row>
    <row r="3029" spans="3:13" x14ac:dyDescent="0.3">
      <c r="C3029" s="2"/>
      <c r="L3029" s="4">
        <v>0.42450045865391794</v>
      </c>
      <c r="M3029" s="90">
        <f t="shared" si="57"/>
        <v>-560</v>
      </c>
    </row>
    <row r="3030" spans="3:13" x14ac:dyDescent="0.3">
      <c r="C3030" s="2"/>
      <c r="L3030" s="4">
        <v>0.52825190106662578</v>
      </c>
      <c r="M3030" s="90">
        <f t="shared" si="57"/>
        <v>460</v>
      </c>
    </row>
    <row r="3031" spans="3:13" x14ac:dyDescent="0.3">
      <c r="C3031" s="2"/>
      <c r="L3031" s="4">
        <v>0.86080616140667054</v>
      </c>
      <c r="M3031" s="90">
        <f t="shared" si="57"/>
        <v>1500</v>
      </c>
    </row>
    <row r="3032" spans="3:13" x14ac:dyDescent="0.3">
      <c r="C3032" s="2"/>
      <c r="L3032" s="4">
        <v>0.98826884029490392</v>
      </c>
      <c r="M3032" s="90">
        <f t="shared" si="57"/>
        <v>1500</v>
      </c>
    </row>
    <row r="3033" spans="3:13" x14ac:dyDescent="0.3">
      <c r="C3033" s="2"/>
      <c r="L3033" s="4">
        <v>0.99041232099637222</v>
      </c>
      <c r="M3033" s="90">
        <f t="shared" si="57"/>
        <v>1500</v>
      </c>
    </row>
    <row r="3034" spans="3:13" x14ac:dyDescent="0.3">
      <c r="C3034" s="2"/>
      <c r="L3034" s="4">
        <v>0.52390742003008639</v>
      </c>
      <c r="M3034" s="90">
        <f t="shared" si="57"/>
        <v>460</v>
      </c>
    </row>
    <row r="3035" spans="3:13" x14ac:dyDescent="0.3">
      <c r="C3035" s="2"/>
      <c r="L3035" s="4">
        <v>0.96781732573702439</v>
      </c>
      <c r="M3035" s="90">
        <f t="shared" si="57"/>
        <v>1500</v>
      </c>
    </row>
    <row r="3036" spans="3:13" x14ac:dyDescent="0.3">
      <c r="C3036" s="2"/>
      <c r="L3036" s="4">
        <v>0.83318931213986991</v>
      </c>
      <c r="M3036" s="90">
        <f t="shared" si="57"/>
        <v>980</v>
      </c>
    </row>
    <row r="3037" spans="3:13" x14ac:dyDescent="0.3">
      <c r="C3037" s="2"/>
      <c r="L3037" s="4">
        <v>0.91692013457429367</v>
      </c>
      <c r="M3037" s="90">
        <f t="shared" si="57"/>
        <v>1500</v>
      </c>
    </row>
    <row r="3038" spans="3:13" x14ac:dyDescent="0.3">
      <c r="C3038" s="2"/>
      <c r="L3038" s="4">
        <v>0.84603369821375518</v>
      </c>
      <c r="M3038" s="90">
        <f t="shared" si="57"/>
        <v>1500</v>
      </c>
    </row>
    <row r="3039" spans="3:13" x14ac:dyDescent="0.3">
      <c r="C3039" s="2"/>
      <c r="L3039" s="4">
        <v>0.71287708049393694</v>
      </c>
      <c r="M3039" s="90">
        <f t="shared" si="57"/>
        <v>980</v>
      </c>
    </row>
    <row r="3040" spans="3:13" x14ac:dyDescent="0.3">
      <c r="C3040" s="2"/>
      <c r="L3040" s="4">
        <v>0.61619733959399725</v>
      </c>
      <c r="M3040" s="90">
        <f t="shared" si="57"/>
        <v>460</v>
      </c>
    </row>
    <row r="3041" spans="3:13" x14ac:dyDescent="0.3">
      <c r="C3041" s="2"/>
      <c r="L3041" s="4">
        <v>0.42184375611198111</v>
      </c>
      <c r="M3041" s="90">
        <f t="shared" si="57"/>
        <v>-560</v>
      </c>
    </row>
    <row r="3042" spans="3:13" x14ac:dyDescent="0.3">
      <c r="C3042" s="2"/>
      <c r="L3042" s="4">
        <v>0.30265003611877395</v>
      </c>
      <c r="M3042" s="90">
        <f t="shared" si="57"/>
        <v>-560</v>
      </c>
    </row>
    <row r="3043" spans="3:13" x14ac:dyDescent="0.3">
      <c r="C3043" s="2"/>
      <c r="L3043" s="4">
        <v>0.64140239592626125</v>
      </c>
      <c r="M3043" s="90">
        <f t="shared" si="57"/>
        <v>460</v>
      </c>
    </row>
    <row r="3044" spans="3:13" x14ac:dyDescent="0.3">
      <c r="C3044" s="2"/>
      <c r="L3044" s="4">
        <v>0.40565816304118452</v>
      </c>
      <c r="M3044" s="90">
        <f t="shared" si="57"/>
        <v>-560</v>
      </c>
    </row>
    <row r="3045" spans="3:13" x14ac:dyDescent="0.3">
      <c r="C3045" s="2"/>
      <c r="L3045" s="4">
        <v>0.66250637679158286</v>
      </c>
      <c r="M3045" s="90">
        <f t="shared" si="57"/>
        <v>460</v>
      </c>
    </row>
    <row r="3046" spans="3:13" x14ac:dyDescent="0.3">
      <c r="C3046" s="2"/>
      <c r="L3046" s="4">
        <v>0.80984932581070057</v>
      </c>
      <c r="M3046" s="90">
        <f t="shared" si="57"/>
        <v>980</v>
      </c>
    </row>
    <row r="3047" spans="3:13" x14ac:dyDescent="0.3">
      <c r="C3047" s="2"/>
      <c r="L3047" s="4">
        <v>0.91055846537068452</v>
      </c>
      <c r="M3047" s="90">
        <f t="shared" si="57"/>
        <v>1500</v>
      </c>
    </row>
    <row r="3048" spans="3:13" x14ac:dyDescent="0.3">
      <c r="C3048" s="2"/>
      <c r="L3048" s="4">
        <v>0.7310967901487373</v>
      </c>
      <c r="M3048" s="90">
        <f t="shared" si="57"/>
        <v>980</v>
      </c>
    </row>
    <row r="3049" spans="3:13" x14ac:dyDescent="0.3">
      <c r="C3049" s="2"/>
      <c r="L3049" s="4">
        <v>0.71724301458437301</v>
      </c>
      <c r="M3049" s="90">
        <f t="shared" si="57"/>
        <v>980</v>
      </c>
    </row>
    <row r="3050" spans="3:13" x14ac:dyDescent="0.3">
      <c r="C3050" s="2"/>
      <c r="L3050" s="4">
        <v>0.93354173624398018</v>
      </c>
      <c r="M3050" s="90">
        <f t="shared" si="57"/>
        <v>1500</v>
      </c>
    </row>
    <row r="3051" spans="3:13" x14ac:dyDescent="0.3">
      <c r="C3051" s="2"/>
      <c r="L3051" s="4">
        <v>0.14777753045315434</v>
      </c>
      <c r="M3051" s="90">
        <f t="shared" si="57"/>
        <v>-1060</v>
      </c>
    </row>
    <row r="3052" spans="3:13" x14ac:dyDescent="0.3">
      <c r="C3052" s="2"/>
      <c r="L3052" s="4">
        <v>0.54351244198202231</v>
      </c>
      <c r="M3052" s="90">
        <f t="shared" si="57"/>
        <v>460</v>
      </c>
    </row>
    <row r="3053" spans="3:13" x14ac:dyDescent="0.3">
      <c r="C3053" s="2"/>
      <c r="L3053" s="4">
        <v>0.32607277953183178</v>
      </c>
      <c r="M3053" s="90">
        <f t="shared" si="57"/>
        <v>-560</v>
      </c>
    </row>
    <row r="3054" spans="3:13" x14ac:dyDescent="0.3">
      <c r="C3054" s="2"/>
      <c r="L3054" s="4">
        <v>0.82014660706848919</v>
      </c>
      <c r="M3054" s="90">
        <f t="shared" si="57"/>
        <v>980</v>
      </c>
    </row>
    <row r="3055" spans="3:13" x14ac:dyDescent="0.3">
      <c r="C3055" s="2"/>
      <c r="L3055" s="4">
        <v>0.60789915531336891</v>
      </c>
      <c r="M3055" s="90">
        <f t="shared" si="57"/>
        <v>460</v>
      </c>
    </row>
    <row r="3056" spans="3:13" x14ac:dyDescent="0.3">
      <c r="C3056" s="2"/>
      <c r="L3056" s="4">
        <v>0.14327905956446441</v>
      </c>
      <c r="M3056" s="90">
        <f t="shared" si="57"/>
        <v>-1060</v>
      </c>
    </row>
    <row r="3057" spans="3:13" x14ac:dyDescent="0.3">
      <c r="C3057" s="2"/>
      <c r="L3057" s="4">
        <v>0.35833649734121464</v>
      </c>
      <c r="M3057" s="90">
        <f t="shared" si="57"/>
        <v>-560</v>
      </c>
    </row>
    <row r="3058" spans="3:13" x14ac:dyDescent="0.3">
      <c r="C3058" s="2"/>
      <c r="L3058" s="4">
        <v>0.1720165400989444</v>
      </c>
      <c r="M3058" s="90">
        <f t="shared" si="57"/>
        <v>-1060</v>
      </c>
    </row>
    <row r="3059" spans="3:13" x14ac:dyDescent="0.3">
      <c r="C3059" s="2"/>
      <c r="L3059" s="4">
        <v>3.0919558409287284E-2</v>
      </c>
      <c r="M3059" s="90">
        <f t="shared" si="57"/>
        <v>-1560</v>
      </c>
    </row>
    <row r="3060" spans="3:13" x14ac:dyDescent="0.3">
      <c r="C3060" s="2"/>
      <c r="L3060" s="4">
        <v>0.41458902341019677</v>
      </c>
      <c r="M3060" s="90">
        <f t="shared" si="57"/>
        <v>-560</v>
      </c>
    </row>
    <row r="3061" spans="3:13" x14ac:dyDescent="0.3">
      <c r="C3061" s="2"/>
      <c r="L3061" s="4">
        <v>0.58486472282914326</v>
      </c>
      <c r="M3061" s="90">
        <f t="shared" si="57"/>
        <v>460</v>
      </c>
    </row>
    <row r="3062" spans="3:13" x14ac:dyDescent="0.3">
      <c r="C3062" s="2"/>
      <c r="L3062" s="4">
        <v>0.26134520685337648</v>
      </c>
      <c r="M3062" s="90">
        <f t="shared" si="57"/>
        <v>-1060</v>
      </c>
    </row>
    <row r="3063" spans="3:13" x14ac:dyDescent="0.3">
      <c r="C3063" s="2"/>
      <c r="L3063" s="4">
        <v>7.8460373325893396E-2</v>
      </c>
      <c r="M3063" s="90">
        <f t="shared" si="57"/>
        <v>-1560</v>
      </c>
    </row>
    <row r="3064" spans="3:13" x14ac:dyDescent="0.3">
      <c r="C3064" s="2"/>
      <c r="L3064" s="4">
        <v>0.22495107315952934</v>
      </c>
      <c r="M3064" s="90">
        <f t="shared" si="57"/>
        <v>-1060</v>
      </c>
    </row>
    <row r="3065" spans="3:13" x14ac:dyDescent="0.3">
      <c r="C3065" s="2"/>
      <c r="L3065" s="4">
        <v>0.44776429482192481</v>
      </c>
      <c r="M3065" s="90">
        <f t="shared" si="57"/>
        <v>460</v>
      </c>
    </row>
    <row r="3066" spans="3:13" x14ac:dyDescent="0.3">
      <c r="C3066" s="2"/>
      <c r="L3066" s="4">
        <v>9.9726492392234745E-3</v>
      </c>
      <c r="M3066" s="90">
        <f t="shared" si="57"/>
        <v>-1560</v>
      </c>
    </row>
    <row r="3067" spans="3:13" x14ac:dyDescent="0.3">
      <c r="C3067" s="2"/>
      <c r="L3067" s="4">
        <v>0.27731233206473238</v>
      </c>
      <c r="M3067" s="90">
        <f t="shared" si="57"/>
        <v>-1060</v>
      </c>
    </row>
    <row r="3068" spans="3:13" x14ac:dyDescent="0.3">
      <c r="C3068" s="2"/>
      <c r="L3068" s="4">
        <v>0.99305246709234596</v>
      </c>
      <c r="M3068" s="90">
        <f t="shared" si="57"/>
        <v>1500</v>
      </c>
    </row>
    <row r="3069" spans="3:13" x14ac:dyDescent="0.3">
      <c r="C3069" s="2"/>
      <c r="L3069" s="4">
        <v>0.60771625341876756</v>
      </c>
      <c r="M3069" s="90">
        <f t="shared" si="57"/>
        <v>460</v>
      </c>
    </row>
    <row r="3070" spans="3:13" x14ac:dyDescent="0.3">
      <c r="C3070" s="2"/>
      <c r="L3070" s="4">
        <v>0.11657735691370996</v>
      </c>
      <c r="M3070" s="90">
        <f t="shared" si="57"/>
        <v>-1060</v>
      </c>
    </row>
    <row r="3071" spans="3:13" x14ac:dyDescent="0.3">
      <c r="C3071" s="2"/>
      <c r="L3071" s="4">
        <v>0.3820468943164137</v>
      </c>
      <c r="M3071" s="90">
        <f t="shared" si="57"/>
        <v>-560</v>
      </c>
    </row>
    <row r="3072" spans="3:13" x14ac:dyDescent="0.3">
      <c r="C3072" s="2"/>
      <c r="L3072" s="4">
        <v>0.20342413148283212</v>
      </c>
      <c r="M3072" s="90">
        <f t="shared" si="57"/>
        <v>-1060</v>
      </c>
    </row>
    <row r="3073" spans="3:13" x14ac:dyDescent="0.3">
      <c r="C3073" s="2"/>
      <c r="L3073" s="4">
        <v>0.20832013470935673</v>
      </c>
      <c r="M3073" s="90">
        <f t="shared" si="57"/>
        <v>-1060</v>
      </c>
    </row>
    <row r="3074" spans="3:13" x14ac:dyDescent="0.3">
      <c r="C3074" s="2"/>
      <c r="L3074" s="4">
        <v>0.45841180173526019</v>
      </c>
      <c r="M3074" s="90">
        <f t="shared" si="57"/>
        <v>460</v>
      </c>
    </row>
    <row r="3075" spans="3:13" x14ac:dyDescent="0.3">
      <c r="C3075" s="2"/>
      <c r="L3075" s="4">
        <v>0.17679657659046455</v>
      </c>
      <c r="M3075" s="90">
        <f t="shared" ref="M3075:M3138" si="58">IF(L3075&gt;$D$33,$E$32,IF(L3075&gt;$D$34,$E$33,IF(L3075&gt;$D$35,$E$34,IF(L3075&gt;$D$36,$E$35,IF(L3075&gt;$D$37,$E$36,$E$37)))))</f>
        <v>-1060</v>
      </c>
    </row>
    <row r="3076" spans="3:13" x14ac:dyDescent="0.3">
      <c r="C3076" s="2"/>
      <c r="L3076" s="4">
        <v>0.65977405144461665</v>
      </c>
      <c r="M3076" s="90">
        <f t="shared" si="58"/>
        <v>460</v>
      </c>
    </row>
    <row r="3077" spans="3:13" x14ac:dyDescent="0.3">
      <c r="C3077" s="2"/>
      <c r="L3077" s="4">
        <v>0.77776806990324865</v>
      </c>
      <c r="M3077" s="90">
        <f t="shared" si="58"/>
        <v>980</v>
      </c>
    </row>
    <row r="3078" spans="3:13" x14ac:dyDescent="0.3">
      <c r="C3078" s="2"/>
      <c r="L3078" s="4">
        <v>0.57855010038854726</v>
      </c>
      <c r="M3078" s="90">
        <f t="shared" si="58"/>
        <v>460</v>
      </c>
    </row>
    <row r="3079" spans="3:13" x14ac:dyDescent="0.3">
      <c r="C3079" s="2"/>
      <c r="L3079" s="4">
        <v>0.90786964911024859</v>
      </c>
      <c r="M3079" s="90">
        <f t="shared" si="58"/>
        <v>1500</v>
      </c>
    </row>
    <row r="3080" spans="3:13" x14ac:dyDescent="0.3">
      <c r="C3080" s="2"/>
      <c r="L3080" s="4">
        <v>0.63436923717515692</v>
      </c>
      <c r="M3080" s="90">
        <f t="shared" si="58"/>
        <v>460</v>
      </c>
    </row>
    <row r="3081" spans="3:13" x14ac:dyDescent="0.3">
      <c r="C3081" s="2"/>
      <c r="L3081" s="4">
        <v>6.9297774101542142E-3</v>
      </c>
      <c r="M3081" s="90">
        <f t="shared" si="58"/>
        <v>-1560</v>
      </c>
    </row>
    <row r="3082" spans="3:13" x14ac:dyDescent="0.3">
      <c r="C3082" s="2"/>
      <c r="L3082" s="4">
        <v>0.18180629618806621</v>
      </c>
      <c r="M3082" s="90">
        <f t="shared" si="58"/>
        <v>-1060</v>
      </c>
    </row>
    <row r="3083" spans="3:13" x14ac:dyDescent="0.3">
      <c r="C3083" s="2"/>
      <c r="L3083" s="4">
        <v>0.55216077474060576</v>
      </c>
      <c r="M3083" s="90">
        <f t="shared" si="58"/>
        <v>460</v>
      </c>
    </row>
    <row r="3084" spans="3:13" x14ac:dyDescent="0.3">
      <c r="C3084" s="2"/>
      <c r="L3084" s="4">
        <v>0.133405023105301</v>
      </c>
      <c r="M3084" s="90">
        <f t="shared" si="58"/>
        <v>-1060</v>
      </c>
    </row>
    <row r="3085" spans="3:13" x14ac:dyDescent="0.3">
      <c r="C3085" s="2"/>
      <c r="L3085" s="4">
        <v>0.55369230782429413</v>
      </c>
      <c r="M3085" s="90">
        <f t="shared" si="58"/>
        <v>460</v>
      </c>
    </row>
    <row r="3086" spans="3:13" x14ac:dyDescent="0.3">
      <c r="C3086" s="2"/>
      <c r="L3086" s="4">
        <v>0.92020676209067753</v>
      </c>
      <c r="M3086" s="90">
        <f t="shared" si="58"/>
        <v>1500</v>
      </c>
    </row>
    <row r="3087" spans="3:13" x14ac:dyDescent="0.3">
      <c r="C3087" s="2"/>
      <c r="L3087" s="4">
        <v>0.53545367342617756</v>
      </c>
      <c r="M3087" s="90">
        <f t="shared" si="58"/>
        <v>460</v>
      </c>
    </row>
    <row r="3088" spans="3:13" x14ac:dyDescent="0.3">
      <c r="C3088" s="2"/>
      <c r="L3088" s="4">
        <v>0.27449308581328313</v>
      </c>
      <c r="M3088" s="90">
        <f t="shared" si="58"/>
        <v>-1060</v>
      </c>
    </row>
    <row r="3089" spans="3:13" x14ac:dyDescent="0.3">
      <c r="C3089" s="2"/>
      <c r="L3089" s="4">
        <v>0.59966655219609422</v>
      </c>
      <c r="M3089" s="90">
        <f t="shared" si="58"/>
        <v>460</v>
      </c>
    </row>
    <row r="3090" spans="3:13" x14ac:dyDescent="0.3">
      <c r="C3090" s="2"/>
      <c r="L3090" s="4">
        <v>0.37298791077357218</v>
      </c>
      <c r="M3090" s="90">
        <f t="shared" si="58"/>
        <v>-560</v>
      </c>
    </row>
    <row r="3091" spans="3:13" x14ac:dyDescent="0.3">
      <c r="C3091" s="2"/>
      <c r="L3091" s="4">
        <v>0.71119663653609344</v>
      </c>
      <c r="M3091" s="90">
        <f t="shared" si="58"/>
        <v>980</v>
      </c>
    </row>
    <row r="3092" spans="3:13" x14ac:dyDescent="0.3">
      <c r="C3092" s="2"/>
      <c r="L3092" s="4">
        <v>0.40722718032438432</v>
      </c>
      <c r="M3092" s="90">
        <f t="shared" si="58"/>
        <v>-560</v>
      </c>
    </row>
    <row r="3093" spans="3:13" x14ac:dyDescent="0.3">
      <c r="C3093" s="2"/>
      <c r="L3093" s="4">
        <v>0.2455101790009927</v>
      </c>
      <c r="M3093" s="90">
        <f t="shared" si="58"/>
        <v>-1060</v>
      </c>
    </row>
    <row r="3094" spans="3:13" x14ac:dyDescent="0.3">
      <c r="C3094" s="2"/>
      <c r="L3094" s="4">
        <v>0.2456948294346184</v>
      </c>
      <c r="M3094" s="90">
        <f t="shared" si="58"/>
        <v>-1060</v>
      </c>
    </row>
    <row r="3095" spans="3:13" x14ac:dyDescent="0.3">
      <c r="C3095" s="2"/>
      <c r="L3095" s="4">
        <v>0.53825107290879293</v>
      </c>
      <c r="M3095" s="90">
        <f t="shared" si="58"/>
        <v>460</v>
      </c>
    </row>
    <row r="3096" spans="3:13" x14ac:dyDescent="0.3">
      <c r="C3096" s="2"/>
      <c r="L3096" s="4">
        <v>0.73573088069199766</v>
      </c>
      <c r="M3096" s="90">
        <f t="shared" si="58"/>
        <v>980</v>
      </c>
    </row>
    <row r="3097" spans="3:13" x14ac:dyDescent="0.3">
      <c r="C3097" s="2"/>
      <c r="L3097" s="4">
        <v>0.20617580904396615</v>
      </c>
      <c r="M3097" s="90">
        <f t="shared" si="58"/>
        <v>-1060</v>
      </c>
    </row>
    <row r="3098" spans="3:13" x14ac:dyDescent="0.3">
      <c r="C3098" s="2"/>
      <c r="L3098" s="4">
        <v>7.790116207229536E-2</v>
      </c>
      <c r="M3098" s="90">
        <f t="shared" si="58"/>
        <v>-1560</v>
      </c>
    </row>
    <row r="3099" spans="3:13" x14ac:dyDescent="0.3">
      <c r="C3099" s="2"/>
      <c r="L3099" s="4">
        <v>0.90045522239364928</v>
      </c>
      <c r="M3099" s="90">
        <f t="shared" si="58"/>
        <v>1500</v>
      </c>
    </row>
    <row r="3100" spans="3:13" x14ac:dyDescent="0.3">
      <c r="C3100" s="2"/>
      <c r="L3100" s="4">
        <v>0.13634669859172532</v>
      </c>
      <c r="M3100" s="90">
        <f t="shared" si="58"/>
        <v>-1060</v>
      </c>
    </row>
    <row r="3101" spans="3:13" x14ac:dyDescent="0.3">
      <c r="C3101" s="2"/>
      <c r="L3101" s="4">
        <v>0.25210923141345154</v>
      </c>
      <c r="M3101" s="90">
        <f t="shared" si="58"/>
        <v>-1060</v>
      </c>
    </row>
    <row r="3102" spans="3:13" x14ac:dyDescent="0.3">
      <c r="C3102" s="2"/>
      <c r="L3102" s="4">
        <v>0.73707679453715325</v>
      </c>
      <c r="M3102" s="90">
        <f t="shared" si="58"/>
        <v>980</v>
      </c>
    </row>
    <row r="3103" spans="3:13" x14ac:dyDescent="0.3">
      <c r="C3103" s="2"/>
      <c r="L3103" s="4">
        <v>0.53230298904977214</v>
      </c>
      <c r="M3103" s="90">
        <f t="shared" si="58"/>
        <v>460</v>
      </c>
    </row>
    <row r="3104" spans="3:13" x14ac:dyDescent="0.3">
      <c r="C3104" s="2"/>
      <c r="L3104" s="4">
        <v>0.50531247934754808</v>
      </c>
      <c r="M3104" s="90">
        <f t="shared" si="58"/>
        <v>460</v>
      </c>
    </row>
    <row r="3105" spans="3:13" x14ac:dyDescent="0.3">
      <c r="C3105" s="2"/>
      <c r="L3105" s="4">
        <v>0.99748606806385198</v>
      </c>
      <c r="M3105" s="90">
        <f t="shared" si="58"/>
        <v>1500</v>
      </c>
    </row>
    <row r="3106" spans="3:13" x14ac:dyDescent="0.3">
      <c r="C3106" s="2"/>
      <c r="L3106" s="4">
        <v>0.48964133054313475</v>
      </c>
      <c r="M3106" s="90">
        <f t="shared" si="58"/>
        <v>460</v>
      </c>
    </row>
    <row r="3107" spans="3:13" x14ac:dyDescent="0.3">
      <c r="C3107" s="2"/>
      <c r="L3107" s="4">
        <v>0.20351837866557565</v>
      </c>
      <c r="M3107" s="90">
        <f t="shared" si="58"/>
        <v>-1060</v>
      </c>
    </row>
    <row r="3108" spans="3:13" x14ac:dyDescent="0.3">
      <c r="C3108" s="2"/>
      <c r="L3108" s="4">
        <v>0.82356910014614815</v>
      </c>
      <c r="M3108" s="90">
        <f t="shared" si="58"/>
        <v>980</v>
      </c>
    </row>
    <row r="3109" spans="3:13" x14ac:dyDescent="0.3">
      <c r="C3109" s="2"/>
      <c r="L3109" s="4">
        <v>0.63159878206651754</v>
      </c>
      <c r="M3109" s="90">
        <f t="shared" si="58"/>
        <v>460</v>
      </c>
    </row>
    <row r="3110" spans="3:13" x14ac:dyDescent="0.3">
      <c r="C3110" s="2"/>
      <c r="L3110" s="4">
        <v>0.9940459362568439</v>
      </c>
      <c r="M3110" s="90">
        <f t="shared" si="58"/>
        <v>1500</v>
      </c>
    </row>
    <row r="3111" spans="3:13" x14ac:dyDescent="0.3">
      <c r="C3111" s="2"/>
      <c r="L3111" s="4">
        <v>0.46499225307024583</v>
      </c>
      <c r="M3111" s="90">
        <f t="shared" si="58"/>
        <v>460</v>
      </c>
    </row>
    <row r="3112" spans="3:13" x14ac:dyDescent="0.3">
      <c r="C3112" s="2"/>
      <c r="L3112" s="4">
        <v>0.10371939705942868</v>
      </c>
      <c r="M3112" s="90">
        <f t="shared" si="58"/>
        <v>-1060</v>
      </c>
    </row>
    <row r="3113" spans="3:13" x14ac:dyDescent="0.3">
      <c r="C3113" s="2"/>
      <c r="L3113" s="4">
        <v>0.83532622823364511</v>
      </c>
      <c r="M3113" s="90">
        <f t="shared" si="58"/>
        <v>980</v>
      </c>
    </row>
    <row r="3114" spans="3:13" x14ac:dyDescent="0.3">
      <c r="C3114" s="2"/>
      <c r="L3114" s="4">
        <v>0.12962572696987462</v>
      </c>
      <c r="M3114" s="90">
        <f t="shared" si="58"/>
        <v>-1060</v>
      </c>
    </row>
    <row r="3115" spans="3:13" x14ac:dyDescent="0.3">
      <c r="C3115" s="2"/>
      <c r="L3115" s="4">
        <v>9.9866960888554512E-2</v>
      </c>
      <c r="M3115" s="90">
        <f t="shared" si="58"/>
        <v>-1060</v>
      </c>
    </row>
    <row r="3116" spans="3:13" x14ac:dyDescent="0.3">
      <c r="C3116" s="2"/>
      <c r="L3116" s="4">
        <v>0.4356262238642179</v>
      </c>
      <c r="M3116" s="90">
        <f t="shared" si="58"/>
        <v>-560</v>
      </c>
    </row>
    <row r="3117" spans="3:13" x14ac:dyDescent="0.3">
      <c r="C3117" s="2"/>
      <c r="L3117" s="4">
        <v>0.18598504940320804</v>
      </c>
      <c r="M3117" s="90">
        <f t="shared" si="58"/>
        <v>-1060</v>
      </c>
    </row>
    <row r="3118" spans="3:13" x14ac:dyDescent="0.3">
      <c r="C3118" s="2"/>
      <c r="L3118" s="4">
        <v>0.2369099698154431</v>
      </c>
      <c r="M3118" s="90">
        <f t="shared" si="58"/>
        <v>-1060</v>
      </c>
    </row>
    <row r="3119" spans="3:13" x14ac:dyDescent="0.3">
      <c r="C3119" s="2"/>
      <c r="L3119" s="4">
        <v>0.67823690911175893</v>
      </c>
      <c r="M3119" s="90">
        <f t="shared" si="58"/>
        <v>980</v>
      </c>
    </row>
    <row r="3120" spans="3:13" x14ac:dyDescent="0.3">
      <c r="C3120" s="2"/>
      <c r="L3120" s="4">
        <v>0.87305738001401922</v>
      </c>
      <c r="M3120" s="90">
        <f t="shared" si="58"/>
        <v>1500</v>
      </c>
    </row>
    <row r="3121" spans="3:13" x14ac:dyDescent="0.3">
      <c r="C3121" s="2"/>
      <c r="L3121" s="4">
        <v>0.25214468000058043</v>
      </c>
      <c r="M3121" s="90">
        <f t="shared" si="58"/>
        <v>-1060</v>
      </c>
    </row>
    <row r="3122" spans="3:13" x14ac:dyDescent="0.3">
      <c r="C3122" s="2"/>
      <c r="L3122" s="4">
        <v>0.92143900385277122</v>
      </c>
      <c r="M3122" s="90">
        <f t="shared" si="58"/>
        <v>1500</v>
      </c>
    </row>
    <row r="3123" spans="3:13" x14ac:dyDescent="0.3">
      <c r="C3123" s="2"/>
      <c r="L3123" s="4">
        <v>0.96995391988323765</v>
      </c>
      <c r="M3123" s="90">
        <f t="shared" si="58"/>
        <v>1500</v>
      </c>
    </row>
    <row r="3124" spans="3:13" x14ac:dyDescent="0.3">
      <c r="C3124" s="2"/>
      <c r="L3124" s="4">
        <v>0.4410134797504438</v>
      </c>
      <c r="M3124" s="90">
        <f t="shared" si="58"/>
        <v>460</v>
      </c>
    </row>
    <row r="3125" spans="3:13" x14ac:dyDescent="0.3">
      <c r="C3125" s="2"/>
      <c r="L3125" s="4">
        <v>0.99991189379788392</v>
      </c>
      <c r="M3125" s="90">
        <f t="shared" si="58"/>
        <v>1500</v>
      </c>
    </row>
    <row r="3126" spans="3:13" x14ac:dyDescent="0.3">
      <c r="C3126" s="2"/>
      <c r="L3126" s="4">
        <v>0.14420453016456425</v>
      </c>
      <c r="M3126" s="90">
        <f t="shared" si="58"/>
        <v>-1060</v>
      </c>
    </row>
    <row r="3127" spans="3:13" x14ac:dyDescent="0.3">
      <c r="C3127" s="2"/>
      <c r="L3127" s="4">
        <v>0.96477241788363988</v>
      </c>
      <c r="M3127" s="90">
        <f t="shared" si="58"/>
        <v>1500</v>
      </c>
    </row>
    <row r="3128" spans="3:13" x14ac:dyDescent="0.3">
      <c r="C3128" s="2"/>
      <c r="L3128" s="4">
        <v>0.27957508384019769</v>
      </c>
      <c r="M3128" s="90">
        <f t="shared" si="58"/>
        <v>-1060</v>
      </c>
    </row>
    <row r="3129" spans="3:13" x14ac:dyDescent="0.3">
      <c r="C3129" s="2"/>
      <c r="L3129" s="4">
        <v>0.9477238206509605</v>
      </c>
      <c r="M3129" s="90">
        <f t="shared" si="58"/>
        <v>1500</v>
      </c>
    </row>
    <row r="3130" spans="3:13" x14ac:dyDescent="0.3">
      <c r="C3130" s="2"/>
      <c r="L3130" s="4">
        <v>0.27867929852006756</v>
      </c>
      <c r="M3130" s="90">
        <f t="shared" si="58"/>
        <v>-1060</v>
      </c>
    </row>
    <row r="3131" spans="3:13" x14ac:dyDescent="0.3">
      <c r="C3131" s="2"/>
      <c r="L3131" s="4">
        <v>0.6882917462801047</v>
      </c>
      <c r="M3131" s="90">
        <f t="shared" si="58"/>
        <v>980</v>
      </c>
    </row>
    <row r="3132" spans="3:13" x14ac:dyDescent="0.3">
      <c r="C3132" s="2"/>
      <c r="L3132" s="4">
        <v>8.5688563835727427E-3</v>
      </c>
      <c r="M3132" s="90">
        <f t="shared" si="58"/>
        <v>-1560</v>
      </c>
    </row>
    <row r="3133" spans="3:13" x14ac:dyDescent="0.3">
      <c r="C3133" s="2"/>
      <c r="L3133" s="4">
        <v>0.58197276294273959</v>
      </c>
      <c r="M3133" s="90">
        <f t="shared" si="58"/>
        <v>460</v>
      </c>
    </row>
    <row r="3134" spans="3:13" x14ac:dyDescent="0.3">
      <c r="C3134" s="2"/>
      <c r="L3134" s="4">
        <v>0.83632108709931974</v>
      </c>
      <c r="M3134" s="90">
        <f t="shared" si="58"/>
        <v>980</v>
      </c>
    </row>
    <row r="3135" spans="3:13" x14ac:dyDescent="0.3">
      <c r="C3135" s="2"/>
      <c r="L3135" s="4">
        <v>0.22531863815326936</v>
      </c>
      <c r="M3135" s="90">
        <f t="shared" si="58"/>
        <v>-1060</v>
      </c>
    </row>
    <row r="3136" spans="3:13" x14ac:dyDescent="0.3">
      <c r="C3136" s="2"/>
      <c r="L3136" s="4">
        <v>5.9160806742552419E-2</v>
      </c>
      <c r="M3136" s="90">
        <f t="shared" si="58"/>
        <v>-1560</v>
      </c>
    </row>
    <row r="3137" spans="3:13" x14ac:dyDescent="0.3">
      <c r="C3137" s="2"/>
      <c r="L3137" s="4">
        <v>0.33256773562927766</v>
      </c>
      <c r="M3137" s="90">
        <f t="shared" si="58"/>
        <v>-560</v>
      </c>
    </row>
    <row r="3138" spans="3:13" x14ac:dyDescent="0.3">
      <c r="C3138" s="2"/>
      <c r="L3138" s="4">
        <v>0.19050448114096297</v>
      </c>
      <c r="M3138" s="90">
        <f t="shared" si="58"/>
        <v>-1060</v>
      </c>
    </row>
    <row r="3139" spans="3:13" x14ac:dyDescent="0.3">
      <c r="C3139" s="2"/>
      <c r="L3139" s="4">
        <v>0.27647964754832577</v>
      </c>
      <c r="M3139" s="90">
        <f t="shared" ref="M3139:M3202" si="59">IF(L3139&gt;$D$33,$E$32,IF(L3139&gt;$D$34,$E$33,IF(L3139&gt;$D$35,$E$34,IF(L3139&gt;$D$36,$E$35,IF(L3139&gt;$D$37,$E$36,$E$37)))))</f>
        <v>-1060</v>
      </c>
    </row>
    <row r="3140" spans="3:13" x14ac:dyDescent="0.3">
      <c r="C3140" s="2"/>
      <c r="L3140" s="4">
        <v>0.32347450454143267</v>
      </c>
      <c r="M3140" s="90">
        <f t="shared" si="59"/>
        <v>-560</v>
      </c>
    </row>
    <row r="3141" spans="3:13" x14ac:dyDescent="0.3">
      <c r="C3141" s="2"/>
      <c r="L3141" s="4">
        <v>0.48301083175258197</v>
      </c>
      <c r="M3141" s="90">
        <f t="shared" si="59"/>
        <v>460</v>
      </c>
    </row>
    <row r="3142" spans="3:13" x14ac:dyDescent="0.3">
      <c r="C3142" s="2"/>
      <c r="L3142" s="4">
        <v>0.7234910453188349</v>
      </c>
      <c r="M3142" s="90">
        <f t="shared" si="59"/>
        <v>980</v>
      </c>
    </row>
    <row r="3143" spans="3:13" x14ac:dyDescent="0.3">
      <c r="C3143" s="2"/>
      <c r="L3143" s="4">
        <v>0.20815585167678918</v>
      </c>
      <c r="M3143" s="90">
        <f t="shared" si="59"/>
        <v>-1060</v>
      </c>
    </row>
    <row r="3144" spans="3:13" x14ac:dyDescent="0.3">
      <c r="C3144" s="2"/>
      <c r="L3144" s="4">
        <v>0.33742963846113005</v>
      </c>
      <c r="M3144" s="90">
        <f t="shared" si="59"/>
        <v>-560</v>
      </c>
    </row>
    <row r="3145" spans="3:13" x14ac:dyDescent="0.3">
      <c r="C3145" s="2"/>
      <c r="L3145" s="4">
        <v>0.35165972062819584</v>
      </c>
      <c r="M3145" s="90">
        <f t="shared" si="59"/>
        <v>-560</v>
      </c>
    </row>
    <row r="3146" spans="3:13" x14ac:dyDescent="0.3">
      <c r="C3146" s="2"/>
      <c r="L3146" s="4">
        <v>0.42092441755801624</v>
      </c>
      <c r="M3146" s="90">
        <f t="shared" si="59"/>
        <v>-560</v>
      </c>
    </row>
    <row r="3147" spans="3:13" x14ac:dyDescent="0.3">
      <c r="C3147" s="2"/>
      <c r="L3147" s="4">
        <v>0.3968613763163934</v>
      </c>
      <c r="M3147" s="90">
        <f t="shared" si="59"/>
        <v>-560</v>
      </c>
    </row>
    <row r="3148" spans="3:13" x14ac:dyDescent="0.3">
      <c r="C3148" s="2"/>
      <c r="L3148" s="4">
        <v>0.50613826815243046</v>
      </c>
      <c r="M3148" s="90">
        <f t="shared" si="59"/>
        <v>460</v>
      </c>
    </row>
    <row r="3149" spans="3:13" x14ac:dyDescent="0.3">
      <c r="C3149" s="2"/>
      <c r="L3149" s="4">
        <v>0.38565679638697992</v>
      </c>
      <c r="M3149" s="90">
        <f t="shared" si="59"/>
        <v>-560</v>
      </c>
    </row>
    <row r="3150" spans="3:13" x14ac:dyDescent="0.3">
      <c r="C3150" s="2"/>
      <c r="L3150" s="4">
        <v>0.28761871188691757</v>
      </c>
      <c r="M3150" s="90">
        <f t="shared" si="59"/>
        <v>-560</v>
      </c>
    </row>
    <row r="3151" spans="3:13" x14ac:dyDescent="0.3">
      <c r="C3151" s="2"/>
      <c r="L3151" s="4">
        <v>0.72284444063020004</v>
      </c>
      <c r="M3151" s="90">
        <f t="shared" si="59"/>
        <v>980</v>
      </c>
    </row>
    <row r="3152" spans="3:13" x14ac:dyDescent="0.3">
      <c r="C3152" s="2"/>
      <c r="L3152" s="4">
        <v>0.63578390830722964</v>
      </c>
      <c r="M3152" s="90">
        <f t="shared" si="59"/>
        <v>460</v>
      </c>
    </row>
    <row r="3153" spans="3:13" x14ac:dyDescent="0.3">
      <c r="C3153" s="2"/>
      <c r="L3153" s="4">
        <v>1.6227402812848513E-2</v>
      </c>
      <c r="M3153" s="90">
        <f t="shared" si="59"/>
        <v>-1560</v>
      </c>
    </row>
    <row r="3154" spans="3:13" x14ac:dyDescent="0.3">
      <c r="C3154" s="2"/>
      <c r="L3154" s="4">
        <v>0.97074882086172298</v>
      </c>
      <c r="M3154" s="90">
        <f t="shared" si="59"/>
        <v>1500</v>
      </c>
    </row>
    <row r="3155" spans="3:13" x14ac:dyDescent="0.3">
      <c r="C3155" s="2"/>
      <c r="L3155" s="4">
        <v>0.13742794292989913</v>
      </c>
      <c r="M3155" s="90">
        <f t="shared" si="59"/>
        <v>-1060</v>
      </c>
    </row>
    <row r="3156" spans="3:13" x14ac:dyDescent="0.3">
      <c r="C3156" s="2"/>
      <c r="L3156" s="4">
        <v>0.26825273848645859</v>
      </c>
      <c r="M3156" s="90">
        <f t="shared" si="59"/>
        <v>-1060</v>
      </c>
    </row>
    <row r="3157" spans="3:13" x14ac:dyDescent="0.3">
      <c r="C3157" s="2"/>
      <c r="L3157" s="4">
        <v>0.28601031431252577</v>
      </c>
      <c r="M3157" s="90">
        <f t="shared" si="59"/>
        <v>-1060</v>
      </c>
    </row>
    <row r="3158" spans="3:13" x14ac:dyDescent="0.3">
      <c r="C3158" s="2"/>
      <c r="L3158" s="4">
        <v>0.30726774689307212</v>
      </c>
      <c r="M3158" s="90">
        <f t="shared" si="59"/>
        <v>-560</v>
      </c>
    </row>
    <row r="3159" spans="3:13" x14ac:dyDescent="0.3">
      <c r="C3159" s="2"/>
      <c r="L3159" s="4">
        <v>0.71338884390066604</v>
      </c>
      <c r="M3159" s="90">
        <f t="shared" si="59"/>
        <v>980</v>
      </c>
    </row>
    <row r="3160" spans="3:13" x14ac:dyDescent="0.3">
      <c r="C3160" s="2"/>
      <c r="L3160" s="4">
        <v>6.5205694793035285E-2</v>
      </c>
      <c r="M3160" s="90">
        <f t="shared" si="59"/>
        <v>-1560</v>
      </c>
    </row>
    <row r="3161" spans="3:13" x14ac:dyDescent="0.3">
      <c r="C3161" s="2"/>
      <c r="L3161" s="4">
        <v>0.35447101392143321</v>
      </c>
      <c r="M3161" s="90">
        <f t="shared" si="59"/>
        <v>-560</v>
      </c>
    </row>
    <row r="3162" spans="3:13" x14ac:dyDescent="0.3">
      <c r="C3162" s="2"/>
      <c r="L3162" s="4">
        <v>0.38489558220221542</v>
      </c>
      <c r="M3162" s="90">
        <f t="shared" si="59"/>
        <v>-560</v>
      </c>
    </row>
    <row r="3163" spans="3:13" x14ac:dyDescent="0.3">
      <c r="C3163" s="2"/>
      <c r="L3163" s="4">
        <v>0.50631655677344833</v>
      </c>
      <c r="M3163" s="90">
        <f t="shared" si="59"/>
        <v>460</v>
      </c>
    </row>
    <row r="3164" spans="3:13" x14ac:dyDescent="0.3">
      <c r="C3164" s="2"/>
      <c r="L3164" s="4">
        <v>0.5070134510335339</v>
      </c>
      <c r="M3164" s="90">
        <f t="shared" si="59"/>
        <v>460</v>
      </c>
    </row>
    <row r="3165" spans="3:13" x14ac:dyDescent="0.3">
      <c r="C3165" s="2"/>
      <c r="L3165" s="4">
        <v>9.4694820017749981E-2</v>
      </c>
      <c r="M3165" s="90">
        <f t="shared" si="59"/>
        <v>-1060</v>
      </c>
    </row>
    <row r="3166" spans="3:13" x14ac:dyDescent="0.3">
      <c r="C3166" s="2"/>
      <c r="L3166" s="4">
        <v>0.40695641992887943</v>
      </c>
      <c r="M3166" s="90">
        <f t="shared" si="59"/>
        <v>-560</v>
      </c>
    </row>
    <row r="3167" spans="3:13" x14ac:dyDescent="0.3">
      <c r="C3167" s="2"/>
      <c r="L3167" s="4">
        <v>7.2572298432001858E-2</v>
      </c>
      <c r="M3167" s="90">
        <f t="shared" si="59"/>
        <v>-1560</v>
      </c>
    </row>
    <row r="3168" spans="3:13" x14ac:dyDescent="0.3">
      <c r="C3168" s="2"/>
      <c r="L3168" s="4">
        <v>0.24127324860313548</v>
      </c>
      <c r="M3168" s="90">
        <f t="shared" si="59"/>
        <v>-1060</v>
      </c>
    </row>
    <row r="3169" spans="3:13" x14ac:dyDescent="0.3">
      <c r="C3169" s="2"/>
      <c r="L3169" s="4">
        <v>0.96618043938630027</v>
      </c>
      <c r="M3169" s="90">
        <f t="shared" si="59"/>
        <v>1500</v>
      </c>
    </row>
    <row r="3170" spans="3:13" x14ac:dyDescent="0.3">
      <c r="C3170" s="2"/>
      <c r="L3170" s="4">
        <v>0.25795127020426001</v>
      </c>
      <c r="M3170" s="90">
        <f t="shared" si="59"/>
        <v>-1060</v>
      </c>
    </row>
    <row r="3171" spans="3:13" x14ac:dyDescent="0.3">
      <c r="C3171" s="2"/>
      <c r="L3171" s="4">
        <v>1.4860157829310716E-2</v>
      </c>
      <c r="M3171" s="90">
        <f t="shared" si="59"/>
        <v>-1560</v>
      </c>
    </row>
    <row r="3172" spans="3:13" x14ac:dyDescent="0.3">
      <c r="C3172" s="2"/>
      <c r="L3172" s="4">
        <v>0.69264198753807316</v>
      </c>
      <c r="M3172" s="90">
        <f t="shared" si="59"/>
        <v>980</v>
      </c>
    </row>
    <row r="3173" spans="3:13" x14ac:dyDescent="0.3">
      <c r="C3173" s="2"/>
      <c r="L3173" s="4">
        <v>0.22283563923033911</v>
      </c>
      <c r="M3173" s="90">
        <f t="shared" si="59"/>
        <v>-1060</v>
      </c>
    </row>
    <row r="3174" spans="3:13" x14ac:dyDescent="0.3">
      <c r="C3174" s="2"/>
      <c r="L3174" s="4">
        <v>0.17876000157710481</v>
      </c>
      <c r="M3174" s="90">
        <f t="shared" si="59"/>
        <v>-1060</v>
      </c>
    </row>
    <row r="3175" spans="3:13" x14ac:dyDescent="0.3">
      <c r="C3175" s="2"/>
      <c r="L3175" s="4">
        <v>0.38686808614152568</v>
      </c>
      <c r="M3175" s="90">
        <f t="shared" si="59"/>
        <v>-560</v>
      </c>
    </row>
    <row r="3176" spans="3:13" x14ac:dyDescent="0.3">
      <c r="C3176" s="2"/>
      <c r="L3176" s="4">
        <v>0.40019155615235313</v>
      </c>
      <c r="M3176" s="90">
        <f t="shared" si="59"/>
        <v>-560</v>
      </c>
    </row>
    <row r="3177" spans="3:13" x14ac:dyDescent="0.3">
      <c r="C3177" s="2"/>
      <c r="L3177" s="4">
        <v>0.97366582487705988</v>
      </c>
      <c r="M3177" s="90">
        <f t="shared" si="59"/>
        <v>1500</v>
      </c>
    </row>
    <row r="3178" spans="3:13" x14ac:dyDescent="0.3">
      <c r="C3178" s="2"/>
      <c r="L3178" s="4">
        <v>0.52109508991008135</v>
      </c>
      <c r="M3178" s="90">
        <f t="shared" si="59"/>
        <v>460</v>
      </c>
    </row>
    <row r="3179" spans="3:13" x14ac:dyDescent="0.3">
      <c r="C3179" s="2"/>
      <c r="L3179" s="4">
        <v>0.24764123780179903</v>
      </c>
      <c r="M3179" s="90">
        <f t="shared" si="59"/>
        <v>-1060</v>
      </c>
    </row>
    <row r="3180" spans="3:13" x14ac:dyDescent="0.3">
      <c r="C3180" s="2"/>
      <c r="L3180" s="4">
        <v>0.70369677494269711</v>
      </c>
      <c r="M3180" s="90">
        <f t="shared" si="59"/>
        <v>980</v>
      </c>
    </row>
    <row r="3181" spans="3:13" x14ac:dyDescent="0.3">
      <c r="C3181" s="2"/>
      <c r="L3181" s="4">
        <v>0.86615889006621849</v>
      </c>
      <c r="M3181" s="90">
        <f t="shared" si="59"/>
        <v>1500</v>
      </c>
    </row>
    <row r="3182" spans="3:13" x14ac:dyDescent="0.3">
      <c r="C3182" s="2"/>
      <c r="L3182" s="4">
        <v>2.6946964629125492E-2</v>
      </c>
      <c r="M3182" s="90">
        <f t="shared" si="59"/>
        <v>-1560</v>
      </c>
    </row>
    <row r="3183" spans="3:13" x14ac:dyDescent="0.3">
      <c r="C3183" s="2"/>
      <c r="L3183" s="4">
        <v>0.3320846457230906</v>
      </c>
      <c r="M3183" s="90">
        <f t="shared" si="59"/>
        <v>-560</v>
      </c>
    </row>
    <row r="3184" spans="3:13" x14ac:dyDescent="0.3">
      <c r="C3184" s="2"/>
      <c r="L3184" s="4">
        <v>0.33114956775778581</v>
      </c>
      <c r="M3184" s="90">
        <f t="shared" si="59"/>
        <v>-560</v>
      </c>
    </row>
    <row r="3185" spans="3:13" x14ac:dyDescent="0.3">
      <c r="C3185" s="2"/>
      <c r="L3185" s="4">
        <v>2.3429205122015961E-2</v>
      </c>
      <c r="M3185" s="90">
        <f t="shared" si="59"/>
        <v>-1560</v>
      </c>
    </row>
    <row r="3186" spans="3:13" x14ac:dyDescent="0.3">
      <c r="C3186" s="2"/>
      <c r="L3186" s="4">
        <v>0.18340930822560209</v>
      </c>
      <c r="M3186" s="90">
        <f t="shared" si="59"/>
        <v>-1060</v>
      </c>
    </row>
    <row r="3187" spans="3:13" x14ac:dyDescent="0.3">
      <c r="C3187" s="2"/>
      <c r="L3187" s="4">
        <v>0.61316226534447493</v>
      </c>
      <c r="M3187" s="90">
        <f t="shared" si="59"/>
        <v>460</v>
      </c>
    </row>
    <row r="3188" spans="3:13" x14ac:dyDescent="0.3">
      <c r="C3188" s="2"/>
      <c r="L3188" s="4">
        <v>0.30750130061557956</v>
      </c>
      <c r="M3188" s="90">
        <f t="shared" si="59"/>
        <v>-560</v>
      </c>
    </row>
    <row r="3189" spans="3:13" x14ac:dyDescent="0.3">
      <c r="C3189" s="2"/>
      <c r="L3189" s="4">
        <v>0.97769099294690709</v>
      </c>
      <c r="M3189" s="90">
        <f t="shared" si="59"/>
        <v>1500</v>
      </c>
    </row>
    <row r="3190" spans="3:13" x14ac:dyDescent="0.3">
      <c r="C3190" s="2"/>
      <c r="L3190" s="4">
        <v>7.9540182189226094E-3</v>
      </c>
      <c r="M3190" s="90">
        <f t="shared" si="59"/>
        <v>-1560</v>
      </c>
    </row>
    <row r="3191" spans="3:13" x14ac:dyDescent="0.3">
      <c r="C3191" s="2"/>
      <c r="L3191" s="4">
        <v>0.45256910348728641</v>
      </c>
      <c r="M3191" s="90">
        <f t="shared" si="59"/>
        <v>460</v>
      </c>
    </row>
    <row r="3192" spans="3:13" x14ac:dyDescent="0.3">
      <c r="C3192" s="2"/>
      <c r="L3192" s="4">
        <v>0.2646211305277506</v>
      </c>
      <c r="M3192" s="90">
        <f t="shared" si="59"/>
        <v>-1060</v>
      </c>
    </row>
    <row r="3193" spans="3:13" x14ac:dyDescent="0.3">
      <c r="C3193" s="2"/>
      <c r="L3193" s="4">
        <v>0.24876709333490321</v>
      </c>
      <c r="M3193" s="90">
        <f t="shared" si="59"/>
        <v>-1060</v>
      </c>
    </row>
    <row r="3194" spans="3:13" x14ac:dyDescent="0.3">
      <c r="C3194" s="2"/>
      <c r="L3194" s="4">
        <v>2.4434007004555669E-3</v>
      </c>
      <c r="M3194" s="90">
        <f t="shared" si="59"/>
        <v>-1560</v>
      </c>
    </row>
    <row r="3195" spans="3:13" x14ac:dyDescent="0.3">
      <c r="C3195" s="2"/>
      <c r="L3195" s="4">
        <v>9.3474172771466857E-2</v>
      </c>
      <c r="M3195" s="90">
        <f t="shared" si="59"/>
        <v>-1060</v>
      </c>
    </row>
    <row r="3196" spans="3:13" x14ac:dyDescent="0.3">
      <c r="C3196" s="2"/>
      <c r="L3196" s="4">
        <v>0.66248469514225372</v>
      </c>
      <c r="M3196" s="90">
        <f t="shared" si="59"/>
        <v>460</v>
      </c>
    </row>
    <row r="3197" spans="3:13" x14ac:dyDescent="0.3">
      <c r="C3197" s="2"/>
      <c r="L3197" s="4">
        <v>0.87311417167697813</v>
      </c>
      <c r="M3197" s="90">
        <f t="shared" si="59"/>
        <v>1500</v>
      </c>
    </row>
    <row r="3198" spans="3:13" x14ac:dyDescent="0.3">
      <c r="C3198" s="2"/>
      <c r="L3198" s="4">
        <v>6.1624003602105404E-2</v>
      </c>
      <c r="M3198" s="90">
        <f t="shared" si="59"/>
        <v>-1560</v>
      </c>
    </row>
    <row r="3199" spans="3:13" x14ac:dyDescent="0.3">
      <c r="C3199" s="2"/>
      <c r="L3199" s="4">
        <v>0.69171840031884557</v>
      </c>
      <c r="M3199" s="90">
        <f t="shared" si="59"/>
        <v>980</v>
      </c>
    </row>
    <row r="3200" spans="3:13" x14ac:dyDescent="0.3">
      <c r="C3200" s="2"/>
      <c r="L3200" s="4">
        <v>0.50458063670496134</v>
      </c>
      <c r="M3200" s="90">
        <f t="shared" si="59"/>
        <v>460</v>
      </c>
    </row>
    <row r="3201" spans="3:13" x14ac:dyDescent="0.3">
      <c r="C3201" s="2"/>
      <c r="L3201" s="4">
        <v>0.84522119109779914</v>
      </c>
      <c r="M3201" s="90">
        <f t="shared" si="59"/>
        <v>1500</v>
      </c>
    </row>
    <row r="3202" spans="3:13" x14ac:dyDescent="0.3">
      <c r="C3202" s="2"/>
      <c r="L3202" s="4">
        <v>0.71152233406272358</v>
      </c>
      <c r="M3202" s="90">
        <f t="shared" si="59"/>
        <v>980</v>
      </c>
    </row>
    <row r="3203" spans="3:13" x14ac:dyDescent="0.3">
      <c r="C3203" s="2"/>
      <c r="L3203" s="4">
        <v>0.6072528874816554</v>
      </c>
      <c r="M3203" s="90">
        <f t="shared" ref="M3203:M3266" si="60">IF(L3203&gt;$D$33,$E$32,IF(L3203&gt;$D$34,$E$33,IF(L3203&gt;$D$35,$E$34,IF(L3203&gt;$D$36,$E$35,IF(L3203&gt;$D$37,$E$36,$E$37)))))</f>
        <v>460</v>
      </c>
    </row>
    <row r="3204" spans="3:13" x14ac:dyDescent="0.3">
      <c r="C3204" s="2"/>
      <c r="L3204" s="4">
        <v>0.65553570313915399</v>
      </c>
      <c r="M3204" s="90">
        <f t="shared" si="60"/>
        <v>460</v>
      </c>
    </row>
    <row r="3205" spans="3:13" x14ac:dyDescent="0.3">
      <c r="C3205" s="2"/>
      <c r="L3205" s="4">
        <v>0.10756381756407385</v>
      </c>
      <c r="M3205" s="90">
        <f t="shared" si="60"/>
        <v>-1060</v>
      </c>
    </row>
    <row r="3206" spans="3:13" x14ac:dyDescent="0.3">
      <c r="C3206" s="2"/>
      <c r="L3206" s="4">
        <v>0.1389513138624805</v>
      </c>
      <c r="M3206" s="90">
        <f t="shared" si="60"/>
        <v>-1060</v>
      </c>
    </row>
    <row r="3207" spans="3:13" x14ac:dyDescent="0.3">
      <c r="C3207" s="2"/>
      <c r="L3207" s="4">
        <v>0.52854469423723094</v>
      </c>
      <c r="M3207" s="90">
        <f t="shared" si="60"/>
        <v>460</v>
      </c>
    </row>
    <row r="3208" spans="3:13" x14ac:dyDescent="0.3">
      <c r="C3208" s="2"/>
      <c r="L3208" s="4">
        <v>0.53018117821125443</v>
      </c>
      <c r="M3208" s="90">
        <f t="shared" si="60"/>
        <v>460</v>
      </c>
    </row>
    <row r="3209" spans="3:13" x14ac:dyDescent="0.3">
      <c r="C3209" s="2"/>
      <c r="L3209" s="4">
        <v>0.59822015577216914</v>
      </c>
      <c r="M3209" s="90">
        <f t="shared" si="60"/>
        <v>460</v>
      </c>
    </row>
    <row r="3210" spans="3:13" x14ac:dyDescent="0.3">
      <c r="C3210" s="2"/>
      <c r="L3210" s="4">
        <v>0.82400331814608252</v>
      </c>
      <c r="M3210" s="90">
        <f t="shared" si="60"/>
        <v>980</v>
      </c>
    </row>
    <row r="3211" spans="3:13" x14ac:dyDescent="0.3">
      <c r="C3211" s="2"/>
      <c r="L3211" s="4">
        <v>0.92351221617762047</v>
      </c>
      <c r="M3211" s="90">
        <f t="shared" si="60"/>
        <v>1500</v>
      </c>
    </row>
    <row r="3212" spans="3:13" x14ac:dyDescent="0.3">
      <c r="C3212" s="2"/>
      <c r="L3212" s="4">
        <v>0.27431186584063039</v>
      </c>
      <c r="M3212" s="90">
        <f t="shared" si="60"/>
        <v>-1060</v>
      </c>
    </row>
    <row r="3213" spans="3:13" x14ac:dyDescent="0.3">
      <c r="C3213" s="2"/>
      <c r="L3213" s="4">
        <v>0.50290736302882078</v>
      </c>
      <c r="M3213" s="90">
        <f t="shared" si="60"/>
        <v>460</v>
      </c>
    </row>
    <row r="3214" spans="3:13" x14ac:dyDescent="0.3">
      <c r="C3214" s="2"/>
      <c r="L3214" s="4">
        <v>0.98692914759510264</v>
      </c>
      <c r="M3214" s="90">
        <f t="shared" si="60"/>
        <v>1500</v>
      </c>
    </row>
    <row r="3215" spans="3:13" x14ac:dyDescent="0.3">
      <c r="C3215" s="2"/>
      <c r="L3215" s="4">
        <v>7.9308061460638624E-2</v>
      </c>
      <c r="M3215" s="90">
        <f t="shared" si="60"/>
        <v>-1560</v>
      </c>
    </row>
    <row r="3216" spans="3:13" x14ac:dyDescent="0.3">
      <c r="C3216" s="2"/>
      <c r="L3216" s="4">
        <v>0.58495039511253877</v>
      </c>
      <c r="M3216" s="90">
        <f t="shared" si="60"/>
        <v>460</v>
      </c>
    </row>
    <row r="3217" spans="3:13" x14ac:dyDescent="0.3">
      <c r="C3217" s="2"/>
      <c r="L3217" s="4">
        <v>0.36574994553464601</v>
      </c>
      <c r="M3217" s="90">
        <f t="shared" si="60"/>
        <v>-560</v>
      </c>
    </row>
    <row r="3218" spans="3:13" x14ac:dyDescent="0.3">
      <c r="C3218" s="2"/>
      <c r="L3218" s="4">
        <v>0.38041273128265196</v>
      </c>
      <c r="M3218" s="90">
        <f t="shared" si="60"/>
        <v>-560</v>
      </c>
    </row>
    <row r="3219" spans="3:13" x14ac:dyDescent="0.3">
      <c r="C3219" s="2"/>
      <c r="L3219" s="4">
        <v>0.13561350448833709</v>
      </c>
      <c r="M3219" s="90">
        <f t="shared" si="60"/>
        <v>-1060</v>
      </c>
    </row>
    <row r="3220" spans="3:13" x14ac:dyDescent="0.3">
      <c r="C3220" s="2"/>
      <c r="L3220" s="4">
        <v>0.83212400844061318</v>
      </c>
      <c r="M3220" s="90">
        <f t="shared" si="60"/>
        <v>980</v>
      </c>
    </row>
    <row r="3221" spans="3:13" x14ac:dyDescent="0.3">
      <c r="C3221" s="2"/>
      <c r="L3221" s="4">
        <v>0.1765697477537822</v>
      </c>
      <c r="M3221" s="90">
        <f t="shared" si="60"/>
        <v>-1060</v>
      </c>
    </row>
    <row r="3222" spans="3:13" x14ac:dyDescent="0.3">
      <c r="C3222" s="2"/>
      <c r="L3222" s="4">
        <v>0.58185570703698741</v>
      </c>
      <c r="M3222" s="90">
        <f t="shared" si="60"/>
        <v>460</v>
      </c>
    </row>
    <row r="3223" spans="3:13" x14ac:dyDescent="0.3">
      <c r="C3223" s="2"/>
      <c r="L3223" s="4">
        <v>0.85514024876570982</v>
      </c>
      <c r="M3223" s="90">
        <f t="shared" si="60"/>
        <v>1500</v>
      </c>
    </row>
    <row r="3224" spans="3:13" x14ac:dyDescent="0.3">
      <c r="C3224" s="2"/>
      <c r="L3224" s="4">
        <v>0.42308324633292549</v>
      </c>
      <c r="M3224" s="90">
        <f t="shared" si="60"/>
        <v>-560</v>
      </c>
    </row>
    <row r="3225" spans="3:13" x14ac:dyDescent="0.3">
      <c r="C3225" s="2"/>
      <c r="L3225" s="4">
        <v>0.621401154672791</v>
      </c>
      <c r="M3225" s="90">
        <f t="shared" si="60"/>
        <v>460</v>
      </c>
    </row>
    <row r="3226" spans="3:13" x14ac:dyDescent="0.3">
      <c r="C3226" s="2"/>
      <c r="L3226" s="4">
        <v>0.15276064638451015</v>
      </c>
      <c r="M3226" s="90">
        <f t="shared" si="60"/>
        <v>-1060</v>
      </c>
    </row>
    <row r="3227" spans="3:13" x14ac:dyDescent="0.3">
      <c r="C3227" s="2"/>
      <c r="L3227" s="4">
        <v>0.39987002375707192</v>
      </c>
      <c r="M3227" s="90">
        <f t="shared" si="60"/>
        <v>-560</v>
      </c>
    </row>
    <row r="3228" spans="3:13" x14ac:dyDescent="0.3">
      <c r="C3228" s="2"/>
      <c r="L3228" s="4">
        <v>0.8531254100058191</v>
      </c>
      <c r="M3228" s="90">
        <f t="shared" si="60"/>
        <v>1500</v>
      </c>
    </row>
    <row r="3229" spans="3:13" x14ac:dyDescent="0.3">
      <c r="C3229" s="2"/>
      <c r="L3229" s="4">
        <v>1.6940833606714722E-2</v>
      </c>
      <c r="M3229" s="90">
        <f t="shared" si="60"/>
        <v>-1560</v>
      </c>
    </row>
    <row r="3230" spans="3:13" x14ac:dyDescent="0.3">
      <c r="C3230" s="2"/>
      <c r="L3230" s="4">
        <v>0.87614514184136549</v>
      </c>
      <c r="M3230" s="90">
        <f t="shared" si="60"/>
        <v>1500</v>
      </c>
    </row>
    <row r="3231" spans="3:13" x14ac:dyDescent="0.3">
      <c r="C3231" s="2"/>
      <c r="L3231" s="4">
        <v>0.89912050558250101</v>
      </c>
      <c r="M3231" s="90">
        <f t="shared" si="60"/>
        <v>1500</v>
      </c>
    </row>
    <row r="3232" spans="3:13" x14ac:dyDescent="0.3">
      <c r="C3232" s="2"/>
      <c r="L3232" s="4">
        <v>0.83121315386435413</v>
      </c>
      <c r="M3232" s="90">
        <f t="shared" si="60"/>
        <v>980</v>
      </c>
    </row>
    <row r="3233" spans="3:13" x14ac:dyDescent="0.3">
      <c r="C3233" s="2"/>
      <c r="L3233" s="4">
        <v>0.45432101610475539</v>
      </c>
      <c r="M3233" s="90">
        <f t="shared" si="60"/>
        <v>460</v>
      </c>
    </row>
    <row r="3234" spans="3:13" x14ac:dyDescent="0.3">
      <c r="C3234" s="2"/>
      <c r="L3234" s="4">
        <v>0.42788325327227794</v>
      </c>
      <c r="M3234" s="90">
        <f t="shared" si="60"/>
        <v>-560</v>
      </c>
    </row>
    <row r="3235" spans="3:13" x14ac:dyDescent="0.3">
      <c r="C3235" s="2"/>
      <c r="L3235" s="4">
        <v>0.3889306706034753</v>
      </c>
      <c r="M3235" s="90">
        <f t="shared" si="60"/>
        <v>-560</v>
      </c>
    </row>
    <row r="3236" spans="3:13" x14ac:dyDescent="0.3">
      <c r="C3236" s="2"/>
      <c r="L3236" s="4">
        <v>0.50548539294554296</v>
      </c>
      <c r="M3236" s="90">
        <f t="shared" si="60"/>
        <v>460</v>
      </c>
    </row>
    <row r="3237" spans="3:13" x14ac:dyDescent="0.3">
      <c r="C3237" s="2"/>
      <c r="L3237" s="4">
        <v>0.42094542677072633</v>
      </c>
      <c r="M3237" s="90">
        <f t="shared" si="60"/>
        <v>-560</v>
      </c>
    </row>
    <row r="3238" spans="3:13" x14ac:dyDescent="0.3">
      <c r="C3238" s="2"/>
      <c r="L3238" s="4">
        <v>0.38412691647765329</v>
      </c>
      <c r="M3238" s="90">
        <f t="shared" si="60"/>
        <v>-560</v>
      </c>
    </row>
    <row r="3239" spans="3:13" x14ac:dyDescent="0.3">
      <c r="C3239" s="2"/>
      <c r="L3239" s="4">
        <v>0.53237631442418565</v>
      </c>
      <c r="M3239" s="90">
        <f t="shared" si="60"/>
        <v>460</v>
      </c>
    </row>
    <row r="3240" spans="3:13" x14ac:dyDescent="0.3">
      <c r="C3240" s="2"/>
      <c r="L3240" s="4">
        <v>0.99440664856800831</v>
      </c>
      <c r="M3240" s="90">
        <f t="shared" si="60"/>
        <v>1500</v>
      </c>
    </row>
    <row r="3241" spans="3:13" x14ac:dyDescent="0.3">
      <c r="C3241" s="2"/>
      <c r="L3241" s="4">
        <v>0.31222255943668908</v>
      </c>
      <c r="M3241" s="90">
        <f t="shared" si="60"/>
        <v>-560</v>
      </c>
    </row>
    <row r="3242" spans="3:13" x14ac:dyDescent="0.3">
      <c r="C3242" s="2"/>
      <c r="L3242" s="4">
        <v>0.4384637110168168</v>
      </c>
      <c r="M3242" s="90">
        <f t="shared" si="60"/>
        <v>-560</v>
      </c>
    </row>
    <row r="3243" spans="3:13" x14ac:dyDescent="0.3">
      <c r="C3243" s="2"/>
      <c r="L3243" s="4">
        <v>0.98373798845615101</v>
      </c>
      <c r="M3243" s="90">
        <f t="shared" si="60"/>
        <v>1500</v>
      </c>
    </row>
    <row r="3244" spans="3:13" x14ac:dyDescent="0.3">
      <c r="C3244" s="2"/>
      <c r="L3244" s="4">
        <v>0.28841836805172127</v>
      </c>
      <c r="M3244" s="90">
        <f t="shared" si="60"/>
        <v>-560</v>
      </c>
    </row>
    <row r="3245" spans="3:13" x14ac:dyDescent="0.3">
      <c r="C3245" s="2"/>
      <c r="L3245" s="4">
        <v>0.32159293132543532</v>
      </c>
      <c r="M3245" s="90">
        <f t="shared" si="60"/>
        <v>-560</v>
      </c>
    </row>
    <row r="3246" spans="3:13" x14ac:dyDescent="0.3">
      <c r="C3246" s="2"/>
      <c r="L3246" s="4">
        <v>0.6459758972764057</v>
      </c>
      <c r="M3246" s="90">
        <f t="shared" si="60"/>
        <v>460</v>
      </c>
    </row>
    <row r="3247" spans="3:13" x14ac:dyDescent="0.3">
      <c r="C3247" s="2"/>
      <c r="L3247" s="4">
        <v>0.69727613322376003</v>
      </c>
      <c r="M3247" s="90">
        <f t="shared" si="60"/>
        <v>980</v>
      </c>
    </row>
    <row r="3248" spans="3:13" x14ac:dyDescent="0.3">
      <c r="C3248" s="2"/>
      <c r="L3248" s="4">
        <v>0.17991210381862544</v>
      </c>
      <c r="M3248" s="90">
        <f t="shared" si="60"/>
        <v>-1060</v>
      </c>
    </row>
    <row r="3249" spans="3:13" x14ac:dyDescent="0.3">
      <c r="C3249" s="2"/>
      <c r="L3249" s="4">
        <v>0.41767339191101416</v>
      </c>
      <c r="M3249" s="90">
        <f t="shared" si="60"/>
        <v>-560</v>
      </c>
    </row>
    <row r="3250" spans="3:13" x14ac:dyDescent="0.3">
      <c r="C3250" s="2"/>
      <c r="L3250" s="4">
        <v>0.9290807825048486</v>
      </c>
      <c r="M3250" s="90">
        <f t="shared" si="60"/>
        <v>1500</v>
      </c>
    </row>
    <row r="3251" spans="3:13" x14ac:dyDescent="0.3">
      <c r="C3251" s="2"/>
      <c r="L3251" s="4">
        <v>0.66487993487319286</v>
      </c>
      <c r="M3251" s="90">
        <f t="shared" si="60"/>
        <v>460</v>
      </c>
    </row>
    <row r="3252" spans="3:13" x14ac:dyDescent="0.3">
      <c r="C3252" s="2"/>
      <c r="L3252" s="4">
        <v>0.54939726333040972</v>
      </c>
      <c r="M3252" s="90">
        <f t="shared" si="60"/>
        <v>460</v>
      </c>
    </row>
    <row r="3253" spans="3:13" x14ac:dyDescent="0.3">
      <c r="C3253" s="2"/>
      <c r="L3253" s="4">
        <v>0.96833412729739732</v>
      </c>
      <c r="M3253" s="90">
        <f t="shared" si="60"/>
        <v>1500</v>
      </c>
    </row>
    <row r="3254" spans="3:13" x14ac:dyDescent="0.3">
      <c r="C3254" s="2"/>
      <c r="L3254" s="4">
        <v>2.4497581235840227E-2</v>
      </c>
      <c r="M3254" s="90">
        <f t="shared" si="60"/>
        <v>-1560</v>
      </c>
    </row>
    <row r="3255" spans="3:13" x14ac:dyDescent="0.3">
      <c r="C3255" s="2"/>
      <c r="L3255" s="4">
        <v>0.39464687408462018</v>
      </c>
      <c r="M3255" s="90">
        <f t="shared" si="60"/>
        <v>-560</v>
      </c>
    </row>
    <row r="3256" spans="3:13" x14ac:dyDescent="0.3">
      <c r="C3256" s="2"/>
      <c r="L3256" s="4">
        <v>0.30401037085557348</v>
      </c>
      <c r="M3256" s="90">
        <f t="shared" si="60"/>
        <v>-560</v>
      </c>
    </row>
    <row r="3257" spans="3:13" x14ac:dyDescent="0.3">
      <c r="C3257" s="2"/>
      <c r="L3257" s="4">
        <v>0.28611345463540794</v>
      </c>
      <c r="M3257" s="90">
        <f t="shared" si="60"/>
        <v>-1060</v>
      </c>
    </row>
    <row r="3258" spans="3:13" x14ac:dyDescent="0.3">
      <c r="C3258" s="2"/>
      <c r="L3258" s="4">
        <v>0.54361194076837926</v>
      </c>
      <c r="M3258" s="90">
        <f t="shared" si="60"/>
        <v>460</v>
      </c>
    </row>
    <row r="3259" spans="3:13" x14ac:dyDescent="0.3">
      <c r="C3259" s="2"/>
      <c r="L3259" s="4">
        <v>0.89271510447058877</v>
      </c>
      <c r="M3259" s="90">
        <f t="shared" si="60"/>
        <v>1500</v>
      </c>
    </row>
    <row r="3260" spans="3:13" x14ac:dyDescent="0.3">
      <c r="C3260" s="2"/>
      <c r="L3260" s="4">
        <v>7.0578779155335059E-2</v>
      </c>
      <c r="M3260" s="90">
        <f t="shared" si="60"/>
        <v>-1560</v>
      </c>
    </row>
    <row r="3261" spans="3:13" x14ac:dyDescent="0.3">
      <c r="C3261" s="2"/>
      <c r="L3261" s="4">
        <v>0.76502559412727533</v>
      </c>
      <c r="M3261" s="90">
        <f t="shared" si="60"/>
        <v>980</v>
      </c>
    </row>
    <row r="3262" spans="3:13" x14ac:dyDescent="0.3">
      <c r="C3262" s="2"/>
      <c r="L3262" s="4">
        <v>0.29922215988871459</v>
      </c>
      <c r="M3262" s="90">
        <f t="shared" si="60"/>
        <v>-560</v>
      </c>
    </row>
    <row r="3263" spans="3:13" x14ac:dyDescent="0.3">
      <c r="C3263" s="2"/>
      <c r="L3263" s="4">
        <v>0.18209271163894747</v>
      </c>
      <c r="M3263" s="90">
        <f t="shared" si="60"/>
        <v>-1060</v>
      </c>
    </row>
    <row r="3264" spans="3:13" x14ac:dyDescent="0.3">
      <c r="C3264" s="2"/>
      <c r="L3264" s="4">
        <v>0.7118569128442398</v>
      </c>
      <c r="M3264" s="90">
        <f t="shared" si="60"/>
        <v>980</v>
      </c>
    </row>
    <row r="3265" spans="3:13" x14ac:dyDescent="0.3">
      <c r="C3265" s="2"/>
      <c r="L3265" s="4">
        <v>3.5878754369810584E-2</v>
      </c>
      <c r="M3265" s="90">
        <f t="shared" si="60"/>
        <v>-1560</v>
      </c>
    </row>
    <row r="3266" spans="3:13" x14ac:dyDescent="0.3">
      <c r="C3266" s="2"/>
      <c r="L3266" s="4">
        <v>0.22413702778947087</v>
      </c>
      <c r="M3266" s="90">
        <f t="shared" si="60"/>
        <v>-1060</v>
      </c>
    </row>
    <row r="3267" spans="3:13" x14ac:dyDescent="0.3">
      <c r="C3267" s="2"/>
      <c r="L3267" s="4">
        <v>5.444998662825884E-2</v>
      </c>
      <c r="M3267" s="90">
        <f t="shared" ref="M3267:M3330" si="61">IF(L3267&gt;$D$33,$E$32,IF(L3267&gt;$D$34,$E$33,IF(L3267&gt;$D$35,$E$34,IF(L3267&gt;$D$36,$E$35,IF(L3267&gt;$D$37,$E$36,$E$37)))))</f>
        <v>-1560</v>
      </c>
    </row>
    <row r="3268" spans="3:13" x14ac:dyDescent="0.3">
      <c r="C3268" s="2"/>
      <c r="L3268" s="4">
        <v>0.76002089144555329</v>
      </c>
      <c r="M3268" s="90">
        <f t="shared" si="61"/>
        <v>980</v>
      </c>
    </row>
    <row r="3269" spans="3:13" x14ac:dyDescent="0.3">
      <c r="C3269" s="2"/>
      <c r="L3269" s="4">
        <v>0.72318736286017549</v>
      </c>
      <c r="M3269" s="90">
        <f t="shared" si="61"/>
        <v>980</v>
      </c>
    </row>
    <row r="3270" spans="3:13" x14ac:dyDescent="0.3">
      <c r="C3270" s="2"/>
      <c r="L3270" s="4">
        <v>0.28889671823577401</v>
      </c>
      <c r="M3270" s="90">
        <f t="shared" si="61"/>
        <v>-560</v>
      </c>
    </row>
    <row r="3271" spans="3:13" x14ac:dyDescent="0.3">
      <c r="C3271" s="2"/>
      <c r="L3271" s="4">
        <v>0.29460784272735552</v>
      </c>
      <c r="M3271" s="90">
        <f t="shared" si="61"/>
        <v>-560</v>
      </c>
    </row>
    <row r="3272" spans="3:13" x14ac:dyDescent="0.3">
      <c r="C3272" s="2"/>
      <c r="L3272" s="4">
        <v>0.28943486619410019</v>
      </c>
      <c r="M3272" s="90">
        <f t="shared" si="61"/>
        <v>-560</v>
      </c>
    </row>
    <row r="3273" spans="3:13" x14ac:dyDescent="0.3">
      <c r="C3273" s="2"/>
      <c r="L3273" s="4">
        <v>0.49204552016364445</v>
      </c>
      <c r="M3273" s="90">
        <f t="shared" si="61"/>
        <v>460</v>
      </c>
    </row>
    <row r="3274" spans="3:13" x14ac:dyDescent="0.3">
      <c r="C3274" s="2"/>
      <c r="L3274" s="4">
        <v>0.38525270425694857</v>
      </c>
      <c r="M3274" s="90">
        <f t="shared" si="61"/>
        <v>-560</v>
      </c>
    </row>
    <row r="3275" spans="3:13" x14ac:dyDescent="0.3">
      <c r="C3275" s="2"/>
      <c r="L3275" s="4">
        <v>0.67818192032992008</v>
      </c>
      <c r="M3275" s="90">
        <f t="shared" si="61"/>
        <v>980</v>
      </c>
    </row>
    <row r="3276" spans="3:13" x14ac:dyDescent="0.3">
      <c r="C3276" s="2"/>
      <c r="L3276" s="4">
        <v>0.84131712364578481</v>
      </c>
      <c r="M3276" s="90">
        <f t="shared" si="61"/>
        <v>980</v>
      </c>
    </row>
    <row r="3277" spans="3:13" x14ac:dyDescent="0.3">
      <c r="C3277" s="2"/>
      <c r="L3277" s="4">
        <v>2.1799620305796186E-2</v>
      </c>
      <c r="M3277" s="90">
        <f t="shared" si="61"/>
        <v>-1560</v>
      </c>
    </row>
    <row r="3278" spans="3:13" x14ac:dyDescent="0.3">
      <c r="C3278" s="2"/>
      <c r="L3278" s="4">
        <v>0.24932189113560665</v>
      </c>
      <c r="M3278" s="90">
        <f t="shared" si="61"/>
        <v>-1060</v>
      </c>
    </row>
    <row r="3279" spans="3:13" x14ac:dyDescent="0.3">
      <c r="C3279" s="2"/>
      <c r="L3279" s="4">
        <v>0.43812450706492978</v>
      </c>
      <c r="M3279" s="90">
        <f t="shared" si="61"/>
        <v>-560</v>
      </c>
    </row>
    <row r="3280" spans="3:13" x14ac:dyDescent="0.3">
      <c r="C3280" s="2"/>
      <c r="L3280" s="4">
        <v>0.8181559668810916</v>
      </c>
      <c r="M3280" s="90">
        <f t="shared" si="61"/>
        <v>980</v>
      </c>
    </row>
    <row r="3281" spans="3:13" x14ac:dyDescent="0.3">
      <c r="C3281" s="2"/>
      <c r="L3281" s="4">
        <v>0.76488413729362692</v>
      </c>
      <c r="M3281" s="90">
        <f t="shared" si="61"/>
        <v>980</v>
      </c>
    </row>
    <row r="3282" spans="3:13" x14ac:dyDescent="0.3">
      <c r="C3282" s="2"/>
      <c r="L3282" s="4">
        <v>0.79770730067426476</v>
      </c>
      <c r="M3282" s="90">
        <f t="shared" si="61"/>
        <v>980</v>
      </c>
    </row>
    <row r="3283" spans="3:13" x14ac:dyDescent="0.3">
      <c r="C3283" s="2"/>
      <c r="L3283" s="4">
        <v>0.27461873929962644</v>
      </c>
      <c r="M3283" s="90">
        <f t="shared" si="61"/>
        <v>-1060</v>
      </c>
    </row>
    <row r="3284" spans="3:13" x14ac:dyDescent="0.3">
      <c r="C3284" s="2"/>
      <c r="L3284" s="4">
        <v>0.89037302577163735</v>
      </c>
      <c r="M3284" s="90">
        <f t="shared" si="61"/>
        <v>1500</v>
      </c>
    </row>
    <row r="3285" spans="3:13" x14ac:dyDescent="0.3">
      <c r="C3285" s="2"/>
      <c r="L3285" s="4">
        <v>0.11351509907046009</v>
      </c>
      <c r="M3285" s="90">
        <f t="shared" si="61"/>
        <v>-1060</v>
      </c>
    </row>
    <row r="3286" spans="3:13" x14ac:dyDescent="0.3">
      <c r="C3286" s="2"/>
      <c r="L3286" s="4">
        <v>0.78737600607828406</v>
      </c>
      <c r="M3286" s="90">
        <f t="shared" si="61"/>
        <v>980</v>
      </c>
    </row>
    <row r="3287" spans="3:13" x14ac:dyDescent="0.3">
      <c r="C3287" s="2"/>
      <c r="L3287" s="4">
        <v>0.77635750064103437</v>
      </c>
      <c r="M3287" s="90">
        <f t="shared" si="61"/>
        <v>980</v>
      </c>
    </row>
    <row r="3288" spans="3:13" x14ac:dyDescent="0.3">
      <c r="C3288" s="2"/>
      <c r="L3288" s="4">
        <v>0.13278306919523508</v>
      </c>
      <c r="M3288" s="90">
        <f t="shared" si="61"/>
        <v>-1060</v>
      </c>
    </row>
    <row r="3289" spans="3:13" x14ac:dyDescent="0.3">
      <c r="C3289" s="2"/>
      <c r="L3289" s="4">
        <v>0.45439352380026354</v>
      </c>
      <c r="M3289" s="90">
        <f t="shared" si="61"/>
        <v>460</v>
      </c>
    </row>
    <row r="3290" spans="3:13" x14ac:dyDescent="0.3">
      <c r="C3290" s="2"/>
      <c r="L3290" s="4">
        <v>0.70917342839228614</v>
      </c>
      <c r="M3290" s="90">
        <f t="shared" si="61"/>
        <v>980</v>
      </c>
    </row>
    <row r="3291" spans="3:13" x14ac:dyDescent="0.3">
      <c r="C3291" s="2"/>
      <c r="L3291" s="4">
        <v>0.96240965658205868</v>
      </c>
      <c r="M3291" s="90">
        <f t="shared" si="61"/>
        <v>1500</v>
      </c>
    </row>
    <row r="3292" spans="3:13" x14ac:dyDescent="0.3">
      <c r="C3292" s="2"/>
      <c r="L3292" s="4">
        <v>0.59663864728617821</v>
      </c>
      <c r="M3292" s="90">
        <f t="shared" si="61"/>
        <v>460</v>
      </c>
    </row>
    <row r="3293" spans="3:13" x14ac:dyDescent="0.3">
      <c r="C3293" s="2"/>
      <c r="L3293" s="4">
        <v>0.32142476740021975</v>
      </c>
      <c r="M3293" s="90">
        <f t="shared" si="61"/>
        <v>-560</v>
      </c>
    </row>
    <row r="3294" spans="3:13" x14ac:dyDescent="0.3">
      <c r="C3294" s="2"/>
      <c r="L3294" s="4">
        <v>0.7427951209301149</v>
      </c>
      <c r="M3294" s="90">
        <f t="shared" si="61"/>
        <v>980</v>
      </c>
    </row>
    <row r="3295" spans="3:13" x14ac:dyDescent="0.3">
      <c r="C3295" s="2"/>
      <c r="L3295" s="4">
        <v>0.31899237536688241</v>
      </c>
      <c r="M3295" s="90">
        <f t="shared" si="61"/>
        <v>-560</v>
      </c>
    </row>
    <row r="3296" spans="3:13" x14ac:dyDescent="0.3">
      <c r="C3296" s="2"/>
      <c r="L3296" s="4">
        <v>0.99302440271131154</v>
      </c>
      <c r="M3296" s="90">
        <f t="shared" si="61"/>
        <v>1500</v>
      </c>
    </row>
    <row r="3297" spans="3:13" x14ac:dyDescent="0.3">
      <c r="C3297" s="2"/>
      <c r="L3297" s="4">
        <v>0.95538937589323913</v>
      </c>
      <c r="M3297" s="90">
        <f t="shared" si="61"/>
        <v>1500</v>
      </c>
    </row>
    <row r="3298" spans="3:13" x14ac:dyDescent="0.3">
      <c r="C3298" s="2"/>
      <c r="L3298" s="4">
        <v>0.88378741476460365</v>
      </c>
      <c r="M3298" s="90">
        <f t="shared" si="61"/>
        <v>1500</v>
      </c>
    </row>
    <row r="3299" spans="3:13" x14ac:dyDescent="0.3">
      <c r="C3299" s="2"/>
      <c r="L3299" s="4">
        <v>0.88099299140588372</v>
      </c>
      <c r="M3299" s="90">
        <f t="shared" si="61"/>
        <v>1500</v>
      </c>
    </row>
    <row r="3300" spans="3:13" x14ac:dyDescent="0.3">
      <c r="C3300" s="2"/>
      <c r="L3300" s="4">
        <v>0.29459048446795699</v>
      </c>
      <c r="M3300" s="90">
        <f t="shared" si="61"/>
        <v>-560</v>
      </c>
    </row>
    <row r="3301" spans="3:13" x14ac:dyDescent="0.3">
      <c r="C3301" s="2"/>
      <c r="L3301" s="4">
        <v>0.98865830296561474</v>
      </c>
      <c r="M3301" s="90">
        <f t="shared" si="61"/>
        <v>1500</v>
      </c>
    </row>
    <row r="3302" spans="3:13" x14ac:dyDescent="0.3">
      <c r="C3302" s="2"/>
      <c r="L3302" s="4">
        <v>0.28580291632244015</v>
      </c>
      <c r="M3302" s="90">
        <f t="shared" si="61"/>
        <v>-1060</v>
      </c>
    </row>
    <row r="3303" spans="3:13" x14ac:dyDescent="0.3">
      <c r="C3303" s="2"/>
      <c r="L3303" s="4">
        <v>0.76077952385494707</v>
      </c>
      <c r="M3303" s="90">
        <f t="shared" si="61"/>
        <v>980</v>
      </c>
    </row>
    <row r="3304" spans="3:13" x14ac:dyDescent="0.3">
      <c r="C3304" s="2"/>
      <c r="L3304" s="4">
        <v>0.67087406009460837</v>
      </c>
      <c r="M3304" s="90">
        <f t="shared" si="61"/>
        <v>980</v>
      </c>
    </row>
    <row r="3305" spans="3:13" x14ac:dyDescent="0.3">
      <c r="C3305" s="2"/>
      <c r="L3305" s="4">
        <v>0.32603505590174398</v>
      </c>
      <c r="M3305" s="90">
        <f t="shared" si="61"/>
        <v>-560</v>
      </c>
    </row>
    <row r="3306" spans="3:13" x14ac:dyDescent="0.3">
      <c r="C3306" s="2"/>
      <c r="L3306" s="4">
        <v>5.8695024383808247E-2</v>
      </c>
      <c r="M3306" s="90">
        <f t="shared" si="61"/>
        <v>-1560</v>
      </c>
    </row>
    <row r="3307" spans="3:13" x14ac:dyDescent="0.3">
      <c r="C3307" s="2"/>
      <c r="L3307" s="4">
        <v>0.46065101422050458</v>
      </c>
      <c r="M3307" s="90">
        <f t="shared" si="61"/>
        <v>460</v>
      </c>
    </row>
    <row r="3308" spans="3:13" x14ac:dyDescent="0.3">
      <c r="C3308" s="2"/>
      <c r="L3308" s="4">
        <v>0.43209801580873131</v>
      </c>
      <c r="M3308" s="90">
        <f t="shared" si="61"/>
        <v>-560</v>
      </c>
    </row>
    <row r="3309" spans="3:13" x14ac:dyDescent="0.3">
      <c r="C3309" s="2"/>
      <c r="L3309" s="4">
        <v>0.74118492348731946</v>
      </c>
      <c r="M3309" s="90">
        <f t="shared" si="61"/>
        <v>980</v>
      </c>
    </row>
    <row r="3310" spans="3:13" x14ac:dyDescent="0.3">
      <c r="C3310" s="2"/>
      <c r="L3310" s="4">
        <v>0.61417700623344751</v>
      </c>
      <c r="M3310" s="90">
        <f t="shared" si="61"/>
        <v>460</v>
      </c>
    </row>
    <row r="3311" spans="3:13" x14ac:dyDescent="0.3">
      <c r="C3311" s="2"/>
      <c r="L3311" s="4">
        <v>0.39113493266748978</v>
      </c>
      <c r="M3311" s="90">
        <f t="shared" si="61"/>
        <v>-560</v>
      </c>
    </row>
    <row r="3312" spans="3:13" x14ac:dyDescent="0.3">
      <c r="C3312" s="2"/>
      <c r="L3312" s="4">
        <v>0.93031387525803755</v>
      </c>
      <c r="M3312" s="90">
        <f t="shared" si="61"/>
        <v>1500</v>
      </c>
    </row>
    <row r="3313" spans="3:13" x14ac:dyDescent="0.3">
      <c r="C3313" s="2"/>
      <c r="L3313" s="4">
        <v>0.12468373978657687</v>
      </c>
      <c r="M3313" s="90">
        <f t="shared" si="61"/>
        <v>-1060</v>
      </c>
    </row>
    <row r="3314" spans="3:13" x14ac:dyDescent="0.3">
      <c r="C3314" s="2"/>
      <c r="L3314" s="4">
        <v>0.90275075209989675</v>
      </c>
      <c r="M3314" s="90">
        <f t="shared" si="61"/>
        <v>1500</v>
      </c>
    </row>
    <row r="3315" spans="3:13" x14ac:dyDescent="0.3">
      <c r="C3315" s="2"/>
      <c r="L3315" s="4">
        <v>0.30238588884018713</v>
      </c>
      <c r="M3315" s="90">
        <f t="shared" si="61"/>
        <v>-560</v>
      </c>
    </row>
    <row r="3316" spans="3:13" x14ac:dyDescent="0.3">
      <c r="C3316" s="2"/>
      <c r="L3316" s="4">
        <v>0.65993587748426064</v>
      </c>
      <c r="M3316" s="90">
        <f t="shared" si="61"/>
        <v>460</v>
      </c>
    </row>
    <row r="3317" spans="3:13" x14ac:dyDescent="0.3">
      <c r="C3317" s="2"/>
      <c r="L3317" s="4">
        <v>0.15138239704060097</v>
      </c>
      <c r="M3317" s="90">
        <f t="shared" si="61"/>
        <v>-1060</v>
      </c>
    </row>
    <row r="3318" spans="3:13" x14ac:dyDescent="0.3">
      <c r="C3318" s="2"/>
      <c r="L3318" s="4">
        <v>0.848705241131405</v>
      </c>
      <c r="M3318" s="90">
        <f t="shared" si="61"/>
        <v>1500</v>
      </c>
    </row>
    <row r="3319" spans="3:13" x14ac:dyDescent="0.3">
      <c r="C3319" s="2"/>
      <c r="L3319" s="4">
        <v>6.5760212305584043E-2</v>
      </c>
      <c r="M3319" s="90">
        <f t="shared" si="61"/>
        <v>-1560</v>
      </c>
    </row>
    <row r="3320" spans="3:13" x14ac:dyDescent="0.3">
      <c r="C3320" s="2"/>
      <c r="L3320" s="4">
        <v>0.37426880410110397</v>
      </c>
      <c r="M3320" s="90">
        <f t="shared" si="61"/>
        <v>-560</v>
      </c>
    </row>
    <row r="3321" spans="3:13" x14ac:dyDescent="0.3">
      <c r="C3321" s="2"/>
      <c r="L3321" s="4">
        <v>0.1767904064306991</v>
      </c>
      <c r="M3321" s="90">
        <f t="shared" si="61"/>
        <v>-1060</v>
      </c>
    </row>
    <row r="3322" spans="3:13" x14ac:dyDescent="0.3">
      <c r="C3322" s="2"/>
      <c r="L3322" s="4">
        <v>0.38595969605020508</v>
      </c>
      <c r="M3322" s="90">
        <f t="shared" si="61"/>
        <v>-560</v>
      </c>
    </row>
    <row r="3323" spans="3:13" x14ac:dyDescent="0.3">
      <c r="C3323" s="2"/>
      <c r="L3323" s="4">
        <v>0.77569440509725618</v>
      </c>
      <c r="M3323" s="90">
        <f t="shared" si="61"/>
        <v>980</v>
      </c>
    </row>
    <row r="3324" spans="3:13" x14ac:dyDescent="0.3">
      <c r="C3324" s="2"/>
      <c r="L3324" s="4">
        <v>0.8067040431811594</v>
      </c>
      <c r="M3324" s="90">
        <f t="shared" si="61"/>
        <v>980</v>
      </c>
    </row>
    <row r="3325" spans="3:13" x14ac:dyDescent="0.3">
      <c r="C3325" s="2"/>
      <c r="L3325" s="4">
        <v>0.42940144097309052</v>
      </c>
      <c r="M3325" s="90">
        <f t="shared" si="61"/>
        <v>-560</v>
      </c>
    </row>
    <row r="3326" spans="3:13" x14ac:dyDescent="0.3">
      <c r="C3326" s="2"/>
      <c r="L3326" s="4">
        <v>0.81283335883080643</v>
      </c>
      <c r="M3326" s="90">
        <f t="shared" si="61"/>
        <v>980</v>
      </c>
    </row>
    <row r="3327" spans="3:13" x14ac:dyDescent="0.3">
      <c r="C3327" s="2"/>
      <c r="L3327" s="4">
        <v>0.71577462898791622</v>
      </c>
      <c r="M3327" s="90">
        <f t="shared" si="61"/>
        <v>980</v>
      </c>
    </row>
    <row r="3328" spans="3:13" x14ac:dyDescent="0.3">
      <c r="C3328" s="2"/>
      <c r="L3328" s="4">
        <v>0.25138505994561122</v>
      </c>
      <c r="M3328" s="90">
        <f t="shared" si="61"/>
        <v>-1060</v>
      </c>
    </row>
    <row r="3329" spans="3:13" x14ac:dyDescent="0.3">
      <c r="C3329" s="2"/>
      <c r="L3329" s="4">
        <v>0.96846489831676674</v>
      </c>
      <c r="M3329" s="90">
        <f t="shared" si="61"/>
        <v>1500</v>
      </c>
    </row>
    <row r="3330" spans="3:13" x14ac:dyDescent="0.3">
      <c r="C3330" s="2"/>
      <c r="L3330" s="4">
        <v>0.41578361184157675</v>
      </c>
      <c r="M3330" s="90">
        <f t="shared" si="61"/>
        <v>-560</v>
      </c>
    </row>
    <row r="3331" spans="3:13" x14ac:dyDescent="0.3">
      <c r="C3331" s="2"/>
      <c r="L3331" s="4">
        <v>0.85635062324171529</v>
      </c>
      <c r="M3331" s="90">
        <f t="shared" ref="M3331:M3394" si="62">IF(L3331&gt;$D$33,$E$32,IF(L3331&gt;$D$34,$E$33,IF(L3331&gt;$D$35,$E$34,IF(L3331&gt;$D$36,$E$35,IF(L3331&gt;$D$37,$E$36,$E$37)))))</f>
        <v>1500</v>
      </c>
    </row>
    <row r="3332" spans="3:13" x14ac:dyDescent="0.3">
      <c r="C3332" s="2"/>
      <c r="L3332" s="4">
        <v>0.19210942142784349</v>
      </c>
      <c r="M3332" s="90">
        <f t="shared" si="62"/>
        <v>-1060</v>
      </c>
    </row>
    <row r="3333" spans="3:13" x14ac:dyDescent="0.3">
      <c r="C3333" s="2"/>
      <c r="L3333" s="4">
        <v>0.61683251565308395</v>
      </c>
      <c r="M3333" s="90">
        <f t="shared" si="62"/>
        <v>460</v>
      </c>
    </row>
    <row r="3334" spans="3:13" x14ac:dyDescent="0.3">
      <c r="C3334" s="2"/>
      <c r="L3334" s="4">
        <v>0.43652588215649379</v>
      </c>
      <c r="M3334" s="90">
        <f t="shared" si="62"/>
        <v>-560</v>
      </c>
    </row>
    <row r="3335" spans="3:13" x14ac:dyDescent="0.3">
      <c r="C3335" s="2"/>
      <c r="L3335" s="4">
        <v>0.35294690403920925</v>
      </c>
      <c r="M3335" s="90">
        <f t="shared" si="62"/>
        <v>-560</v>
      </c>
    </row>
    <row r="3336" spans="3:13" x14ac:dyDescent="0.3">
      <c r="C3336" s="2"/>
      <c r="L3336" s="4">
        <v>0.47368382833051947</v>
      </c>
      <c r="M3336" s="90">
        <f t="shared" si="62"/>
        <v>460</v>
      </c>
    </row>
    <row r="3337" spans="3:13" x14ac:dyDescent="0.3">
      <c r="C3337" s="2"/>
      <c r="L3337" s="4">
        <v>0.23219536865031243</v>
      </c>
      <c r="M3337" s="90">
        <f t="shared" si="62"/>
        <v>-1060</v>
      </c>
    </row>
    <row r="3338" spans="3:13" x14ac:dyDescent="0.3">
      <c r="C3338" s="2"/>
      <c r="L3338" s="4">
        <v>0.24745154480437614</v>
      </c>
      <c r="M3338" s="90">
        <f t="shared" si="62"/>
        <v>-1060</v>
      </c>
    </row>
    <row r="3339" spans="3:13" x14ac:dyDescent="0.3">
      <c r="C3339" s="2"/>
      <c r="L3339" s="4">
        <v>0.89845024425722597</v>
      </c>
      <c r="M3339" s="90">
        <f t="shared" si="62"/>
        <v>1500</v>
      </c>
    </row>
    <row r="3340" spans="3:13" x14ac:dyDescent="0.3">
      <c r="C3340" s="2"/>
      <c r="L3340" s="4">
        <v>0.98701725687620723</v>
      </c>
      <c r="M3340" s="90">
        <f t="shared" si="62"/>
        <v>1500</v>
      </c>
    </row>
    <row r="3341" spans="3:13" x14ac:dyDescent="0.3">
      <c r="C3341" s="2"/>
      <c r="L3341" s="4">
        <v>0.68769775981330061</v>
      </c>
      <c r="M3341" s="90">
        <f t="shared" si="62"/>
        <v>980</v>
      </c>
    </row>
    <row r="3342" spans="3:13" x14ac:dyDescent="0.3">
      <c r="C3342" s="2"/>
      <c r="L3342" s="4">
        <v>0.7758732143544379</v>
      </c>
      <c r="M3342" s="90">
        <f t="shared" si="62"/>
        <v>980</v>
      </c>
    </row>
    <row r="3343" spans="3:13" x14ac:dyDescent="0.3">
      <c r="C3343" s="2"/>
      <c r="L3343" s="4">
        <v>0.57371410714551141</v>
      </c>
      <c r="M3343" s="90">
        <f t="shared" si="62"/>
        <v>460</v>
      </c>
    </row>
    <row r="3344" spans="3:13" x14ac:dyDescent="0.3">
      <c r="C3344" s="2"/>
      <c r="L3344" s="4">
        <v>0.67323903331290269</v>
      </c>
      <c r="M3344" s="90">
        <f t="shared" si="62"/>
        <v>980</v>
      </c>
    </row>
    <row r="3345" spans="3:13" x14ac:dyDescent="0.3">
      <c r="C3345" s="2"/>
      <c r="L3345" s="4">
        <v>0.21801222029927259</v>
      </c>
      <c r="M3345" s="90">
        <f t="shared" si="62"/>
        <v>-1060</v>
      </c>
    </row>
    <row r="3346" spans="3:13" x14ac:dyDescent="0.3">
      <c r="C3346" s="2"/>
      <c r="L3346" s="4">
        <v>0.80693185491293495</v>
      </c>
      <c r="M3346" s="90">
        <f t="shared" si="62"/>
        <v>980</v>
      </c>
    </row>
    <row r="3347" spans="3:13" x14ac:dyDescent="0.3">
      <c r="C3347" s="2"/>
      <c r="L3347" s="4">
        <v>0.64999142749381422</v>
      </c>
      <c r="M3347" s="90">
        <f t="shared" si="62"/>
        <v>460</v>
      </c>
    </row>
    <row r="3348" spans="3:13" x14ac:dyDescent="0.3">
      <c r="C3348" s="2"/>
      <c r="L3348" s="4">
        <v>0.55524392580011239</v>
      </c>
      <c r="M3348" s="90">
        <f t="shared" si="62"/>
        <v>460</v>
      </c>
    </row>
    <row r="3349" spans="3:13" x14ac:dyDescent="0.3">
      <c r="C3349" s="2"/>
      <c r="L3349" s="4">
        <v>4.9068808043086443E-2</v>
      </c>
      <c r="M3349" s="90">
        <f t="shared" si="62"/>
        <v>-1560</v>
      </c>
    </row>
    <row r="3350" spans="3:13" x14ac:dyDescent="0.3">
      <c r="C3350" s="2"/>
      <c r="L3350" s="4">
        <v>0.69756718993739431</v>
      </c>
      <c r="M3350" s="90">
        <f t="shared" si="62"/>
        <v>980</v>
      </c>
    </row>
    <row r="3351" spans="3:13" x14ac:dyDescent="0.3">
      <c r="C3351" s="2"/>
      <c r="L3351" s="4">
        <v>7.9640222244996672E-2</v>
      </c>
      <c r="M3351" s="90">
        <f t="shared" si="62"/>
        <v>-1560</v>
      </c>
    </row>
    <row r="3352" spans="3:13" x14ac:dyDescent="0.3">
      <c r="C3352" s="2"/>
      <c r="L3352" s="4">
        <v>0.85636405029049922</v>
      </c>
      <c r="M3352" s="90">
        <f t="shared" si="62"/>
        <v>1500</v>
      </c>
    </row>
    <row r="3353" spans="3:13" x14ac:dyDescent="0.3">
      <c r="C3353" s="2"/>
      <c r="L3353" s="4">
        <v>0.65901186351297136</v>
      </c>
      <c r="M3353" s="90">
        <f t="shared" si="62"/>
        <v>460</v>
      </c>
    </row>
    <row r="3354" spans="3:13" x14ac:dyDescent="0.3">
      <c r="C3354" s="2"/>
      <c r="L3354" s="4">
        <v>8.6497845625371328E-2</v>
      </c>
      <c r="M3354" s="90">
        <f t="shared" si="62"/>
        <v>-1560</v>
      </c>
    </row>
    <row r="3355" spans="3:13" x14ac:dyDescent="0.3">
      <c r="C3355" s="2"/>
      <c r="L3355" s="4">
        <v>0.56869317825775034</v>
      </c>
      <c r="M3355" s="90">
        <f t="shared" si="62"/>
        <v>460</v>
      </c>
    </row>
    <row r="3356" spans="3:13" x14ac:dyDescent="0.3">
      <c r="C3356" s="2"/>
      <c r="L3356" s="4">
        <v>0.94014747731537307</v>
      </c>
      <c r="M3356" s="90">
        <f t="shared" si="62"/>
        <v>1500</v>
      </c>
    </row>
    <row r="3357" spans="3:13" x14ac:dyDescent="0.3">
      <c r="C3357" s="2"/>
      <c r="L3357" s="4">
        <v>0.24007076703625296</v>
      </c>
      <c r="M3357" s="90">
        <f t="shared" si="62"/>
        <v>-1060</v>
      </c>
    </row>
    <row r="3358" spans="3:13" x14ac:dyDescent="0.3">
      <c r="C3358" s="2"/>
      <c r="L3358" s="4">
        <v>2.7807689752231135E-2</v>
      </c>
      <c r="M3358" s="90">
        <f t="shared" si="62"/>
        <v>-1560</v>
      </c>
    </row>
    <row r="3359" spans="3:13" x14ac:dyDescent="0.3">
      <c r="C3359" s="2"/>
      <c r="L3359" s="4">
        <v>0.799894249757651</v>
      </c>
      <c r="M3359" s="90">
        <f t="shared" si="62"/>
        <v>980</v>
      </c>
    </row>
    <row r="3360" spans="3:13" x14ac:dyDescent="0.3">
      <c r="C3360" s="2"/>
      <c r="L3360" s="4">
        <v>0.22206697510260909</v>
      </c>
      <c r="M3360" s="90">
        <f t="shared" si="62"/>
        <v>-1060</v>
      </c>
    </row>
    <row r="3361" spans="3:13" x14ac:dyDescent="0.3">
      <c r="C3361" s="2"/>
      <c r="L3361" s="4">
        <v>0.54450625220116877</v>
      </c>
      <c r="M3361" s="90">
        <f t="shared" si="62"/>
        <v>460</v>
      </c>
    </row>
    <row r="3362" spans="3:13" x14ac:dyDescent="0.3">
      <c r="C3362" s="2"/>
      <c r="L3362" s="4">
        <v>0.91480601889374114</v>
      </c>
      <c r="M3362" s="90">
        <f t="shared" si="62"/>
        <v>1500</v>
      </c>
    </row>
    <row r="3363" spans="3:13" x14ac:dyDescent="0.3">
      <c r="C3363" s="2"/>
      <c r="L3363" s="4">
        <v>0.63163969617712268</v>
      </c>
      <c r="M3363" s="90">
        <f t="shared" si="62"/>
        <v>460</v>
      </c>
    </row>
    <row r="3364" spans="3:13" x14ac:dyDescent="0.3">
      <c r="C3364" s="2"/>
      <c r="L3364" s="4">
        <v>0.12116311276960301</v>
      </c>
      <c r="M3364" s="90">
        <f t="shared" si="62"/>
        <v>-1060</v>
      </c>
    </row>
    <row r="3365" spans="3:13" x14ac:dyDescent="0.3">
      <c r="C3365" s="2"/>
      <c r="L3365" s="4">
        <v>0.71703583099838564</v>
      </c>
      <c r="M3365" s="90">
        <f t="shared" si="62"/>
        <v>980</v>
      </c>
    </row>
    <row r="3366" spans="3:13" x14ac:dyDescent="0.3">
      <c r="C3366" s="2"/>
      <c r="L3366" s="4">
        <v>0.73343456987361844</v>
      </c>
      <c r="M3366" s="90">
        <f t="shared" si="62"/>
        <v>980</v>
      </c>
    </row>
    <row r="3367" spans="3:13" x14ac:dyDescent="0.3">
      <c r="C3367" s="2"/>
      <c r="L3367" s="4">
        <v>0.22386000704641607</v>
      </c>
      <c r="M3367" s="90">
        <f t="shared" si="62"/>
        <v>-1060</v>
      </c>
    </row>
    <row r="3368" spans="3:13" x14ac:dyDescent="0.3">
      <c r="C3368" s="2"/>
      <c r="L3368" s="4">
        <v>0.63252594839128706</v>
      </c>
      <c r="M3368" s="90">
        <f t="shared" si="62"/>
        <v>460</v>
      </c>
    </row>
    <row r="3369" spans="3:13" x14ac:dyDescent="0.3">
      <c r="C3369" s="2"/>
      <c r="L3369" s="4">
        <v>0.36164530004972339</v>
      </c>
      <c r="M3369" s="90">
        <f t="shared" si="62"/>
        <v>-560</v>
      </c>
    </row>
    <row r="3370" spans="3:13" x14ac:dyDescent="0.3">
      <c r="C3370" s="2"/>
      <c r="L3370" s="4">
        <v>0.25615854036908103</v>
      </c>
      <c r="M3370" s="90">
        <f t="shared" si="62"/>
        <v>-1060</v>
      </c>
    </row>
    <row r="3371" spans="3:13" x14ac:dyDescent="0.3">
      <c r="C3371" s="2"/>
      <c r="L3371" s="4">
        <v>0.99373782859166193</v>
      </c>
      <c r="M3371" s="90">
        <f t="shared" si="62"/>
        <v>1500</v>
      </c>
    </row>
    <row r="3372" spans="3:13" x14ac:dyDescent="0.3">
      <c r="C3372" s="2"/>
      <c r="L3372" s="4">
        <v>0.35573503040079923</v>
      </c>
      <c r="M3372" s="90">
        <f t="shared" si="62"/>
        <v>-560</v>
      </c>
    </row>
    <row r="3373" spans="3:13" x14ac:dyDescent="0.3">
      <c r="C3373" s="2"/>
      <c r="L3373" s="4">
        <v>0.13508295577605878</v>
      </c>
      <c r="M3373" s="90">
        <f t="shared" si="62"/>
        <v>-1060</v>
      </c>
    </row>
    <row r="3374" spans="3:13" x14ac:dyDescent="0.3">
      <c r="C3374" s="2"/>
      <c r="L3374" s="4">
        <v>0.26293572609360816</v>
      </c>
      <c r="M3374" s="90">
        <f t="shared" si="62"/>
        <v>-1060</v>
      </c>
    </row>
    <row r="3375" spans="3:13" x14ac:dyDescent="0.3">
      <c r="C3375" s="2"/>
      <c r="L3375" s="4">
        <v>0.93610896292680179</v>
      </c>
      <c r="M3375" s="90">
        <f t="shared" si="62"/>
        <v>1500</v>
      </c>
    </row>
    <row r="3376" spans="3:13" x14ac:dyDescent="0.3">
      <c r="C3376" s="2"/>
      <c r="L3376" s="4">
        <v>0.49132664132497428</v>
      </c>
      <c r="M3376" s="90">
        <f t="shared" si="62"/>
        <v>460</v>
      </c>
    </row>
    <row r="3377" spans="3:13" x14ac:dyDescent="0.3">
      <c r="C3377" s="2"/>
      <c r="L3377" s="4">
        <v>0.8349712136638785</v>
      </c>
      <c r="M3377" s="90">
        <f t="shared" si="62"/>
        <v>980</v>
      </c>
    </row>
    <row r="3378" spans="3:13" x14ac:dyDescent="0.3">
      <c r="C3378" s="2"/>
      <c r="L3378" s="4">
        <v>8.9957395764049264E-2</v>
      </c>
      <c r="M3378" s="90">
        <f t="shared" si="62"/>
        <v>-1560</v>
      </c>
    </row>
    <row r="3379" spans="3:13" x14ac:dyDescent="0.3">
      <c r="C3379" s="2"/>
      <c r="L3379" s="4">
        <v>0.96502261824145297</v>
      </c>
      <c r="M3379" s="90">
        <f t="shared" si="62"/>
        <v>1500</v>
      </c>
    </row>
    <row r="3380" spans="3:13" x14ac:dyDescent="0.3">
      <c r="C3380" s="2"/>
      <c r="L3380" s="4">
        <v>0.83111588720831753</v>
      </c>
      <c r="M3380" s="90">
        <f t="shared" si="62"/>
        <v>980</v>
      </c>
    </row>
    <row r="3381" spans="3:13" x14ac:dyDescent="0.3">
      <c r="C3381" s="2"/>
      <c r="L3381" s="4">
        <v>0.12859207181746923</v>
      </c>
      <c r="M3381" s="90">
        <f t="shared" si="62"/>
        <v>-1060</v>
      </c>
    </row>
    <row r="3382" spans="3:13" x14ac:dyDescent="0.3">
      <c r="C3382" s="2"/>
      <c r="L3382" s="4">
        <v>0.65691373355845972</v>
      </c>
      <c r="M3382" s="90">
        <f t="shared" si="62"/>
        <v>460</v>
      </c>
    </row>
    <row r="3383" spans="3:13" x14ac:dyDescent="0.3">
      <c r="C3383" s="2"/>
      <c r="L3383" s="4">
        <v>0.18405559757356194</v>
      </c>
      <c r="M3383" s="90">
        <f t="shared" si="62"/>
        <v>-1060</v>
      </c>
    </row>
    <row r="3384" spans="3:13" x14ac:dyDescent="0.3">
      <c r="C3384" s="2"/>
      <c r="L3384" s="4">
        <v>0.57914088614547865</v>
      </c>
      <c r="M3384" s="90">
        <f t="shared" si="62"/>
        <v>460</v>
      </c>
    </row>
    <row r="3385" spans="3:13" x14ac:dyDescent="0.3">
      <c r="C3385" s="2"/>
      <c r="L3385" s="4">
        <v>0.29148522492855455</v>
      </c>
      <c r="M3385" s="90">
        <f t="shared" si="62"/>
        <v>-560</v>
      </c>
    </row>
    <row r="3386" spans="3:13" x14ac:dyDescent="0.3">
      <c r="C3386" s="2"/>
      <c r="L3386" s="4">
        <v>0.73498670304461866</v>
      </c>
      <c r="M3386" s="90">
        <f t="shared" si="62"/>
        <v>980</v>
      </c>
    </row>
    <row r="3387" spans="3:13" x14ac:dyDescent="0.3">
      <c r="C3387" s="2"/>
      <c r="L3387" s="4">
        <v>0.74202361090096425</v>
      </c>
      <c r="M3387" s="90">
        <f t="shared" si="62"/>
        <v>980</v>
      </c>
    </row>
    <row r="3388" spans="3:13" x14ac:dyDescent="0.3">
      <c r="C3388" s="2"/>
      <c r="L3388" s="4">
        <v>0.9251243165291595</v>
      </c>
      <c r="M3388" s="90">
        <f t="shared" si="62"/>
        <v>1500</v>
      </c>
    </row>
    <row r="3389" spans="3:13" x14ac:dyDescent="0.3">
      <c r="C3389" s="2"/>
      <c r="L3389" s="4">
        <v>0.39390930315252715</v>
      </c>
      <c r="M3389" s="90">
        <f t="shared" si="62"/>
        <v>-560</v>
      </c>
    </row>
    <row r="3390" spans="3:13" x14ac:dyDescent="0.3">
      <c r="C3390" s="2"/>
      <c r="L3390" s="4">
        <v>0.2376172434086814</v>
      </c>
      <c r="M3390" s="90">
        <f t="shared" si="62"/>
        <v>-1060</v>
      </c>
    </row>
    <row r="3391" spans="3:13" x14ac:dyDescent="0.3">
      <c r="C3391" s="2"/>
      <c r="L3391" s="4">
        <v>0.51812879960385871</v>
      </c>
      <c r="M3391" s="90">
        <f t="shared" si="62"/>
        <v>460</v>
      </c>
    </row>
    <row r="3392" spans="3:13" x14ac:dyDescent="0.3">
      <c r="C3392" s="2"/>
      <c r="L3392" s="4">
        <v>0.26530438357025221</v>
      </c>
      <c r="M3392" s="90">
        <f t="shared" si="62"/>
        <v>-1060</v>
      </c>
    </row>
    <row r="3393" spans="3:13" x14ac:dyDescent="0.3">
      <c r="C3393" s="2"/>
      <c r="L3393" s="4">
        <v>0.34741311106136041</v>
      </c>
      <c r="M3393" s="90">
        <f t="shared" si="62"/>
        <v>-560</v>
      </c>
    </row>
    <row r="3394" spans="3:13" x14ac:dyDescent="0.3">
      <c r="C3394" s="2"/>
      <c r="L3394" s="4">
        <v>0.94178503372322719</v>
      </c>
      <c r="M3394" s="90">
        <f t="shared" si="62"/>
        <v>1500</v>
      </c>
    </row>
    <row r="3395" spans="3:13" x14ac:dyDescent="0.3">
      <c r="C3395" s="2"/>
      <c r="L3395" s="4">
        <v>0.22453814138263772</v>
      </c>
      <c r="M3395" s="90">
        <f t="shared" ref="M3395:M3458" si="63">IF(L3395&gt;$D$33,$E$32,IF(L3395&gt;$D$34,$E$33,IF(L3395&gt;$D$35,$E$34,IF(L3395&gt;$D$36,$E$35,IF(L3395&gt;$D$37,$E$36,$E$37)))))</f>
        <v>-1060</v>
      </c>
    </row>
    <row r="3396" spans="3:13" x14ac:dyDescent="0.3">
      <c r="C3396" s="2"/>
      <c r="L3396" s="4">
        <v>0.58510952494488522</v>
      </c>
      <c r="M3396" s="90">
        <f t="shared" si="63"/>
        <v>460</v>
      </c>
    </row>
    <row r="3397" spans="3:13" x14ac:dyDescent="0.3">
      <c r="C3397" s="2"/>
      <c r="L3397" s="4">
        <v>0.22768288246033885</v>
      </c>
      <c r="M3397" s="90">
        <f t="shared" si="63"/>
        <v>-1060</v>
      </c>
    </row>
    <row r="3398" spans="3:13" x14ac:dyDescent="0.3">
      <c r="C3398" s="2"/>
      <c r="L3398" s="4">
        <v>0.96900267304186793</v>
      </c>
      <c r="M3398" s="90">
        <f t="shared" si="63"/>
        <v>1500</v>
      </c>
    </row>
    <row r="3399" spans="3:13" x14ac:dyDescent="0.3">
      <c r="C3399" s="2"/>
      <c r="L3399" s="4">
        <v>0.99346067791530968</v>
      </c>
      <c r="M3399" s="90">
        <f t="shared" si="63"/>
        <v>1500</v>
      </c>
    </row>
    <row r="3400" spans="3:13" x14ac:dyDescent="0.3">
      <c r="C3400" s="2"/>
      <c r="L3400" s="4">
        <v>0.69813342583788285</v>
      </c>
      <c r="M3400" s="90">
        <f t="shared" si="63"/>
        <v>980</v>
      </c>
    </row>
    <row r="3401" spans="3:13" x14ac:dyDescent="0.3">
      <c r="C3401" s="2"/>
      <c r="L3401" s="4">
        <v>1.8309152962564523E-3</v>
      </c>
      <c r="M3401" s="90">
        <f t="shared" si="63"/>
        <v>-1560</v>
      </c>
    </row>
    <row r="3402" spans="3:13" x14ac:dyDescent="0.3">
      <c r="C3402" s="2"/>
      <c r="L3402" s="4">
        <v>0.51020754797089662</v>
      </c>
      <c r="M3402" s="90">
        <f t="shared" si="63"/>
        <v>460</v>
      </c>
    </row>
    <row r="3403" spans="3:13" x14ac:dyDescent="0.3">
      <c r="C3403" s="2"/>
      <c r="L3403" s="4">
        <v>0.48425283773374517</v>
      </c>
      <c r="M3403" s="90">
        <f t="shared" si="63"/>
        <v>460</v>
      </c>
    </row>
    <row r="3404" spans="3:13" x14ac:dyDescent="0.3">
      <c r="C3404" s="2"/>
      <c r="L3404" s="4">
        <v>0.74773687611141126</v>
      </c>
      <c r="M3404" s="90">
        <f t="shared" si="63"/>
        <v>980</v>
      </c>
    </row>
    <row r="3405" spans="3:13" x14ac:dyDescent="0.3">
      <c r="C3405" s="2"/>
      <c r="L3405" s="4">
        <v>0.64806414473988794</v>
      </c>
      <c r="M3405" s="90">
        <f t="shared" si="63"/>
        <v>460</v>
      </c>
    </row>
    <row r="3406" spans="3:13" x14ac:dyDescent="0.3">
      <c r="C3406" s="2"/>
      <c r="L3406" s="4">
        <v>0.76886237405416302</v>
      </c>
      <c r="M3406" s="90">
        <f t="shared" si="63"/>
        <v>980</v>
      </c>
    </row>
    <row r="3407" spans="3:13" x14ac:dyDescent="0.3">
      <c r="C3407" s="2"/>
      <c r="L3407" s="4">
        <v>0.553048835631472</v>
      </c>
      <c r="M3407" s="90">
        <f t="shared" si="63"/>
        <v>460</v>
      </c>
    </row>
    <row r="3408" spans="3:13" x14ac:dyDescent="0.3">
      <c r="C3408" s="2"/>
      <c r="L3408" s="4">
        <v>0.39691638000116736</v>
      </c>
      <c r="M3408" s="90">
        <f t="shared" si="63"/>
        <v>-560</v>
      </c>
    </row>
    <row r="3409" spans="3:13" x14ac:dyDescent="0.3">
      <c r="C3409" s="2"/>
      <c r="L3409" s="4">
        <v>0.52723608861174165</v>
      </c>
      <c r="M3409" s="90">
        <f t="shared" si="63"/>
        <v>460</v>
      </c>
    </row>
    <row r="3410" spans="3:13" x14ac:dyDescent="0.3">
      <c r="C3410" s="2"/>
      <c r="L3410" s="4">
        <v>0.46356250064778048</v>
      </c>
      <c r="M3410" s="90">
        <f t="shared" si="63"/>
        <v>460</v>
      </c>
    </row>
    <row r="3411" spans="3:13" x14ac:dyDescent="0.3">
      <c r="C3411" s="2"/>
      <c r="L3411" s="4">
        <v>0.22238498172707843</v>
      </c>
      <c r="M3411" s="90">
        <f t="shared" si="63"/>
        <v>-1060</v>
      </c>
    </row>
    <row r="3412" spans="3:13" x14ac:dyDescent="0.3">
      <c r="C3412" s="2"/>
      <c r="L3412" s="4">
        <v>3.6455195147941932E-2</v>
      </c>
      <c r="M3412" s="90">
        <f t="shared" si="63"/>
        <v>-1560</v>
      </c>
    </row>
    <row r="3413" spans="3:13" x14ac:dyDescent="0.3">
      <c r="C3413" s="2"/>
      <c r="L3413" s="4">
        <v>2.0587965872307268E-2</v>
      </c>
      <c r="M3413" s="90">
        <f t="shared" si="63"/>
        <v>-1560</v>
      </c>
    </row>
    <row r="3414" spans="3:13" x14ac:dyDescent="0.3">
      <c r="C3414" s="2"/>
      <c r="L3414" s="4">
        <v>0.20289872309278945</v>
      </c>
      <c r="M3414" s="90">
        <f t="shared" si="63"/>
        <v>-1060</v>
      </c>
    </row>
    <row r="3415" spans="3:13" x14ac:dyDescent="0.3">
      <c r="C3415" s="2"/>
      <c r="L3415" s="4">
        <v>4.300608946755391E-2</v>
      </c>
      <c r="M3415" s="90">
        <f t="shared" si="63"/>
        <v>-1560</v>
      </c>
    </row>
    <row r="3416" spans="3:13" x14ac:dyDescent="0.3">
      <c r="C3416" s="2"/>
      <c r="L3416" s="4">
        <v>0.73238002488560261</v>
      </c>
      <c r="M3416" s="90">
        <f t="shared" si="63"/>
        <v>980</v>
      </c>
    </row>
    <row r="3417" spans="3:13" x14ac:dyDescent="0.3">
      <c r="C3417" s="2"/>
      <c r="L3417" s="4">
        <v>0.27019976607365592</v>
      </c>
      <c r="M3417" s="90">
        <f t="shared" si="63"/>
        <v>-1060</v>
      </c>
    </row>
    <row r="3418" spans="3:13" x14ac:dyDescent="0.3">
      <c r="C3418" s="2"/>
      <c r="L3418" s="4">
        <v>0.17347759205895463</v>
      </c>
      <c r="M3418" s="90">
        <f t="shared" si="63"/>
        <v>-1060</v>
      </c>
    </row>
    <row r="3419" spans="3:13" x14ac:dyDescent="0.3">
      <c r="C3419" s="2"/>
      <c r="L3419" s="4">
        <v>0.61880532299625046</v>
      </c>
      <c r="M3419" s="90">
        <f t="shared" si="63"/>
        <v>460</v>
      </c>
    </row>
    <row r="3420" spans="3:13" x14ac:dyDescent="0.3">
      <c r="C3420" s="2"/>
      <c r="L3420" s="4">
        <v>0.26141874467868342</v>
      </c>
      <c r="M3420" s="90">
        <f t="shared" si="63"/>
        <v>-1060</v>
      </c>
    </row>
    <row r="3421" spans="3:13" x14ac:dyDescent="0.3">
      <c r="C3421" s="2"/>
      <c r="L3421" s="4">
        <v>0.8341615161176964</v>
      </c>
      <c r="M3421" s="90">
        <f t="shared" si="63"/>
        <v>980</v>
      </c>
    </row>
    <row r="3422" spans="3:13" x14ac:dyDescent="0.3">
      <c r="C3422" s="2"/>
      <c r="L3422" s="4">
        <v>0.27555529984208615</v>
      </c>
      <c r="M3422" s="90">
        <f t="shared" si="63"/>
        <v>-1060</v>
      </c>
    </row>
    <row r="3423" spans="3:13" x14ac:dyDescent="0.3">
      <c r="C3423" s="2"/>
      <c r="L3423" s="4">
        <v>0.98329553641420764</v>
      </c>
      <c r="M3423" s="90">
        <f t="shared" si="63"/>
        <v>1500</v>
      </c>
    </row>
    <row r="3424" spans="3:13" x14ac:dyDescent="0.3">
      <c r="C3424" s="2"/>
      <c r="L3424" s="4">
        <v>0.46893417865515297</v>
      </c>
      <c r="M3424" s="90">
        <f t="shared" si="63"/>
        <v>460</v>
      </c>
    </row>
    <row r="3425" spans="3:13" x14ac:dyDescent="0.3">
      <c r="C3425" s="2"/>
      <c r="L3425" s="4">
        <v>0.72422230457575265</v>
      </c>
      <c r="M3425" s="90">
        <f t="shared" si="63"/>
        <v>980</v>
      </c>
    </row>
    <row r="3426" spans="3:13" x14ac:dyDescent="0.3">
      <c r="C3426" s="2"/>
      <c r="L3426" s="4">
        <v>0.47232187694090055</v>
      </c>
      <c r="M3426" s="90">
        <f t="shared" si="63"/>
        <v>460</v>
      </c>
    </row>
    <row r="3427" spans="3:13" x14ac:dyDescent="0.3">
      <c r="C3427" s="2"/>
      <c r="L3427" s="4">
        <v>0.72286513460712276</v>
      </c>
      <c r="M3427" s="90">
        <f t="shared" si="63"/>
        <v>980</v>
      </c>
    </row>
    <row r="3428" spans="3:13" x14ac:dyDescent="0.3">
      <c r="C3428" s="2"/>
      <c r="L3428" s="4">
        <v>0.44076336691909124</v>
      </c>
      <c r="M3428" s="90">
        <f t="shared" si="63"/>
        <v>460</v>
      </c>
    </row>
    <row r="3429" spans="3:13" x14ac:dyDescent="0.3">
      <c r="C3429" s="2"/>
      <c r="L3429" s="4">
        <v>0.81023028120327045</v>
      </c>
      <c r="M3429" s="90">
        <f t="shared" si="63"/>
        <v>980</v>
      </c>
    </row>
    <row r="3430" spans="3:13" x14ac:dyDescent="0.3">
      <c r="C3430" s="2"/>
      <c r="L3430" s="4">
        <v>0.78757796591745599</v>
      </c>
      <c r="M3430" s="90">
        <f t="shared" si="63"/>
        <v>980</v>
      </c>
    </row>
    <row r="3431" spans="3:13" x14ac:dyDescent="0.3">
      <c r="C3431" s="2"/>
      <c r="L3431" s="4">
        <v>0.88466451658646417</v>
      </c>
      <c r="M3431" s="90">
        <f t="shared" si="63"/>
        <v>1500</v>
      </c>
    </row>
    <row r="3432" spans="3:13" x14ac:dyDescent="0.3">
      <c r="C3432" s="2"/>
      <c r="L3432" s="4">
        <v>0.61864613095834808</v>
      </c>
      <c r="M3432" s="90">
        <f t="shared" si="63"/>
        <v>460</v>
      </c>
    </row>
    <row r="3433" spans="3:13" x14ac:dyDescent="0.3">
      <c r="C3433" s="2"/>
      <c r="L3433" s="4">
        <v>0.77823497131563735</v>
      </c>
      <c r="M3433" s="90">
        <f t="shared" si="63"/>
        <v>980</v>
      </c>
    </row>
    <row r="3434" spans="3:13" x14ac:dyDescent="0.3">
      <c r="C3434" s="2"/>
      <c r="L3434" s="4">
        <v>0.5158362483394261</v>
      </c>
      <c r="M3434" s="90">
        <f t="shared" si="63"/>
        <v>460</v>
      </c>
    </row>
    <row r="3435" spans="3:13" x14ac:dyDescent="0.3">
      <c r="C3435" s="2"/>
      <c r="L3435" s="4">
        <v>0.8912159465741768</v>
      </c>
      <c r="M3435" s="90">
        <f t="shared" si="63"/>
        <v>1500</v>
      </c>
    </row>
    <row r="3436" spans="3:13" x14ac:dyDescent="0.3">
      <c r="C3436" s="2"/>
      <c r="L3436" s="4">
        <v>0.45025522294368403</v>
      </c>
      <c r="M3436" s="90">
        <f t="shared" si="63"/>
        <v>460</v>
      </c>
    </row>
    <row r="3437" spans="3:13" x14ac:dyDescent="0.3">
      <c r="C3437" s="2"/>
      <c r="L3437" s="4">
        <v>0.85632729726292034</v>
      </c>
      <c r="M3437" s="90">
        <f t="shared" si="63"/>
        <v>1500</v>
      </c>
    </row>
    <row r="3438" spans="3:13" x14ac:dyDescent="0.3">
      <c r="C3438" s="2"/>
      <c r="L3438" s="4">
        <v>0.50567414896560048</v>
      </c>
      <c r="M3438" s="90">
        <f t="shared" si="63"/>
        <v>460</v>
      </c>
    </row>
    <row r="3439" spans="3:13" x14ac:dyDescent="0.3">
      <c r="C3439" s="2"/>
      <c r="L3439" s="4">
        <v>0.95872980822585541</v>
      </c>
      <c r="M3439" s="90">
        <f t="shared" si="63"/>
        <v>1500</v>
      </c>
    </row>
    <row r="3440" spans="3:13" x14ac:dyDescent="0.3">
      <c r="C3440" s="2"/>
      <c r="L3440" s="4">
        <v>8.379853908386925E-2</v>
      </c>
      <c r="M3440" s="90">
        <f t="shared" si="63"/>
        <v>-1560</v>
      </c>
    </row>
    <row r="3441" spans="3:13" x14ac:dyDescent="0.3">
      <c r="C3441" s="2"/>
      <c r="L3441" s="4">
        <v>0.18035194045718739</v>
      </c>
      <c r="M3441" s="90">
        <f t="shared" si="63"/>
        <v>-1060</v>
      </c>
    </row>
    <row r="3442" spans="3:13" x14ac:dyDescent="0.3">
      <c r="C3442" s="2"/>
      <c r="L3442" s="4">
        <v>9.4305811741768109E-2</v>
      </c>
      <c r="M3442" s="90">
        <f t="shared" si="63"/>
        <v>-1060</v>
      </c>
    </row>
    <row r="3443" spans="3:13" x14ac:dyDescent="0.3">
      <c r="C3443" s="2"/>
      <c r="L3443" s="4">
        <v>0.69624883128859194</v>
      </c>
      <c r="M3443" s="90">
        <f t="shared" si="63"/>
        <v>980</v>
      </c>
    </row>
    <row r="3444" spans="3:13" x14ac:dyDescent="0.3">
      <c r="C3444" s="2"/>
      <c r="L3444" s="4">
        <v>0.43723562849612863</v>
      </c>
      <c r="M3444" s="90">
        <f t="shared" si="63"/>
        <v>-560</v>
      </c>
    </row>
    <row r="3445" spans="3:13" x14ac:dyDescent="0.3">
      <c r="C3445" s="2"/>
      <c r="L3445" s="4">
        <v>6.9730984708066934E-2</v>
      </c>
      <c r="M3445" s="90">
        <f t="shared" si="63"/>
        <v>-1560</v>
      </c>
    </row>
    <row r="3446" spans="3:13" x14ac:dyDescent="0.3">
      <c r="C3446" s="2"/>
      <c r="L3446" s="4">
        <v>0.2643154460208561</v>
      </c>
      <c r="M3446" s="90">
        <f t="shared" si="63"/>
        <v>-1060</v>
      </c>
    </row>
    <row r="3447" spans="3:13" x14ac:dyDescent="0.3">
      <c r="C3447" s="2"/>
      <c r="L3447" s="4">
        <v>0.1825175403381033</v>
      </c>
      <c r="M3447" s="90">
        <f t="shared" si="63"/>
        <v>-1060</v>
      </c>
    </row>
    <row r="3448" spans="3:13" x14ac:dyDescent="0.3">
      <c r="C3448" s="2"/>
      <c r="L3448" s="4">
        <v>0.95304816089257383</v>
      </c>
      <c r="M3448" s="90">
        <f t="shared" si="63"/>
        <v>1500</v>
      </c>
    </row>
    <row r="3449" spans="3:13" x14ac:dyDescent="0.3">
      <c r="C3449" s="2"/>
      <c r="L3449" s="4">
        <v>6.4480036070801439E-2</v>
      </c>
      <c r="M3449" s="90">
        <f t="shared" si="63"/>
        <v>-1560</v>
      </c>
    </row>
    <row r="3450" spans="3:13" x14ac:dyDescent="0.3">
      <c r="C3450" s="2"/>
      <c r="L3450" s="4">
        <v>0.62823557560321353</v>
      </c>
      <c r="M3450" s="90">
        <f t="shared" si="63"/>
        <v>460</v>
      </c>
    </row>
    <row r="3451" spans="3:13" x14ac:dyDescent="0.3">
      <c r="C3451" s="2"/>
      <c r="L3451" s="4">
        <v>0.19479422515315548</v>
      </c>
      <c r="M3451" s="90">
        <f t="shared" si="63"/>
        <v>-1060</v>
      </c>
    </row>
    <row r="3452" spans="3:13" x14ac:dyDescent="0.3">
      <c r="C3452" s="2"/>
      <c r="L3452" s="4">
        <v>0.82463194721581645</v>
      </c>
      <c r="M3452" s="90">
        <f t="shared" si="63"/>
        <v>980</v>
      </c>
    </row>
    <row r="3453" spans="3:13" x14ac:dyDescent="0.3">
      <c r="C3453" s="2"/>
      <c r="L3453" s="4">
        <v>0.75327754423935178</v>
      </c>
      <c r="M3453" s="90">
        <f t="shared" si="63"/>
        <v>980</v>
      </c>
    </row>
    <row r="3454" spans="3:13" x14ac:dyDescent="0.3">
      <c r="C3454" s="2"/>
      <c r="L3454" s="4">
        <v>0.95462747660926772</v>
      </c>
      <c r="M3454" s="90">
        <f t="shared" si="63"/>
        <v>1500</v>
      </c>
    </row>
    <row r="3455" spans="3:13" x14ac:dyDescent="0.3">
      <c r="C3455" s="2"/>
      <c r="L3455" s="4">
        <v>0.60807220544018326</v>
      </c>
      <c r="M3455" s="90">
        <f t="shared" si="63"/>
        <v>460</v>
      </c>
    </row>
    <row r="3456" spans="3:13" x14ac:dyDescent="0.3">
      <c r="C3456" s="2"/>
      <c r="L3456" s="4">
        <v>0.77684083075826749</v>
      </c>
      <c r="M3456" s="90">
        <f t="shared" si="63"/>
        <v>980</v>
      </c>
    </row>
    <row r="3457" spans="3:13" x14ac:dyDescent="0.3">
      <c r="C3457" s="2"/>
      <c r="L3457" s="4">
        <v>3.3970293661654161E-2</v>
      </c>
      <c r="M3457" s="90">
        <f t="shared" si="63"/>
        <v>-1560</v>
      </c>
    </row>
    <row r="3458" spans="3:13" x14ac:dyDescent="0.3">
      <c r="C3458" s="2"/>
      <c r="L3458" s="4">
        <v>1.998531736083331E-2</v>
      </c>
      <c r="M3458" s="90">
        <f t="shared" si="63"/>
        <v>-1560</v>
      </c>
    </row>
    <row r="3459" spans="3:13" x14ac:dyDescent="0.3">
      <c r="C3459" s="2"/>
      <c r="L3459" s="4">
        <v>0.66542219596953012</v>
      </c>
      <c r="M3459" s="90">
        <f t="shared" ref="M3459:M3522" si="64">IF(L3459&gt;$D$33,$E$32,IF(L3459&gt;$D$34,$E$33,IF(L3459&gt;$D$35,$E$34,IF(L3459&gt;$D$36,$E$35,IF(L3459&gt;$D$37,$E$36,$E$37)))))</f>
        <v>460</v>
      </c>
    </row>
    <row r="3460" spans="3:13" x14ac:dyDescent="0.3">
      <c r="C3460" s="2"/>
      <c r="L3460" s="4">
        <v>0.96819621366680708</v>
      </c>
      <c r="M3460" s="90">
        <f t="shared" si="64"/>
        <v>1500</v>
      </c>
    </row>
    <row r="3461" spans="3:13" x14ac:dyDescent="0.3">
      <c r="C3461" s="2"/>
      <c r="L3461" s="4">
        <v>0.61600277653829039</v>
      </c>
      <c r="M3461" s="90">
        <f t="shared" si="64"/>
        <v>460</v>
      </c>
    </row>
    <row r="3462" spans="3:13" x14ac:dyDescent="0.3">
      <c r="C3462" s="2"/>
      <c r="L3462" s="4">
        <v>0.27432877751191365</v>
      </c>
      <c r="M3462" s="90">
        <f t="shared" si="64"/>
        <v>-1060</v>
      </c>
    </row>
    <row r="3463" spans="3:13" x14ac:dyDescent="0.3">
      <c r="C3463" s="2"/>
      <c r="L3463" s="4">
        <v>0.38097502341930023</v>
      </c>
      <c r="M3463" s="90">
        <f t="shared" si="64"/>
        <v>-560</v>
      </c>
    </row>
    <row r="3464" spans="3:13" x14ac:dyDescent="0.3">
      <c r="C3464" s="2"/>
      <c r="L3464" s="4">
        <v>0.60413695061518446</v>
      </c>
      <c r="M3464" s="90">
        <f t="shared" si="64"/>
        <v>460</v>
      </c>
    </row>
    <row r="3465" spans="3:13" x14ac:dyDescent="0.3">
      <c r="C3465" s="2"/>
      <c r="L3465" s="4">
        <v>0.90408465710015373</v>
      </c>
      <c r="M3465" s="90">
        <f t="shared" si="64"/>
        <v>1500</v>
      </c>
    </row>
    <row r="3466" spans="3:13" x14ac:dyDescent="0.3">
      <c r="C3466" s="2"/>
      <c r="L3466" s="4">
        <v>0.8346789371614699</v>
      </c>
      <c r="M3466" s="90">
        <f t="shared" si="64"/>
        <v>980</v>
      </c>
    </row>
    <row r="3467" spans="3:13" x14ac:dyDescent="0.3">
      <c r="C3467" s="2"/>
      <c r="L3467" s="4">
        <v>0.44833010803438655</v>
      </c>
      <c r="M3467" s="90">
        <f t="shared" si="64"/>
        <v>460</v>
      </c>
    </row>
    <row r="3468" spans="3:13" x14ac:dyDescent="0.3">
      <c r="C3468" s="2"/>
      <c r="L3468" s="4">
        <v>0.15140396366643893</v>
      </c>
      <c r="M3468" s="90">
        <f t="shared" si="64"/>
        <v>-1060</v>
      </c>
    </row>
    <row r="3469" spans="3:13" x14ac:dyDescent="0.3">
      <c r="C3469" s="2"/>
      <c r="L3469" s="4">
        <v>0.51793690714255647</v>
      </c>
      <c r="M3469" s="90">
        <f t="shared" si="64"/>
        <v>460</v>
      </c>
    </row>
    <row r="3470" spans="3:13" x14ac:dyDescent="0.3">
      <c r="C3470" s="2"/>
      <c r="L3470" s="4">
        <v>0.37346944991358877</v>
      </c>
      <c r="M3470" s="90">
        <f t="shared" si="64"/>
        <v>-560</v>
      </c>
    </row>
    <row r="3471" spans="3:13" x14ac:dyDescent="0.3">
      <c r="C3471" s="2"/>
      <c r="L3471" s="4">
        <v>0.17785037288678174</v>
      </c>
      <c r="M3471" s="90">
        <f t="shared" si="64"/>
        <v>-1060</v>
      </c>
    </row>
    <row r="3472" spans="3:13" x14ac:dyDescent="0.3">
      <c r="C3472" s="2"/>
      <c r="L3472" s="4">
        <v>0.61739468426524591</v>
      </c>
      <c r="M3472" s="90">
        <f t="shared" si="64"/>
        <v>460</v>
      </c>
    </row>
    <row r="3473" spans="3:13" x14ac:dyDescent="0.3">
      <c r="C3473" s="2"/>
      <c r="L3473" s="4">
        <v>0.83514221266546229</v>
      </c>
      <c r="M3473" s="90">
        <f t="shared" si="64"/>
        <v>980</v>
      </c>
    </row>
    <row r="3474" spans="3:13" x14ac:dyDescent="0.3">
      <c r="C3474" s="2"/>
      <c r="L3474" s="4">
        <v>0.92061821832194224</v>
      </c>
      <c r="M3474" s="90">
        <f t="shared" si="64"/>
        <v>1500</v>
      </c>
    </row>
    <row r="3475" spans="3:13" x14ac:dyDescent="0.3">
      <c r="C3475" s="2"/>
      <c r="L3475" s="4">
        <v>0.36852072424240712</v>
      </c>
      <c r="M3475" s="90">
        <f t="shared" si="64"/>
        <v>-560</v>
      </c>
    </row>
    <row r="3476" spans="3:13" x14ac:dyDescent="0.3">
      <c r="C3476" s="2"/>
      <c r="L3476" s="4">
        <v>0.757762606223508</v>
      </c>
      <c r="M3476" s="90">
        <f t="shared" si="64"/>
        <v>980</v>
      </c>
    </row>
    <row r="3477" spans="3:13" x14ac:dyDescent="0.3">
      <c r="C3477" s="2"/>
      <c r="L3477" s="4">
        <v>0.75101516189251361</v>
      </c>
      <c r="M3477" s="90">
        <f t="shared" si="64"/>
        <v>980</v>
      </c>
    </row>
    <row r="3478" spans="3:13" x14ac:dyDescent="0.3">
      <c r="C3478" s="2"/>
      <c r="L3478" s="4">
        <v>0.65826241015624387</v>
      </c>
      <c r="M3478" s="90">
        <f t="shared" si="64"/>
        <v>460</v>
      </c>
    </row>
    <row r="3479" spans="3:13" x14ac:dyDescent="0.3">
      <c r="C3479" s="2"/>
      <c r="L3479" s="4">
        <v>0.68103159517408085</v>
      </c>
      <c r="M3479" s="90">
        <f t="shared" si="64"/>
        <v>980</v>
      </c>
    </row>
    <row r="3480" spans="3:13" x14ac:dyDescent="0.3">
      <c r="C3480" s="2"/>
      <c r="L3480" s="4">
        <v>0.47238307516920708</v>
      </c>
      <c r="M3480" s="90">
        <f t="shared" si="64"/>
        <v>460</v>
      </c>
    </row>
    <row r="3481" spans="3:13" x14ac:dyDescent="0.3">
      <c r="C3481" s="2"/>
      <c r="L3481" s="4">
        <v>0.51848406051013229</v>
      </c>
      <c r="M3481" s="90">
        <f t="shared" si="64"/>
        <v>460</v>
      </c>
    </row>
    <row r="3482" spans="3:13" x14ac:dyDescent="0.3">
      <c r="C3482" s="2"/>
      <c r="L3482" s="4">
        <v>0.2412741182016056</v>
      </c>
      <c r="M3482" s="90">
        <f t="shared" si="64"/>
        <v>-1060</v>
      </c>
    </row>
    <row r="3483" spans="3:13" x14ac:dyDescent="0.3">
      <c r="C3483" s="2"/>
      <c r="L3483" s="4">
        <v>0.24015857916078709</v>
      </c>
      <c r="M3483" s="90">
        <f t="shared" si="64"/>
        <v>-1060</v>
      </c>
    </row>
    <row r="3484" spans="3:13" x14ac:dyDescent="0.3">
      <c r="C3484" s="2"/>
      <c r="L3484" s="4">
        <v>0.44924082707991742</v>
      </c>
      <c r="M3484" s="90">
        <f t="shared" si="64"/>
        <v>460</v>
      </c>
    </row>
    <row r="3485" spans="3:13" x14ac:dyDescent="0.3">
      <c r="C3485" s="2"/>
      <c r="L3485" s="4">
        <v>0.14268519967713778</v>
      </c>
      <c r="M3485" s="90">
        <f t="shared" si="64"/>
        <v>-1060</v>
      </c>
    </row>
    <row r="3486" spans="3:13" x14ac:dyDescent="0.3">
      <c r="C3486" s="2"/>
      <c r="L3486" s="4">
        <v>0.50259692650533172</v>
      </c>
      <c r="M3486" s="90">
        <f t="shared" si="64"/>
        <v>460</v>
      </c>
    </row>
    <row r="3487" spans="3:13" x14ac:dyDescent="0.3">
      <c r="C3487" s="2"/>
      <c r="L3487" s="4">
        <v>0.62330783738425188</v>
      </c>
      <c r="M3487" s="90">
        <f t="shared" si="64"/>
        <v>460</v>
      </c>
    </row>
    <row r="3488" spans="3:13" x14ac:dyDescent="0.3">
      <c r="C3488" s="2"/>
      <c r="L3488" s="4">
        <v>0.6665558482614039</v>
      </c>
      <c r="M3488" s="90">
        <f t="shared" si="64"/>
        <v>460</v>
      </c>
    </row>
    <row r="3489" spans="3:13" x14ac:dyDescent="0.3">
      <c r="C3489" s="2"/>
      <c r="L3489" s="4">
        <v>0.91712351898083389</v>
      </c>
      <c r="M3489" s="90">
        <f t="shared" si="64"/>
        <v>1500</v>
      </c>
    </row>
    <row r="3490" spans="3:13" x14ac:dyDescent="0.3">
      <c r="C3490" s="2"/>
      <c r="L3490" s="4">
        <v>0.56303744295697022</v>
      </c>
      <c r="M3490" s="90">
        <f t="shared" si="64"/>
        <v>460</v>
      </c>
    </row>
    <row r="3491" spans="3:13" x14ac:dyDescent="0.3">
      <c r="C3491" s="2"/>
      <c r="L3491" s="4">
        <v>0.59248739992375088</v>
      </c>
      <c r="M3491" s="90">
        <f t="shared" si="64"/>
        <v>460</v>
      </c>
    </row>
    <row r="3492" spans="3:13" x14ac:dyDescent="0.3">
      <c r="C3492" s="2"/>
      <c r="L3492" s="4">
        <v>0.64923787257534993</v>
      </c>
      <c r="M3492" s="90">
        <f t="shared" si="64"/>
        <v>460</v>
      </c>
    </row>
    <row r="3493" spans="3:13" x14ac:dyDescent="0.3">
      <c r="C3493" s="2"/>
      <c r="L3493" s="4">
        <v>0.45230184370574811</v>
      </c>
      <c r="M3493" s="90">
        <f t="shared" si="64"/>
        <v>460</v>
      </c>
    </row>
    <row r="3494" spans="3:13" x14ac:dyDescent="0.3">
      <c r="C3494" s="2"/>
      <c r="L3494" s="4">
        <v>0.68857098572283937</v>
      </c>
      <c r="M3494" s="90">
        <f t="shared" si="64"/>
        <v>980</v>
      </c>
    </row>
    <row r="3495" spans="3:13" x14ac:dyDescent="0.3">
      <c r="C3495" s="2"/>
      <c r="L3495" s="4">
        <v>0.83501380150605331</v>
      </c>
      <c r="M3495" s="90">
        <f t="shared" si="64"/>
        <v>980</v>
      </c>
    </row>
    <row r="3496" spans="3:13" x14ac:dyDescent="0.3">
      <c r="C3496" s="2"/>
      <c r="L3496" s="4">
        <v>0.14742839498305371</v>
      </c>
      <c r="M3496" s="90">
        <f t="shared" si="64"/>
        <v>-1060</v>
      </c>
    </row>
    <row r="3497" spans="3:13" x14ac:dyDescent="0.3">
      <c r="C3497" s="2"/>
      <c r="L3497" s="4">
        <v>0.33571341660026677</v>
      </c>
      <c r="M3497" s="90">
        <f t="shared" si="64"/>
        <v>-560</v>
      </c>
    </row>
    <row r="3498" spans="3:13" x14ac:dyDescent="0.3">
      <c r="C3498" s="2"/>
      <c r="L3498" s="4">
        <v>0.41330613961806073</v>
      </c>
      <c r="M3498" s="90">
        <f t="shared" si="64"/>
        <v>-560</v>
      </c>
    </row>
    <row r="3499" spans="3:13" x14ac:dyDescent="0.3">
      <c r="C3499" s="2"/>
      <c r="L3499" s="4">
        <v>0.4593664787596774</v>
      </c>
      <c r="M3499" s="90">
        <f t="shared" si="64"/>
        <v>460</v>
      </c>
    </row>
    <row r="3500" spans="3:13" x14ac:dyDescent="0.3">
      <c r="C3500" s="2"/>
      <c r="L3500" s="4">
        <v>1.1721443931319686E-2</v>
      </c>
      <c r="M3500" s="90">
        <f t="shared" si="64"/>
        <v>-1560</v>
      </c>
    </row>
    <row r="3501" spans="3:13" x14ac:dyDescent="0.3">
      <c r="C3501" s="2"/>
      <c r="L3501" s="4">
        <v>0.55024044405414141</v>
      </c>
      <c r="M3501" s="90">
        <f t="shared" si="64"/>
        <v>460</v>
      </c>
    </row>
    <row r="3502" spans="3:13" x14ac:dyDescent="0.3">
      <c r="C3502" s="2"/>
      <c r="L3502" s="4">
        <v>0.15751475395906533</v>
      </c>
      <c r="M3502" s="90">
        <f t="shared" si="64"/>
        <v>-1060</v>
      </c>
    </row>
    <row r="3503" spans="3:13" x14ac:dyDescent="0.3">
      <c r="C3503" s="2"/>
      <c r="L3503" s="4">
        <v>0.71406792653609374</v>
      </c>
      <c r="M3503" s="90">
        <f t="shared" si="64"/>
        <v>980</v>
      </c>
    </row>
    <row r="3504" spans="3:13" x14ac:dyDescent="0.3">
      <c r="C3504" s="2"/>
      <c r="L3504" s="4">
        <v>0.54076444482215991</v>
      </c>
      <c r="M3504" s="90">
        <f t="shared" si="64"/>
        <v>460</v>
      </c>
    </row>
    <row r="3505" spans="3:13" x14ac:dyDescent="0.3">
      <c r="C3505" s="2"/>
      <c r="L3505" s="4">
        <v>0.52354220120225303</v>
      </c>
      <c r="M3505" s="90">
        <f t="shared" si="64"/>
        <v>460</v>
      </c>
    </row>
    <row r="3506" spans="3:13" x14ac:dyDescent="0.3">
      <c r="C3506" s="2"/>
      <c r="L3506" s="4">
        <v>0.88639348453269906</v>
      </c>
      <c r="M3506" s="90">
        <f t="shared" si="64"/>
        <v>1500</v>
      </c>
    </row>
    <row r="3507" spans="3:13" x14ac:dyDescent="0.3">
      <c r="C3507" s="2"/>
      <c r="L3507" s="4">
        <v>7.8918126961743718E-2</v>
      </c>
      <c r="M3507" s="90">
        <f t="shared" si="64"/>
        <v>-1560</v>
      </c>
    </row>
    <row r="3508" spans="3:13" x14ac:dyDescent="0.3">
      <c r="C3508" s="2"/>
      <c r="L3508" s="4">
        <v>0.72542031472426483</v>
      </c>
      <c r="M3508" s="90">
        <f t="shared" si="64"/>
        <v>980</v>
      </c>
    </row>
    <row r="3509" spans="3:13" x14ac:dyDescent="0.3">
      <c r="C3509" s="2"/>
      <c r="L3509" s="4">
        <v>0.61989275092743057</v>
      </c>
      <c r="M3509" s="90">
        <f t="shared" si="64"/>
        <v>460</v>
      </c>
    </row>
    <row r="3510" spans="3:13" x14ac:dyDescent="0.3">
      <c r="C3510" s="2"/>
      <c r="L3510" s="4">
        <v>0.88826262262842737</v>
      </c>
      <c r="M3510" s="90">
        <f t="shared" si="64"/>
        <v>1500</v>
      </c>
    </row>
    <row r="3511" spans="3:13" x14ac:dyDescent="0.3">
      <c r="C3511" s="2"/>
      <c r="L3511" s="4">
        <v>0.9619560145630186</v>
      </c>
      <c r="M3511" s="90">
        <f t="shared" si="64"/>
        <v>1500</v>
      </c>
    </row>
    <row r="3512" spans="3:13" x14ac:dyDescent="0.3">
      <c r="C3512" s="2"/>
      <c r="L3512" s="4">
        <v>0.41098977695336747</v>
      </c>
      <c r="M3512" s="90">
        <f t="shared" si="64"/>
        <v>-560</v>
      </c>
    </row>
    <row r="3513" spans="3:13" x14ac:dyDescent="0.3">
      <c r="C3513" s="2"/>
      <c r="L3513" s="4">
        <v>0.5750650599610222</v>
      </c>
      <c r="M3513" s="90">
        <f t="shared" si="64"/>
        <v>460</v>
      </c>
    </row>
    <row r="3514" spans="3:13" x14ac:dyDescent="0.3">
      <c r="C3514" s="2"/>
      <c r="L3514" s="4">
        <v>0.58668319517231093</v>
      </c>
      <c r="M3514" s="90">
        <f t="shared" si="64"/>
        <v>460</v>
      </c>
    </row>
    <row r="3515" spans="3:13" x14ac:dyDescent="0.3">
      <c r="C3515" s="2"/>
      <c r="L3515" s="4">
        <v>0.35165868603027883</v>
      </c>
      <c r="M3515" s="90">
        <f t="shared" si="64"/>
        <v>-560</v>
      </c>
    </row>
    <row r="3516" spans="3:13" x14ac:dyDescent="0.3">
      <c r="C3516" s="2"/>
      <c r="L3516" s="4">
        <v>0.97659188089629745</v>
      </c>
      <c r="M3516" s="90">
        <f t="shared" si="64"/>
        <v>1500</v>
      </c>
    </row>
    <row r="3517" spans="3:13" x14ac:dyDescent="0.3">
      <c r="C3517" s="2"/>
      <c r="L3517" s="4">
        <v>0.30094355783789184</v>
      </c>
      <c r="M3517" s="90">
        <f t="shared" si="64"/>
        <v>-560</v>
      </c>
    </row>
    <row r="3518" spans="3:13" x14ac:dyDescent="0.3">
      <c r="C3518" s="2"/>
      <c r="L3518" s="4">
        <v>0.70694707431157977</v>
      </c>
      <c r="M3518" s="90">
        <f t="shared" si="64"/>
        <v>980</v>
      </c>
    </row>
    <row r="3519" spans="3:13" x14ac:dyDescent="0.3">
      <c r="C3519" s="2"/>
      <c r="L3519" s="4">
        <v>0.44675363723095751</v>
      </c>
      <c r="M3519" s="90">
        <f t="shared" si="64"/>
        <v>460</v>
      </c>
    </row>
    <row r="3520" spans="3:13" x14ac:dyDescent="0.3">
      <c r="C3520" s="2"/>
      <c r="L3520" s="4">
        <v>0.25243144980167243</v>
      </c>
      <c r="M3520" s="90">
        <f t="shared" si="64"/>
        <v>-1060</v>
      </c>
    </row>
    <row r="3521" spans="3:13" x14ac:dyDescent="0.3">
      <c r="C3521" s="2"/>
      <c r="L3521" s="4">
        <v>0.54371424738102203</v>
      </c>
      <c r="M3521" s="90">
        <f t="shared" si="64"/>
        <v>460</v>
      </c>
    </row>
    <row r="3522" spans="3:13" x14ac:dyDescent="0.3">
      <c r="C3522" s="2"/>
      <c r="L3522" s="4">
        <v>6.6565438234828189E-2</v>
      </c>
      <c r="M3522" s="90">
        <f t="shared" si="64"/>
        <v>-1560</v>
      </c>
    </row>
    <row r="3523" spans="3:13" x14ac:dyDescent="0.3">
      <c r="C3523" s="2"/>
      <c r="L3523" s="4">
        <v>4.2620334131094784E-2</v>
      </c>
      <c r="M3523" s="90">
        <f t="shared" ref="M3523:M3586" si="65">IF(L3523&gt;$D$33,$E$32,IF(L3523&gt;$D$34,$E$33,IF(L3523&gt;$D$35,$E$34,IF(L3523&gt;$D$36,$E$35,IF(L3523&gt;$D$37,$E$36,$E$37)))))</f>
        <v>-1560</v>
      </c>
    </row>
    <row r="3524" spans="3:13" x14ac:dyDescent="0.3">
      <c r="C3524" s="2"/>
      <c r="L3524" s="4">
        <v>0.28533584039682958</v>
      </c>
      <c r="M3524" s="90">
        <f t="shared" si="65"/>
        <v>-1060</v>
      </c>
    </row>
    <row r="3525" spans="3:13" x14ac:dyDescent="0.3">
      <c r="C3525" s="2"/>
      <c r="L3525" s="4">
        <v>0.66346407192716561</v>
      </c>
      <c r="M3525" s="90">
        <f t="shared" si="65"/>
        <v>460</v>
      </c>
    </row>
    <row r="3526" spans="3:13" x14ac:dyDescent="0.3">
      <c r="C3526" s="2"/>
      <c r="L3526" s="4">
        <v>6.7139597468607093E-2</v>
      </c>
      <c r="M3526" s="90">
        <f t="shared" si="65"/>
        <v>-1560</v>
      </c>
    </row>
    <row r="3527" spans="3:13" x14ac:dyDescent="0.3">
      <c r="C3527" s="2"/>
      <c r="L3527" s="4">
        <v>0.49926130206194141</v>
      </c>
      <c r="M3527" s="90">
        <f t="shared" si="65"/>
        <v>460</v>
      </c>
    </row>
    <row r="3528" spans="3:13" x14ac:dyDescent="0.3">
      <c r="C3528" s="2"/>
      <c r="L3528" s="4">
        <v>0.26305903890485216</v>
      </c>
      <c r="M3528" s="90">
        <f t="shared" si="65"/>
        <v>-1060</v>
      </c>
    </row>
    <row r="3529" spans="3:13" x14ac:dyDescent="0.3">
      <c r="C3529" s="2"/>
      <c r="L3529" s="4">
        <v>0.28399248779473929</v>
      </c>
      <c r="M3529" s="90">
        <f t="shared" si="65"/>
        <v>-1060</v>
      </c>
    </row>
    <row r="3530" spans="3:13" x14ac:dyDescent="0.3">
      <c r="C3530" s="2"/>
      <c r="L3530" s="4">
        <v>8.2443889814733606E-2</v>
      </c>
      <c r="M3530" s="90">
        <f t="shared" si="65"/>
        <v>-1560</v>
      </c>
    </row>
    <row r="3531" spans="3:13" x14ac:dyDescent="0.3">
      <c r="C3531" s="2"/>
      <c r="L3531" s="4">
        <v>0.77764694439055293</v>
      </c>
      <c r="M3531" s="90">
        <f t="shared" si="65"/>
        <v>980</v>
      </c>
    </row>
    <row r="3532" spans="3:13" x14ac:dyDescent="0.3">
      <c r="C3532" s="2"/>
      <c r="L3532" s="4">
        <v>0.90685298257090652</v>
      </c>
      <c r="M3532" s="90">
        <f t="shared" si="65"/>
        <v>1500</v>
      </c>
    </row>
    <row r="3533" spans="3:13" x14ac:dyDescent="0.3">
      <c r="C3533" s="2"/>
      <c r="L3533" s="4">
        <v>0.47811224171065281</v>
      </c>
      <c r="M3533" s="90">
        <f t="shared" si="65"/>
        <v>460</v>
      </c>
    </row>
    <row r="3534" spans="3:13" x14ac:dyDescent="0.3">
      <c r="C3534" s="2"/>
      <c r="L3534" s="4">
        <v>0.21940232203427068</v>
      </c>
      <c r="M3534" s="90">
        <f t="shared" si="65"/>
        <v>-1060</v>
      </c>
    </row>
    <row r="3535" spans="3:13" x14ac:dyDescent="0.3">
      <c r="C3535" s="2"/>
      <c r="L3535" s="4">
        <v>0.21015396607382375</v>
      </c>
      <c r="M3535" s="90">
        <f t="shared" si="65"/>
        <v>-1060</v>
      </c>
    </row>
    <row r="3536" spans="3:13" x14ac:dyDescent="0.3">
      <c r="C3536" s="2"/>
      <c r="L3536" s="4">
        <v>0.92282025087741881</v>
      </c>
      <c r="M3536" s="90">
        <f t="shared" si="65"/>
        <v>1500</v>
      </c>
    </row>
    <row r="3537" spans="3:13" x14ac:dyDescent="0.3">
      <c r="C3537" s="2"/>
      <c r="L3537" s="4">
        <v>7.9907807880637671E-2</v>
      </c>
      <c r="M3537" s="90">
        <f t="shared" si="65"/>
        <v>-1560</v>
      </c>
    </row>
    <row r="3538" spans="3:13" x14ac:dyDescent="0.3">
      <c r="C3538" s="2"/>
      <c r="L3538" s="4">
        <v>0.70618823502321504</v>
      </c>
      <c r="M3538" s="90">
        <f t="shared" si="65"/>
        <v>980</v>
      </c>
    </row>
    <row r="3539" spans="3:13" x14ac:dyDescent="0.3">
      <c r="C3539" s="2"/>
      <c r="L3539" s="4">
        <v>0.53242979872909446</v>
      </c>
      <c r="M3539" s="90">
        <f t="shared" si="65"/>
        <v>460</v>
      </c>
    </row>
    <row r="3540" spans="3:13" x14ac:dyDescent="0.3">
      <c r="C3540" s="2"/>
      <c r="L3540" s="4">
        <v>0.66837904764272971</v>
      </c>
      <c r="M3540" s="90">
        <f t="shared" si="65"/>
        <v>980</v>
      </c>
    </row>
    <row r="3541" spans="3:13" x14ac:dyDescent="0.3">
      <c r="C3541" s="2"/>
      <c r="L3541" s="4">
        <v>0.32304291095025217</v>
      </c>
      <c r="M3541" s="90">
        <f t="shared" si="65"/>
        <v>-560</v>
      </c>
    </row>
    <row r="3542" spans="3:13" x14ac:dyDescent="0.3">
      <c r="C3542" s="2"/>
      <c r="L3542" s="4">
        <v>0.72624954162825961</v>
      </c>
      <c r="M3542" s="90">
        <f t="shared" si="65"/>
        <v>980</v>
      </c>
    </row>
    <row r="3543" spans="3:13" x14ac:dyDescent="0.3">
      <c r="C3543" s="2"/>
      <c r="L3543" s="4">
        <v>0.46134374565475122</v>
      </c>
      <c r="M3543" s="90">
        <f t="shared" si="65"/>
        <v>460</v>
      </c>
    </row>
    <row r="3544" spans="3:13" x14ac:dyDescent="0.3">
      <c r="C3544" s="2"/>
      <c r="L3544" s="4">
        <v>0.64994261506885953</v>
      </c>
      <c r="M3544" s="90">
        <f t="shared" si="65"/>
        <v>460</v>
      </c>
    </row>
    <row r="3545" spans="3:13" x14ac:dyDescent="0.3">
      <c r="C3545" s="2"/>
      <c r="L3545" s="4">
        <v>0.38316632306760068</v>
      </c>
      <c r="M3545" s="90">
        <f t="shared" si="65"/>
        <v>-560</v>
      </c>
    </row>
    <row r="3546" spans="3:13" x14ac:dyDescent="0.3">
      <c r="C3546" s="2"/>
      <c r="L3546" s="4">
        <v>0.85702299665223214</v>
      </c>
      <c r="M3546" s="90">
        <f t="shared" si="65"/>
        <v>1500</v>
      </c>
    </row>
    <row r="3547" spans="3:13" x14ac:dyDescent="0.3">
      <c r="C3547" s="2"/>
      <c r="L3547" s="4">
        <v>0.33160739875042355</v>
      </c>
      <c r="M3547" s="90">
        <f t="shared" si="65"/>
        <v>-560</v>
      </c>
    </row>
    <row r="3548" spans="3:13" x14ac:dyDescent="0.3">
      <c r="C3548" s="2"/>
      <c r="L3548" s="4">
        <v>0.17903745659943526</v>
      </c>
      <c r="M3548" s="90">
        <f t="shared" si="65"/>
        <v>-1060</v>
      </c>
    </row>
    <row r="3549" spans="3:13" x14ac:dyDescent="0.3">
      <c r="C3549" s="2"/>
      <c r="L3549" s="4">
        <v>0.5779575970754004</v>
      </c>
      <c r="M3549" s="90">
        <f t="shared" si="65"/>
        <v>460</v>
      </c>
    </row>
    <row r="3550" spans="3:13" x14ac:dyDescent="0.3">
      <c r="C3550" s="2"/>
      <c r="L3550" s="4">
        <v>0.52234373153791414</v>
      </c>
      <c r="M3550" s="90">
        <f t="shared" si="65"/>
        <v>460</v>
      </c>
    </row>
    <row r="3551" spans="3:13" x14ac:dyDescent="0.3">
      <c r="C3551" s="2"/>
      <c r="L3551" s="4">
        <v>0.15898869269252769</v>
      </c>
      <c r="M3551" s="90">
        <f t="shared" si="65"/>
        <v>-1060</v>
      </c>
    </row>
    <row r="3552" spans="3:13" x14ac:dyDescent="0.3">
      <c r="C3552" s="2"/>
      <c r="L3552" s="4">
        <v>0.18550944458835206</v>
      </c>
      <c r="M3552" s="90">
        <f t="shared" si="65"/>
        <v>-1060</v>
      </c>
    </row>
    <row r="3553" spans="3:13" x14ac:dyDescent="0.3">
      <c r="C3553" s="2"/>
      <c r="L3553" s="4">
        <v>0.39128086910996662</v>
      </c>
      <c r="M3553" s="90">
        <f t="shared" si="65"/>
        <v>-560</v>
      </c>
    </row>
    <row r="3554" spans="3:13" x14ac:dyDescent="0.3">
      <c r="C3554" s="2"/>
      <c r="L3554" s="4">
        <v>0.54379569164188091</v>
      </c>
      <c r="M3554" s="90">
        <f t="shared" si="65"/>
        <v>460</v>
      </c>
    </row>
    <row r="3555" spans="3:13" x14ac:dyDescent="0.3">
      <c r="C3555" s="2"/>
      <c r="L3555" s="4">
        <v>0.83918944482735369</v>
      </c>
      <c r="M3555" s="90">
        <f t="shared" si="65"/>
        <v>980</v>
      </c>
    </row>
    <row r="3556" spans="3:13" x14ac:dyDescent="0.3">
      <c r="C3556" s="2"/>
      <c r="L3556" s="4">
        <v>1.8032943370637433E-2</v>
      </c>
      <c r="M3556" s="90">
        <f t="shared" si="65"/>
        <v>-1560</v>
      </c>
    </row>
    <row r="3557" spans="3:13" x14ac:dyDescent="0.3">
      <c r="C3557" s="2"/>
      <c r="L3557" s="4">
        <v>0.82381048722179795</v>
      </c>
      <c r="M3557" s="90">
        <f t="shared" si="65"/>
        <v>980</v>
      </c>
    </row>
    <row r="3558" spans="3:13" x14ac:dyDescent="0.3">
      <c r="C3558" s="2"/>
      <c r="L3558" s="4">
        <v>0.86351543208402248</v>
      </c>
      <c r="M3558" s="90">
        <f t="shared" si="65"/>
        <v>1500</v>
      </c>
    </row>
    <row r="3559" spans="3:13" x14ac:dyDescent="0.3">
      <c r="C3559" s="2"/>
      <c r="L3559" s="4">
        <v>0.6454229142615916</v>
      </c>
      <c r="M3559" s="90">
        <f t="shared" si="65"/>
        <v>460</v>
      </c>
    </row>
    <row r="3560" spans="3:13" x14ac:dyDescent="0.3">
      <c r="C3560" s="2"/>
      <c r="L3560" s="4">
        <v>0.87316190786280512</v>
      </c>
      <c r="M3560" s="90">
        <f t="shared" si="65"/>
        <v>1500</v>
      </c>
    </row>
    <row r="3561" spans="3:13" x14ac:dyDescent="0.3">
      <c r="C3561" s="2"/>
      <c r="L3561" s="4">
        <v>6.7282926950063437E-2</v>
      </c>
      <c r="M3561" s="90">
        <f t="shared" si="65"/>
        <v>-1560</v>
      </c>
    </row>
    <row r="3562" spans="3:13" x14ac:dyDescent="0.3">
      <c r="C3562" s="2"/>
      <c r="L3562" s="4">
        <v>6.6033790764780331E-2</v>
      </c>
      <c r="M3562" s="90">
        <f t="shared" si="65"/>
        <v>-1560</v>
      </c>
    </row>
    <row r="3563" spans="3:13" x14ac:dyDescent="0.3">
      <c r="C3563" s="2"/>
      <c r="L3563" s="4">
        <v>3.5447987214906607E-2</v>
      </c>
      <c r="M3563" s="90">
        <f t="shared" si="65"/>
        <v>-1560</v>
      </c>
    </row>
    <row r="3564" spans="3:13" x14ac:dyDescent="0.3">
      <c r="C3564" s="2"/>
      <c r="L3564" s="4">
        <v>0.62625923921227156</v>
      </c>
      <c r="M3564" s="90">
        <f t="shared" si="65"/>
        <v>460</v>
      </c>
    </row>
    <row r="3565" spans="3:13" x14ac:dyDescent="0.3">
      <c r="C3565" s="2"/>
      <c r="L3565" s="4">
        <v>0.74471447902520371</v>
      </c>
      <c r="M3565" s="90">
        <f t="shared" si="65"/>
        <v>980</v>
      </c>
    </row>
    <row r="3566" spans="3:13" x14ac:dyDescent="0.3">
      <c r="C3566" s="2"/>
      <c r="L3566" s="4">
        <v>0.11430215171032998</v>
      </c>
      <c r="M3566" s="90">
        <f t="shared" si="65"/>
        <v>-1060</v>
      </c>
    </row>
    <row r="3567" spans="3:13" x14ac:dyDescent="0.3">
      <c r="C3567" s="2"/>
      <c r="L3567" s="4">
        <v>0.81969002517636713</v>
      </c>
      <c r="M3567" s="90">
        <f t="shared" si="65"/>
        <v>980</v>
      </c>
    </row>
    <row r="3568" spans="3:13" x14ac:dyDescent="0.3">
      <c r="C3568" s="2"/>
      <c r="L3568" s="4">
        <v>0.31960770653102544</v>
      </c>
      <c r="M3568" s="90">
        <f t="shared" si="65"/>
        <v>-560</v>
      </c>
    </row>
    <row r="3569" spans="3:13" x14ac:dyDescent="0.3">
      <c r="C3569" s="2"/>
      <c r="L3569" s="4">
        <v>0.83605466999912725</v>
      </c>
      <c r="M3569" s="90">
        <f t="shared" si="65"/>
        <v>980</v>
      </c>
    </row>
    <row r="3570" spans="3:13" x14ac:dyDescent="0.3">
      <c r="C3570" s="2"/>
      <c r="L3570" s="4">
        <v>0.33588007379044205</v>
      </c>
      <c r="M3570" s="90">
        <f t="shared" si="65"/>
        <v>-560</v>
      </c>
    </row>
    <row r="3571" spans="3:13" x14ac:dyDescent="0.3">
      <c r="C3571" s="2"/>
      <c r="L3571" s="4">
        <v>0.49784736791330819</v>
      </c>
      <c r="M3571" s="90">
        <f t="shared" si="65"/>
        <v>460</v>
      </c>
    </row>
    <row r="3572" spans="3:13" x14ac:dyDescent="0.3">
      <c r="C3572" s="2"/>
      <c r="L3572" s="4">
        <v>0.95331719632365153</v>
      </c>
      <c r="M3572" s="90">
        <f t="shared" si="65"/>
        <v>1500</v>
      </c>
    </row>
    <row r="3573" spans="3:13" x14ac:dyDescent="0.3">
      <c r="C3573" s="2"/>
      <c r="L3573" s="4">
        <v>0.55097607929777848</v>
      </c>
      <c r="M3573" s="90">
        <f t="shared" si="65"/>
        <v>460</v>
      </c>
    </row>
    <row r="3574" spans="3:13" x14ac:dyDescent="0.3">
      <c r="C3574" s="2"/>
      <c r="L3574" s="4">
        <v>0.64295261682849425</v>
      </c>
      <c r="M3574" s="90">
        <f t="shared" si="65"/>
        <v>460</v>
      </c>
    </row>
    <row r="3575" spans="3:13" x14ac:dyDescent="0.3">
      <c r="C3575" s="2"/>
      <c r="L3575" s="4">
        <v>0.14878639863046716</v>
      </c>
      <c r="M3575" s="90">
        <f t="shared" si="65"/>
        <v>-1060</v>
      </c>
    </row>
    <row r="3576" spans="3:13" x14ac:dyDescent="0.3">
      <c r="C3576" s="2"/>
      <c r="L3576" s="4">
        <v>0.44152038231631374</v>
      </c>
      <c r="M3576" s="90">
        <f t="shared" si="65"/>
        <v>460</v>
      </c>
    </row>
    <row r="3577" spans="3:13" x14ac:dyDescent="0.3">
      <c r="C3577" s="2"/>
      <c r="L3577" s="4">
        <v>9.6661459680193351E-2</v>
      </c>
      <c r="M3577" s="90">
        <f t="shared" si="65"/>
        <v>-1060</v>
      </c>
    </row>
    <row r="3578" spans="3:13" x14ac:dyDescent="0.3">
      <c r="C3578" s="2"/>
      <c r="L3578" s="4">
        <v>0.84333440956980221</v>
      </c>
      <c r="M3578" s="90">
        <f t="shared" si="65"/>
        <v>980</v>
      </c>
    </row>
    <row r="3579" spans="3:13" x14ac:dyDescent="0.3">
      <c r="C3579" s="2"/>
      <c r="L3579" s="4">
        <v>0.49159814371967181</v>
      </c>
      <c r="M3579" s="90">
        <f t="shared" si="65"/>
        <v>460</v>
      </c>
    </row>
    <row r="3580" spans="3:13" x14ac:dyDescent="0.3">
      <c r="C3580" s="2"/>
      <c r="L3580" s="4">
        <v>0.1514574705520173</v>
      </c>
      <c r="M3580" s="90">
        <f t="shared" si="65"/>
        <v>-1060</v>
      </c>
    </row>
    <row r="3581" spans="3:13" x14ac:dyDescent="0.3">
      <c r="C3581" s="2"/>
      <c r="L3581" s="4">
        <v>0.96093582270915667</v>
      </c>
      <c r="M3581" s="90">
        <f t="shared" si="65"/>
        <v>1500</v>
      </c>
    </row>
    <row r="3582" spans="3:13" x14ac:dyDescent="0.3">
      <c r="C3582" s="2"/>
      <c r="L3582" s="4">
        <v>0.46367677938336627</v>
      </c>
      <c r="M3582" s="90">
        <f t="shared" si="65"/>
        <v>460</v>
      </c>
    </row>
    <row r="3583" spans="3:13" x14ac:dyDescent="0.3">
      <c r="C3583" s="2"/>
      <c r="L3583" s="4">
        <v>0.46434348445801921</v>
      </c>
      <c r="M3583" s="90">
        <f t="shared" si="65"/>
        <v>460</v>
      </c>
    </row>
    <row r="3584" spans="3:13" x14ac:dyDescent="0.3">
      <c r="C3584" s="2"/>
      <c r="L3584" s="4">
        <v>0.71955080180612152</v>
      </c>
      <c r="M3584" s="90">
        <f t="shared" si="65"/>
        <v>980</v>
      </c>
    </row>
    <row r="3585" spans="3:13" x14ac:dyDescent="0.3">
      <c r="C3585" s="2"/>
      <c r="L3585" s="4">
        <v>7.8411885039204487E-2</v>
      </c>
      <c r="M3585" s="90">
        <f t="shared" si="65"/>
        <v>-1560</v>
      </c>
    </row>
    <row r="3586" spans="3:13" x14ac:dyDescent="0.3">
      <c r="C3586" s="2"/>
      <c r="L3586" s="4">
        <v>0.73448306949014985</v>
      </c>
      <c r="M3586" s="90">
        <f t="shared" si="65"/>
        <v>980</v>
      </c>
    </row>
    <row r="3587" spans="3:13" x14ac:dyDescent="0.3">
      <c r="C3587" s="2"/>
      <c r="L3587" s="4">
        <v>0.20154854054646709</v>
      </c>
      <c r="M3587" s="90">
        <f t="shared" ref="M3587:M3650" si="66">IF(L3587&gt;$D$33,$E$32,IF(L3587&gt;$D$34,$E$33,IF(L3587&gt;$D$35,$E$34,IF(L3587&gt;$D$36,$E$35,IF(L3587&gt;$D$37,$E$36,$E$37)))))</f>
        <v>-1060</v>
      </c>
    </row>
    <row r="3588" spans="3:13" x14ac:dyDescent="0.3">
      <c r="C3588" s="2"/>
      <c r="L3588" s="4">
        <v>0.90917265798842561</v>
      </c>
      <c r="M3588" s="90">
        <f t="shared" si="66"/>
        <v>1500</v>
      </c>
    </row>
    <row r="3589" spans="3:13" x14ac:dyDescent="0.3">
      <c r="C3589" s="2"/>
      <c r="L3589" s="4">
        <v>3.5298327283743935E-2</v>
      </c>
      <c r="M3589" s="90">
        <f t="shared" si="66"/>
        <v>-1560</v>
      </c>
    </row>
    <row r="3590" spans="3:13" x14ac:dyDescent="0.3">
      <c r="C3590" s="2"/>
      <c r="L3590" s="4">
        <v>0.22039352618778552</v>
      </c>
      <c r="M3590" s="90">
        <f t="shared" si="66"/>
        <v>-1060</v>
      </c>
    </row>
    <row r="3591" spans="3:13" x14ac:dyDescent="0.3">
      <c r="C3591" s="2"/>
      <c r="L3591" s="4">
        <v>0.13467945635468492</v>
      </c>
      <c r="M3591" s="90">
        <f t="shared" si="66"/>
        <v>-1060</v>
      </c>
    </row>
    <row r="3592" spans="3:13" x14ac:dyDescent="0.3">
      <c r="C3592" s="2"/>
      <c r="L3592" s="4">
        <v>3.4869024394253545E-2</v>
      </c>
      <c r="M3592" s="90">
        <f t="shared" si="66"/>
        <v>-1560</v>
      </c>
    </row>
    <row r="3593" spans="3:13" x14ac:dyDescent="0.3">
      <c r="C3593" s="2"/>
      <c r="L3593" s="4">
        <v>5.6310165308874227E-2</v>
      </c>
      <c r="M3593" s="90">
        <f t="shared" si="66"/>
        <v>-1560</v>
      </c>
    </row>
    <row r="3594" spans="3:13" x14ac:dyDescent="0.3">
      <c r="C3594" s="2"/>
      <c r="L3594" s="4">
        <v>9.518357433408442E-2</v>
      </c>
      <c r="M3594" s="90">
        <f t="shared" si="66"/>
        <v>-1060</v>
      </c>
    </row>
    <row r="3595" spans="3:13" x14ac:dyDescent="0.3">
      <c r="C3595" s="2"/>
      <c r="L3595" s="4">
        <v>0.73525456055971339</v>
      </c>
      <c r="M3595" s="90">
        <f t="shared" si="66"/>
        <v>980</v>
      </c>
    </row>
    <row r="3596" spans="3:13" x14ac:dyDescent="0.3">
      <c r="C3596" s="2"/>
      <c r="L3596" s="4">
        <v>0.45061976602438636</v>
      </c>
      <c r="M3596" s="90">
        <f t="shared" si="66"/>
        <v>460</v>
      </c>
    </row>
    <row r="3597" spans="3:13" x14ac:dyDescent="0.3">
      <c r="C3597" s="2"/>
      <c r="L3597" s="4">
        <v>0.12784866849221355</v>
      </c>
      <c r="M3597" s="90">
        <f t="shared" si="66"/>
        <v>-1060</v>
      </c>
    </row>
    <row r="3598" spans="3:13" x14ac:dyDescent="0.3">
      <c r="C3598" s="2"/>
      <c r="L3598" s="4">
        <v>0.64916855622734571</v>
      </c>
      <c r="M3598" s="90">
        <f t="shared" si="66"/>
        <v>460</v>
      </c>
    </row>
    <row r="3599" spans="3:13" x14ac:dyDescent="0.3">
      <c r="C3599" s="2"/>
      <c r="L3599" s="4">
        <v>0.39732545479511594</v>
      </c>
      <c r="M3599" s="90">
        <f t="shared" si="66"/>
        <v>-560</v>
      </c>
    </row>
    <row r="3600" spans="3:13" x14ac:dyDescent="0.3">
      <c r="C3600" s="2"/>
      <c r="L3600" s="4">
        <v>0.25335222428857418</v>
      </c>
      <c r="M3600" s="90">
        <f t="shared" si="66"/>
        <v>-1060</v>
      </c>
    </row>
    <row r="3601" spans="3:13" x14ac:dyDescent="0.3">
      <c r="C3601" s="2"/>
      <c r="L3601" s="4">
        <v>0.49066561913167772</v>
      </c>
      <c r="M3601" s="90">
        <f t="shared" si="66"/>
        <v>460</v>
      </c>
    </row>
    <row r="3602" spans="3:13" x14ac:dyDescent="0.3">
      <c r="C3602" s="2"/>
      <c r="L3602" s="4">
        <v>0.5962313146172743</v>
      </c>
      <c r="M3602" s="90">
        <f t="shared" si="66"/>
        <v>460</v>
      </c>
    </row>
    <row r="3603" spans="3:13" x14ac:dyDescent="0.3">
      <c r="C3603" s="2"/>
      <c r="L3603" s="4">
        <v>0.26233356011498088</v>
      </c>
      <c r="M3603" s="90">
        <f t="shared" si="66"/>
        <v>-1060</v>
      </c>
    </row>
    <row r="3604" spans="3:13" x14ac:dyDescent="0.3">
      <c r="C3604" s="2"/>
      <c r="L3604" s="4">
        <v>0.93638955721227179</v>
      </c>
      <c r="M3604" s="90">
        <f t="shared" si="66"/>
        <v>1500</v>
      </c>
    </row>
    <row r="3605" spans="3:13" x14ac:dyDescent="0.3">
      <c r="C3605" s="2"/>
      <c r="L3605" s="4">
        <v>0.24884140464320736</v>
      </c>
      <c r="M3605" s="90">
        <f t="shared" si="66"/>
        <v>-1060</v>
      </c>
    </row>
    <row r="3606" spans="3:13" x14ac:dyDescent="0.3">
      <c r="C3606" s="2"/>
      <c r="L3606" s="4">
        <v>0.31307631141218828</v>
      </c>
      <c r="M3606" s="90">
        <f t="shared" si="66"/>
        <v>-560</v>
      </c>
    </row>
    <row r="3607" spans="3:13" x14ac:dyDescent="0.3">
      <c r="C3607" s="2"/>
      <c r="L3607" s="4">
        <v>0.71564367228741999</v>
      </c>
      <c r="M3607" s="90">
        <f t="shared" si="66"/>
        <v>980</v>
      </c>
    </row>
    <row r="3608" spans="3:13" x14ac:dyDescent="0.3">
      <c r="C3608" s="2"/>
      <c r="L3608" s="4">
        <v>4.8656627765684912E-2</v>
      </c>
      <c r="M3608" s="90">
        <f t="shared" si="66"/>
        <v>-1560</v>
      </c>
    </row>
    <row r="3609" spans="3:13" x14ac:dyDescent="0.3">
      <c r="C3609" s="2"/>
      <c r="L3609" s="4">
        <v>0.61718561108567649</v>
      </c>
      <c r="M3609" s="90">
        <f t="shared" si="66"/>
        <v>460</v>
      </c>
    </row>
    <row r="3610" spans="3:13" x14ac:dyDescent="0.3">
      <c r="C3610" s="2"/>
      <c r="L3610" s="4">
        <v>0.50022627596069258</v>
      </c>
      <c r="M3610" s="90">
        <f t="shared" si="66"/>
        <v>460</v>
      </c>
    </row>
    <row r="3611" spans="3:13" x14ac:dyDescent="0.3">
      <c r="C3611" s="2"/>
      <c r="L3611" s="4">
        <v>8.4297810868801282E-2</v>
      </c>
      <c r="M3611" s="90">
        <f t="shared" si="66"/>
        <v>-1560</v>
      </c>
    </row>
    <row r="3612" spans="3:13" x14ac:dyDescent="0.3">
      <c r="C3612" s="2"/>
      <c r="L3612" s="4">
        <v>0.44941264477182952</v>
      </c>
      <c r="M3612" s="90">
        <f t="shared" si="66"/>
        <v>460</v>
      </c>
    </row>
    <row r="3613" spans="3:13" x14ac:dyDescent="0.3">
      <c r="C3613" s="2"/>
      <c r="L3613" s="4">
        <v>0.33368137369403073</v>
      </c>
      <c r="M3613" s="90">
        <f t="shared" si="66"/>
        <v>-560</v>
      </c>
    </row>
    <row r="3614" spans="3:13" x14ac:dyDescent="0.3">
      <c r="C3614" s="2"/>
      <c r="L3614" s="4">
        <v>0.87839115150667635</v>
      </c>
      <c r="M3614" s="90">
        <f t="shared" si="66"/>
        <v>1500</v>
      </c>
    </row>
    <row r="3615" spans="3:13" x14ac:dyDescent="0.3">
      <c r="C3615" s="2"/>
      <c r="L3615" s="4">
        <v>7.1470395584012802E-2</v>
      </c>
      <c r="M3615" s="90">
        <f t="shared" si="66"/>
        <v>-1560</v>
      </c>
    </row>
    <row r="3616" spans="3:13" x14ac:dyDescent="0.3">
      <c r="C3616" s="2"/>
      <c r="L3616" s="4">
        <v>0.79999538754229116</v>
      </c>
      <c r="M3616" s="90">
        <f t="shared" si="66"/>
        <v>980</v>
      </c>
    </row>
    <row r="3617" spans="3:13" x14ac:dyDescent="0.3">
      <c r="C3617" s="2"/>
      <c r="L3617" s="4">
        <v>0.82916330554870321</v>
      </c>
      <c r="M3617" s="90">
        <f t="shared" si="66"/>
        <v>980</v>
      </c>
    </row>
    <row r="3618" spans="3:13" x14ac:dyDescent="0.3">
      <c r="C3618" s="2"/>
      <c r="L3618" s="4">
        <v>0.47905127892423438</v>
      </c>
      <c r="M3618" s="90">
        <f t="shared" si="66"/>
        <v>460</v>
      </c>
    </row>
    <row r="3619" spans="3:13" x14ac:dyDescent="0.3">
      <c r="C3619" s="2"/>
      <c r="L3619" s="4">
        <v>0.41192128016554308</v>
      </c>
      <c r="M3619" s="90">
        <f t="shared" si="66"/>
        <v>-560</v>
      </c>
    </row>
    <row r="3620" spans="3:13" x14ac:dyDescent="0.3">
      <c r="C3620" s="2"/>
      <c r="L3620" s="4">
        <v>0.68801150644308029</v>
      </c>
      <c r="M3620" s="90">
        <f t="shared" si="66"/>
        <v>980</v>
      </c>
    </row>
    <row r="3621" spans="3:13" x14ac:dyDescent="0.3">
      <c r="C3621" s="2"/>
      <c r="L3621" s="4">
        <v>9.0625998253435203E-3</v>
      </c>
      <c r="M3621" s="90">
        <f t="shared" si="66"/>
        <v>-1560</v>
      </c>
    </row>
    <row r="3622" spans="3:13" x14ac:dyDescent="0.3">
      <c r="C3622" s="2"/>
      <c r="L3622" s="4">
        <v>3.306549310084006E-3</v>
      </c>
      <c r="M3622" s="90">
        <f t="shared" si="66"/>
        <v>-1560</v>
      </c>
    </row>
    <row r="3623" spans="3:13" x14ac:dyDescent="0.3">
      <c r="C3623" s="2"/>
      <c r="L3623" s="4">
        <v>0.97571961938277452</v>
      </c>
      <c r="M3623" s="90">
        <f t="shared" si="66"/>
        <v>1500</v>
      </c>
    </row>
    <row r="3624" spans="3:13" x14ac:dyDescent="0.3">
      <c r="C3624" s="2"/>
      <c r="L3624" s="4">
        <v>0.69353924461167404</v>
      </c>
      <c r="M3624" s="90">
        <f t="shared" si="66"/>
        <v>980</v>
      </c>
    </row>
    <row r="3625" spans="3:13" x14ac:dyDescent="0.3">
      <c r="C3625" s="2"/>
      <c r="L3625" s="4">
        <v>0.31288495508853897</v>
      </c>
      <c r="M3625" s="90">
        <f t="shared" si="66"/>
        <v>-560</v>
      </c>
    </row>
    <row r="3626" spans="3:13" x14ac:dyDescent="0.3">
      <c r="C3626" s="2"/>
      <c r="L3626" s="4">
        <v>0.20016903075304604</v>
      </c>
      <c r="M3626" s="90">
        <f t="shared" si="66"/>
        <v>-1060</v>
      </c>
    </row>
    <row r="3627" spans="3:13" x14ac:dyDescent="0.3">
      <c r="C3627" s="2"/>
      <c r="L3627" s="4">
        <v>0.19253436447784744</v>
      </c>
      <c r="M3627" s="90">
        <f t="shared" si="66"/>
        <v>-1060</v>
      </c>
    </row>
    <row r="3628" spans="3:13" x14ac:dyDescent="0.3">
      <c r="C3628" s="2"/>
      <c r="L3628" s="4">
        <v>0.77778800442684248</v>
      </c>
      <c r="M3628" s="90">
        <f t="shared" si="66"/>
        <v>980</v>
      </c>
    </row>
    <row r="3629" spans="3:13" x14ac:dyDescent="0.3">
      <c r="C3629" s="2"/>
      <c r="L3629" s="4">
        <v>8.7258317687438192E-2</v>
      </c>
      <c r="M3629" s="90">
        <f t="shared" si="66"/>
        <v>-1560</v>
      </c>
    </row>
    <row r="3630" spans="3:13" x14ac:dyDescent="0.3">
      <c r="C3630" s="2"/>
      <c r="L3630" s="4">
        <v>0.61094816990388245</v>
      </c>
      <c r="M3630" s="90">
        <f t="shared" si="66"/>
        <v>460</v>
      </c>
    </row>
    <row r="3631" spans="3:13" x14ac:dyDescent="0.3">
      <c r="C3631" s="2"/>
      <c r="L3631" s="4">
        <v>0.75418192842131193</v>
      </c>
      <c r="M3631" s="90">
        <f t="shared" si="66"/>
        <v>980</v>
      </c>
    </row>
    <row r="3632" spans="3:13" x14ac:dyDescent="0.3">
      <c r="C3632" s="2"/>
      <c r="L3632" s="4">
        <v>0.49042317726633322</v>
      </c>
      <c r="M3632" s="90">
        <f t="shared" si="66"/>
        <v>460</v>
      </c>
    </row>
    <row r="3633" spans="3:13" x14ac:dyDescent="0.3">
      <c r="C3633" s="2"/>
      <c r="L3633" s="4">
        <v>0.27388289220700646</v>
      </c>
      <c r="M3633" s="90">
        <f t="shared" si="66"/>
        <v>-1060</v>
      </c>
    </row>
    <row r="3634" spans="3:13" x14ac:dyDescent="0.3">
      <c r="C3634" s="2"/>
      <c r="L3634" s="4">
        <v>0.51688804826671519</v>
      </c>
      <c r="M3634" s="90">
        <f t="shared" si="66"/>
        <v>460</v>
      </c>
    </row>
    <row r="3635" spans="3:13" x14ac:dyDescent="0.3">
      <c r="C3635" s="2"/>
      <c r="L3635" s="4">
        <v>0.74527614504584982</v>
      </c>
      <c r="M3635" s="90">
        <f t="shared" si="66"/>
        <v>980</v>
      </c>
    </row>
    <row r="3636" spans="3:13" x14ac:dyDescent="0.3">
      <c r="C3636" s="2"/>
      <c r="L3636" s="4">
        <v>0.10556670635039189</v>
      </c>
      <c r="M3636" s="90">
        <f t="shared" si="66"/>
        <v>-1060</v>
      </c>
    </row>
    <row r="3637" spans="3:13" x14ac:dyDescent="0.3">
      <c r="C3637" s="2"/>
      <c r="L3637" s="4">
        <v>0.50215881894929537</v>
      </c>
      <c r="M3637" s="90">
        <f t="shared" si="66"/>
        <v>460</v>
      </c>
    </row>
    <row r="3638" spans="3:13" x14ac:dyDescent="0.3">
      <c r="C3638" s="2"/>
      <c r="L3638" s="4">
        <v>0.47983863654466019</v>
      </c>
      <c r="M3638" s="90">
        <f t="shared" si="66"/>
        <v>460</v>
      </c>
    </row>
    <row r="3639" spans="3:13" x14ac:dyDescent="0.3">
      <c r="C3639" s="2"/>
      <c r="L3639" s="4">
        <v>0.66908622977890198</v>
      </c>
      <c r="M3639" s="90">
        <f t="shared" si="66"/>
        <v>980</v>
      </c>
    </row>
    <row r="3640" spans="3:13" x14ac:dyDescent="0.3">
      <c r="C3640" s="2"/>
      <c r="L3640" s="4">
        <v>0.37297900792254612</v>
      </c>
      <c r="M3640" s="90">
        <f t="shared" si="66"/>
        <v>-560</v>
      </c>
    </row>
    <row r="3641" spans="3:13" x14ac:dyDescent="0.3">
      <c r="C3641" s="2"/>
      <c r="L3641" s="4">
        <v>3.7400171924425796E-2</v>
      </c>
      <c r="M3641" s="90">
        <f t="shared" si="66"/>
        <v>-1560</v>
      </c>
    </row>
    <row r="3642" spans="3:13" x14ac:dyDescent="0.3">
      <c r="C3642" s="2"/>
      <c r="L3642" s="4">
        <v>0.30314883650357161</v>
      </c>
      <c r="M3642" s="90">
        <f t="shared" si="66"/>
        <v>-560</v>
      </c>
    </row>
    <row r="3643" spans="3:13" x14ac:dyDescent="0.3">
      <c r="C3643" s="2"/>
      <c r="L3643" s="4">
        <v>0.10665658997268812</v>
      </c>
      <c r="M3643" s="90">
        <f t="shared" si="66"/>
        <v>-1060</v>
      </c>
    </row>
    <row r="3644" spans="3:13" x14ac:dyDescent="0.3">
      <c r="C3644" s="2"/>
      <c r="L3644" s="4">
        <v>0.72337267735809396</v>
      </c>
      <c r="M3644" s="90">
        <f t="shared" si="66"/>
        <v>980</v>
      </c>
    </row>
    <row r="3645" spans="3:13" x14ac:dyDescent="0.3">
      <c r="C3645" s="2"/>
      <c r="L3645" s="4">
        <v>0.6439340978278274</v>
      </c>
      <c r="M3645" s="90">
        <f t="shared" si="66"/>
        <v>460</v>
      </c>
    </row>
    <row r="3646" spans="3:13" x14ac:dyDescent="0.3">
      <c r="C3646" s="2"/>
      <c r="L3646" s="4">
        <v>0.8184904981853065</v>
      </c>
      <c r="M3646" s="90">
        <f t="shared" si="66"/>
        <v>980</v>
      </c>
    </row>
    <row r="3647" spans="3:13" x14ac:dyDescent="0.3">
      <c r="C3647" s="2"/>
      <c r="L3647" s="4">
        <v>3.8313581631046256E-2</v>
      </c>
      <c r="M3647" s="90">
        <f t="shared" si="66"/>
        <v>-1560</v>
      </c>
    </row>
    <row r="3648" spans="3:13" x14ac:dyDescent="0.3">
      <c r="C3648" s="2"/>
      <c r="L3648" s="4">
        <v>0.61127826691774279</v>
      </c>
      <c r="M3648" s="90">
        <f t="shared" si="66"/>
        <v>460</v>
      </c>
    </row>
    <row r="3649" spans="3:13" x14ac:dyDescent="0.3">
      <c r="C3649" s="2"/>
      <c r="L3649" s="4">
        <v>0.6028180737748523</v>
      </c>
      <c r="M3649" s="90">
        <f t="shared" si="66"/>
        <v>460</v>
      </c>
    </row>
    <row r="3650" spans="3:13" x14ac:dyDescent="0.3">
      <c r="C3650" s="2"/>
      <c r="L3650" s="4">
        <v>0.24479164194232583</v>
      </c>
      <c r="M3650" s="90">
        <f t="shared" si="66"/>
        <v>-1060</v>
      </c>
    </row>
    <row r="3651" spans="3:13" x14ac:dyDescent="0.3">
      <c r="C3651" s="2"/>
      <c r="L3651" s="4">
        <v>0.57852072959495049</v>
      </c>
      <c r="M3651" s="90">
        <f t="shared" ref="M3651:M3714" si="67">IF(L3651&gt;$D$33,$E$32,IF(L3651&gt;$D$34,$E$33,IF(L3651&gt;$D$35,$E$34,IF(L3651&gt;$D$36,$E$35,IF(L3651&gt;$D$37,$E$36,$E$37)))))</f>
        <v>460</v>
      </c>
    </row>
    <row r="3652" spans="3:13" x14ac:dyDescent="0.3">
      <c r="C3652" s="2"/>
      <c r="L3652" s="4">
        <v>0.84672282492469164</v>
      </c>
      <c r="M3652" s="90">
        <f t="shared" si="67"/>
        <v>1500</v>
      </c>
    </row>
    <row r="3653" spans="3:13" x14ac:dyDescent="0.3">
      <c r="C3653" s="2"/>
      <c r="L3653" s="4">
        <v>0.92136529203681172</v>
      </c>
      <c r="M3653" s="90">
        <f t="shared" si="67"/>
        <v>1500</v>
      </c>
    </row>
    <row r="3654" spans="3:13" x14ac:dyDescent="0.3">
      <c r="C3654" s="2"/>
      <c r="L3654" s="4">
        <v>0.79546411975910503</v>
      </c>
      <c r="M3654" s="90">
        <f t="shared" si="67"/>
        <v>980</v>
      </c>
    </row>
    <row r="3655" spans="3:13" x14ac:dyDescent="0.3">
      <c r="C3655" s="2"/>
      <c r="L3655" s="4">
        <v>0.12757985275131856</v>
      </c>
      <c r="M3655" s="90">
        <f t="shared" si="67"/>
        <v>-1060</v>
      </c>
    </row>
    <row r="3656" spans="3:13" x14ac:dyDescent="0.3">
      <c r="C3656" s="2"/>
      <c r="L3656" s="4">
        <v>0.23761339869294096</v>
      </c>
      <c r="M3656" s="90">
        <f t="shared" si="67"/>
        <v>-1060</v>
      </c>
    </row>
    <row r="3657" spans="3:13" x14ac:dyDescent="0.3">
      <c r="C3657" s="2"/>
      <c r="L3657" s="4">
        <v>0.32514532974699439</v>
      </c>
      <c r="M3657" s="90">
        <f t="shared" si="67"/>
        <v>-560</v>
      </c>
    </row>
    <row r="3658" spans="3:13" x14ac:dyDescent="0.3">
      <c r="C3658" s="2"/>
      <c r="L3658" s="4">
        <v>0.21262913309879761</v>
      </c>
      <c r="M3658" s="90">
        <f t="shared" si="67"/>
        <v>-1060</v>
      </c>
    </row>
    <row r="3659" spans="3:13" x14ac:dyDescent="0.3">
      <c r="C3659" s="2"/>
      <c r="L3659" s="4">
        <v>0.81794761102354907</v>
      </c>
      <c r="M3659" s="90">
        <f t="shared" si="67"/>
        <v>980</v>
      </c>
    </row>
    <row r="3660" spans="3:13" x14ac:dyDescent="0.3">
      <c r="C3660" s="2"/>
      <c r="L3660" s="4">
        <v>0.84166597489141204</v>
      </c>
      <c r="M3660" s="90">
        <f t="shared" si="67"/>
        <v>980</v>
      </c>
    </row>
    <row r="3661" spans="3:13" x14ac:dyDescent="0.3">
      <c r="C3661" s="2"/>
      <c r="L3661" s="4">
        <v>0.5146247905026603</v>
      </c>
      <c r="M3661" s="90">
        <f t="shared" si="67"/>
        <v>460</v>
      </c>
    </row>
    <row r="3662" spans="3:13" x14ac:dyDescent="0.3">
      <c r="C3662" s="2"/>
      <c r="L3662" s="4">
        <v>0.99503358537788711</v>
      </c>
      <c r="M3662" s="90">
        <f t="shared" si="67"/>
        <v>1500</v>
      </c>
    </row>
    <row r="3663" spans="3:13" x14ac:dyDescent="0.3">
      <c r="C3663" s="2"/>
      <c r="L3663" s="4">
        <v>0.15857142172915906</v>
      </c>
      <c r="M3663" s="90">
        <f t="shared" si="67"/>
        <v>-1060</v>
      </c>
    </row>
    <row r="3664" spans="3:13" x14ac:dyDescent="0.3">
      <c r="C3664" s="2"/>
      <c r="L3664" s="4">
        <v>0.1162349988592184</v>
      </c>
      <c r="M3664" s="90">
        <f t="shared" si="67"/>
        <v>-1060</v>
      </c>
    </row>
    <row r="3665" spans="3:13" x14ac:dyDescent="0.3">
      <c r="C3665" s="2"/>
      <c r="L3665" s="4">
        <v>0.48187902744785593</v>
      </c>
      <c r="M3665" s="90">
        <f t="shared" si="67"/>
        <v>460</v>
      </c>
    </row>
    <row r="3666" spans="3:13" x14ac:dyDescent="0.3">
      <c r="C3666" s="2"/>
      <c r="L3666" s="4">
        <v>0.53311709329472678</v>
      </c>
      <c r="M3666" s="90">
        <f t="shared" si="67"/>
        <v>460</v>
      </c>
    </row>
    <row r="3667" spans="3:13" x14ac:dyDescent="0.3">
      <c r="C3667" s="2"/>
      <c r="L3667" s="4">
        <v>0.14377630801212926</v>
      </c>
      <c r="M3667" s="90">
        <f t="shared" si="67"/>
        <v>-1060</v>
      </c>
    </row>
    <row r="3668" spans="3:13" x14ac:dyDescent="0.3">
      <c r="C3668" s="2"/>
      <c r="L3668" s="4">
        <v>0.76859305275171286</v>
      </c>
      <c r="M3668" s="90">
        <f t="shared" si="67"/>
        <v>980</v>
      </c>
    </row>
    <row r="3669" spans="3:13" x14ac:dyDescent="0.3">
      <c r="C3669" s="2"/>
      <c r="L3669" s="4">
        <v>0.24256086122291942</v>
      </c>
      <c r="M3669" s="90">
        <f t="shared" si="67"/>
        <v>-1060</v>
      </c>
    </row>
    <row r="3670" spans="3:13" x14ac:dyDescent="0.3">
      <c r="C3670" s="2"/>
      <c r="L3670" s="4">
        <v>0.81289072855357758</v>
      </c>
      <c r="M3670" s="90">
        <f t="shared" si="67"/>
        <v>980</v>
      </c>
    </row>
    <row r="3671" spans="3:13" x14ac:dyDescent="0.3">
      <c r="C3671" s="2"/>
      <c r="L3671" s="4">
        <v>0.45581266710605639</v>
      </c>
      <c r="M3671" s="90">
        <f t="shared" si="67"/>
        <v>460</v>
      </c>
    </row>
    <row r="3672" spans="3:13" x14ac:dyDescent="0.3">
      <c r="C3672" s="2"/>
      <c r="L3672" s="4">
        <v>0.48308913629302963</v>
      </c>
      <c r="M3672" s="90">
        <f t="shared" si="67"/>
        <v>460</v>
      </c>
    </row>
    <row r="3673" spans="3:13" x14ac:dyDescent="0.3">
      <c r="C3673" s="2"/>
      <c r="L3673" s="4">
        <v>0.71642977016411125</v>
      </c>
      <c r="M3673" s="90">
        <f t="shared" si="67"/>
        <v>980</v>
      </c>
    </row>
    <row r="3674" spans="3:13" x14ac:dyDescent="0.3">
      <c r="C3674" s="2"/>
      <c r="L3674" s="4">
        <v>2.4554788907822256E-2</v>
      </c>
      <c r="M3674" s="90">
        <f t="shared" si="67"/>
        <v>-1560</v>
      </c>
    </row>
    <row r="3675" spans="3:13" x14ac:dyDescent="0.3">
      <c r="C3675" s="2"/>
      <c r="L3675" s="4">
        <v>0.3300844752920945</v>
      </c>
      <c r="M3675" s="90">
        <f t="shared" si="67"/>
        <v>-560</v>
      </c>
    </row>
    <row r="3676" spans="3:13" x14ac:dyDescent="0.3">
      <c r="C3676" s="2"/>
      <c r="L3676" s="4">
        <v>0.73412824173937519</v>
      </c>
      <c r="M3676" s="90">
        <f t="shared" si="67"/>
        <v>980</v>
      </c>
    </row>
    <row r="3677" spans="3:13" x14ac:dyDescent="0.3">
      <c r="C3677" s="2"/>
      <c r="L3677" s="4">
        <v>0.32441629423677665</v>
      </c>
      <c r="M3677" s="90">
        <f t="shared" si="67"/>
        <v>-560</v>
      </c>
    </row>
    <row r="3678" spans="3:13" x14ac:dyDescent="0.3">
      <c r="C3678" s="2"/>
      <c r="L3678" s="4">
        <v>0.86066557748974515</v>
      </c>
      <c r="M3678" s="90">
        <f t="shared" si="67"/>
        <v>1500</v>
      </c>
    </row>
    <row r="3679" spans="3:13" x14ac:dyDescent="0.3">
      <c r="C3679" s="2"/>
      <c r="L3679" s="4">
        <v>0.16874212321961379</v>
      </c>
      <c r="M3679" s="90">
        <f t="shared" si="67"/>
        <v>-1060</v>
      </c>
    </row>
    <row r="3680" spans="3:13" x14ac:dyDescent="0.3">
      <c r="C3680" s="2"/>
      <c r="L3680" s="4">
        <v>1.9943046857827662E-3</v>
      </c>
      <c r="M3680" s="90">
        <f t="shared" si="67"/>
        <v>-1560</v>
      </c>
    </row>
    <row r="3681" spans="3:13" x14ac:dyDescent="0.3">
      <c r="C3681" s="2"/>
      <c r="L3681" s="4">
        <v>0.95888534956903604</v>
      </c>
      <c r="M3681" s="90">
        <f t="shared" si="67"/>
        <v>1500</v>
      </c>
    </row>
    <row r="3682" spans="3:13" x14ac:dyDescent="0.3">
      <c r="C3682" s="2"/>
      <c r="L3682" s="4">
        <v>0.31630490001455602</v>
      </c>
      <c r="M3682" s="90">
        <f t="shared" si="67"/>
        <v>-560</v>
      </c>
    </row>
    <row r="3683" spans="3:13" x14ac:dyDescent="0.3">
      <c r="C3683" s="2"/>
      <c r="L3683" s="4">
        <v>0.48329207461131718</v>
      </c>
      <c r="M3683" s="90">
        <f t="shared" si="67"/>
        <v>460</v>
      </c>
    </row>
    <row r="3684" spans="3:13" x14ac:dyDescent="0.3">
      <c r="C3684" s="2"/>
      <c r="L3684" s="4">
        <v>0.56312130540147232</v>
      </c>
      <c r="M3684" s="90">
        <f t="shared" si="67"/>
        <v>460</v>
      </c>
    </row>
    <row r="3685" spans="3:13" x14ac:dyDescent="0.3">
      <c r="C3685" s="2"/>
      <c r="L3685" s="4">
        <v>0.19298922227189486</v>
      </c>
      <c r="M3685" s="90">
        <f t="shared" si="67"/>
        <v>-1060</v>
      </c>
    </row>
    <row r="3686" spans="3:13" x14ac:dyDescent="0.3">
      <c r="C3686" s="2"/>
      <c r="L3686" s="4">
        <v>4.6779200096286333E-3</v>
      </c>
      <c r="M3686" s="90">
        <f t="shared" si="67"/>
        <v>-1560</v>
      </c>
    </row>
    <row r="3687" spans="3:13" x14ac:dyDescent="0.3">
      <c r="C3687" s="2"/>
      <c r="L3687" s="4">
        <v>0.11265437077415263</v>
      </c>
      <c r="M3687" s="90">
        <f t="shared" si="67"/>
        <v>-1060</v>
      </c>
    </row>
    <row r="3688" spans="3:13" x14ac:dyDescent="0.3">
      <c r="C3688" s="2"/>
      <c r="L3688" s="4">
        <v>0.41145651850746534</v>
      </c>
      <c r="M3688" s="90">
        <f t="shared" si="67"/>
        <v>-560</v>
      </c>
    </row>
    <row r="3689" spans="3:13" x14ac:dyDescent="0.3">
      <c r="C3689" s="2"/>
      <c r="L3689" s="4">
        <v>0.20698654393388527</v>
      </c>
      <c r="M3689" s="90">
        <f t="shared" si="67"/>
        <v>-1060</v>
      </c>
    </row>
    <row r="3690" spans="3:13" x14ac:dyDescent="0.3">
      <c r="C3690" s="2"/>
      <c r="L3690" s="4">
        <v>0.66203002625174623</v>
      </c>
      <c r="M3690" s="90">
        <f t="shared" si="67"/>
        <v>460</v>
      </c>
    </row>
    <row r="3691" spans="3:13" x14ac:dyDescent="0.3">
      <c r="C3691" s="2"/>
      <c r="L3691" s="4">
        <v>0.94042364784360266</v>
      </c>
      <c r="M3691" s="90">
        <f t="shared" si="67"/>
        <v>1500</v>
      </c>
    </row>
    <row r="3692" spans="3:13" x14ac:dyDescent="0.3">
      <c r="C3692" s="2"/>
      <c r="L3692" s="4">
        <v>0.86920229746737021</v>
      </c>
      <c r="M3692" s="90">
        <f t="shared" si="67"/>
        <v>1500</v>
      </c>
    </row>
    <row r="3693" spans="3:13" x14ac:dyDescent="0.3">
      <c r="C3693" s="2"/>
      <c r="L3693" s="4">
        <v>0.78690805553580223</v>
      </c>
      <c r="M3693" s="90">
        <f t="shared" si="67"/>
        <v>980</v>
      </c>
    </row>
    <row r="3694" spans="3:13" x14ac:dyDescent="0.3">
      <c r="C3694" s="2"/>
      <c r="L3694" s="4">
        <v>0.65748181786351489</v>
      </c>
      <c r="M3694" s="90">
        <f t="shared" si="67"/>
        <v>460</v>
      </c>
    </row>
    <row r="3695" spans="3:13" x14ac:dyDescent="0.3">
      <c r="C3695" s="2"/>
      <c r="L3695" s="4">
        <v>0.26962263654271224</v>
      </c>
      <c r="M3695" s="90">
        <f t="shared" si="67"/>
        <v>-1060</v>
      </c>
    </row>
    <row r="3696" spans="3:13" x14ac:dyDescent="0.3">
      <c r="C3696" s="2"/>
      <c r="L3696" s="4">
        <v>0.50516551438964108</v>
      </c>
      <c r="M3696" s="90">
        <f t="shared" si="67"/>
        <v>460</v>
      </c>
    </row>
    <row r="3697" spans="3:13" x14ac:dyDescent="0.3">
      <c r="C3697" s="2"/>
      <c r="L3697" s="4">
        <v>0.47854785670248423</v>
      </c>
      <c r="M3697" s="90">
        <f t="shared" si="67"/>
        <v>460</v>
      </c>
    </row>
    <row r="3698" spans="3:13" x14ac:dyDescent="0.3">
      <c r="C3698" s="2"/>
      <c r="L3698" s="4">
        <v>0.19679336037934925</v>
      </c>
      <c r="M3698" s="90">
        <f t="shared" si="67"/>
        <v>-1060</v>
      </c>
    </row>
    <row r="3699" spans="3:13" x14ac:dyDescent="0.3">
      <c r="C3699" s="2"/>
      <c r="L3699" s="4">
        <v>0.52650600177170381</v>
      </c>
      <c r="M3699" s="90">
        <f t="shared" si="67"/>
        <v>460</v>
      </c>
    </row>
    <row r="3700" spans="3:13" x14ac:dyDescent="0.3">
      <c r="C3700" s="2"/>
      <c r="L3700" s="4">
        <v>7.1143241080767528E-2</v>
      </c>
      <c r="M3700" s="90">
        <f t="shared" si="67"/>
        <v>-1560</v>
      </c>
    </row>
    <row r="3701" spans="3:13" x14ac:dyDescent="0.3">
      <c r="C3701" s="2"/>
      <c r="L3701" s="4">
        <v>0.66068547733367999</v>
      </c>
      <c r="M3701" s="90">
        <f t="shared" si="67"/>
        <v>460</v>
      </c>
    </row>
    <row r="3702" spans="3:13" x14ac:dyDescent="0.3">
      <c r="C3702" s="2"/>
      <c r="L3702" s="4">
        <v>0.53109344995245289</v>
      </c>
      <c r="M3702" s="90">
        <f t="shared" si="67"/>
        <v>460</v>
      </c>
    </row>
    <row r="3703" spans="3:13" x14ac:dyDescent="0.3">
      <c r="C3703" s="2"/>
      <c r="L3703" s="4">
        <v>0.77236281847364763</v>
      </c>
      <c r="M3703" s="90">
        <f t="shared" si="67"/>
        <v>980</v>
      </c>
    </row>
    <row r="3704" spans="3:13" x14ac:dyDescent="0.3">
      <c r="C3704" s="2"/>
      <c r="L3704" s="4">
        <v>0.85073839596162504</v>
      </c>
      <c r="M3704" s="90">
        <f t="shared" si="67"/>
        <v>1500</v>
      </c>
    </row>
    <row r="3705" spans="3:13" x14ac:dyDescent="0.3">
      <c r="C3705" s="2"/>
      <c r="L3705" s="4">
        <v>0.5235391369233019</v>
      </c>
      <c r="M3705" s="90">
        <f t="shared" si="67"/>
        <v>460</v>
      </c>
    </row>
    <row r="3706" spans="3:13" x14ac:dyDescent="0.3">
      <c r="C3706" s="2"/>
      <c r="L3706" s="4">
        <v>0.46775287029047052</v>
      </c>
      <c r="M3706" s="90">
        <f t="shared" si="67"/>
        <v>460</v>
      </c>
    </row>
    <row r="3707" spans="3:13" x14ac:dyDescent="0.3">
      <c r="C3707" s="2"/>
      <c r="L3707" s="4">
        <v>0.95940587168264979</v>
      </c>
      <c r="M3707" s="90">
        <f t="shared" si="67"/>
        <v>1500</v>
      </c>
    </row>
    <row r="3708" spans="3:13" x14ac:dyDescent="0.3">
      <c r="C3708" s="2"/>
      <c r="L3708" s="4">
        <v>5.8260449161410488E-2</v>
      </c>
      <c r="M3708" s="90">
        <f t="shared" si="67"/>
        <v>-1560</v>
      </c>
    </row>
    <row r="3709" spans="3:13" x14ac:dyDescent="0.3">
      <c r="C3709" s="2"/>
      <c r="L3709" s="4">
        <v>0.1896353117620807</v>
      </c>
      <c r="M3709" s="90">
        <f t="shared" si="67"/>
        <v>-1060</v>
      </c>
    </row>
    <row r="3710" spans="3:13" x14ac:dyDescent="0.3">
      <c r="C3710" s="2"/>
      <c r="L3710" s="4">
        <v>0.45610258542457216</v>
      </c>
      <c r="M3710" s="90">
        <f t="shared" si="67"/>
        <v>460</v>
      </c>
    </row>
    <row r="3711" spans="3:13" x14ac:dyDescent="0.3">
      <c r="C3711" s="2"/>
      <c r="L3711" s="4">
        <v>0.66239145813118694</v>
      </c>
      <c r="M3711" s="90">
        <f t="shared" si="67"/>
        <v>460</v>
      </c>
    </row>
    <row r="3712" spans="3:13" x14ac:dyDescent="0.3">
      <c r="C3712" s="2"/>
      <c r="L3712" s="4">
        <v>0.78257328792139425</v>
      </c>
      <c r="M3712" s="90">
        <f t="shared" si="67"/>
        <v>980</v>
      </c>
    </row>
    <row r="3713" spans="3:13" x14ac:dyDescent="0.3">
      <c r="C3713" s="2"/>
      <c r="L3713" s="4">
        <v>0.15584982121993229</v>
      </c>
      <c r="M3713" s="90">
        <f t="shared" si="67"/>
        <v>-1060</v>
      </c>
    </row>
    <row r="3714" spans="3:13" x14ac:dyDescent="0.3">
      <c r="C3714" s="2"/>
      <c r="L3714" s="4">
        <v>9.2743663548508271E-2</v>
      </c>
      <c r="M3714" s="90">
        <f t="shared" si="67"/>
        <v>-1060</v>
      </c>
    </row>
    <row r="3715" spans="3:13" x14ac:dyDescent="0.3">
      <c r="C3715" s="2"/>
      <c r="L3715" s="4">
        <v>0.73299928179997376</v>
      </c>
      <c r="M3715" s="90">
        <f t="shared" ref="M3715:M3778" si="68">IF(L3715&gt;$D$33,$E$32,IF(L3715&gt;$D$34,$E$33,IF(L3715&gt;$D$35,$E$34,IF(L3715&gt;$D$36,$E$35,IF(L3715&gt;$D$37,$E$36,$E$37)))))</f>
        <v>980</v>
      </c>
    </row>
    <row r="3716" spans="3:13" x14ac:dyDescent="0.3">
      <c r="C3716" s="2"/>
      <c r="L3716" s="4">
        <v>0.90173365481558521</v>
      </c>
      <c r="M3716" s="90">
        <f t="shared" si="68"/>
        <v>1500</v>
      </c>
    </row>
    <row r="3717" spans="3:13" x14ac:dyDescent="0.3">
      <c r="C3717" s="2"/>
      <c r="L3717" s="4">
        <v>0.50652249837856755</v>
      </c>
      <c r="M3717" s="90">
        <f t="shared" si="68"/>
        <v>460</v>
      </c>
    </row>
    <row r="3718" spans="3:13" x14ac:dyDescent="0.3">
      <c r="C3718" s="2"/>
      <c r="L3718" s="4">
        <v>0.37741464044284667</v>
      </c>
      <c r="M3718" s="90">
        <f t="shared" si="68"/>
        <v>-560</v>
      </c>
    </row>
    <row r="3719" spans="3:13" x14ac:dyDescent="0.3">
      <c r="C3719" s="2"/>
      <c r="L3719" s="4">
        <v>0.51505322791084174</v>
      </c>
      <c r="M3719" s="90">
        <f t="shared" si="68"/>
        <v>460</v>
      </c>
    </row>
    <row r="3720" spans="3:13" x14ac:dyDescent="0.3">
      <c r="C3720" s="2"/>
      <c r="L3720" s="4">
        <v>0.67155118352952126</v>
      </c>
      <c r="M3720" s="90">
        <f t="shared" si="68"/>
        <v>980</v>
      </c>
    </row>
    <row r="3721" spans="3:13" x14ac:dyDescent="0.3">
      <c r="C3721" s="2"/>
      <c r="L3721" s="4">
        <v>0.85903339142726143</v>
      </c>
      <c r="M3721" s="90">
        <f t="shared" si="68"/>
        <v>1500</v>
      </c>
    </row>
    <row r="3722" spans="3:13" x14ac:dyDescent="0.3">
      <c r="C3722" s="2"/>
      <c r="L3722" s="4">
        <v>0.13889604163207969</v>
      </c>
      <c r="M3722" s="90">
        <f t="shared" si="68"/>
        <v>-1060</v>
      </c>
    </row>
    <row r="3723" spans="3:13" x14ac:dyDescent="0.3">
      <c r="C3723" s="2"/>
      <c r="L3723" s="4">
        <v>0.23952683996128921</v>
      </c>
      <c r="M3723" s="90">
        <f t="shared" si="68"/>
        <v>-1060</v>
      </c>
    </row>
    <row r="3724" spans="3:13" x14ac:dyDescent="0.3">
      <c r="C3724" s="2"/>
      <c r="L3724" s="4">
        <v>0.24104699146412256</v>
      </c>
      <c r="M3724" s="90">
        <f t="shared" si="68"/>
        <v>-1060</v>
      </c>
    </row>
    <row r="3725" spans="3:13" x14ac:dyDescent="0.3">
      <c r="C3725" s="2"/>
      <c r="L3725" s="4">
        <v>0.9474303962463585</v>
      </c>
      <c r="M3725" s="90">
        <f t="shared" si="68"/>
        <v>1500</v>
      </c>
    </row>
    <row r="3726" spans="3:13" x14ac:dyDescent="0.3">
      <c r="C3726" s="2"/>
      <c r="L3726" s="4">
        <v>0.27327821164559207</v>
      </c>
      <c r="M3726" s="90">
        <f t="shared" si="68"/>
        <v>-1060</v>
      </c>
    </row>
    <row r="3727" spans="3:13" x14ac:dyDescent="0.3">
      <c r="C3727" s="2"/>
      <c r="L3727" s="4">
        <v>0.70143220411558238</v>
      </c>
      <c r="M3727" s="90">
        <f t="shared" si="68"/>
        <v>980</v>
      </c>
    </row>
    <row r="3728" spans="3:13" x14ac:dyDescent="0.3">
      <c r="C3728" s="2"/>
      <c r="L3728" s="4">
        <v>7.1025460869327151E-2</v>
      </c>
      <c r="M3728" s="90">
        <f t="shared" si="68"/>
        <v>-1560</v>
      </c>
    </row>
    <row r="3729" spans="3:13" x14ac:dyDescent="0.3">
      <c r="C3729" s="2"/>
      <c r="L3729" s="4">
        <v>5.2590049661104477E-2</v>
      </c>
      <c r="M3729" s="90">
        <f t="shared" si="68"/>
        <v>-1560</v>
      </c>
    </row>
    <row r="3730" spans="3:13" x14ac:dyDescent="0.3">
      <c r="C3730" s="2"/>
      <c r="L3730" s="4">
        <v>0.72072931798765161</v>
      </c>
      <c r="M3730" s="90">
        <f t="shared" si="68"/>
        <v>980</v>
      </c>
    </row>
    <row r="3731" spans="3:13" x14ac:dyDescent="0.3">
      <c r="C3731" s="2"/>
      <c r="L3731" s="4">
        <v>0.34499320922635046</v>
      </c>
      <c r="M3731" s="90">
        <f t="shared" si="68"/>
        <v>-560</v>
      </c>
    </row>
    <row r="3732" spans="3:13" x14ac:dyDescent="0.3">
      <c r="C3732" s="2"/>
      <c r="L3732" s="4">
        <v>0.82004875907078789</v>
      </c>
      <c r="M3732" s="90">
        <f t="shared" si="68"/>
        <v>980</v>
      </c>
    </row>
    <row r="3733" spans="3:13" x14ac:dyDescent="0.3">
      <c r="C3733" s="2"/>
      <c r="L3733" s="4">
        <v>0.79283848730851925</v>
      </c>
      <c r="M3733" s="90">
        <f t="shared" si="68"/>
        <v>980</v>
      </c>
    </row>
    <row r="3734" spans="3:13" x14ac:dyDescent="0.3">
      <c r="C3734" s="2"/>
      <c r="L3734" s="4">
        <v>0.87305724432628928</v>
      </c>
      <c r="M3734" s="90">
        <f t="shared" si="68"/>
        <v>1500</v>
      </c>
    </row>
    <row r="3735" spans="3:13" x14ac:dyDescent="0.3">
      <c r="C3735" s="2"/>
      <c r="L3735" s="4">
        <v>0.83593131647875896</v>
      </c>
      <c r="M3735" s="90">
        <f t="shared" si="68"/>
        <v>980</v>
      </c>
    </row>
    <row r="3736" spans="3:13" x14ac:dyDescent="0.3">
      <c r="C3736" s="2"/>
      <c r="L3736" s="4">
        <v>0.76481643383389331</v>
      </c>
      <c r="M3736" s="90">
        <f t="shared" si="68"/>
        <v>980</v>
      </c>
    </row>
    <row r="3737" spans="3:13" x14ac:dyDescent="0.3">
      <c r="C3737" s="2"/>
      <c r="L3737" s="4">
        <v>0.2698737605911582</v>
      </c>
      <c r="M3737" s="90">
        <f t="shared" si="68"/>
        <v>-1060</v>
      </c>
    </row>
    <row r="3738" spans="3:13" x14ac:dyDescent="0.3">
      <c r="C3738" s="2"/>
      <c r="L3738" s="4">
        <v>0.89393584073153287</v>
      </c>
      <c r="M3738" s="90">
        <f t="shared" si="68"/>
        <v>1500</v>
      </c>
    </row>
    <row r="3739" spans="3:13" x14ac:dyDescent="0.3">
      <c r="C3739" s="2"/>
      <c r="L3739" s="4">
        <v>0.80336174823763484</v>
      </c>
      <c r="M3739" s="90">
        <f t="shared" si="68"/>
        <v>980</v>
      </c>
    </row>
    <row r="3740" spans="3:13" x14ac:dyDescent="0.3">
      <c r="C3740" s="2"/>
      <c r="L3740" s="4">
        <v>0.41831593963896518</v>
      </c>
      <c r="M3740" s="90">
        <f t="shared" si="68"/>
        <v>-560</v>
      </c>
    </row>
    <row r="3741" spans="3:13" x14ac:dyDescent="0.3">
      <c r="C3741" s="2"/>
      <c r="L3741" s="4">
        <v>0.31564441340595784</v>
      </c>
      <c r="M3741" s="90">
        <f t="shared" si="68"/>
        <v>-560</v>
      </c>
    </row>
    <row r="3742" spans="3:13" x14ac:dyDescent="0.3">
      <c r="C3742" s="2"/>
      <c r="L3742" s="4">
        <v>0.58871661613478887</v>
      </c>
      <c r="M3742" s="90">
        <f t="shared" si="68"/>
        <v>460</v>
      </c>
    </row>
    <row r="3743" spans="3:13" x14ac:dyDescent="0.3">
      <c r="C3743" s="2"/>
      <c r="L3743" s="4">
        <v>0.10670150541568524</v>
      </c>
      <c r="M3743" s="90">
        <f t="shared" si="68"/>
        <v>-1060</v>
      </c>
    </row>
    <row r="3744" spans="3:13" x14ac:dyDescent="0.3">
      <c r="C3744" s="2"/>
      <c r="L3744" s="4">
        <v>6.5416975578110548E-2</v>
      </c>
      <c r="M3744" s="90">
        <f t="shared" si="68"/>
        <v>-1560</v>
      </c>
    </row>
    <row r="3745" spans="3:13" x14ac:dyDescent="0.3">
      <c r="C3745" s="2"/>
      <c r="L3745" s="4">
        <v>0.96895267582125866</v>
      </c>
      <c r="M3745" s="90">
        <f t="shared" si="68"/>
        <v>1500</v>
      </c>
    </row>
    <row r="3746" spans="3:13" x14ac:dyDescent="0.3">
      <c r="C3746" s="2"/>
      <c r="L3746" s="4">
        <v>0.9413720994382142</v>
      </c>
      <c r="M3746" s="90">
        <f t="shared" si="68"/>
        <v>1500</v>
      </c>
    </row>
    <row r="3747" spans="3:13" x14ac:dyDescent="0.3">
      <c r="C3747" s="2"/>
      <c r="L3747" s="4">
        <v>0.89424908595902608</v>
      </c>
      <c r="M3747" s="90">
        <f t="shared" si="68"/>
        <v>1500</v>
      </c>
    </row>
    <row r="3748" spans="3:13" x14ac:dyDescent="0.3">
      <c r="C3748" s="2"/>
      <c r="L3748" s="4">
        <v>8.3723470050182214E-2</v>
      </c>
      <c r="M3748" s="90">
        <f t="shared" si="68"/>
        <v>-1560</v>
      </c>
    </row>
    <row r="3749" spans="3:13" x14ac:dyDescent="0.3">
      <c r="C3749" s="2"/>
      <c r="L3749" s="4">
        <v>0.53696110074341519</v>
      </c>
      <c r="M3749" s="90">
        <f t="shared" si="68"/>
        <v>460</v>
      </c>
    </row>
    <row r="3750" spans="3:13" x14ac:dyDescent="0.3">
      <c r="C3750" s="2"/>
      <c r="L3750" s="4">
        <v>0.60962151866874303</v>
      </c>
      <c r="M3750" s="90">
        <f t="shared" si="68"/>
        <v>460</v>
      </c>
    </row>
    <row r="3751" spans="3:13" x14ac:dyDescent="0.3">
      <c r="C3751" s="2"/>
      <c r="L3751" s="4">
        <v>0.55205443949995903</v>
      </c>
      <c r="M3751" s="90">
        <f t="shared" si="68"/>
        <v>460</v>
      </c>
    </row>
    <row r="3752" spans="3:13" x14ac:dyDescent="0.3">
      <c r="C3752" s="2"/>
      <c r="L3752" s="4">
        <v>0.83311884284221982</v>
      </c>
      <c r="M3752" s="90">
        <f t="shared" si="68"/>
        <v>980</v>
      </c>
    </row>
    <row r="3753" spans="3:13" x14ac:dyDescent="0.3">
      <c r="C3753" s="2"/>
      <c r="L3753" s="4">
        <v>0.51546139497935983</v>
      </c>
      <c r="M3753" s="90">
        <f t="shared" si="68"/>
        <v>460</v>
      </c>
    </row>
    <row r="3754" spans="3:13" x14ac:dyDescent="0.3">
      <c r="C3754" s="2"/>
      <c r="L3754" s="4">
        <v>0.37293708327318575</v>
      </c>
      <c r="M3754" s="90">
        <f t="shared" si="68"/>
        <v>-560</v>
      </c>
    </row>
    <row r="3755" spans="3:13" x14ac:dyDescent="0.3">
      <c r="C3755" s="2"/>
      <c r="L3755" s="4">
        <v>0.45068398076356042</v>
      </c>
      <c r="M3755" s="90">
        <f t="shared" si="68"/>
        <v>460</v>
      </c>
    </row>
    <row r="3756" spans="3:13" x14ac:dyDescent="0.3">
      <c r="C3756" s="2"/>
      <c r="L3756" s="4">
        <v>0.73909363705746889</v>
      </c>
      <c r="M3756" s="90">
        <f t="shared" si="68"/>
        <v>980</v>
      </c>
    </row>
    <row r="3757" spans="3:13" x14ac:dyDescent="0.3">
      <c r="C3757" s="2"/>
      <c r="L3757" s="4">
        <v>0.51132554563897359</v>
      </c>
      <c r="M3757" s="90">
        <f t="shared" si="68"/>
        <v>460</v>
      </c>
    </row>
    <row r="3758" spans="3:13" x14ac:dyDescent="0.3">
      <c r="C3758" s="2"/>
      <c r="L3758" s="4">
        <v>0.84903916986755767</v>
      </c>
      <c r="M3758" s="90">
        <f t="shared" si="68"/>
        <v>1500</v>
      </c>
    </row>
    <row r="3759" spans="3:13" x14ac:dyDescent="0.3">
      <c r="C3759" s="2"/>
      <c r="L3759" s="4">
        <v>0.67534618905874222</v>
      </c>
      <c r="M3759" s="90">
        <f t="shared" si="68"/>
        <v>980</v>
      </c>
    </row>
    <row r="3760" spans="3:13" x14ac:dyDescent="0.3">
      <c r="C3760" s="2"/>
      <c r="L3760" s="4">
        <v>0.37801811422445797</v>
      </c>
      <c r="M3760" s="90">
        <f t="shared" si="68"/>
        <v>-560</v>
      </c>
    </row>
    <row r="3761" spans="3:13" x14ac:dyDescent="0.3">
      <c r="C3761" s="2"/>
      <c r="L3761" s="4">
        <v>0.74964465797734403</v>
      </c>
      <c r="M3761" s="90">
        <f t="shared" si="68"/>
        <v>980</v>
      </c>
    </row>
    <row r="3762" spans="3:13" x14ac:dyDescent="0.3">
      <c r="C3762" s="2"/>
      <c r="L3762" s="4">
        <v>0.51104140046358337</v>
      </c>
      <c r="M3762" s="90">
        <f t="shared" si="68"/>
        <v>460</v>
      </c>
    </row>
    <row r="3763" spans="3:13" x14ac:dyDescent="0.3">
      <c r="C3763" s="2"/>
      <c r="L3763" s="4">
        <v>0.54754986032276121</v>
      </c>
      <c r="M3763" s="90">
        <f t="shared" si="68"/>
        <v>460</v>
      </c>
    </row>
    <row r="3764" spans="3:13" x14ac:dyDescent="0.3">
      <c r="C3764" s="2"/>
      <c r="L3764" s="4">
        <v>0.89839896678046016</v>
      </c>
      <c r="M3764" s="90">
        <f t="shared" si="68"/>
        <v>1500</v>
      </c>
    </row>
    <row r="3765" spans="3:13" x14ac:dyDescent="0.3">
      <c r="C3765" s="2"/>
      <c r="L3765" s="4">
        <v>0.80249381725619706</v>
      </c>
      <c r="M3765" s="90">
        <f t="shared" si="68"/>
        <v>980</v>
      </c>
    </row>
    <row r="3766" spans="3:13" x14ac:dyDescent="0.3">
      <c r="C3766" s="2"/>
      <c r="L3766" s="4">
        <v>0.31920603924970581</v>
      </c>
      <c r="M3766" s="90">
        <f t="shared" si="68"/>
        <v>-560</v>
      </c>
    </row>
    <row r="3767" spans="3:13" x14ac:dyDescent="0.3">
      <c r="C3767" s="2"/>
      <c r="L3767" s="4">
        <v>0.97312917877719751</v>
      </c>
      <c r="M3767" s="90">
        <f t="shared" si="68"/>
        <v>1500</v>
      </c>
    </row>
    <row r="3768" spans="3:13" x14ac:dyDescent="0.3">
      <c r="C3768" s="2"/>
      <c r="L3768" s="4">
        <v>0.96984150147816806</v>
      </c>
      <c r="M3768" s="90">
        <f t="shared" si="68"/>
        <v>1500</v>
      </c>
    </row>
    <row r="3769" spans="3:13" x14ac:dyDescent="0.3">
      <c r="C3769" s="2"/>
      <c r="L3769" s="4">
        <v>0.1893976015820682</v>
      </c>
      <c r="M3769" s="90">
        <f t="shared" si="68"/>
        <v>-1060</v>
      </c>
    </row>
    <row r="3770" spans="3:13" x14ac:dyDescent="0.3">
      <c r="C3770" s="2"/>
      <c r="L3770" s="4">
        <v>0.63425630372071751</v>
      </c>
      <c r="M3770" s="90">
        <f t="shared" si="68"/>
        <v>460</v>
      </c>
    </row>
    <row r="3771" spans="3:13" x14ac:dyDescent="0.3">
      <c r="C3771" s="2"/>
      <c r="L3771" s="4">
        <v>0.51262261228305384</v>
      </c>
      <c r="M3771" s="90">
        <f t="shared" si="68"/>
        <v>460</v>
      </c>
    </row>
    <row r="3772" spans="3:13" x14ac:dyDescent="0.3">
      <c r="C3772" s="2"/>
      <c r="L3772" s="4">
        <v>0.67023028328459611</v>
      </c>
      <c r="M3772" s="90">
        <f t="shared" si="68"/>
        <v>980</v>
      </c>
    </row>
    <row r="3773" spans="3:13" x14ac:dyDescent="0.3">
      <c r="C3773" s="2"/>
      <c r="L3773" s="4">
        <v>0.70293926224495218</v>
      </c>
      <c r="M3773" s="90">
        <f t="shared" si="68"/>
        <v>980</v>
      </c>
    </row>
    <row r="3774" spans="3:13" x14ac:dyDescent="0.3">
      <c r="C3774" s="2"/>
      <c r="L3774" s="4">
        <v>0.44478051710717803</v>
      </c>
      <c r="M3774" s="90">
        <f t="shared" si="68"/>
        <v>460</v>
      </c>
    </row>
    <row r="3775" spans="3:13" x14ac:dyDescent="0.3">
      <c r="C3775" s="2"/>
      <c r="L3775" s="4">
        <v>0.4187074013536487</v>
      </c>
      <c r="M3775" s="90">
        <f t="shared" si="68"/>
        <v>-560</v>
      </c>
    </row>
    <row r="3776" spans="3:13" x14ac:dyDescent="0.3">
      <c r="C3776" s="2"/>
      <c r="L3776" s="4">
        <v>0.73288619167718749</v>
      </c>
      <c r="M3776" s="90">
        <f t="shared" si="68"/>
        <v>980</v>
      </c>
    </row>
    <row r="3777" spans="3:13" x14ac:dyDescent="0.3">
      <c r="C3777" s="2"/>
      <c r="L3777" s="4">
        <v>0.12355530305063589</v>
      </c>
      <c r="M3777" s="90">
        <f t="shared" si="68"/>
        <v>-1060</v>
      </c>
    </row>
    <row r="3778" spans="3:13" x14ac:dyDescent="0.3">
      <c r="C3778" s="2"/>
      <c r="L3778" s="4">
        <v>0.23049247944379958</v>
      </c>
      <c r="M3778" s="90">
        <f t="shared" si="68"/>
        <v>-1060</v>
      </c>
    </row>
    <row r="3779" spans="3:13" x14ac:dyDescent="0.3">
      <c r="C3779" s="2"/>
      <c r="L3779" s="4">
        <v>0.60560777654393949</v>
      </c>
      <c r="M3779" s="90">
        <f t="shared" ref="M3779:M3842" si="69">IF(L3779&gt;$D$33,$E$32,IF(L3779&gt;$D$34,$E$33,IF(L3779&gt;$D$35,$E$34,IF(L3779&gt;$D$36,$E$35,IF(L3779&gt;$D$37,$E$36,$E$37)))))</f>
        <v>460</v>
      </c>
    </row>
    <row r="3780" spans="3:13" x14ac:dyDescent="0.3">
      <c r="C3780" s="2"/>
      <c r="L3780" s="4">
        <v>0.33032802010424189</v>
      </c>
      <c r="M3780" s="90">
        <f t="shared" si="69"/>
        <v>-560</v>
      </c>
    </row>
    <row r="3781" spans="3:13" x14ac:dyDescent="0.3">
      <c r="C3781" s="2"/>
      <c r="L3781" s="4">
        <v>0.12378313638836669</v>
      </c>
      <c r="M3781" s="90">
        <f t="shared" si="69"/>
        <v>-1060</v>
      </c>
    </row>
    <row r="3782" spans="3:13" x14ac:dyDescent="0.3">
      <c r="C3782" s="2"/>
      <c r="L3782" s="4">
        <v>0.45518604307801958</v>
      </c>
      <c r="M3782" s="90">
        <f t="shared" si="69"/>
        <v>460</v>
      </c>
    </row>
    <row r="3783" spans="3:13" x14ac:dyDescent="0.3">
      <c r="C3783" s="2"/>
      <c r="L3783" s="4">
        <v>7.9440423920219549E-2</v>
      </c>
      <c r="M3783" s="90">
        <f t="shared" si="69"/>
        <v>-1560</v>
      </c>
    </row>
    <row r="3784" spans="3:13" x14ac:dyDescent="0.3">
      <c r="C3784" s="2"/>
      <c r="L3784" s="4">
        <v>0.84352478161146915</v>
      </c>
      <c r="M3784" s="90">
        <f t="shared" si="69"/>
        <v>980</v>
      </c>
    </row>
    <row r="3785" spans="3:13" x14ac:dyDescent="0.3">
      <c r="C3785" s="2"/>
      <c r="L3785" s="4">
        <v>0.40307823795614928</v>
      </c>
      <c r="M3785" s="90">
        <f t="shared" si="69"/>
        <v>-560</v>
      </c>
    </row>
    <row r="3786" spans="3:13" x14ac:dyDescent="0.3">
      <c r="C3786" s="2"/>
      <c r="L3786" s="4">
        <v>0.55035413390434773</v>
      </c>
      <c r="M3786" s="90">
        <f t="shared" si="69"/>
        <v>460</v>
      </c>
    </row>
    <row r="3787" spans="3:13" x14ac:dyDescent="0.3">
      <c r="C3787" s="2"/>
      <c r="L3787" s="4">
        <v>0.69342877066617803</v>
      </c>
      <c r="M3787" s="90">
        <f t="shared" si="69"/>
        <v>980</v>
      </c>
    </row>
    <row r="3788" spans="3:13" x14ac:dyDescent="0.3">
      <c r="C3788" s="2"/>
      <c r="L3788" s="4">
        <v>0.78369216142575437</v>
      </c>
      <c r="M3788" s="90">
        <f t="shared" si="69"/>
        <v>980</v>
      </c>
    </row>
    <row r="3789" spans="3:13" x14ac:dyDescent="0.3">
      <c r="C3789" s="2"/>
      <c r="L3789" s="4">
        <v>0.68216357054255461</v>
      </c>
      <c r="M3789" s="90">
        <f t="shared" si="69"/>
        <v>980</v>
      </c>
    </row>
    <row r="3790" spans="3:13" x14ac:dyDescent="0.3">
      <c r="C3790" s="2"/>
      <c r="L3790" s="4">
        <v>0.64291141383186534</v>
      </c>
      <c r="M3790" s="90">
        <f t="shared" si="69"/>
        <v>460</v>
      </c>
    </row>
    <row r="3791" spans="3:13" x14ac:dyDescent="0.3">
      <c r="C3791" s="2"/>
      <c r="L3791" s="4">
        <v>0.39348696725294774</v>
      </c>
      <c r="M3791" s="90">
        <f t="shared" si="69"/>
        <v>-560</v>
      </c>
    </row>
    <row r="3792" spans="3:13" x14ac:dyDescent="0.3">
      <c r="C3792" s="2"/>
      <c r="L3792" s="4">
        <v>0.79646021336080264</v>
      </c>
      <c r="M3792" s="90">
        <f t="shared" si="69"/>
        <v>980</v>
      </c>
    </row>
    <row r="3793" spans="3:13" x14ac:dyDescent="0.3">
      <c r="C3793" s="2"/>
      <c r="L3793" s="4">
        <v>0.93879130934620736</v>
      </c>
      <c r="M3793" s="90">
        <f t="shared" si="69"/>
        <v>1500</v>
      </c>
    </row>
    <row r="3794" spans="3:13" x14ac:dyDescent="0.3">
      <c r="C3794" s="2"/>
      <c r="L3794" s="4">
        <v>0.53850125285053874</v>
      </c>
      <c r="M3794" s="90">
        <f t="shared" si="69"/>
        <v>460</v>
      </c>
    </row>
    <row r="3795" spans="3:13" x14ac:dyDescent="0.3">
      <c r="C3795" s="2"/>
      <c r="L3795" s="4">
        <v>0.4218041998429779</v>
      </c>
      <c r="M3795" s="90">
        <f t="shared" si="69"/>
        <v>-560</v>
      </c>
    </row>
    <row r="3796" spans="3:13" x14ac:dyDescent="0.3">
      <c r="C3796" s="2"/>
      <c r="L3796" s="4">
        <v>0.98157346058374673</v>
      </c>
      <c r="M3796" s="90">
        <f t="shared" si="69"/>
        <v>1500</v>
      </c>
    </row>
    <row r="3797" spans="3:13" x14ac:dyDescent="0.3">
      <c r="C3797" s="2"/>
      <c r="L3797" s="4">
        <v>0.46237942928488862</v>
      </c>
      <c r="M3797" s="90">
        <f t="shared" si="69"/>
        <v>460</v>
      </c>
    </row>
    <row r="3798" spans="3:13" x14ac:dyDescent="0.3">
      <c r="C3798" s="2"/>
      <c r="L3798" s="4">
        <v>0.41659283291034754</v>
      </c>
      <c r="M3798" s="90">
        <f t="shared" si="69"/>
        <v>-560</v>
      </c>
    </row>
    <row r="3799" spans="3:13" x14ac:dyDescent="0.3">
      <c r="C3799" s="2"/>
      <c r="L3799" s="4">
        <v>0.95521242809773133</v>
      </c>
      <c r="M3799" s="90">
        <f t="shared" si="69"/>
        <v>1500</v>
      </c>
    </row>
    <row r="3800" spans="3:13" x14ac:dyDescent="0.3">
      <c r="C3800" s="2"/>
      <c r="L3800" s="4">
        <v>0.49732475098675821</v>
      </c>
      <c r="M3800" s="90">
        <f t="shared" si="69"/>
        <v>460</v>
      </c>
    </row>
    <row r="3801" spans="3:13" x14ac:dyDescent="0.3">
      <c r="C3801" s="2"/>
      <c r="L3801" s="4">
        <v>0.15726947900841604</v>
      </c>
      <c r="M3801" s="90">
        <f t="shared" si="69"/>
        <v>-1060</v>
      </c>
    </row>
    <row r="3802" spans="3:13" x14ac:dyDescent="0.3">
      <c r="C3802" s="2"/>
      <c r="L3802" s="4">
        <v>0.66938532835475484</v>
      </c>
      <c r="M3802" s="90">
        <f t="shared" si="69"/>
        <v>980</v>
      </c>
    </row>
    <row r="3803" spans="3:13" x14ac:dyDescent="0.3">
      <c r="C3803" s="2"/>
      <c r="L3803" s="4">
        <v>7.0307513959414369E-2</v>
      </c>
      <c r="M3803" s="90">
        <f t="shared" si="69"/>
        <v>-1560</v>
      </c>
    </row>
    <row r="3804" spans="3:13" x14ac:dyDescent="0.3">
      <c r="C3804" s="2"/>
      <c r="L3804" s="4">
        <v>0.84807953759261956</v>
      </c>
      <c r="M3804" s="90">
        <f t="shared" si="69"/>
        <v>1500</v>
      </c>
    </row>
    <row r="3805" spans="3:13" x14ac:dyDescent="0.3">
      <c r="C3805" s="2"/>
      <c r="L3805" s="4">
        <v>0.31996332459996613</v>
      </c>
      <c r="M3805" s="90">
        <f t="shared" si="69"/>
        <v>-560</v>
      </c>
    </row>
    <row r="3806" spans="3:13" x14ac:dyDescent="0.3">
      <c r="C3806" s="2"/>
      <c r="L3806" s="4">
        <v>0.61612032439576891</v>
      </c>
      <c r="M3806" s="90">
        <f t="shared" si="69"/>
        <v>460</v>
      </c>
    </row>
    <row r="3807" spans="3:13" x14ac:dyDescent="0.3">
      <c r="C3807" s="2"/>
      <c r="L3807" s="4">
        <v>0.43429444760044089</v>
      </c>
      <c r="M3807" s="90">
        <f t="shared" si="69"/>
        <v>-560</v>
      </c>
    </row>
    <row r="3808" spans="3:13" x14ac:dyDescent="0.3">
      <c r="C3808" s="2"/>
      <c r="L3808" s="4">
        <v>0.28288036980479836</v>
      </c>
      <c r="M3808" s="90">
        <f t="shared" si="69"/>
        <v>-1060</v>
      </c>
    </row>
    <row r="3809" spans="3:13" x14ac:dyDescent="0.3">
      <c r="C3809" s="2"/>
      <c r="L3809" s="4">
        <v>0.70724993917911483</v>
      </c>
      <c r="M3809" s="90">
        <f t="shared" si="69"/>
        <v>980</v>
      </c>
    </row>
    <row r="3810" spans="3:13" x14ac:dyDescent="0.3">
      <c r="C3810" s="2"/>
      <c r="L3810" s="4">
        <v>0.7563224834683786</v>
      </c>
      <c r="M3810" s="90">
        <f t="shared" si="69"/>
        <v>980</v>
      </c>
    </row>
    <row r="3811" spans="3:13" x14ac:dyDescent="0.3">
      <c r="C3811" s="2"/>
      <c r="L3811" s="4">
        <v>0.62709772812091369</v>
      </c>
      <c r="M3811" s="90">
        <f t="shared" si="69"/>
        <v>460</v>
      </c>
    </row>
    <row r="3812" spans="3:13" x14ac:dyDescent="0.3">
      <c r="C3812" s="2"/>
      <c r="L3812" s="4">
        <v>0.93534111457861069</v>
      </c>
      <c r="M3812" s="90">
        <f t="shared" si="69"/>
        <v>1500</v>
      </c>
    </row>
    <row r="3813" spans="3:13" x14ac:dyDescent="0.3">
      <c r="C3813" s="2"/>
      <c r="L3813" s="4">
        <v>0.91658204632192586</v>
      </c>
      <c r="M3813" s="90">
        <f t="shared" si="69"/>
        <v>1500</v>
      </c>
    </row>
    <row r="3814" spans="3:13" x14ac:dyDescent="0.3">
      <c r="C3814" s="2"/>
      <c r="L3814" s="4">
        <v>0.43615428228031594</v>
      </c>
      <c r="M3814" s="90">
        <f t="shared" si="69"/>
        <v>-560</v>
      </c>
    </row>
    <row r="3815" spans="3:13" x14ac:dyDescent="0.3">
      <c r="C3815" s="2"/>
      <c r="L3815" s="4">
        <v>0.30374474884941849</v>
      </c>
      <c r="M3815" s="90">
        <f t="shared" si="69"/>
        <v>-560</v>
      </c>
    </row>
    <row r="3816" spans="3:13" x14ac:dyDescent="0.3">
      <c r="C3816" s="2"/>
      <c r="L3816" s="4">
        <v>9.861534896223012E-2</v>
      </c>
      <c r="M3816" s="90">
        <f t="shared" si="69"/>
        <v>-1060</v>
      </c>
    </row>
    <row r="3817" spans="3:13" x14ac:dyDescent="0.3">
      <c r="C3817" s="2"/>
      <c r="L3817" s="4">
        <v>0.74379127727020367</v>
      </c>
      <c r="M3817" s="90">
        <f t="shared" si="69"/>
        <v>980</v>
      </c>
    </row>
    <row r="3818" spans="3:13" x14ac:dyDescent="0.3">
      <c r="C3818" s="2"/>
      <c r="L3818" s="4">
        <v>4.5462622268849229E-2</v>
      </c>
      <c r="M3818" s="90">
        <f t="shared" si="69"/>
        <v>-1560</v>
      </c>
    </row>
    <row r="3819" spans="3:13" x14ac:dyDescent="0.3">
      <c r="C3819" s="2"/>
      <c r="L3819" s="4">
        <v>0.50214915042344188</v>
      </c>
      <c r="M3819" s="90">
        <f t="shared" si="69"/>
        <v>460</v>
      </c>
    </row>
    <row r="3820" spans="3:13" x14ac:dyDescent="0.3">
      <c r="C3820" s="2"/>
      <c r="L3820" s="4">
        <v>0.39973724516602327</v>
      </c>
      <c r="M3820" s="90">
        <f t="shared" si="69"/>
        <v>-560</v>
      </c>
    </row>
    <row r="3821" spans="3:13" x14ac:dyDescent="0.3">
      <c r="C3821" s="2"/>
      <c r="L3821" s="4">
        <v>0.9407492507454458</v>
      </c>
      <c r="M3821" s="90">
        <f t="shared" si="69"/>
        <v>1500</v>
      </c>
    </row>
    <row r="3822" spans="3:13" x14ac:dyDescent="0.3">
      <c r="C3822" s="2"/>
      <c r="L3822" s="4">
        <v>0.12728948573502652</v>
      </c>
      <c r="M3822" s="90">
        <f t="shared" si="69"/>
        <v>-1060</v>
      </c>
    </row>
    <row r="3823" spans="3:13" x14ac:dyDescent="0.3">
      <c r="C3823" s="2"/>
      <c r="L3823" s="4">
        <v>0.67867339944490757</v>
      </c>
      <c r="M3823" s="90">
        <f t="shared" si="69"/>
        <v>980</v>
      </c>
    </row>
    <row r="3824" spans="3:13" x14ac:dyDescent="0.3">
      <c r="C3824" s="2"/>
      <c r="L3824" s="4">
        <v>0.3515725680753311</v>
      </c>
      <c r="M3824" s="90">
        <f t="shared" si="69"/>
        <v>-560</v>
      </c>
    </row>
    <row r="3825" spans="3:13" x14ac:dyDescent="0.3">
      <c r="C3825" s="2"/>
      <c r="L3825" s="4">
        <v>0.7570633560980452</v>
      </c>
      <c r="M3825" s="90">
        <f t="shared" si="69"/>
        <v>980</v>
      </c>
    </row>
    <row r="3826" spans="3:13" x14ac:dyDescent="0.3">
      <c r="C3826" s="2"/>
      <c r="L3826" s="4">
        <v>7.0223563424660518E-2</v>
      </c>
      <c r="M3826" s="90">
        <f t="shared" si="69"/>
        <v>-1560</v>
      </c>
    </row>
    <row r="3827" spans="3:13" x14ac:dyDescent="0.3">
      <c r="C3827" s="2"/>
      <c r="L3827" s="4">
        <v>0.22436545943338082</v>
      </c>
      <c r="M3827" s="90">
        <f t="shared" si="69"/>
        <v>-1060</v>
      </c>
    </row>
    <row r="3828" spans="3:13" x14ac:dyDescent="0.3">
      <c r="C3828" s="2"/>
      <c r="L3828" s="4">
        <v>0.92984956190231571</v>
      </c>
      <c r="M3828" s="90">
        <f t="shared" si="69"/>
        <v>1500</v>
      </c>
    </row>
    <row r="3829" spans="3:13" x14ac:dyDescent="0.3">
      <c r="C3829" s="2"/>
      <c r="L3829" s="4">
        <v>0.77400084356363397</v>
      </c>
      <c r="M3829" s="90">
        <f t="shared" si="69"/>
        <v>980</v>
      </c>
    </row>
    <row r="3830" spans="3:13" x14ac:dyDescent="0.3">
      <c r="C3830" s="2"/>
      <c r="L3830" s="4">
        <v>0.77755521798410665</v>
      </c>
      <c r="M3830" s="90">
        <f t="shared" si="69"/>
        <v>980</v>
      </c>
    </row>
    <row r="3831" spans="3:13" x14ac:dyDescent="0.3">
      <c r="C3831" s="2"/>
      <c r="L3831" s="4">
        <v>0.2724922300986623</v>
      </c>
      <c r="M3831" s="90">
        <f t="shared" si="69"/>
        <v>-1060</v>
      </c>
    </row>
    <row r="3832" spans="3:13" x14ac:dyDescent="0.3">
      <c r="C3832" s="2"/>
      <c r="L3832" s="4">
        <v>0.32463012319145534</v>
      </c>
      <c r="M3832" s="90">
        <f t="shared" si="69"/>
        <v>-560</v>
      </c>
    </row>
    <row r="3833" spans="3:13" x14ac:dyDescent="0.3">
      <c r="C3833" s="2"/>
      <c r="L3833" s="4">
        <v>0.77796193326098873</v>
      </c>
      <c r="M3833" s="90">
        <f t="shared" si="69"/>
        <v>980</v>
      </c>
    </row>
    <row r="3834" spans="3:13" x14ac:dyDescent="0.3">
      <c r="C3834" s="2"/>
      <c r="L3834" s="4">
        <v>0.82552678389130674</v>
      </c>
      <c r="M3834" s="90">
        <f t="shared" si="69"/>
        <v>980</v>
      </c>
    </row>
    <row r="3835" spans="3:13" x14ac:dyDescent="0.3">
      <c r="C3835" s="2"/>
      <c r="L3835" s="4">
        <v>0.34633386876780314</v>
      </c>
      <c r="M3835" s="90">
        <f t="shared" si="69"/>
        <v>-560</v>
      </c>
    </row>
    <row r="3836" spans="3:13" x14ac:dyDescent="0.3">
      <c r="C3836" s="2"/>
      <c r="L3836" s="4">
        <v>2.1132091500623007E-2</v>
      </c>
      <c r="M3836" s="90">
        <f t="shared" si="69"/>
        <v>-1560</v>
      </c>
    </row>
    <row r="3837" spans="3:13" x14ac:dyDescent="0.3">
      <c r="C3837" s="2"/>
      <c r="L3837" s="4">
        <v>0.89606563038027154</v>
      </c>
      <c r="M3837" s="90">
        <f t="shared" si="69"/>
        <v>1500</v>
      </c>
    </row>
    <row r="3838" spans="3:13" x14ac:dyDescent="0.3">
      <c r="C3838" s="2"/>
      <c r="L3838" s="4">
        <v>0.5320257403925478</v>
      </c>
      <c r="M3838" s="90">
        <f t="shared" si="69"/>
        <v>460</v>
      </c>
    </row>
    <row r="3839" spans="3:13" x14ac:dyDescent="0.3">
      <c r="C3839" s="2"/>
      <c r="L3839" s="4">
        <v>0.60589216288496783</v>
      </c>
      <c r="M3839" s="90">
        <f t="shared" si="69"/>
        <v>460</v>
      </c>
    </row>
    <row r="3840" spans="3:13" x14ac:dyDescent="0.3">
      <c r="C3840" s="2"/>
      <c r="L3840" s="4">
        <v>0.93111358777487785</v>
      </c>
      <c r="M3840" s="90">
        <f t="shared" si="69"/>
        <v>1500</v>
      </c>
    </row>
    <row r="3841" spans="3:13" x14ac:dyDescent="0.3">
      <c r="C3841" s="2"/>
      <c r="L3841" s="4">
        <v>0.59254903393083402</v>
      </c>
      <c r="M3841" s="90">
        <f t="shared" si="69"/>
        <v>460</v>
      </c>
    </row>
    <row r="3842" spans="3:13" x14ac:dyDescent="0.3">
      <c r="C3842" s="2"/>
      <c r="L3842" s="4">
        <v>0.95155613428352892</v>
      </c>
      <c r="M3842" s="90">
        <f t="shared" si="69"/>
        <v>1500</v>
      </c>
    </row>
    <row r="3843" spans="3:13" x14ac:dyDescent="0.3">
      <c r="C3843" s="2"/>
      <c r="L3843" s="4">
        <v>0.71561358558503296</v>
      </c>
      <c r="M3843" s="90">
        <f t="shared" ref="M3843:M3906" si="70">IF(L3843&gt;$D$33,$E$32,IF(L3843&gt;$D$34,$E$33,IF(L3843&gt;$D$35,$E$34,IF(L3843&gt;$D$36,$E$35,IF(L3843&gt;$D$37,$E$36,$E$37)))))</f>
        <v>980</v>
      </c>
    </row>
    <row r="3844" spans="3:13" x14ac:dyDescent="0.3">
      <c r="C3844" s="2"/>
      <c r="L3844" s="4">
        <v>3.0579558381238825E-2</v>
      </c>
      <c r="M3844" s="90">
        <f t="shared" si="70"/>
        <v>-1560</v>
      </c>
    </row>
    <row r="3845" spans="3:13" x14ac:dyDescent="0.3">
      <c r="C3845" s="2"/>
      <c r="L3845" s="4">
        <v>0.97427687440583066</v>
      </c>
      <c r="M3845" s="90">
        <f t="shared" si="70"/>
        <v>1500</v>
      </c>
    </row>
    <row r="3846" spans="3:13" x14ac:dyDescent="0.3">
      <c r="C3846" s="2"/>
      <c r="L3846" s="4">
        <v>5.2135452104574598E-2</v>
      </c>
      <c r="M3846" s="90">
        <f t="shared" si="70"/>
        <v>-1560</v>
      </c>
    </row>
    <row r="3847" spans="3:13" x14ac:dyDescent="0.3">
      <c r="C3847" s="2"/>
      <c r="L3847" s="4">
        <v>0.75207589355400128</v>
      </c>
      <c r="M3847" s="90">
        <f t="shared" si="70"/>
        <v>980</v>
      </c>
    </row>
    <row r="3848" spans="3:13" x14ac:dyDescent="0.3">
      <c r="C3848" s="2"/>
      <c r="L3848" s="4">
        <v>0.13100237494113565</v>
      </c>
      <c r="M3848" s="90">
        <f t="shared" si="70"/>
        <v>-1060</v>
      </c>
    </row>
    <row r="3849" spans="3:13" x14ac:dyDescent="0.3">
      <c r="C3849" s="2"/>
      <c r="L3849" s="4">
        <v>8.1760819336373136E-2</v>
      </c>
      <c r="M3849" s="90">
        <f t="shared" si="70"/>
        <v>-1560</v>
      </c>
    </row>
    <row r="3850" spans="3:13" x14ac:dyDescent="0.3">
      <c r="C3850" s="2"/>
      <c r="L3850" s="4">
        <v>0.78087627442437968</v>
      </c>
      <c r="M3850" s="90">
        <f t="shared" si="70"/>
        <v>980</v>
      </c>
    </row>
    <row r="3851" spans="3:13" x14ac:dyDescent="0.3">
      <c r="C3851" s="2"/>
      <c r="L3851" s="4">
        <v>0.85510453567806721</v>
      </c>
      <c r="M3851" s="90">
        <f t="shared" si="70"/>
        <v>1500</v>
      </c>
    </row>
    <row r="3852" spans="3:13" x14ac:dyDescent="0.3">
      <c r="C3852" s="2"/>
      <c r="L3852" s="4">
        <v>0.44302585395771976</v>
      </c>
      <c r="M3852" s="90">
        <f t="shared" si="70"/>
        <v>460</v>
      </c>
    </row>
    <row r="3853" spans="3:13" x14ac:dyDescent="0.3">
      <c r="C3853" s="2"/>
      <c r="L3853" s="4">
        <v>0.90391461576980137</v>
      </c>
      <c r="M3853" s="90">
        <f t="shared" si="70"/>
        <v>1500</v>
      </c>
    </row>
    <row r="3854" spans="3:13" x14ac:dyDescent="0.3">
      <c r="C3854" s="2"/>
      <c r="L3854" s="4">
        <v>0.81508594319173633</v>
      </c>
      <c r="M3854" s="90">
        <f t="shared" si="70"/>
        <v>980</v>
      </c>
    </row>
    <row r="3855" spans="3:13" x14ac:dyDescent="0.3">
      <c r="C3855" s="2"/>
      <c r="L3855" s="4">
        <v>0.8907255725447849</v>
      </c>
      <c r="M3855" s="90">
        <f t="shared" si="70"/>
        <v>1500</v>
      </c>
    </row>
    <row r="3856" spans="3:13" x14ac:dyDescent="0.3">
      <c r="C3856" s="2"/>
      <c r="L3856" s="4">
        <v>0.75861419456949042</v>
      </c>
      <c r="M3856" s="90">
        <f t="shared" si="70"/>
        <v>980</v>
      </c>
    </row>
    <row r="3857" spans="3:13" x14ac:dyDescent="0.3">
      <c r="C3857" s="2"/>
      <c r="L3857" s="4">
        <v>0.29716300491372127</v>
      </c>
      <c r="M3857" s="90">
        <f t="shared" si="70"/>
        <v>-560</v>
      </c>
    </row>
    <row r="3858" spans="3:13" x14ac:dyDescent="0.3">
      <c r="C3858" s="2"/>
      <c r="L3858" s="4">
        <v>0.51543627881669485</v>
      </c>
      <c r="M3858" s="90">
        <f t="shared" si="70"/>
        <v>460</v>
      </c>
    </row>
    <row r="3859" spans="3:13" x14ac:dyDescent="0.3">
      <c r="C3859" s="2"/>
      <c r="L3859" s="4">
        <v>0.66472426237966775</v>
      </c>
      <c r="M3859" s="90">
        <f t="shared" si="70"/>
        <v>460</v>
      </c>
    </row>
    <row r="3860" spans="3:13" x14ac:dyDescent="0.3">
      <c r="C3860" s="2"/>
      <c r="L3860" s="4">
        <v>0.87829177170322803</v>
      </c>
      <c r="M3860" s="90">
        <f t="shared" si="70"/>
        <v>1500</v>
      </c>
    </row>
    <row r="3861" spans="3:13" x14ac:dyDescent="0.3">
      <c r="C3861" s="2"/>
      <c r="L3861" s="4">
        <v>0.44761679739839921</v>
      </c>
      <c r="M3861" s="90">
        <f t="shared" si="70"/>
        <v>460</v>
      </c>
    </row>
    <row r="3862" spans="3:13" x14ac:dyDescent="0.3">
      <c r="C3862" s="2"/>
      <c r="L3862" s="4">
        <v>0.9242754186853811</v>
      </c>
      <c r="M3862" s="90">
        <f t="shared" si="70"/>
        <v>1500</v>
      </c>
    </row>
    <row r="3863" spans="3:13" x14ac:dyDescent="0.3">
      <c r="C3863" s="2"/>
      <c r="L3863" s="4">
        <v>0.57780997082931762</v>
      </c>
      <c r="M3863" s="90">
        <f t="shared" si="70"/>
        <v>460</v>
      </c>
    </row>
    <row r="3864" spans="3:13" x14ac:dyDescent="0.3">
      <c r="C3864" s="2"/>
      <c r="L3864" s="4">
        <v>0.67756963078437105</v>
      </c>
      <c r="M3864" s="90">
        <f t="shared" si="70"/>
        <v>980</v>
      </c>
    </row>
    <row r="3865" spans="3:13" x14ac:dyDescent="0.3">
      <c r="C3865" s="2"/>
      <c r="L3865" s="4">
        <v>0.69402099971083631</v>
      </c>
      <c r="M3865" s="90">
        <f t="shared" si="70"/>
        <v>980</v>
      </c>
    </row>
    <row r="3866" spans="3:13" x14ac:dyDescent="0.3">
      <c r="C3866" s="2"/>
      <c r="L3866" s="4">
        <v>1.9658782666144625E-2</v>
      </c>
      <c r="M3866" s="90">
        <f t="shared" si="70"/>
        <v>-1560</v>
      </c>
    </row>
    <row r="3867" spans="3:13" x14ac:dyDescent="0.3">
      <c r="C3867" s="2"/>
      <c r="L3867" s="4">
        <v>0.83122138982043658</v>
      </c>
      <c r="M3867" s="90">
        <f t="shared" si="70"/>
        <v>980</v>
      </c>
    </row>
    <row r="3868" spans="3:13" x14ac:dyDescent="0.3">
      <c r="C3868" s="2"/>
      <c r="L3868" s="4">
        <v>0.73339192322643709</v>
      </c>
      <c r="M3868" s="90">
        <f t="shared" si="70"/>
        <v>980</v>
      </c>
    </row>
    <row r="3869" spans="3:13" x14ac:dyDescent="0.3">
      <c r="C3869" s="2"/>
      <c r="L3869" s="4">
        <v>0.37486861131058247</v>
      </c>
      <c r="M3869" s="90">
        <f t="shared" si="70"/>
        <v>-560</v>
      </c>
    </row>
    <row r="3870" spans="3:13" x14ac:dyDescent="0.3">
      <c r="C3870" s="2"/>
      <c r="L3870" s="4">
        <v>0.7408000349246433</v>
      </c>
      <c r="M3870" s="90">
        <f t="shared" si="70"/>
        <v>980</v>
      </c>
    </row>
    <row r="3871" spans="3:13" x14ac:dyDescent="0.3">
      <c r="C3871" s="2"/>
      <c r="L3871" s="4">
        <v>0.7183574220837794</v>
      </c>
      <c r="M3871" s="90">
        <f t="shared" si="70"/>
        <v>980</v>
      </c>
    </row>
    <row r="3872" spans="3:13" x14ac:dyDescent="0.3">
      <c r="C3872" s="2"/>
      <c r="L3872" s="4">
        <v>0.66026069306076007</v>
      </c>
      <c r="M3872" s="90">
        <f t="shared" si="70"/>
        <v>460</v>
      </c>
    </row>
    <row r="3873" spans="3:13" x14ac:dyDescent="0.3">
      <c r="C3873" s="2"/>
      <c r="L3873" s="4">
        <v>0.61288473138964406</v>
      </c>
      <c r="M3873" s="90">
        <f t="shared" si="70"/>
        <v>460</v>
      </c>
    </row>
    <row r="3874" spans="3:13" x14ac:dyDescent="0.3">
      <c r="C3874" s="2"/>
      <c r="L3874" s="4">
        <v>0.85567095530230652</v>
      </c>
      <c r="M3874" s="90">
        <f t="shared" si="70"/>
        <v>1500</v>
      </c>
    </row>
    <row r="3875" spans="3:13" x14ac:dyDescent="0.3">
      <c r="C3875" s="2"/>
      <c r="L3875" s="4">
        <v>0.1702113134438894</v>
      </c>
      <c r="M3875" s="90">
        <f t="shared" si="70"/>
        <v>-1060</v>
      </c>
    </row>
    <row r="3876" spans="3:13" x14ac:dyDescent="0.3">
      <c r="C3876" s="2"/>
      <c r="L3876" s="4">
        <v>8.0451326149369562E-2</v>
      </c>
      <c r="M3876" s="90">
        <f t="shared" si="70"/>
        <v>-1560</v>
      </c>
    </row>
    <row r="3877" spans="3:13" x14ac:dyDescent="0.3">
      <c r="C3877" s="2"/>
      <c r="L3877" s="4">
        <v>0.74703334192654558</v>
      </c>
      <c r="M3877" s="90">
        <f t="shared" si="70"/>
        <v>980</v>
      </c>
    </row>
    <row r="3878" spans="3:13" x14ac:dyDescent="0.3">
      <c r="C3878" s="2"/>
      <c r="L3878" s="4">
        <v>0.62327500449922246</v>
      </c>
      <c r="M3878" s="90">
        <f t="shared" si="70"/>
        <v>460</v>
      </c>
    </row>
    <row r="3879" spans="3:13" x14ac:dyDescent="0.3">
      <c r="C3879" s="2"/>
      <c r="L3879" s="4">
        <v>0.81347823022013188</v>
      </c>
      <c r="M3879" s="90">
        <f t="shared" si="70"/>
        <v>980</v>
      </c>
    </row>
    <row r="3880" spans="3:13" x14ac:dyDescent="0.3">
      <c r="C3880" s="2"/>
      <c r="L3880" s="4">
        <v>0.38682331829902383</v>
      </c>
      <c r="M3880" s="90">
        <f t="shared" si="70"/>
        <v>-560</v>
      </c>
    </row>
    <row r="3881" spans="3:13" x14ac:dyDescent="0.3">
      <c r="C3881" s="2"/>
      <c r="L3881" s="4">
        <v>0.78970808891536426</v>
      </c>
      <c r="M3881" s="90">
        <f t="shared" si="70"/>
        <v>980</v>
      </c>
    </row>
    <row r="3882" spans="3:13" x14ac:dyDescent="0.3">
      <c r="C3882" s="2"/>
      <c r="L3882" s="4">
        <v>0.21063728773019508</v>
      </c>
      <c r="M3882" s="90">
        <f t="shared" si="70"/>
        <v>-1060</v>
      </c>
    </row>
    <row r="3883" spans="3:13" x14ac:dyDescent="0.3">
      <c r="C3883" s="2"/>
      <c r="L3883" s="4">
        <v>0.55862170825862367</v>
      </c>
      <c r="M3883" s="90">
        <f t="shared" si="70"/>
        <v>460</v>
      </c>
    </row>
    <row r="3884" spans="3:13" x14ac:dyDescent="0.3">
      <c r="C3884" s="2"/>
      <c r="L3884" s="4">
        <v>0.6911294535622472</v>
      </c>
      <c r="M3884" s="90">
        <f t="shared" si="70"/>
        <v>980</v>
      </c>
    </row>
    <row r="3885" spans="3:13" x14ac:dyDescent="0.3">
      <c r="C3885" s="2"/>
      <c r="L3885" s="4">
        <v>0.95094680152096189</v>
      </c>
      <c r="M3885" s="90">
        <f t="shared" si="70"/>
        <v>1500</v>
      </c>
    </row>
    <row r="3886" spans="3:13" x14ac:dyDescent="0.3">
      <c r="C3886" s="2"/>
      <c r="L3886" s="4">
        <v>0.44593592135893712</v>
      </c>
      <c r="M3886" s="90">
        <f t="shared" si="70"/>
        <v>460</v>
      </c>
    </row>
    <row r="3887" spans="3:13" x14ac:dyDescent="0.3">
      <c r="C3887" s="2"/>
      <c r="L3887" s="4">
        <v>0.94469333823907153</v>
      </c>
      <c r="M3887" s="90">
        <f t="shared" si="70"/>
        <v>1500</v>
      </c>
    </row>
    <row r="3888" spans="3:13" x14ac:dyDescent="0.3">
      <c r="C3888" s="2"/>
      <c r="L3888" s="4">
        <v>0.94265301432448723</v>
      </c>
      <c r="M3888" s="90">
        <f t="shared" si="70"/>
        <v>1500</v>
      </c>
    </row>
    <row r="3889" spans="3:13" x14ac:dyDescent="0.3">
      <c r="C3889" s="2"/>
      <c r="L3889" s="4">
        <v>0.27194767096731665</v>
      </c>
      <c r="M3889" s="90">
        <f t="shared" si="70"/>
        <v>-1060</v>
      </c>
    </row>
    <row r="3890" spans="3:13" x14ac:dyDescent="0.3">
      <c r="C3890" s="2"/>
      <c r="L3890" s="4">
        <v>0.88215943789014151</v>
      </c>
      <c r="M3890" s="90">
        <f t="shared" si="70"/>
        <v>1500</v>
      </c>
    </row>
    <row r="3891" spans="3:13" x14ac:dyDescent="0.3">
      <c r="C3891" s="2"/>
      <c r="L3891" s="4">
        <v>0.91860860494182861</v>
      </c>
      <c r="M3891" s="90">
        <f t="shared" si="70"/>
        <v>1500</v>
      </c>
    </row>
    <row r="3892" spans="3:13" x14ac:dyDescent="0.3">
      <c r="C3892" s="2"/>
      <c r="L3892" s="4">
        <v>0.63930238821147856</v>
      </c>
      <c r="M3892" s="90">
        <f t="shared" si="70"/>
        <v>460</v>
      </c>
    </row>
    <row r="3893" spans="3:13" x14ac:dyDescent="0.3">
      <c r="C3893" s="2"/>
      <c r="L3893" s="4">
        <v>0.19158879771174664</v>
      </c>
      <c r="M3893" s="90">
        <f t="shared" si="70"/>
        <v>-1060</v>
      </c>
    </row>
    <row r="3894" spans="3:13" x14ac:dyDescent="0.3">
      <c r="C3894" s="2"/>
      <c r="L3894" s="4">
        <v>0.94173872906200551</v>
      </c>
      <c r="M3894" s="90">
        <f t="shared" si="70"/>
        <v>1500</v>
      </c>
    </row>
    <row r="3895" spans="3:13" x14ac:dyDescent="0.3">
      <c r="C3895" s="2"/>
      <c r="L3895" s="4">
        <v>0.43044760400938653</v>
      </c>
      <c r="M3895" s="90">
        <f t="shared" si="70"/>
        <v>-560</v>
      </c>
    </row>
    <row r="3896" spans="3:13" x14ac:dyDescent="0.3">
      <c r="C3896" s="2"/>
      <c r="L3896" s="4">
        <v>0.18878619662611718</v>
      </c>
      <c r="M3896" s="90">
        <f t="shared" si="70"/>
        <v>-1060</v>
      </c>
    </row>
    <row r="3897" spans="3:13" x14ac:dyDescent="0.3">
      <c r="C3897" s="2"/>
      <c r="L3897" s="4">
        <v>0.20864616360942057</v>
      </c>
      <c r="M3897" s="90">
        <f t="shared" si="70"/>
        <v>-1060</v>
      </c>
    </row>
    <row r="3898" spans="3:13" x14ac:dyDescent="0.3">
      <c r="C3898" s="2"/>
      <c r="L3898" s="4">
        <v>0.80625242394609331</v>
      </c>
      <c r="M3898" s="90">
        <f t="shared" si="70"/>
        <v>980</v>
      </c>
    </row>
    <row r="3899" spans="3:13" x14ac:dyDescent="0.3">
      <c r="C3899" s="2"/>
      <c r="L3899" s="4">
        <v>0.51508601078452265</v>
      </c>
      <c r="M3899" s="90">
        <f t="shared" si="70"/>
        <v>460</v>
      </c>
    </row>
    <row r="3900" spans="3:13" x14ac:dyDescent="0.3">
      <c r="C3900" s="2"/>
      <c r="L3900" s="4">
        <v>0.27724233476394033</v>
      </c>
      <c r="M3900" s="90">
        <f t="shared" si="70"/>
        <v>-1060</v>
      </c>
    </row>
    <row r="3901" spans="3:13" x14ac:dyDescent="0.3">
      <c r="C3901" s="2"/>
      <c r="L3901" s="4">
        <v>0.10920048665213122</v>
      </c>
      <c r="M3901" s="90">
        <f t="shared" si="70"/>
        <v>-1060</v>
      </c>
    </row>
    <row r="3902" spans="3:13" x14ac:dyDescent="0.3">
      <c r="C3902" s="2"/>
      <c r="L3902" s="4">
        <v>0.33205808786446189</v>
      </c>
      <c r="M3902" s="90">
        <f t="shared" si="70"/>
        <v>-560</v>
      </c>
    </row>
    <row r="3903" spans="3:13" x14ac:dyDescent="0.3">
      <c r="C3903" s="2"/>
      <c r="L3903" s="4">
        <v>0.50177386004031654</v>
      </c>
      <c r="M3903" s="90">
        <f t="shared" si="70"/>
        <v>460</v>
      </c>
    </row>
    <row r="3904" spans="3:13" x14ac:dyDescent="0.3">
      <c r="C3904" s="2"/>
      <c r="L3904" s="4">
        <v>0.67262453916528619</v>
      </c>
      <c r="M3904" s="90">
        <f t="shared" si="70"/>
        <v>980</v>
      </c>
    </row>
    <row r="3905" spans="3:13" x14ac:dyDescent="0.3">
      <c r="C3905" s="2"/>
      <c r="L3905" s="4">
        <v>0.61057821087757147</v>
      </c>
      <c r="M3905" s="90">
        <f t="shared" si="70"/>
        <v>460</v>
      </c>
    </row>
    <row r="3906" spans="3:13" x14ac:dyDescent="0.3">
      <c r="C3906" s="2"/>
      <c r="L3906" s="4">
        <v>0.37545562886564987</v>
      </c>
      <c r="M3906" s="90">
        <f t="shared" si="70"/>
        <v>-560</v>
      </c>
    </row>
    <row r="3907" spans="3:13" x14ac:dyDescent="0.3">
      <c r="C3907" s="2"/>
      <c r="L3907" s="4">
        <v>0.62239297632892088</v>
      </c>
      <c r="M3907" s="90">
        <f t="shared" ref="M3907:M3970" si="71">IF(L3907&gt;$D$33,$E$32,IF(L3907&gt;$D$34,$E$33,IF(L3907&gt;$D$35,$E$34,IF(L3907&gt;$D$36,$E$35,IF(L3907&gt;$D$37,$E$36,$E$37)))))</f>
        <v>460</v>
      </c>
    </row>
    <row r="3908" spans="3:13" x14ac:dyDescent="0.3">
      <c r="C3908" s="2"/>
      <c r="L3908" s="4">
        <v>0.88961942296999952</v>
      </c>
      <c r="M3908" s="90">
        <f t="shared" si="71"/>
        <v>1500</v>
      </c>
    </row>
    <row r="3909" spans="3:13" x14ac:dyDescent="0.3">
      <c r="C3909" s="2"/>
      <c r="L3909" s="4">
        <v>3.1330678674035051E-2</v>
      </c>
      <c r="M3909" s="90">
        <f t="shared" si="71"/>
        <v>-1560</v>
      </c>
    </row>
    <row r="3910" spans="3:13" x14ac:dyDescent="0.3">
      <c r="C3910" s="2"/>
      <c r="L3910" s="4">
        <v>0.81904808177901567</v>
      </c>
      <c r="M3910" s="90">
        <f t="shared" si="71"/>
        <v>980</v>
      </c>
    </row>
    <row r="3911" spans="3:13" x14ac:dyDescent="0.3">
      <c r="C3911" s="2"/>
      <c r="L3911" s="4">
        <v>0.72641281358320964</v>
      </c>
      <c r="M3911" s="90">
        <f t="shared" si="71"/>
        <v>980</v>
      </c>
    </row>
    <row r="3912" spans="3:13" x14ac:dyDescent="0.3">
      <c r="C3912" s="2"/>
      <c r="L3912" s="4">
        <v>0.71404415557545153</v>
      </c>
      <c r="M3912" s="90">
        <f t="shared" si="71"/>
        <v>980</v>
      </c>
    </row>
    <row r="3913" spans="3:13" x14ac:dyDescent="0.3">
      <c r="C3913" s="2"/>
      <c r="L3913" s="4">
        <v>0.23766758523522802</v>
      </c>
      <c r="M3913" s="90">
        <f t="shared" si="71"/>
        <v>-1060</v>
      </c>
    </row>
    <row r="3914" spans="3:13" x14ac:dyDescent="0.3">
      <c r="C3914" s="2"/>
      <c r="L3914" s="4">
        <v>0.39064719382953528</v>
      </c>
      <c r="M3914" s="90">
        <f t="shared" si="71"/>
        <v>-560</v>
      </c>
    </row>
    <row r="3915" spans="3:13" x14ac:dyDescent="0.3">
      <c r="C3915" s="2"/>
      <c r="L3915" s="4">
        <v>0.93297443233949895</v>
      </c>
      <c r="M3915" s="90">
        <f t="shared" si="71"/>
        <v>1500</v>
      </c>
    </row>
    <row r="3916" spans="3:13" x14ac:dyDescent="0.3">
      <c r="C3916" s="2"/>
      <c r="L3916" s="4">
        <v>7.0695778964291467E-2</v>
      </c>
      <c r="M3916" s="90">
        <f t="shared" si="71"/>
        <v>-1560</v>
      </c>
    </row>
    <row r="3917" spans="3:13" x14ac:dyDescent="0.3">
      <c r="C3917" s="2"/>
      <c r="L3917" s="4">
        <v>0.44355950733504779</v>
      </c>
      <c r="M3917" s="90">
        <f t="shared" si="71"/>
        <v>460</v>
      </c>
    </row>
    <row r="3918" spans="3:13" x14ac:dyDescent="0.3">
      <c r="C3918" s="2"/>
      <c r="L3918" s="4">
        <v>9.2411127093615764E-2</v>
      </c>
      <c r="M3918" s="90">
        <f t="shared" si="71"/>
        <v>-1060</v>
      </c>
    </row>
    <row r="3919" spans="3:13" x14ac:dyDescent="0.3">
      <c r="C3919" s="2"/>
      <c r="L3919" s="4">
        <v>0.56441191840261118</v>
      </c>
      <c r="M3919" s="90">
        <f t="shared" si="71"/>
        <v>460</v>
      </c>
    </row>
    <row r="3920" spans="3:13" x14ac:dyDescent="0.3">
      <c r="C3920" s="2"/>
      <c r="L3920" s="4">
        <v>0.19611788929179441</v>
      </c>
      <c r="M3920" s="90">
        <f t="shared" si="71"/>
        <v>-1060</v>
      </c>
    </row>
    <row r="3921" spans="3:13" x14ac:dyDescent="0.3">
      <c r="C3921" s="2"/>
      <c r="L3921" s="4">
        <v>0.80263665701984244</v>
      </c>
      <c r="M3921" s="90">
        <f t="shared" si="71"/>
        <v>980</v>
      </c>
    </row>
    <row r="3922" spans="3:13" x14ac:dyDescent="0.3">
      <c r="C3922" s="2"/>
      <c r="L3922" s="4">
        <v>0.34202468055261803</v>
      </c>
      <c r="M3922" s="90">
        <f t="shared" si="71"/>
        <v>-560</v>
      </c>
    </row>
    <row r="3923" spans="3:13" x14ac:dyDescent="0.3">
      <c r="C3923" s="2"/>
      <c r="L3923" s="4">
        <v>0.81216034233955514</v>
      </c>
      <c r="M3923" s="90">
        <f t="shared" si="71"/>
        <v>980</v>
      </c>
    </row>
    <row r="3924" spans="3:13" x14ac:dyDescent="0.3">
      <c r="C3924" s="2"/>
      <c r="L3924" s="4">
        <v>0.19739554896416822</v>
      </c>
      <c r="M3924" s="90">
        <f t="shared" si="71"/>
        <v>-1060</v>
      </c>
    </row>
    <row r="3925" spans="3:13" x14ac:dyDescent="0.3">
      <c r="C3925" s="2"/>
      <c r="L3925" s="4">
        <v>0.28463166394395023</v>
      </c>
      <c r="M3925" s="90">
        <f t="shared" si="71"/>
        <v>-1060</v>
      </c>
    </row>
    <row r="3926" spans="3:13" x14ac:dyDescent="0.3">
      <c r="C3926" s="2"/>
      <c r="L3926" s="4">
        <v>0.14819143796869039</v>
      </c>
      <c r="M3926" s="90">
        <f t="shared" si="71"/>
        <v>-1060</v>
      </c>
    </row>
    <row r="3927" spans="3:13" x14ac:dyDescent="0.3">
      <c r="C3927" s="2"/>
      <c r="L3927" s="4">
        <v>0.54756711972210803</v>
      </c>
      <c r="M3927" s="90">
        <f t="shared" si="71"/>
        <v>460</v>
      </c>
    </row>
    <row r="3928" spans="3:13" x14ac:dyDescent="0.3">
      <c r="C3928" s="2"/>
      <c r="L3928" s="4">
        <v>0.90615464745027208</v>
      </c>
      <c r="M3928" s="90">
        <f t="shared" si="71"/>
        <v>1500</v>
      </c>
    </row>
    <row r="3929" spans="3:13" x14ac:dyDescent="0.3">
      <c r="C3929" s="2"/>
      <c r="L3929" s="4">
        <v>0.89276188524831745</v>
      </c>
      <c r="M3929" s="90">
        <f t="shared" si="71"/>
        <v>1500</v>
      </c>
    </row>
    <row r="3930" spans="3:13" x14ac:dyDescent="0.3">
      <c r="C3930" s="2"/>
      <c r="L3930" s="4">
        <v>0.47093677427149827</v>
      </c>
      <c r="M3930" s="90">
        <f t="shared" si="71"/>
        <v>460</v>
      </c>
    </row>
    <row r="3931" spans="3:13" x14ac:dyDescent="0.3">
      <c r="C3931" s="2"/>
      <c r="L3931" s="4">
        <v>0.21663178726127241</v>
      </c>
      <c r="M3931" s="90">
        <f t="shared" si="71"/>
        <v>-1060</v>
      </c>
    </row>
    <row r="3932" spans="3:13" x14ac:dyDescent="0.3">
      <c r="C3932" s="2"/>
      <c r="L3932" s="4">
        <v>0.9192837820973111</v>
      </c>
      <c r="M3932" s="90">
        <f t="shared" si="71"/>
        <v>1500</v>
      </c>
    </row>
    <row r="3933" spans="3:13" x14ac:dyDescent="0.3">
      <c r="C3933" s="2"/>
      <c r="L3933" s="4">
        <v>0.72068170702191248</v>
      </c>
      <c r="M3933" s="90">
        <f t="shared" si="71"/>
        <v>980</v>
      </c>
    </row>
    <row r="3934" spans="3:13" x14ac:dyDescent="0.3">
      <c r="C3934" s="2"/>
      <c r="L3934" s="4">
        <v>0.16765658570171782</v>
      </c>
      <c r="M3934" s="90">
        <f t="shared" si="71"/>
        <v>-1060</v>
      </c>
    </row>
    <row r="3935" spans="3:13" x14ac:dyDescent="0.3">
      <c r="C3935" s="2"/>
      <c r="L3935" s="4">
        <v>0.70917673376450829</v>
      </c>
      <c r="M3935" s="90">
        <f t="shared" si="71"/>
        <v>980</v>
      </c>
    </row>
    <row r="3936" spans="3:13" x14ac:dyDescent="0.3">
      <c r="C3936" s="2"/>
      <c r="L3936" s="4">
        <v>0.94699645853313219</v>
      </c>
      <c r="M3936" s="90">
        <f t="shared" si="71"/>
        <v>1500</v>
      </c>
    </row>
    <row r="3937" spans="3:13" x14ac:dyDescent="0.3">
      <c r="C3937" s="2"/>
      <c r="L3937" s="4">
        <v>0.99909163784310251</v>
      </c>
      <c r="M3937" s="90">
        <f t="shared" si="71"/>
        <v>1500</v>
      </c>
    </row>
    <row r="3938" spans="3:13" x14ac:dyDescent="0.3">
      <c r="C3938" s="2"/>
      <c r="L3938" s="4">
        <v>0.41818327284288215</v>
      </c>
      <c r="M3938" s="90">
        <f t="shared" si="71"/>
        <v>-560</v>
      </c>
    </row>
    <row r="3939" spans="3:13" x14ac:dyDescent="0.3">
      <c r="C3939" s="2"/>
      <c r="L3939" s="4">
        <v>0.4472116284817591</v>
      </c>
      <c r="M3939" s="90">
        <f t="shared" si="71"/>
        <v>460</v>
      </c>
    </row>
    <row r="3940" spans="3:13" x14ac:dyDescent="0.3">
      <c r="C3940" s="2"/>
      <c r="L3940" s="4">
        <v>0.88956059779951191</v>
      </c>
      <c r="M3940" s="90">
        <f t="shared" si="71"/>
        <v>1500</v>
      </c>
    </row>
    <row r="3941" spans="3:13" x14ac:dyDescent="0.3">
      <c r="C3941" s="2"/>
      <c r="L3941" s="4">
        <v>0.90072631106630474</v>
      </c>
      <c r="M3941" s="90">
        <f t="shared" si="71"/>
        <v>1500</v>
      </c>
    </row>
    <row r="3942" spans="3:13" x14ac:dyDescent="0.3">
      <c r="C3942" s="2"/>
      <c r="L3942" s="4">
        <v>0.83841055085714244</v>
      </c>
      <c r="M3942" s="90">
        <f t="shared" si="71"/>
        <v>980</v>
      </c>
    </row>
    <row r="3943" spans="3:13" x14ac:dyDescent="0.3">
      <c r="C3943" s="2"/>
      <c r="L3943" s="4">
        <v>0.75858134499544438</v>
      </c>
      <c r="M3943" s="90">
        <f t="shared" si="71"/>
        <v>980</v>
      </c>
    </row>
    <row r="3944" spans="3:13" x14ac:dyDescent="0.3">
      <c r="C3944" s="2"/>
      <c r="L3944" s="4">
        <v>4.9383941453040259E-2</v>
      </c>
      <c r="M3944" s="90">
        <f t="shared" si="71"/>
        <v>-1560</v>
      </c>
    </row>
    <row r="3945" spans="3:13" x14ac:dyDescent="0.3">
      <c r="C3945" s="2"/>
      <c r="L3945" s="4">
        <v>0.63163612419196058</v>
      </c>
      <c r="M3945" s="90">
        <f t="shared" si="71"/>
        <v>460</v>
      </c>
    </row>
    <row r="3946" spans="3:13" x14ac:dyDescent="0.3">
      <c r="C3946" s="2"/>
      <c r="L3946" s="4">
        <v>0.25025996061117572</v>
      </c>
      <c r="M3946" s="90">
        <f t="shared" si="71"/>
        <v>-1060</v>
      </c>
    </row>
    <row r="3947" spans="3:13" x14ac:dyDescent="0.3">
      <c r="C3947" s="2"/>
      <c r="L3947" s="4">
        <v>4.5251081397499893E-2</v>
      </c>
      <c r="M3947" s="90">
        <f t="shared" si="71"/>
        <v>-1560</v>
      </c>
    </row>
    <row r="3948" spans="3:13" x14ac:dyDescent="0.3">
      <c r="C3948" s="2"/>
      <c r="L3948" s="4">
        <v>0.81282393620014626</v>
      </c>
      <c r="M3948" s="90">
        <f t="shared" si="71"/>
        <v>980</v>
      </c>
    </row>
    <row r="3949" spans="3:13" x14ac:dyDescent="0.3">
      <c r="C3949" s="2"/>
      <c r="L3949" s="4">
        <v>0.51960505442239213</v>
      </c>
      <c r="M3949" s="90">
        <f t="shared" si="71"/>
        <v>460</v>
      </c>
    </row>
    <row r="3950" spans="3:13" x14ac:dyDescent="0.3">
      <c r="C3950" s="2"/>
      <c r="L3950" s="4">
        <v>0.30592363605759865</v>
      </c>
      <c r="M3950" s="90">
        <f t="shared" si="71"/>
        <v>-560</v>
      </c>
    </row>
    <row r="3951" spans="3:13" x14ac:dyDescent="0.3">
      <c r="C3951" s="2"/>
      <c r="L3951" s="4">
        <v>0.68261142673540931</v>
      </c>
      <c r="M3951" s="90">
        <f t="shared" si="71"/>
        <v>980</v>
      </c>
    </row>
    <row r="3952" spans="3:13" x14ac:dyDescent="0.3">
      <c r="C3952" s="2"/>
      <c r="L3952" s="4">
        <v>0.20193680240705136</v>
      </c>
      <c r="M3952" s="90">
        <f t="shared" si="71"/>
        <v>-1060</v>
      </c>
    </row>
    <row r="3953" spans="3:13" x14ac:dyDescent="0.3">
      <c r="C3953" s="2"/>
      <c r="L3953" s="4">
        <v>0.49823459900563061</v>
      </c>
      <c r="M3953" s="90">
        <f t="shared" si="71"/>
        <v>460</v>
      </c>
    </row>
    <row r="3954" spans="3:13" x14ac:dyDescent="0.3">
      <c r="C3954" s="2"/>
      <c r="L3954" s="4">
        <v>0.62279916521374767</v>
      </c>
      <c r="M3954" s="90">
        <f t="shared" si="71"/>
        <v>460</v>
      </c>
    </row>
    <row r="3955" spans="3:13" x14ac:dyDescent="0.3">
      <c r="C3955" s="2"/>
      <c r="L3955" s="4">
        <v>0.95256103411795368</v>
      </c>
      <c r="M3955" s="90">
        <f t="shared" si="71"/>
        <v>1500</v>
      </c>
    </row>
    <row r="3956" spans="3:13" x14ac:dyDescent="0.3">
      <c r="C3956" s="2"/>
      <c r="L3956" s="4">
        <v>0.63234899746635553</v>
      </c>
      <c r="M3956" s="90">
        <f t="shared" si="71"/>
        <v>460</v>
      </c>
    </row>
    <row r="3957" spans="3:13" x14ac:dyDescent="0.3">
      <c r="C3957" s="2"/>
      <c r="L3957" s="4">
        <v>0.27860545091031719</v>
      </c>
      <c r="M3957" s="90">
        <f t="shared" si="71"/>
        <v>-1060</v>
      </c>
    </row>
    <row r="3958" spans="3:13" x14ac:dyDescent="0.3">
      <c r="C3958" s="2"/>
      <c r="L3958" s="4">
        <v>0.50080819470442028</v>
      </c>
      <c r="M3958" s="90">
        <f t="shared" si="71"/>
        <v>460</v>
      </c>
    </row>
    <row r="3959" spans="3:13" x14ac:dyDescent="0.3">
      <c r="C3959" s="2"/>
      <c r="L3959" s="4">
        <v>0.69928609581631995</v>
      </c>
      <c r="M3959" s="90">
        <f t="shared" si="71"/>
        <v>980</v>
      </c>
    </row>
    <row r="3960" spans="3:13" x14ac:dyDescent="0.3">
      <c r="C3960" s="2"/>
      <c r="L3960" s="4">
        <v>0.49123954924974755</v>
      </c>
      <c r="M3960" s="90">
        <f t="shared" si="71"/>
        <v>460</v>
      </c>
    </row>
    <row r="3961" spans="3:13" x14ac:dyDescent="0.3">
      <c r="C3961" s="2"/>
      <c r="L3961" s="4">
        <v>0.48406047799862217</v>
      </c>
      <c r="M3961" s="90">
        <f t="shared" si="71"/>
        <v>460</v>
      </c>
    </row>
    <row r="3962" spans="3:13" x14ac:dyDescent="0.3">
      <c r="C3962" s="2"/>
      <c r="L3962" s="4">
        <v>7.7363013312679696E-2</v>
      </c>
      <c r="M3962" s="90">
        <f t="shared" si="71"/>
        <v>-1560</v>
      </c>
    </row>
    <row r="3963" spans="3:13" x14ac:dyDescent="0.3">
      <c r="C3963" s="2"/>
      <c r="L3963" s="4">
        <v>6.7061140098179761E-2</v>
      </c>
      <c r="M3963" s="90">
        <f t="shared" si="71"/>
        <v>-1560</v>
      </c>
    </row>
    <row r="3964" spans="3:13" x14ac:dyDescent="0.3">
      <c r="C3964" s="2"/>
      <c r="L3964" s="4">
        <v>0.76887499321742336</v>
      </c>
      <c r="M3964" s="90">
        <f t="shared" si="71"/>
        <v>980</v>
      </c>
    </row>
    <row r="3965" spans="3:13" x14ac:dyDescent="0.3">
      <c r="C3965" s="2"/>
      <c r="L3965" s="4">
        <v>0.37109029666544047</v>
      </c>
      <c r="M3965" s="90">
        <f t="shared" si="71"/>
        <v>-560</v>
      </c>
    </row>
    <row r="3966" spans="3:13" x14ac:dyDescent="0.3">
      <c r="C3966" s="2"/>
      <c r="L3966" s="4">
        <v>0.41385518688890977</v>
      </c>
      <c r="M3966" s="90">
        <f t="shared" si="71"/>
        <v>-560</v>
      </c>
    </row>
    <row r="3967" spans="3:13" x14ac:dyDescent="0.3">
      <c r="C3967" s="2"/>
      <c r="L3967" s="4">
        <v>0.26182037429195526</v>
      </c>
      <c r="M3967" s="90">
        <f t="shared" si="71"/>
        <v>-1060</v>
      </c>
    </row>
    <row r="3968" spans="3:13" x14ac:dyDescent="0.3">
      <c r="C3968" s="2"/>
      <c r="L3968" s="4">
        <v>0.39350609504565892</v>
      </c>
      <c r="M3968" s="90">
        <f t="shared" si="71"/>
        <v>-560</v>
      </c>
    </row>
    <row r="3969" spans="3:13" x14ac:dyDescent="0.3">
      <c r="C3969" s="2"/>
      <c r="L3969" s="4">
        <v>0.48563412966869401</v>
      </c>
      <c r="M3969" s="90">
        <f t="shared" si="71"/>
        <v>460</v>
      </c>
    </row>
    <row r="3970" spans="3:13" x14ac:dyDescent="0.3">
      <c r="C3970" s="2"/>
      <c r="L3970" s="4">
        <v>0.76149537728124961</v>
      </c>
      <c r="M3970" s="90">
        <f t="shared" si="71"/>
        <v>980</v>
      </c>
    </row>
    <row r="3971" spans="3:13" x14ac:dyDescent="0.3">
      <c r="C3971" s="2"/>
      <c r="L3971" s="4">
        <v>0.56843661293608494</v>
      </c>
      <c r="M3971" s="90">
        <f t="shared" ref="M3971:M4034" si="72">IF(L3971&gt;$D$33,$E$32,IF(L3971&gt;$D$34,$E$33,IF(L3971&gt;$D$35,$E$34,IF(L3971&gt;$D$36,$E$35,IF(L3971&gt;$D$37,$E$36,$E$37)))))</f>
        <v>460</v>
      </c>
    </row>
    <row r="3972" spans="3:13" x14ac:dyDescent="0.3">
      <c r="C3972" s="2"/>
      <c r="L3972" s="4">
        <v>0.61199452083405292</v>
      </c>
      <c r="M3972" s="90">
        <f t="shared" si="72"/>
        <v>460</v>
      </c>
    </row>
    <row r="3973" spans="3:13" x14ac:dyDescent="0.3">
      <c r="C3973" s="2"/>
      <c r="L3973" s="4">
        <v>0.17234824862554221</v>
      </c>
      <c r="M3973" s="90">
        <f t="shared" si="72"/>
        <v>-1060</v>
      </c>
    </row>
    <row r="3974" spans="3:13" x14ac:dyDescent="0.3">
      <c r="C3974" s="2"/>
      <c r="L3974" s="4">
        <v>0.19944679119912956</v>
      </c>
      <c r="M3974" s="90">
        <f t="shared" si="72"/>
        <v>-1060</v>
      </c>
    </row>
    <row r="3975" spans="3:13" x14ac:dyDescent="0.3">
      <c r="C3975" s="2"/>
      <c r="L3975" s="4">
        <v>0.26706220503937927</v>
      </c>
      <c r="M3975" s="90">
        <f t="shared" si="72"/>
        <v>-1060</v>
      </c>
    </row>
    <row r="3976" spans="3:13" x14ac:dyDescent="0.3">
      <c r="C3976" s="2"/>
      <c r="L3976" s="4">
        <v>0.46910030721842322</v>
      </c>
      <c r="M3976" s="90">
        <f t="shared" si="72"/>
        <v>460</v>
      </c>
    </row>
    <row r="3977" spans="3:13" x14ac:dyDescent="0.3">
      <c r="C3977" s="2"/>
      <c r="L3977" s="4">
        <v>0.2061917090702533</v>
      </c>
      <c r="M3977" s="90">
        <f t="shared" si="72"/>
        <v>-1060</v>
      </c>
    </row>
    <row r="3978" spans="3:13" x14ac:dyDescent="0.3">
      <c r="C3978" s="2"/>
      <c r="L3978" s="4">
        <v>0.57369458604199774</v>
      </c>
      <c r="M3978" s="90">
        <f t="shared" si="72"/>
        <v>460</v>
      </c>
    </row>
    <row r="3979" spans="3:13" x14ac:dyDescent="0.3">
      <c r="C3979" s="2"/>
      <c r="L3979" s="4">
        <v>0.10998062629992444</v>
      </c>
      <c r="M3979" s="90">
        <f t="shared" si="72"/>
        <v>-1060</v>
      </c>
    </row>
    <row r="3980" spans="3:13" x14ac:dyDescent="0.3">
      <c r="C3980" s="2"/>
      <c r="L3980" s="4">
        <v>0.35612311938048358</v>
      </c>
      <c r="M3980" s="90">
        <f t="shared" si="72"/>
        <v>-560</v>
      </c>
    </row>
    <row r="3981" spans="3:13" x14ac:dyDescent="0.3">
      <c r="C3981" s="2"/>
      <c r="L3981" s="4">
        <v>0.56376890781547817</v>
      </c>
      <c r="M3981" s="90">
        <f t="shared" si="72"/>
        <v>460</v>
      </c>
    </row>
    <row r="3982" spans="3:13" x14ac:dyDescent="0.3">
      <c r="C3982" s="2"/>
      <c r="L3982" s="4">
        <v>0.72004960162310627</v>
      </c>
      <c r="M3982" s="90">
        <f t="shared" si="72"/>
        <v>980</v>
      </c>
    </row>
    <row r="3983" spans="3:13" x14ac:dyDescent="0.3">
      <c r="C3983" s="2"/>
      <c r="L3983" s="4">
        <v>0.89791004518273232</v>
      </c>
      <c r="M3983" s="90">
        <f t="shared" si="72"/>
        <v>1500</v>
      </c>
    </row>
    <row r="3984" spans="3:13" x14ac:dyDescent="0.3">
      <c r="C3984" s="2"/>
      <c r="L3984" s="4">
        <v>0.22227938620057686</v>
      </c>
      <c r="M3984" s="90">
        <f t="shared" si="72"/>
        <v>-1060</v>
      </c>
    </row>
    <row r="3985" spans="3:13" x14ac:dyDescent="0.3">
      <c r="C3985" s="2"/>
      <c r="L3985" s="4">
        <v>0.54927076739857372</v>
      </c>
      <c r="M3985" s="90">
        <f t="shared" si="72"/>
        <v>460</v>
      </c>
    </row>
    <row r="3986" spans="3:13" x14ac:dyDescent="0.3">
      <c r="C3986" s="2"/>
      <c r="L3986" s="4">
        <v>8.7917338974219383E-3</v>
      </c>
      <c r="M3986" s="90">
        <f t="shared" si="72"/>
        <v>-1560</v>
      </c>
    </row>
    <row r="3987" spans="3:13" x14ac:dyDescent="0.3">
      <c r="C3987" s="2"/>
      <c r="L3987" s="4">
        <v>0.67927174124825795</v>
      </c>
      <c r="M3987" s="90">
        <f t="shared" si="72"/>
        <v>980</v>
      </c>
    </row>
    <row r="3988" spans="3:13" x14ac:dyDescent="0.3">
      <c r="C3988" s="2"/>
      <c r="L3988" s="4">
        <v>0.67839504426774244</v>
      </c>
      <c r="M3988" s="90">
        <f t="shared" si="72"/>
        <v>980</v>
      </c>
    </row>
    <row r="3989" spans="3:13" x14ac:dyDescent="0.3">
      <c r="C3989" s="2"/>
      <c r="L3989" s="4">
        <v>0.63533829938104447</v>
      </c>
      <c r="M3989" s="90">
        <f t="shared" si="72"/>
        <v>460</v>
      </c>
    </row>
    <row r="3990" spans="3:13" x14ac:dyDescent="0.3">
      <c r="C3990" s="2"/>
      <c r="L3990" s="4">
        <v>0.77707209933591315</v>
      </c>
      <c r="M3990" s="90">
        <f t="shared" si="72"/>
        <v>980</v>
      </c>
    </row>
    <row r="3991" spans="3:13" x14ac:dyDescent="0.3">
      <c r="C3991" s="2"/>
      <c r="L3991" s="4">
        <v>0.19167505825907072</v>
      </c>
      <c r="M3991" s="90">
        <f t="shared" si="72"/>
        <v>-1060</v>
      </c>
    </row>
    <row r="3992" spans="3:13" x14ac:dyDescent="0.3">
      <c r="C3992" s="2"/>
      <c r="L3992" s="4">
        <v>0.42355711322981648</v>
      </c>
      <c r="M3992" s="90">
        <f t="shared" si="72"/>
        <v>-560</v>
      </c>
    </row>
    <row r="3993" spans="3:13" x14ac:dyDescent="0.3">
      <c r="C3993" s="2"/>
      <c r="L3993" s="4">
        <v>0.88319473401257709</v>
      </c>
      <c r="M3993" s="90">
        <f t="shared" si="72"/>
        <v>1500</v>
      </c>
    </row>
    <row r="3994" spans="3:13" x14ac:dyDescent="0.3">
      <c r="C3994" s="2"/>
      <c r="L3994" s="4">
        <v>0.57067877224863695</v>
      </c>
      <c r="M3994" s="90">
        <f t="shared" si="72"/>
        <v>460</v>
      </c>
    </row>
    <row r="3995" spans="3:13" x14ac:dyDescent="0.3">
      <c r="C3995" s="2"/>
      <c r="L3995" s="4">
        <v>0.40212913900751557</v>
      </c>
      <c r="M3995" s="90">
        <f t="shared" si="72"/>
        <v>-560</v>
      </c>
    </row>
    <row r="3996" spans="3:13" x14ac:dyDescent="0.3">
      <c r="C3996" s="2"/>
      <c r="L3996" s="4">
        <v>0.85526950998325679</v>
      </c>
      <c r="M3996" s="90">
        <f t="shared" si="72"/>
        <v>1500</v>
      </c>
    </row>
    <row r="3997" spans="3:13" x14ac:dyDescent="0.3">
      <c r="C3997" s="2"/>
      <c r="L3997" s="4">
        <v>0.52577901812070338</v>
      </c>
      <c r="M3997" s="90">
        <f t="shared" si="72"/>
        <v>460</v>
      </c>
    </row>
    <row r="3998" spans="3:13" x14ac:dyDescent="0.3">
      <c r="C3998" s="2"/>
      <c r="L3998" s="4">
        <v>0.68439785093363736</v>
      </c>
      <c r="M3998" s="90">
        <f t="shared" si="72"/>
        <v>980</v>
      </c>
    </row>
    <row r="3999" spans="3:13" x14ac:dyDescent="0.3">
      <c r="C3999" s="2"/>
      <c r="L3999" s="4">
        <v>0.39277517917142191</v>
      </c>
      <c r="M3999" s="90">
        <f t="shared" si="72"/>
        <v>-560</v>
      </c>
    </row>
    <row r="4000" spans="3:13" x14ac:dyDescent="0.3">
      <c r="C4000" s="2"/>
      <c r="L4000" s="4">
        <v>0.70356814485351982</v>
      </c>
      <c r="M4000" s="90">
        <f t="shared" si="72"/>
        <v>980</v>
      </c>
    </row>
    <row r="4001" spans="3:13" x14ac:dyDescent="0.3">
      <c r="C4001" s="2"/>
      <c r="L4001" s="4">
        <v>0.95466905589024431</v>
      </c>
      <c r="M4001" s="90">
        <f t="shared" si="72"/>
        <v>1500</v>
      </c>
    </row>
    <row r="4002" spans="3:13" x14ac:dyDescent="0.3">
      <c r="C4002" s="2"/>
      <c r="L4002" s="4">
        <v>0.78055604941770829</v>
      </c>
      <c r="M4002" s="90">
        <f t="shared" si="72"/>
        <v>980</v>
      </c>
    </row>
    <row r="4003" spans="3:13" x14ac:dyDescent="0.3">
      <c r="C4003" s="2"/>
      <c r="L4003" s="4">
        <v>0.87848728000301612</v>
      </c>
      <c r="M4003" s="90">
        <f t="shared" si="72"/>
        <v>1500</v>
      </c>
    </row>
    <row r="4004" spans="3:13" x14ac:dyDescent="0.3">
      <c r="C4004" s="2"/>
      <c r="L4004" s="4">
        <v>0.18241231749044495</v>
      </c>
      <c r="M4004" s="90">
        <f t="shared" si="72"/>
        <v>-1060</v>
      </c>
    </row>
    <row r="4005" spans="3:13" x14ac:dyDescent="0.3">
      <c r="C4005" s="2"/>
      <c r="L4005" s="4">
        <v>0.22406028968407254</v>
      </c>
      <c r="M4005" s="90">
        <f t="shared" si="72"/>
        <v>-1060</v>
      </c>
    </row>
    <row r="4006" spans="3:13" x14ac:dyDescent="0.3">
      <c r="C4006" s="2"/>
      <c r="L4006" s="4">
        <v>0.54114653711003913</v>
      </c>
      <c r="M4006" s="90">
        <f t="shared" si="72"/>
        <v>460</v>
      </c>
    </row>
    <row r="4007" spans="3:13" x14ac:dyDescent="0.3">
      <c r="C4007" s="2"/>
      <c r="L4007" s="4">
        <v>0.71790264921934721</v>
      </c>
      <c r="M4007" s="90">
        <f t="shared" si="72"/>
        <v>980</v>
      </c>
    </row>
    <row r="4008" spans="3:13" x14ac:dyDescent="0.3">
      <c r="C4008" s="2"/>
      <c r="L4008" s="4">
        <v>0.7985566638175563</v>
      </c>
      <c r="M4008" s="90">
        <f t="shared" si="72"/>
        <v>980</v>
      </c>
    </row>
    <row r="4009" spans="3:13" x14ac:dyDescent="0.3">
      <c r="C4009" s="2"/>
      <c r="L4009" s="4">
        <v>0.91235881606683145</v>
      </c>
      <c r="M4009" s="90">
        <f t="shared" si="72"/>
        <v>1500</v>
      </c>
    </row>
    <row r="4010" spans="3:13" x14ac:dyDescent="0.3">
      <c r="C4010" s="2"/>
      <c r="L4010" s="4">
        <v>0.87192018793471704</v>
      </c>
      <c r="M4010" s="90">
        <f t="shared" si="72"/>
        <v>1500</v>
      </c>
    </row>
    <row r="4011" spans="3:13" x14ac:dyDescent="0.3">
      <c r="C4011" s="2"/>
      <c r="L4011" s="4">
        <v>0.92887129332240292</v>
      </c>
      <c r="M4011" s="90">
        <f t="shared" si="72"/>
        <v>1500</v>
      </c>
    </row>
    <row r="4012" spans="3:13" x14ac:dyDescent="0.3">
      <c r="C4012" s="2"/>
      <c r="L4012" s="4">
        <v>0.84407485708478336</v>
      </c>
      <c r="M4012" s="90">
        <f t="shared" si="72"/>
        <v>980</v>
      </c>
    </row>
    <row r="4013" spans="3:13" x14ac:dyDescent="0.3">
      <c r="C4013" s="2"/>
      <c r="L4013" s="4">
        <v>0.67299423551555926</v>
      </c>
      <c r="M4013" s="90">
        <f t="shared" si="72"/>
        <v>980</v>
      </c>
    </row>
    <row r="4014" spans="3:13" x14ac:dyDescent="0.3">
      <c r="C4014" s="2"/>
      <c r="L4014" s="4">
        <v>0.83026584900614619</v>
      </c>
      <c r="M4014" s="90">
        <f t="shared" si="72"/>
        <v>980</v>
      </c>
    </row>
    <row r="4015" spans="3:13" x14ac:dyDescent="0.3">
      <c r="C4015" s="2"/>
      <c r="L4015" s="4">
        <v>0.56474779833347233</v>
      </c>
      <c r="M4015" s="90">
        <f t="shared" si="72"/>
        <v>460</v>
      </c>
    </row>
    <row r="4016" spans="3:13" x14ac:dyDescent="0.3">
      <c r="C4016" s="2"/>
      <c r="L4016" s="4">
        <v>0.42042028658339925</v>
      </c>
      <c r="M4016" s="90">
        <f t="shared" si="72"/>
        <v>-560</v>
      </c>
    </row>
    <row r="4017" spans="3:13" x14ac:dyDescent="0.3">
      <c r="C4017" s="2"/>
      <c r="L4017" s="4">
        <v>0.63652443145535165</v>
      </c>
      <c r="M4017" s="90">
        <f t="shared" si="72"/>
        <v>460</v>
      </c>
    </row>
    <row r="4018" spans="3:13" x14ac:dyDescent="0.3">
      <c r="C4018" s="2"/>
      <c r="L4018" s="4">
        <v>0.79997878462985772</v>
      </c>
      <c r="M4018" s="90">
        <f t="shared" si="72"/>
        <v>980</v>
      </c>
    </row>
    <row r="4019" spans="3:13" x14ac:dyDescent="0.3">
      <c r="C4019" s="2"/>
      <c r="L4019" s="4">
        <v>0.59051051752167028</v>
      </c>
      <c r="M4019" s="90">
        <f t="shared" si="72"/>
        <v>460</v>
      </c>
    </row>
    <row r="4020" spans="3:13" x14ac:dyDescent="0.3">
      <c r="C4020" s="2"/>
      <c r="L4020" s="4">
        <v>0.74552117473158031</v>
      </c>
      <c r="M4020" s="90">
        <f t="shared" si="72"/>
        <v>980</v>
      </c>
    </row>
    <row r="4021" spans="3:13" x14ac:dyDescent="0.3">
      <c r="C4021" s="2"/>
      <c r="L4021" s="4">
        <v>0.80782143080813029</v>
      </c>
      <c r="M4021" s="90">
        <f t="shared" si="72"/>
        <v>980</v>
      </c>
    </row>
    <row r="4022" spans="3:13" x14ac:dyDescent="0.3">
      <c r="C4022" s="2"/>
      <c r="L4022" s="4">
        <v>0.21393448158689266</v>
      </c>
      <c r="M4022" s="90">
        <f t="shared" si="72"/>
        <v>-1060</v>
      </c>
    </row>
    <row r="4023" spans="3:13" x14ac:dyDescent="0.3">
      <c r="C4023" s="2"/>
      <c r="L4023" s="4">
        <v>0.96862229708875758</v>
      </c>
      <c r="M4023" s="90">
        <f t="shared" si="72"/>
        <v>1500</v>
      </c>
    </row>
    <row r="4024" spans="3:13" x14ac:dyDescent="0.3">
      <c r="C4024" s="2"/>
      <c r="L4024" s="4">
        <v>0.24407487692681118</v>
      </c>
      <c r="M4024" s="90">
        <f t="shared" si="72"/>
        <v>-1060</v>
      </c>
    </row>
    <row r="4025" spans="3:13" x14ac:dyDescent="0.3">
      <c r="C4025" s="2"/>
      <c r="L4025" s="4">
        <v>0.71870708744099465</v>
      </c>
      <c r="M4025" s="90">
        <f t="shared" si="72"/>
        <v>980</v>
      </c>
    </row>
    <row r="4026" spans="3:13" x14ac:dyDescent="0.3">
      <c r="C4026" s="2"/>
      <c r="L4026" s="4">
        <v>6.9850626129479343E-2</v>
      </c>
      <c r="M4026" s="90">
        <f t="shared" si="72"/>
        <v>-1560</v>
      </c>
    </row>
    <row r="4027" spans="3:13" x14ac:dyDescent="0.3">
      <c r="C4027" s="2"/>
      <c r="L4027" s="4">
        <v>0.45824376910496967</v>
      </c>
      <c r="M4027" s="90">
        <f t="shared" si="72"/>
        <v>460</v>
      </c>
    </row>
    <row r="4028" spans="3:13" x14ac:dyDescent="0.3">
      <c r="C4028" s="2"/>
      <c r="L4028" s="4">
        <v>0.55471260302732706</v>
      </c>
      <c r="M4028" s="90">
        <f t="shared" si="72"/>
        <v>460</v>
      </c>
    </row>
    <row r="4029" spans="3:13" x14ac:dyDescent="0.3">
      <c r="C4029" s="2"/>
      <c r="L4029" s="4">
        <v>0.6988825410575491</v>
      </c>
      <c r="M4029" s="90">
        <f t="shared" si="72"/>
        <v>980</v>
      </c>
    </row>
    <row r="4030" spans="3:13" x14ac:dyDescent="0.3">
      <c r="C4030" s="2"/>
      <c r="L4030" s="4">
        <v>0.81139657362129225</v>
      </c>
      <c r="M4030" s="90">
        <f t="shared" si="72"/>
        <v>980</v>
      </c>
    </row>
    <row r="4031" spans="3:13" x14ac:dyDescent="0.3">
      <c r="C4031" s="2"/>
      <c r="L4031" s="4">
        <v>0.71288320696530805</v>
      </c>
      <c r="M4031" s="90">
        <f t="shared" si="72"/>
        <v>980</v>
      </c>
    </row>
    <row r="4032" spans="3:13" x14ac:dyDescent="0.3">
      <c r="C4032" s="2"/>
      <c r="L4032" s="4">
        <v>0.8391618653622408</v>
      </c>
      <c r="M4032" s="90">
        <f t="shared" si="72"/>
        <v>980</v>
      </c>
    </row>
    <row r="4033" spans="3:13" x14ac:dyDescent="0.3">
      <c r="C4033" s="2"/>
      <c r="L4033" s="4">
        <v>0.19583041178985505</v>
      </c>
      <c r="M4033" s="90">
        <f t="shared" si="72"/>
        <v>-1060</v>
      </c>
    </row>
    <row r="4034" spans="3:13" x14ac:dyDescent="0.3">
      <c r="C4034" s="2"/>
      <c r="L4034" s="4">
        <v>0.21226815469029126</v>
      </c>
      <c r="M4034" s="90">
        <f t="shared" si="72"/>
        <v>-1060</v>
      </c>
    </row>
    <row r="4035" spans="3:13" x14ac:dyDescent="0.3">
      <c r="C4035" s="2"/>
      <c r="L4035" s="4">
        <v>6.2696375784664582E-2</v>
      </c>
      <c r="M4035" s="90">
        <f t="shared" ref="M4035:M4098" si="73">IF(L4035&gt;$D$33,$E$32,IF(L4035&gt;$D$34,$E$33,IF(L4035&gt;$D$35,$E$34,IF(L4035&gt;$D$36,$E$35,IF(L4035&gt;$D$37,$E$36,$E$37)))))</f>
        <v>-1560</v>
      </c>
    </row>
    <row r="4036" spans="3:13" x14ac:dyDescent="0.3">
      <c r="C4036" s="2"/>
      <c r="L4036" s="4">
        <v>0.63670084175870023</v>
      </c>
      <c r="M4036" s="90">
        <f t="shared" si="73"/>
        <v>460</v>
      </c>
    </row>
    <row r="4037" spans="3:13" x14ac:dyDescent="0.3">
      <c r="C4037" s="2"/>
      <c r="L4037" s="4">
        <v>0.32034349560029829</v>
      </c>
      <c r="M4037" s="90">
        <f t="shared" si="73"/>
        <v>-560</v>
      </c>
    </row>
    <row r="4038" spans="3:13" x14ac:dyDescent="0.3">
      <c r="C4038" s="2"/>
      <c r="L4038" s="4">
        <v>0.67648552329506284</v>
      </c>
      <c r="M4038" s="90">
        <f t="shared" si="73"/>
        <v>980</v>
      </c>
    </row>
    <row r="4039" spans="3:13" x14ac:dyDescent="0.3">
      <c r="C4039" s="2"/>
      <c r="L4039" s="4">
        <v>0.52409437721523566</v>
      </c>
      <c r="M4039" s="90">
        <f t="shared" si="73"/>
        <v>460</v>
      </c>
    </row>
    <row r="4040" spans="3:13" x14ac:dyDescent="0.3">
      <c r="C4040" s="2"/>
      <c r="L4040" s="4">
        <v>0.98304071105788726</v>
      </c>
      <c r="M4040" s="90">
        <f t="shared" si="73"/>
        <v>1500</v>
      </c>
    </row>
    <row r="4041" spans="3:13" x14ac:dyDescent="0.3">
      <c r="C4041" s="2"/>
      <c r="L4041" s="4">
        <v>8.6508574509456704E-2</v>
      </c>
      <c r="M4041" s="90">
        <f t="shared" si="73"/>
        <v>-1560</v>
      </c>
    </row>
    <row r="4042" spans="3:13" x14ac:dyDescent="0.3">
      <c r="C4042" s="2"/>
      <c r="L4042" s="4">
        <v>0.70558406601777424</v>
      </c>
      <c r="M4042" s="90">
        <f t="shared" si="73"/>
        <v>980</v>
      </c>
    </row>
    <row r="4043" spans="3:13" x14ac:dyDescent="0.3">
      <c r="C4043" s="2"/>
      <c r="L4043" s="4">
        <v>0.88654600171092701</v>
      </c>
      <c r="M4043" s="90">
        <f t="shared" si="73"/>
        <v>1500</v>
      </c>
    </row>
    <row r="4044" spans="3:13" x14ac:dyDescent="0.3">
      <c r="C4044" s="2"/>
      <c r="L4044" s="4">
        <v>0.97585342606786329</v>
      </c>
      <c r="M4044" s="90">
        <f t="shared" si="73"/>
        <v>1500</v>
      </c>
    </row>
    <row r="4045" spans="3:13" x14ac:dyDescent="0.3">
      <c r="C4045" s="2"/>
      <c r="L4045" s="4">
        <v>0.27754825608275802</v>
      </c>
      <c r="M4045" s="90">
        <f t="shared" si="73"/>
        <v>-1060</v>
      </c>
    </row>
    <row r="4046" spans="3:13" x14ac:dyDescent="0.3">
      <c r="C4046" s="2"/>
      <c r="L4046" s="4">
        <v>0.80031651460710806</v>
      </c>
      <c r="M4046" s="90">
        <f t="shared" si="73"/>
        <v>980</v>
      </c>
    </row>
    <row r="4047" spans="3:13" x14ac:dyDescent="0.3">
      <c r="C4047" s="2"/>
      <c r="L4047" s="4">
        <v>0.34304865121527672</v>
      </c>
      <c r="M4047" s="90">
        <f t="shared" si="73"/>
        <v>-560</v>
      </c>
    </row>
    <row r="4048" spans="3:13" x14ac:dyDescent="0.3">
      <c r="C4048" s="2"/>
      <c r="L4048" s="4">
        <v>0.50798820874714479</v>
      </c>
      <c r="M4048" s="90">
        <f t="shared" si="73"/>
        <v>460</v>
      </c>
    </row>
    <row r="4049" spans="3:13" x14ac:dyDescent="0.3">
      <c r="C4049" s="2"/>
      <c r="L4049" s="4">
        <v>2.9878364672010216E-2</v>
      </c>
      <c r="M4049" s="90">
        <f t="shared" si="73"/>
        <v>-1560</v>
      </c>
    </row>
    <row r="4050" spans="3:13" x14ac:dyDescent="0.3">
      <c r="C4050" s="2"/>
      <c r="L4050" s="4">
        <v>0.85608943338133914</v>
      </c>
      <c r="M4050" s="90">
        <f t="shared" si="73"/>
        <v>1500</v>
      </c>
    </row>
    <row r="4051" spans="3:13" x14ac:dyDescent="0.3">
      <c r="C4051" s="2"/>
      <c r="L4051" s="4">
        <v>0.21768237170036764</v>
      </c>
      <c r="M4051" s="90">
        <f t="shared" si="73"/>
        <v>-1060</v>
      </c>
    </row>
    <row r="4052" spans="3:13" x14ac:dyDescent="0.3">
      <c r="C4052" s="2"/>
      <c r="L4052" s="4">
        <v>0.54913165507295847</v>
      </c>
      <c r="M4052" s="90">
        <f t="shared" si="73"/>
        <v>460</v>
      </c>
    </row>
    <row r="4053" spans="3:13" x14ac:dyDescent="0.3">
      <c r="C4053" s="2"/>
      <c r="L4053" s="4">
        <v>0.16092685245924077</v>
      </c>
      <c r="M4053" s="90">
        <f t="shared" si="73"/>
        <v>-1060</v>
      </c>
    </row>
    <row r="4054" spans="3:13" x14ac:dyDescent="0.3">
      <c r="C4054" s="2"/>
      <c r="L4054" s="4">
        <v>0.98890496276529105</v>
      </c>
      <c r="M4054" s="90">
        <f t="shared" si="73"/>
        <v>1500</v>
      </c>
    </row>
    <row r="4055" spans="3:13" x14ac:dyDescent="0.3">
      <c r="C4055" s="2"/>
      <c r="L4055" s="4">
        <v>1.3511297941390721E-2</v>
      </c>
      <c r="M4055" s="90">
        <f t="shared" si="73"/>
        <v>-1560</v>
      </c>
    </row>
    <row r="4056" spans="3:13" x14ac:dyDescent="0.3">
      <c r="C4056" s="2"/>
      <c r="L4056" s="4">
        <v>0.42155378421743961</v>
      </c>
      <c r="M4056" s="90">
        <f t="shared" si="73"/>
        <v>-560</v>
      </c>
    </row>
    <row r="4057" spans="3:13" x14ac:dyDescent="0.3">
      <c r="C4057" s="2"/>
      <c r="L4057" s="4">
        <v>0.71570261429893456</v>
      </c>
      <c r="M4057" s="90">
        <f t="shared" si="73"/>
        <v>980</v>
      </c>
    </row>
    <row r="4058" spans="3:13" x14ac:dyDescent="0.3">
      <c r="C4058" s="2"/>
      <c r="L4058" s="4">
        <v>0.16148646581040615</v>
      </c>
      <c r="M4058" s="90">
        <f t="shared" si="73"/>
        <v>-1060</v>
      </c>
    </row>
    <row r="4059" spans="3:13" x14ac:dyDescent="0.3">
      <c r="C4059" s="2"/>
      <c r="L4059" s="4">
        <v>0.30758610295068356</v>
      </c>
      <c r="M4059" s="90">
        <f t="shared" si="73"/>
        <v>-560</v>
      </c>
    </row>
    <row r="4060" spans="3:13" x14ac:dyDescent="0.3">
      <c r="C4060" s="2"/>
      <c r="L4060" s="4">
        <v>0.9250501304980232</v>
      </c>
      <c r="M4060" s="90">
        <f t="shared" si="73"/>
        <v>1500</v>
      </c>
    </row>
    <row r="4061" spans="3:13" x14ac:dyDescent="0.3">
      <c r="C4061" s="2"/>
      <c r="L4061" s="4">
        <v>0.24842189826288741</v>
      </c>
      <c r="M4061" s="90">
        <f t="shared" si="73"/>
        <v>-1060</v>
      </c>
    </row>
    <row r="4062" spans="3:13" x14ac:dyDescent="0.3">
      <c r="C4062" s="2"/>
      <c r="L4062" s="4">
        <v>0.53854966046946473</v>
      </c>
      <c r="M4062" s="90">
        <f t="shared" si="73"/>
        <v>460</v>
      </c>
    </row>
    <row r="4063" spans="3:13" x14ac:dyDescent="0.3">
      <c r="C4063" s="2"/>
      <c r="L4063" s="4">
        <v>0.59461059194228472</v>
      </c>
      <c r="M4063" s="90">
        <f t="shared" si="73"/>
        <v>460</v>
      </c>
    </row>
    <row r="4064" spans="3:13" x14ac:dyDescent="0.3">
      <c r="C4064" s="2"/>
      <c r="L4064" s="4">
        <v>0.48588165449430099</v>
      </c>
      <c r="M4064" s="90">
        <f t="shared" si="73"/>
        <v>460</v>
      </c>
    </row>
    <row r="4065" spans="3:13" x14ac:dyDescent="0.3">
      <c r="C4065" s="2"/>
      <c r="L4065" s="4">
        <v>0.87791284318531193</v>
      </c>
      <c r="M4065" s="90">
        <f t="shared" si="73"/>
        <v>1500</v>
      </c>
    </row>
    <row r="4066" spans="3:13" x14ac:dyDescent="0.3">
      <c r="C4066" s="2"/>
      <c r="L4066" s="4">
        <v>1.5769851853965622E-2</v>
      </c>
      <c r="M4066" s="90">
        <f t="shared" si="73"/>
        <v>-1560</v>
      </c>
    </row>
    <row r="4067" spans="3:13" x14ac:dyDescent="0.3">
      <c r="C4067" s="2"/>
      <c r="L4067" s="4">
        <v>0.67682714711575975</v>
      </c>
      <c r="M4067" s="90">
        <f t="shared" si="73"/>
        <v>980</v>
      </c>
    </row>
    <row r="4068" spans="3:13" x14ac:dyDescent="0.3">
      <c r="C4068" s="2"/>
      <c r="L4068" s="4">
        <v>0.6298926150065105</v>
      </c>
      <c r="M4068" s="90">
        <f t="shared" si="73"/>
        <v>460</v>
      </c>
    </row>
    <row r="4069" spans="3:13" x14ac:dyDescent="0.3">
      <c r="C4069" s="2"/>
      <c r="L4069" s="4">
        <v>0.72286178172541682</v>
      </c>
      <c r="M4069" s="90">
        <f t="shared" si="73"/>
        <v>980</v>
      </c>
    </row>
    <row r="4070" spans="3:13" x14ac:dyDescent="0.3">
      <c r="C4070" s="2"/>
      <c r="L4070" s="4">
        <v>9.1048357518656586E-2</v>
      </c>
      <c r="M4070" s="90">
        <f t="shared" si="73"/>
        <v>-1560</v>
      </c>
    </row>
    <row r="4071" spans="3:13" x14ac:dyDescent="0.3">
      <c r="C4071" s="2"/>
      <c r="L4071" s="4">
        <v>0.34626435216745766</v>
      </c>
      <c r="M4071" s="90">
        <f t="shared" si="73"/>
        <v>-560</v>
      </c>
    </row>
    <row r="4072" spans="3:13" x14ac:dyDescent="0.3">
      <c r="C4072" s="2"/>
      <c r="L4072" s="4">
        <v>0.19129379120651469</v>
      </c>
      <c r="M4072" s="90">
        <f t="shared" si="73"/>
        <v>-1060</v>
      </c>
    </row>
    <row r="4073" spans="3:13" x14ac:dyDescent="0.3">
      <c r="C4073" s="2"/>
      <c r="L4073" s="4">
        <v>0.96946749355326167</v>
      </c>
      <c r="M4073" s="90">
        <f t="shared" si="73"/>
        <v>1500</v>
      </c>
    </row>
    <row r="4074" spans="3:13" x14ac:dyDescent="0.3">
      <c r="C4074" s="2"/>
      <c r="L4074" s="4">
        <v>0.62257833970046084</v>
      </c>
      <c r="M4074" s="90">
        <f t="shared" si="73"/>
        <v>460</v>
      </c>
    </row>
    <row r="4075" spans="3:13" x14ac:dyDescent="0.3">
      <c r="C4075" s="2"/>
      <c r="L4075" s="4">
        <v>0.12150116400987421</v>
      </c>
      <c r="M4075" s="90">
        <f t="shared" si="73"/>
        <v>-1060</v>
      </c>
    </row>
    <row r="4076" spans="3:13" x14ac:dyDescent="0.3">
      <c r="C4076" s="2"/>
      <c r="L4076" s="4">
        <v>0.82471860588584622</v>
      </c>
      <c r="M4076" s="90">
        <f t="shared" si="73"/>
        <v>980</v>
      </c>
    </row>
    <row r="4077" spans="3:13" x14ac:dyDescent="0.3">
      <c r="C4077" s="2"/>
      <c r="L4077" s="4">
        <v>0.47111686136615027</v>
      </c>
      <c r="M4077" s="90">
        <f t="shared" si="73"/>
        <v>460</v>
      </c>
    </row>
    <row r="4078" spans="3:13" x14ac:dyDescent="0.3">
      <c r="C4078" s="2"/>
      <c r="L4078" s="4">
        <v>0.2019726340591792</v>
      </c>
      <c r="M4078" s="90">
        <f t="shared" si="73"/>
        <v>-1060</v>
      </c>
    </row>
    <row r="4079" spans="3:13" x14ac:dyDescent="0.3">
      <c r="C4079" s="2"/>
      <c r="L4079" s="4">
        <v>0.84863907280473705</v>
      </c>
      <c r="M4079" s="90">
        <f t="shared" si="73"/>
        <v>1500</v>
      </c>
    </row>
    <row r="4080" spans="3:13" x14ac:dyDescent="0.3">
      <c r="C4080" s="2"/>
      <c r="L4080" s="4">
        <v>9.385976147244568E-3</v>
      </c>
      <c r="M4080" s="90">
        <f t="shared" si="73"/>
        <v>-1560</v>
      </c>
    </row>
    <row r="4081" spans="3:13" x14ac:dyDescent="0.3">
      <c r="C4081" s="2"/>
      <c r="L4081" s="4">
        <v>0.82787255150599304</v>
      </c>
      <c r="M4081" s="90">
        <f t="shared" si="73"/>
        <v>980</v>
      </c>
    </row>
    <row r="4082" spans="3:13" x14ac:dyDescent="0.3">
      <c r="C4082" s="2"/>
      <c r="L4082" s="4">
        <v>0.60795569844524633</v>
      </c>
      <c r="M4082" s="90">
        <f t="shared" si="73"/>
        <v>460</v>
      </c>
    </row>
    <row r="4083" spans="3:13" x14ac:dyDescent="0.3">
      <c r="C4083" s="2"/>
      <c r="L4083" s="4">
        <v>0.78470214651959358</v>
      </c>
      <c r="M4083" s="90">
        <f t="shared" si="73"/>
        <v>980</v>
      </c>
    </row>
    <row r="4084" spans="3:13" x14ac:dyDescent="0.3">
      <c r="C4084" s="2"/>
      <c r="L4084" s="4">
        <v>0.72509620824240351</v>
      </c>
      <c r="M4084" s="90">
        <f t="shared" si="73"/>
        <v>980</v>
      </c>
    </row>
    <row r="4085" spans="3:13" x14ac:dyDescent="0.3">
      <c r="C4085" s="2"/>
      <c r="L4085" s="4">
        <v>0.85392131071391986</v>
      </c>
      <c r="M4085" s="90">
        <f t="shared" si="73"/>
        <v>1500</v>
      </c>
    </row>
    <row r="4086" spans="3:13" x14ac:dyDescent="0.3">
      <c r="C4086" s="2"/>
      <c r="L4086" s="4">
        <v>0.32662013809447976</v>
      </c>
      <c r="M4086" s="90">
        <f t="shared" si="73"/>
        <v>-560</v>
      </c>
    </row>
    <row r="4087" spans="3:13" x14ac:dyDescent="0.3">
      <c r="C4087" s="2"/>
      <c r="L4087" s="4">
        <v>0.95583148435134113</v>
      </c>
      <c r="M4087" s="90">
        <f t="shared" si="73"/>
        <v>1500</v>
      </c>
    </row>
    <row r="4088" spans="3:13" x14ac:dyDescent="0.3">
      <c r="C4088" s="2"/>
      <c r="L4088" s="4">
        <v>6.9318903323657421E-2</v>
      </c>
      <c r="M4088" s="90">
        <f t="shared" si="73"/>
        <v>-1560</v>
      </c>
    </row>
    <row r="4089" spans="3:13" x14ac:dyDescent="0.3">
      <c r="C4089" s="2"/>
      <c r="L4089" s="4">
        <v>0.79904801999487307</v>
      </c>
      <c r="M4089" s="90">
        <f t="shared" si="73"/>
        <v>980</v>
      </c>
    </row>
    <row r="4090" spans="3:13" x14ac:dyDescent="0.3">
      <c r="C4090" s="2"/>
      <c r="L4090" s="4">
        <v>0.12920073973235202</v>
      </c>
      <c r="M4090" s="90">
        <f t="shared" si="73"/>
        <v>-1060</v>
      </c>
    </row>
    <row r="4091" spans="3:13" x14ac:dyDescent="0.3">
      <c r="C4091" s="2"/>
      <c r="L4091" s="4">
        <v>0.89757216563738862</v>
      </c>
      <c r="M4091" s="90">
        <f t="shared" si="73"/>
        <v>1500</v>
      </c>
    </row>
    <row r="4092" spans="3:13" x14ac:dyDescent="0.3">
      <c r="C4092" s="2"/>
      <c r="L4092" s="4">
        <v>7.3529977728247542E-2</v>
      </c>
      <c r="M4092" s="90">
        <f t="shared" si="73"/>
        <v>-1560</v>
      </c>
    </row>
    <row r="4093" spans="3:13" x14ac:dyDescent="0.3">
      <c r="C4093" s="2"/>
      <c r="L4093" s="4">
        <v>1.4811726404535652E-2</v>
      </c>
      <c r="M4093" s="90">
        <f t="shared" si="73"/>
        <v>-1560</v>
      </c>
    </row>
    <row r="4094" spans="3:13" x14ac:dyDescent="0.3">
      <c r="C4094" s="2"/>
      <c r="L4094" s="4">
        <v>0.96256893684999822</v>
      </c>
      <c r="M4094" s="90">
        <f t="shared" si="73"/>
        <v>1500</v>
      </c>
    </row>
    <row r="4095" spans="3:13" x14ac:dyDescent="0.3">
      <c r="C4095" s="2"/>
      <c r="L4095" s="4">
        <v>0.12185552860634574</v>
      </c>
      <c r="M4095" s="90">
        <f t="shared" si="73"/>
        <v>-1060</v>
      </c>
    </row>
    <row r="4096" spans="3:13" x14ac:dyDescent="0.3">
      <c r="C4096" s="2"/>
      <c r="L4096" s="4">
        <v>0.38763714228188206</v>
      </c>
      <c r="M4096" s="90">
        <f t="shared" si="73"/>
        <v>-560</v>
      </c>
    </row>
    <row r="4097" spans="3:13" x14ac:dyDescent="0.3">
      <c r="C4097" s="2"/>
      <c r="L4097" s="4">
        <v>0.86057133192860324</v>
      </c>
      <c r="M4097" s="90">
        <f t="shared" si="73"/>
        <v>1500</v>
      </c>
    </row>
    <row r="4098" spans="3:13" x14ac:dyDescent="0.3">
      <c r="C4098" s="2"/>
      <c r="L4098" s="4">
        <v>0.80102966899646433</v>
      </c>
      <c r="M4098" s="90">
        <f t="shared" si="73"/>
        <v>980</v>
      </c>
    </row>
    <row r="4099" spans="3:13" x14ac:dyDescent="0.3">
      <c r="C4099" s="2"/>
      <c r="L4099" s="4">
        <v>0.53092920691259837</v>
      </c>
      <c r="M4099" s="90">
        <f t="shared" ref="M4099:M4162" si="74">IF(L4099&gt;$D$33,$E$32,IF(L4099&gt;$D$34,$E$33,IF(L4099&gt;$D$35,$E$34,IF(L4099&gt;$D$36,$E$35,IF(L4099&gt;$D$37,$E$36,$E$37)))))</f>
        <v>460</v>
      </c>
    </row>
    <row r="4100" spans="3:13" x14ac:dyDescent="0.3">
      <c r="C4100" s="2"/>
      <c r="L4100" s="4">
        <v>0.49826592702577865</v>
      </c>
      <c r="M4100" s="90">
        <f t="shared" si="74"/>
        <v>460</v>
      </c>
    </row>
    <row r="4101" spans="3:13" x14ac:dyDescent="0.3">
      <c r="C4101" s="2"/>
      <c r="L4101" s="4">
        <v>3.675691173250073E-2</v>
      </c>
      <c r="M4101" s="90">
        <f t="shared" si="74"/>
        <v>-1560</v>
      </c>
    </row>
    <row r="4102" spans="3:13" x14ac:dyDescent="0.3">
      <c r="C4102" s="2"/>
      <c r="L4102" s="4">
        <v>0.3896299466625851</v>
      </c>
      <c r="M4102" s="90">
        <f t="shared" si="74"/>
        <v>-560</v>
      </c>
    </row>
    <row r="4103" spans="3:13" x14ac:dyDescent="0.3">
      <c r="C4103" s="2"/>
      <c r="L4103" s="4">
        <v>0.25003423878903286</v>
      </c>
      <c r="M4103" s="90">
        <f t="shared" si="74"/>
        <v>-1060</v>
      </c>
    </row>
    <row r="4104" spans="3:13" x14ac:dyDescent="0.3">
      <c r="C4104" s="2"/>
      <c r="L4104" s="4">
        <v>9.7565806390003673E-2</v>
      </c>
      <c r="M4104" s="90">
        <f t="shared" si="74"/>
        <v>-1060</v>
      </c>
    </row>
    <row r="4105" spans="3:13" x14ac:dyDescent="0.3">
      <c r="C4105" s="2"/>
      <c r="L4105" s="4">
        <v>0.80253967194365827</v>
      </c>
      <c r="M4105" s="90">
        <f t="shared" si="74"/>
        <v>980</v>
      </c>
    </row>
    <row r="4106" spans="3:13" x14ac:dyDescent="0.3">
      <c r="C4106" s="2"/>
      <c r="L4106" s="4">
        <v>0.42071796522825611</v>
      </c>
      <c r="M4106" s="90">
        <f t="shared" si="74"/>
        <v>-560</v>
      </c>
    </row>
    <row r="4107" spans="3:13" x14ac:dyDescent="0.3">
      <c r="C4107" s="2"/>
      <c r="L4107" s="4">
        <v>0.7284475152971277</v>
      </c>
      <c r="M4107" s="90">
        <f t="shared" si="74"/>
        <v>980</v>
      </c>
    </row>
    <row r="4108" spans="3:13" x14ac:dyDescent="0.3">
      <c r="C4108" s="2"/>
      <c r="L4108" s="4">
        <v>0.60755927757174133</v>
      </c>
      <c r="M4108" s="90">
        <f t="shared" si="74"/>
        <v>460</v>
      </c>
    </row>
    <row r="4109" spans="3:13" x14ac:dyDescent="0.3">
      <c r="C4109" s="2"/>
      <c r="L4109" s="4">
        <v>0.43679098103637082</v>
      </c>
      <c r="M4109" s="90">
        <f t="shared" si="74"/>
        <v>-560</v>
      </c>
    </row>
    <row r="4110" spans="3:13" x14ac:dyDescent="0.3">
      <c r="C4110" s="2"/>
      <c r="L4110" s="4">
        <v>0.23974014878994332</v>
      </c>
      <c r="M4110" s="90">
        <f t="shared" si="74"/>
        <v>-1060</v>
      </c>
    </row>
    <row r="4111" spans="3:13" x14ac:dyDescent="0.3">
      <c r="C4111" s="2"/>
      <c r="L4111" s="4">
        <v>0.71263887760114331</v>
      </c>
      <c r="M4111" s="90">
        <f t="shared" si="74"/>
        <v>980</v>
      </c>
    </row>
    <row r="4112" spans="3:13" x14ac:dyDescent="0.3">
      <c r="C4112" s="2"/>
      <c r="L4112" s="4">
        <v>0.8282699808587789</v>
      </c>
      <c r="M4112" s="90">
        <f t="shared" si="74"/>
        <v>980</v>
      </c>
    </row>
    <row r="4113" spans="3:13" x14ac:dyDescent="0.3">
      <c r="C4113" s="2"/>
      <c r="L4113" s="4">
        <v>0.94482919506963003</v>
      </c>
      <c r="M4113" s="90">
        <f t="shared" si="74"/>
        <v>1500</v>
      </c>
    </row>
    <row r="4114" spans="3:13" x14ac:dyDescent="0.3">
      <c r="C4114" s="2"/>
      <c r="L4114" s="4">
        <v>0.21050383687331675</v>
      </c>
      <c r="M4114" s="90">
        <f t="shared" si="74"/>
        <v>-1060</v>
      </c>
    </row>
    <row r="4115" spans="3:13" x14ac:dyDescent="0.3">
      <c r="C4115" s="2"/>
      <c r="L4115" s="4">
        <v>0.26156699023055563</v>
      </c>
      <c r="M4115" s="90">
        <f t="shared" si="74"/>
        <v>-1060</v>
      </c>
    </row>
    <row r="4116" spans="3:13" x14ac:dyDescent="0.3">
      <c r="C4116" s="2"/>
      <c r="L4116" s="4">
        <v>0.9549868715116705</v>
      </c>
      <c r="M4116" s="90">
        <f t="shared" si="74"/>
        <v>1500</v>
      </c>
    </row>
    <row r="4117" spans="3:13" x14ac:dyDescent="0.3">
      <c r="C4117" s="2"/>
      <c r="L4117" s="4">
        <v>0.93976706716524239</v>
      </c>
      <c r="M4117" s="90">
        <f t="shared" si="74"/>
        <v>1500</v>
      </c>
    </row>
    <row r="4118" spans="3:13" x14ac:dyDescent="0.3">
      <c r="C4118" s="2"/>
      <c r="L4118" s="4">
        <v>1.7910403944689235E-2</v>
      </c>
      <c r="M4118" s="90">
        <f t="shared" si="74"/>
        <v>-1560</v>
      </c>
    </row>
    <row r="4119" spans="3:13" x14ac:dyDescent="0.3">
      <c r="C4119" s="2"/>
      <c r="L4119" s="4">
        <v>4.2654426142115565E-2</v>
      </c>
      <c r="M4119" s="90">
        <f t="shared" si="74"/>
        <v>-1560</v>
      </c>
    </row>
    <row r="4120" spans="3:13" x14ac:dyDescent="0.3">
      <c r="C4120" s="2"/>
      <c r="L4120" s="4">
        <v>0.37494251976002924</v>
      </c>
      <c r="M4120" s="90">
        <f t="shared" si="74"/>
        <v>-560</v>
      </c>
    </row>
    <row r="4121" spans="3:13" x14ac:dyDescent="0.3">
      <c r="C4121" s="2"/>
      <c r="L4121" s="4">
        <v>0.20929849730054073</v>
      </c>
      <c r="M4121" s="90">
        <f t="shared" si="74"/>
        <v>-1060</v>
      </c>
    </row>
    <row r="4122" spans="3:13" x14ac:dyDescent="0.3">
      <c r="C4122" s="2"/>
      <c r="L4122" s="4">
        <v>0.54144313988947823</v>
      </c>
      <c r="M4122" s="90">
        <f t="shared" si="74"/>
        <v>460</v>
      </c>
    </row>
    <row r="4123" spans="3:13" x14ac:dyDescent="0.3">
      <c r="C4123" s="2"/>
      <c r="L4123" s="4">
        <v>0.76075071471479461</v>
      </c>
      <c r="M4123" s="90">
        <f t="shared" si="74"/>
        <v>980</v>
      </c>
    </row>
    <row r="4124" spans="3:13" x14ac:dyDescent="0.3">
      <c r="C4124" s="2"/>
      <c r="L4124" s="4">
        <v>0.43280066372475545</v>
      </c>
      <c r="M4124" s="90">
        <f t="shared" si="74"/>
        <v>-560</v>
      </c>
    </row>
    <row r="4125" spans="3:13" x14ac:dyDescent="0.3">
      <c r="C4125" s="2"/>
      <c r="L4125" s="4">
        <v>0.48208167436065374</v>
      </c>
      <c r="M4125" s="90">
        <f t="shared" si="74"/>
        <v>460</v>
      </c>
    </row>
    <row r="4126" spans="3:13" x14ac:dyDescent="0.3">
      <c r="C4126" s="2"/>
      <c r="L4126" s="4">
        <v>0.60096782945771532</v>
      </c>
      <c r="M4126" s="90">
        <f t="shared" si="74"/>
        <v>460</v>
      </c>
    </row>
    <row r="4127" spans="3:13" x14ac:dyDescent="0.3">
      <c r="C4127" s="2"/>
      <c r="L4127" s="4">
        <v>0.85208962081179029</v>
      </c>
      <c r="M4127" s="90">
        <f t="shared" si="74"/>
        <v>1500</v>
      </c>
    </row>
    <row r="4128" spans="3:13" x14ac:dyDescent="0.3">
      <c r="C4128" s="2"/>
      <c r="L4128" s="4">
        <v>1.6904044696837262E-2</v>
      </c>
      <c r="M4128" s="90">
        <f t="shared" si="74"/>
        <v>-1560</v>
      </c>
    </row>
    <row r="4129" spans="3:13" x14ac:dyDescent="0.3">
      <c r="C4129" s="2"/>
      <c r="L4129" s="4">
        <v>0.95029995138192036</v>
      </c>
      <c r="M4129" s="90">
        <f t="shared" si="74"/>
        <v>1500</v>
      </c>
    </row>
    <row r="4130" spans="3:13" x14ac:dyDescent="0.3">
      <c r="C4130" s="2"/>
      <c r="L4130" s="4">
        <v>0.78728643154239097</v>
      </c>
      <c r="M4130" s="90">
        <f t="shared" si="74"/>
        <v>980</v>
      </c>
    </row>
    <row r="4131" spans="3:13" x14ac:dyDescent="0.3">
      <c r="C4131" s="2"/>
      <c r="L4131" s="4">
        <v>0.10245885099234919</v>
      </c>
      <c r="M4131" s="90">
        <f t="shared" si="74"/>
        <v>-1060</v>
      </c>
    </row>
    <row r="4132" spans="3:13" x14ac:dyDescent="0.3">
      <c r="C4132" s="2"/>
      <c r="L4132" s="4">
        <v>0.34892529527519245</v>
      </c>
      <c r="M4132" s="90">
        <f t="shared" si="74"/>
        <v>-560</v>
      </c>
    </row>
    <row r="4133" spans="3:13" x14ac:dyDescent="0.3">
      <c r="C4133" s="2"/>
      <c r="L4133" s="4">
        <v>0.6913374438976635</v>
      </c>
      <c r="M4133" s="90">
        <f t="shared" si="74"/>
        <v>980</v>
      </c>
    </row>
    <row r="4134" spans="3:13" x14ac:dyDescent="0.3">
      <c r="C4134" s="2"/>
      <c r="L4134" s="4">
        <v>0.78856161443612782</v>
      </c>
      <c r="M4134" s="90">
        <f t="shared" si="74"/>
        <v>980</v>
      </c>
    </row>
    <row r="4135" spans="3:13" x14ac:dyDescent="0.3">
      <c r="C4135" s="2"/>
      <c r="L4135" s="4">
        <v>0.35674156967235437</v>
      </c>
      <c r="M4135" s="90">
        <f t="shared" si="74"/>
        <v>-560</v>
      </c>
    </row>
    <row r="4136" spans="3:13" x14ac:dyDescent="0.3">
      <c r="C4136" s="2"/>
      <c r="L4136" s="4">
        <v>0.665386912061253</v>
      </c>
      <c r="M4136" s="90">
        <f t="shared" si="74"/>
        <v>460</v>
      </c>
    </row>
    <row r="4137" spans="3:13" x14ac:dyDescent="0.3">
      <c r="C4137" s="2"/>
      <c r="L4137" s="4">
        <v>0.30756693420852066</v>
      </c>
      <c r="M4137" s="90">
        <f t="shared" si="74"/>
        <v>-560</v>
      </c>
    </row>
    <row r="4138" spans="3:13" x14ac:dyDescent="0.3">
      <c r="C4138" s="2"/>
      <c r="L4138" s="4">
        <v>0.57847420319595111</v>
      </c>
      <c r="M4138" s="90">
        <f t="shared" si="74"/>
        <v>460</v>
      </c>
    </row>
    <row r="4139" spans="3:13" x14ac:dyDescent="0.3">
      <c r="C4139" s="2"/>
      <c r="L4139" s="4">
        <v>0.8159758438151351</v>
      </c>
      <c r="M4139" s="90">
        <f t="shared" si="74"/>
        <v>980</v>
      </c>
    </row>
    <row r="4140" spans="3:13" x14ac:dyDescent="0.3">
      <c r="C4140" s="2"/>
      <c r="L4140" s="4">
        <v>0.90613853298673663</v>
      </c>
      <c r="M4140" s="90">
        <f t="shared" si="74"/>
        <v>1500</v>
      </c>
    </row>
    <row r="4141" spans="3:13" x14ac:dyDescent="0.3">
      <c r="C4141" s="2"/>
      <c r="L4141" s="4">
        <v>3.5180443590466348E-2</v>
      </c>
      <c r="M4141" s="90">
        <f t="shared" si="74"/>
        <v>-1560</v>
      </c>
    </row>
    <row r="4142" spans="3:13" x14ac:dyDescent="0.3">
      <c r="C4142" s="2"/>
      <c r="L4142" s="4">
        <v>0.50673228395426462</v>
      </c>
      <c r="M4142" s="90">
        <f t="shared" si="74"/>
        <v>460</v>
      </c>
    </row>
    <row r="4143" spans="3:13" x14ac:dyDescent="0.3">
      <c r="C4143" s="2"/>
      <c r="L4143" s="4">
        <v>0.54657041571897336</v>
      </c>
      <c r="M4143" s="90">
        <f t="shared" si="74"/>
        <v>460</v>
      </c>
    </row>
    <row r="4144" spans="3:13" x14ac:dyDescent="0.3">
      <c r="C4144" s="2"/>
      <c r="L4144" s="4">
        <v>0.4187219605799597</v>
      </c>
      <c r="M4144" s="90">
        <f t="shared" si="74"/>
        <v>-560</v>
      </c>
    </row>
    <row r="4145" spans="3:13" x14ac:dyDescent="0.3">
      <c r="C4145" s="2"/>
      <c r="L4145" s="4">
        <v>0.32255547636092041</v>
      </c>
      <c r="M4145" s="90">
        <f t="shared" si="74"/>
        <v>-560</v>
      </c>
    </row>
    <row r="4146" spans="3:13" x14ac:dyDescent="0.3">
      <c r="C4146" s="2"/>
      <c r="L4146" s="4">
        <v>0.39377029156627852</v>
      </c>
      <c r="M4146" s="90">
        <f t="shared" si="74"/>
        <v>-560</v>
      </c>
    </row>
    <row r="4147" spans="3:13" x14ac:dyDescent="0.3">
      <c r="C4147" s="2"/>
      <c r="L4147" s="4">
        <v>0.53366635294081821</v>
      </c>
      <c r="M4147" s="90">
        <f t="shared" si="74"/>
        <v>460</v>
      </c>
    </row>
    <row r="4148" spans="3:13" x14ac:dyDescent="0.3">
      <c r="C4148" s="2"/>
      <c r="L4148" s="4">
        <v>2.3101573650195606E-2</v>
      </c>
      <c r="M4148" s="90">
        <f t="shared" si="74"/>
        <v>-1560</v>
      </c>
    </row>
    <row r="4149" spans="3:13" x14ac:dyDescent="0.3">
      <c r="C4149" s="2"/>
      <c r="L4149" s="4">
        <v>0.82759691694540649</v>
      </c>
      <c r="M4149" s="90">
        <f t="shared" si="74"/>
        <v>980</v>
      </c>
    </row>
    <row r="4150" spans="3:13" x14ac:dyDescent="0.3">
      <c r="C4150" s="2"/>
      <c r="L4150" s="4">
        <v>0.24296182863840021</v>
      </c>
      <c r="M4150" s="90">
        <f t="shared" si="74"/>
        <v>-1060</v>
      </c>
    </row>
    <row r="4151" spans="3:13" x14ac:dyDescent="0.3">
      <c r="C4151" s="2"/>
      <c r="L4151" s="4">
        <v>0.55670094384456825</v>
      </c>
      <c r="M4151" s="90">
        <f t="shared" si="74"/>
        <v>460</v>
      </c>
    </row>
    <row r="4152" spans="3:13" x14ac:dyDescent="0.3">
      <c r="C4152" s="2"/>
      <c r="L4152" s="4">
        <v>0.54564050996367441</v>
      </c>
      <c r="M4152" s="90">
        <f t="shared" si="74"/>
        <v>460</v>
      </c>
    </row>
    <row r="4153" spans="3:13" x14ac:dyDescent="0.3">
      <c r="C4153" s="2"/>
      <c r="L4153" s="4">
        <v>5.8336741137080317E-2</v>
      </c>
      <c r="M4153" s="90">
        <f t="shared" si="74"/>
        <v>-1560</v>
      </c>
    </row>
    <row r="4154" spans="3:13" x14ac:dyDescent="0.3">
      <c r="C4154" s="2"/>
      <c r="L4154" s="4">
        <v>0.70614886381042019</v>
      </c>
      <c r="M4154" s="90">
        <f t="shared" si="74"/>
        <v>980</v>
      </c>
    </row>
    <row r="4155" spans="3:13" x14ac:dyDescent="0.3">
      <c r="C4155" s="2"/>
      <c r="L4155" s="4">
        <v>6.5856316421619376E-2</v>
      </c>
      <c r="M4155" s="90">
        <f t="shared" si="74"/>
        <v>-1560</v>
      </c>
    </row>
    <row r="4156" spans="3:13" x14ac:dyDescent="0.3">
      <c r="C4156" s="2"/>
      <c r="L4156" s="4">
        <v>9.655772063440482E-4</v>
      </c>
      <c r="M4156" s="90">
        <f t="shared" si="74"/>
        <v>-1560</v>
      </c>
    </row>
    <row r="4157" spans="3:13" x14ac:dyDescent="0.3">
      <c r="C4157" s="2"/>
      <c r="L4157" s="4">
        <v>0.80071711508570276</v>
      </c>
      <c r="M4157" s="90">
        <f t="shared" si="74"/>
        <v>980</v>
      </c>
    </row>
    <row r="4158" spans="3:13" x14ac:dyDescent="0.3">
      <c r="C4158" s="2"/>
      <c r="L4158" s="4">
        <v>0.47038418968328644</v>
      </c>
      <c r="M4158" s="90">
        <f t="shared" si="74"/>
        <v>460</v>
      </c>
    </row>
    <row r="4159" spans="3:13" x14ac:dyDescent="0.3">
      <c r="C4159" s="2"/>
      <c r="L4159" s="4">
        <v>0.21599864794927426</v>
      </c>
      <c r="M4159" s="90">
        <f t="shared" si="74"/>
        <v>-1060</v>
      </c>
    </row>
    <row r="4160" spans="3:13" x14ac:dyDescent="0.3">
      <c r="C4160" s="2"/>
      <c r="L4160" s="4">
        <v>0.70175157280701628</v>
      </c>
      <c r="M4160" s="90">
        <f t="shared" si="74"/>
        <v>980</v>
      </c>
    </row>
    <row r="4161" spans="3:13" x14ac:dyDescent="0.3">
      <c r="C4161" s="2"/>
      <c r="L4161" s="4">
        <v>0.5028149957946807</v>
      </c>
      <c r="M4161" s="90">
        <f t="shared" si="74"/>
        <v>460</v>
      </c>
    </row>
    <row r="4162" spans="3:13" x14ac:dyDescent="0.3">
      <c r="C4162" s="2"/>
      <c r="L4162" s="4">
        <v>0.54539216100021082</v>
      </c>
      <c r="M4162" s="90">
        <f t="shared" si="74"/>
        <v>460</v>
      </c>
    </row>
    <row r="4163" spans="3:13" x14ac:dyDescent="0.3">
      <c r="C4163" s="2"/>
      <c r="L4163" s="4">
        <v>0.94838856317321529</v>
      </c>
      <c r="M4163" s="90">
        <f t="shared" ref="M4163:M4226" si="75">IF(L4163&gt;$D$33,$E$32,IF(L4163&gt;$D$34,$E$33,IF(L4163&gt;$D$35,$E$34,IF(L4163&gt;$D$36,$E$35,IF(L4163&gt;$D$37,$E$36,$E$37)))))</f>
        <v>1500</v>
      </c>
    </row>
    <row r="4164" spans="3:13" x14ac:dyDescent="0.3">
      <c r="C4164" s="2"/>
      <c r="L4164" s="4">
        <v>0.54665333911985481</v>
      </c>
      <c r="M4164" s="90">
        <f t="shared" si="75"/>
        <v>460</v>
      </c>
    </row>
    <row r="4165" spans="3:13" x14ac:dyDescent="0.3">
      <c r="C4165" s="2"/>
      <c r="L4165" s="4">
        <v>0.38378392323257027</v>
      </c>
      <c r="M4165" s="90">
        <f t="shared" si="75"/>
        <v>-560</v>
      </c>
    </row>
    <row r="4166" spans="3:13" x14ac:dyDescent="0.3">
      <c r="C4166" s="2"/>
      <c r="L4166" s="4">
        <v>0.56644090934484248</v>
      </c>
      <c r="M4166" s="90">
        <f t="shared" si="75"/>
        <v>460</v>
      </c>
    </row>
    <row r="4167" spans="3:13" x14ac:dyDescent="0.3">
      <c r="C4167" s="2"/>
      <c r="L4167" s="4">
        <v>0.20050013553252377</v>
      </c>
      <c r="M4167" s="90">
        <f t="shared" si="75"/>
        <v>-1060</v>
      </c>
    </row>
    <row r="4168" spans="3:13" x14ac:dyDescent="0.3">
      <c r="C4168" s="2"/>
      <c r="L4168" s="4">
        <v>0.55227970253898284</v>
      </c>
      <c r="M4168" s="90">
        <f t="shared" si="75"/>
        <v>460</v>
      </c>
    </row>
    <row r="4169" spans="3:13" x14ac:dyDescent="0.3">
      <c r="C4169" s="2"/>
      <c r="L4169" s="4">
        <v>0.48776877718356992</v>
      </c>
      <c r="M4169" s="90">
        <f t="shared" si="75"/>
        <v>460</v>
      </c>
    </row>
    <row r="4170" spans="3:13" x14ac:dyDescent="0.3">
      <c r="C4170" s="2"/>
      <c r="L4170" s="4">
        <v>0.23847557800286667</v>
      </c>
      <c r="M4170" s="90">
        <f t="shared" si="75"/>
        <v>-1060</v>
      </c>
    </row>
    <row r="4171" spans="3:13" x14ac:dyDescent="0.3">
      <c r="C4171" s="2"/>
      <c r="L4171" s="4">
        <v>0.46827263481953441</v>
      </c>
      <c r="M4171" s="90">
        <f t="shared" si="75"/>
        <v>460</v>
      </c>
    </row>
    <row r="4172" spans="3:13" x14ac:dyDescent="0.3">
      <c r="C4172" s="2"/>
      <c r="L4172" s="4">
        <v>0.96509538726871258</v>
      </c>
      <c r="M4172" s="90">
        <f t="shared" si="75"/>
        <v>1500</v>
      </c>
    </row>
    <row r="4173" spans="3:13" x14ac:dyDescent="0.3">
      <c r="C4173" s="2"/>
      <c r="L4173" s="4">
        <v>0.7147622297022358</v>
      </c>
      <c r="M4173" s="90">
        <f t="shared" si="75"/>
        <v>980</v>
      </c>
    </row>
    <row r="4174" spans="3:13" x14ac:dyDescent="0.3">
      <c r="C4174" s="2"/>
      <c r="L4174" s="4">
        <v>0.15217514996920578</v>
      </c>
      <c r="M4174" s="90">
        <f t="shared" si="75"/>
        <v>-1060</v>
      </c>
    </row>
    <row r="4175" spans="3:13" x14ac:dyDescent="0.3">
      <c r="C4175" s="2"/>
      <c r="L4175" s="4">
        <v>0.43012617196886949</v>
      </c>
      <c r="M4175" s="90">
        <f t="shared" si="75"/>
        <v>-560</v>
      </c>
    </row>
    <row r="4176" spans="3:13" x14ac:dyDescent="0.3">
      <c r="C4176" s="2"/>
      <c r="L4176" s="4">
        <v>0.81868149319120398</v>
      </c>
      <c r="M4176" s="90">
        <f t="shared" si="75"/>
        <v>980</v>
      </c>
    </row>
    <row r="4177" spans="3:13" x14ac:dyDescent="0.3">
      <c r="C4177" s="2"/>
      <c r="L4177" s="4">
        <v>0.69265976679331476</v>
      </c>
      <c r="M4177" s="90">
        <f t="shared" si="75"/>
        <v>980</v>
      </c>
    </row>
    <row r="4178" spans="3:13" x14ac:dyDescent="0.3">
      <c r="C4178" s="2"/>
      <c r="L4178" s="4">
        <v>0.73354026192176391</v>
      </c>
      <c r="M4178" s="90">
        <f t="shared" si="75"/>
        <v>980</v>
      </c>
    </row>
    <row r="4179" spans="3:13" x14ac:dyDescent="0.3">
      <c r="C4179" s="2"/>
      <c r="L4179" s="4">
        <v>0.98949655046748963</v>
      </c>
      <c r="M4179" s="90">
        <f t="shared" si="75"/>
        <v>1500</v>
      </c>
    </row>
    <row r="4180" spans="3:13" x14ac:dyDescent="0.3">
      <c r="C4180" s="2"/>
      <c r="L4180" s="4">
        <v>0.48943552155771464</v>
      </c>
      <c r="M4180" s="90">
        <f t="shared" si="75"/>
        <v>460</v>
      </c>
    </row>
    <row r="4181" spans="3:13" x14ac:dyDescent="0.3">
      <c r="C4181" s="2"/>
      <c r="L4181" s="4">
        <v>0.11846056948187378</v>
      </c>
      <c r="M4181" s="90">
        <f t="shared" si="75"/>
        <v>-1060</v>
      </c>
    </row>
    <row r="4182" spans="3:13" x14ac:dyDescent="0.3">
      <c r="C4182" s="2"/>
      <c r="L4182" s="4">
        <v>0.39207157399996662</v>
      </c>
      <c r="M4182" s="90">
        <f t="shared" si="75"/>
        <v>-560</v>
      </c>
    </row>
    <row r="4183" spans="3:13" x14ac:dyDescent="0.3">
      <c r="C4183" s="2"/>
      <c r="L4183" s="4">
        <v>0.39646177130553073</v>
      </c>
      <c r="M4183" s="90">
        <f t="shared" si="75"/>
        <v>-560</v>
      </c>
    </row>
    <row r="4184" spans="3:13" x14ac:dyDescent="0.3">
      <c r="C4184" s="2"/>
      <c r="L4184" s="4">
        <v>0.93375734357332629</v>
      </c>
      <c r="M4184" s="90">
        <f t="shared" si="75"/>
        <v>1500</v>
      </c>
    </row>
    <row r="4185" spans="3:13" x14ac:dyDescent="0.3">
      <c r="C4185" s="2"/>
      <c r="L4185" s="4">
        <v>0.71035445260251517</v>
      </c>
      <c r="M4185" s="90">
        <f t="shared" si="75"/>
        <v>980</v>
      </c>
    </row>
    <row r="4186" spans="3:13" x14ac:dyDescent="0.3">
      <c r="C4186" s="2"/>
      <c r="L4186" s="4">
        <v>0.81871456218747274</v>
      </c>
      <c r="M4186" s="90">
        <f t="shared" si="75"/>
        <v>980</v>
      </c>
    </row>
    <row r="4187" spans="3:13" x14ac:dyDescent="0.3">
      <c r="C4187" s="2"/>
      <c r="L4187" s="4">
        <v>0.5673031106913734</v>
      </c>
      <c r="M4187" s="90">
        <f t="shared" si="75"/>
        <v>460</v>
      </c>
    </row>
    <row r="4188" spans="3:13" x14ac:dyDescent="0.3">
      <c r="C4188" s="2"/>
      <c r="L4188" s="4">
        <v>0.92787338607617709</v>
      </c>
      <c r="M4188" s="90">
        <f t="shared" si="75"/>
        <v>1500</v>
      </c>
    </row>
    <row r="4189" spans="3:13" x14ac:dyDescent="0.3">
      <c r="C4189" s="2"/>
      <c r="L4189" s="4">
        <v>0.82124809858607528</v>
      </c>
      <c r="M4189" s="90">
        <f t="shared" si="75"/>
        <v>980</v>
      </c>
    </row>
    <row r="4190" spans="3:13" x14ac:dyDescent="0.3">
      <c r="C4190" s="2"/>
      <c r="L4190" s="4">
        <v>0.59819276944893285</v>
      </c>
      <c r="M4190" s="90">
        <f t="shared" si="75"/>
        <v>460</v>
      </c>
    </row>
    <row r="4191" spans="3:13" x14ac:dyDescent="0.3">
      <c r="C4191" s="2"/>
      <c r="L4191" s="4">
        <v>5.090794098384277E-2</v>
      </c>
      <c r="M4191" s="90">
        <f t="shared" si="75"/>
        <v>-1560</v>
      </c>
    </row>
    <row r="4192" spans="3:13" x14ac:dyDescent="0.3">
      <c r="C4192" s="2"/>
      <c r="L4192" s="4">
        <v>9.6990295514694513E-2</v>
      </c>
      <c r="M4192" s="90">
        <f t="shared" si="75"/>
        <v>-1060</v>
      </c>
    </row>
    <row r="4193" spans="3:13" x14ac:dyDescent="0.3">
      <c r="C4193" s="2"/>
      <c r="L4193" s="4">
        <v>0.11723419787472245</v>
      </c>
      <c r="M4193" s="90">
        <f t="shared" si="75"/>
        <v>-1060</v>
      </c>
    </row>
    <row r="4194" spans="3:13" x14ac:dyDescent="0.3">
      <c r="C4194" s="2"/>
      <c r="L4194" s="4">
        <v>0.59122520340642881</v>
      </c>
      <c r="M4194" s="90">
        <f t="shared" si="75"/>
        <v>460</v>
      </c>
    </row>
    <row r="4195" spans="3:13" x14ac:dyDescent="0.3">
      <c r="C4195" s="2"/>
      <c r="L4195" s="4">
        <v>0.43022190079309897</v>
      </c>
      <c r="M4195" s="90">
        <f t="shared" si="75"/>
        <v>-560</v>
      </c>
    </row>
    <row r="4196" spans="3:13" x14ac:dyDescent="0.3">
      <c r="C4196" s="2"/>
      <c r="L4196" s="4">
        <v>6.9011613058926113E-2</v>
      </c>
      <c r="M4196" s="90">
        <f t="shared" si="75"/>
        <v>-1560</v>
      </c>
    </row>
    <row r="4197" spans="3:13" x14ac:dyDescent="0.3">
      <c r="C4197" s="2"/>
      <c r="L4197" s="4">
        <v>0.83169963781374701</v>
      </c>
      <c r="M4197" s="90">
        <f t="shared" si="75"/>
        <v>980</v>
      </c>
    </row>
    <row r="4198" spans="3:13" x14ac:dyDescent="0.3">
      <c r="C4198" s="2"/>
      <c r="L4198" s="4">
        <v>0.32880375635631298</v>
      </c>
      <c r="M4198" s="90">
        <f t="shared" si="75"/>
        <v>-560</v>
      </c>
    </row>
    <row r="4199" spans="3:13" x14ac:dyDescent="0.3">
      <c r="C4199" s="2"/>
      <c r="L4199" s="4">
        <v>2.7346381714632995E-2</v>
      </c>
      <c r="M4199" s="90">
        <f t="shared" si="75"/>
        <v>-1560</v>
      </c>
    </row>
    <row r="4200" spans="3:13" x14ac:dyDescent="0.3">
      <c r="C4200" s="2"/>
      <c r="L4200" s="4">
        <v>0.39157029306597013</v>
      </c>
      <c r="M4200" s="90">
        <f t="shared" si="75"/>
        <v>-560</v>
      </c>
    </row>
    <row r="4201" spans="3:13" x14ac:dyDescent="0.3">
      <c r="C4201" s="2"/>
      <c r="L4201" s="4">
        <v>0.3130405942096276</v>
      </c>
      <c r="M4201" s="90">
        <f t="shared" si="75"/>
        <v>-560</v>
      </c>
    </row>
    <row r="4202" spans="3:13" x14ac:dyDescent="0.3">
      <c r="C4202" s="2"/>
      <c r="L4202" s="4">
        <v>0.68069396408441829</v>
      </c>
      <c r="M4202" s="90">
        <f t="shared" si="75"/>
        <v>980</v>
      </c>
    </row>
    <row r="4203" spans="3:13" x14ac:dyDescent="0.3">
      <c r="C4203" s="2"/>
      <c r="L4203" s="4">
        <v>8.1307723363532758E-2</v>
      </c>
      <c r="M4203" s="90">
        <f t="shared" si="75"/>
        <v>-1560</v>
      </c>
    </row>
    <row r="4204" spans="3:13" x14ac:dyDescent="0.3">
      <c r="C4204" s="2"/>
      <c r="L4204" s="4">
        <v>2.5118222971725723E-2</v>
      </c>
      <c r="M4204" s="90">
        <f t="shared" si="75"/>
        <v>-1560</v>
      </c>
    </row>
    <row r="4205" spans="3:13" x14ac:dyDescent="0.3">
      <c r="C4205" s="2"/>
      <c r="L4205" s="4">
        <v>0.23027303810102495</v>
      </c>
      <c r="M4205" s="90">
        <f t="shared" si="75"/>
        <v>-1060</v>
      </c>
    </row>
    <row r="4206" spans="3:13" x14ac:dyDescent="0.3">
      <c r="C4206" s="2"/>
      <c r="L4206" s="4">
        <v>0.11990552646354247</v>
      </c>
      <c r="M4206" s="90">
        <f t="shared" si="75"/>
        <v>-1060</v>
      </c>
    </row>
    <row r="4207" spans="3:13" x14ac:dyDescent="0.3">
      <c r="C4207" s="2"/>
      <c r="L4207" s="4">
        <v>0.81508140240512605</v>
      </c>
      <c r="M4207" s="90">
        <f t="shared" si="75"/>
        <v>980</v>
      </c>
    </row>
    <row r="4208" spans="3:13" x14ac:dyDescent="0.3">
      <c r="C4208" s="2"/>
      <c r="L4208" s="4">
        <v>0.9045323978923786</v>
      </c>
      <c r="M4208" s="90">
        <f t="shared" si="75"/>
        <v>1500</v>
      </c>
    </row>
    <row r="4209" spans="3:13" x14ac:dyDescent="0.3">
      <c r="C4209" s="2"/>
      <c r="L4209" s="4">
        <v>0.24886693342616528</v>
      </c>
      <c r="M4209" s="90">
        <f t="shared" si="75"/>
        <v>-1060</v>
      </c>
    </row>
    <row r="4210" spans="3:13" x14ac:dyDescent="0.3">
      <c r="C4210" s="2"/>
      <c r="L4210" s="4">
        <v>0.65890563530328861</v>
      </c>
      <c r="M4210" s="90">
        <f t="shared" si="75"/>
        <v>460</v>
      </c>
    </row>
    <row r="4211" spans="3:13" x14ac:dyDescent="0.3">
      <c r="C4211" s="2"/>
      <c r="L4211" s="4">
        <v>0.96760416825795725</v>
      </c>
      <c r="M4211" s="90">
        <f t="shared" si="75"/>
        <v>1500</v>
      </c>
    </row>
    <row r="4212" spans="3:13" x14ac:dyDescent="0.3">
      <c r="C4212" s="2"/>
      <c r="L4212" s="4">
        <v>0.93301542222384259</v>
      </c>
      <c r="M4212" s="90">
        <f t="shared" si="75"/>
        <v>1500</v>
      </c>
    </row>
    <row r="4213" spans="3:13" x14ac:dyDescent="0.3">
      <c r="C4213" s="2"/>
      <c r="L4213" s="4">
        <v>1.944492939682585E-2</v>
      </c>
      <c r="M4213" s="90">
        <f t="shared" si="75"/>
        <v>-1560</v>
      </c>
    </row>
    <row r="4214" spans="3:13" x14ac:dyDescent="0.3">
      <c r="C4214" s="2"/>
      <c r="L4214" s="4">
        <v>0.93387737144906691</v>
      </c>
      <c r="M4214" s="90">
        <f t="shared" si="75"/>
        <v>1500</v>
      </c>
    </row>
    <row r="4215" spans="3:13" x14ac:dyDescent="0.3">
      <c r="C4215" s="2"/>
      <c r="L4215" s="4">
        <v>0.10027986264604083</v>
      </c>
      <c r="M4215" s="90">
        <f t="shared" si="75"/>
        <v>-1060</v>
      </c>
    </row>
    <row r="4216" spans="3:13" x14ac:dyDescent="0.3">
      <c r="C4216" s="2"/>
      <c r="L4216" s="4">
        <v>0.92309658817058371</v>
      </c>
      <c r="M4216" s="90">
        <f t="shared" si="75"/>
        <v>1500</v>
      </c>
    </row>
    <row r="4217" spans="3:13" x14ac:dyDescent="0.3">
      <c r="C4217" s="2"/>
      <c r="L4217" s="4">
        <v>0.10520811345866254</v>
      </c>
      <c r="M4217" s="90">
        <f t="shared" si="75"/>
        <v>-1060</v>
      </c>
    </row>
    <row r="4218" spans="3:13" x14ac:dyDescent="0.3">
      <c r="C4218" s="2"/>
      <c r="L4218" s="4">
        <v>0.4246375693423976</v>
      </c>
      <c r="M4218" s="90">
        <f t="shared" si="75"/>
        <v>-560</v>
      </c>
    </row>
    <row r="4219" spans="3:13" x14ac:dyDescent="0.3">
      <c r="C4219" s="2"/>
      <c r="L4219" s="4">
        <v>0.25896639445234981</v>
      </c>
      <c r="M4219" s="90">
        <f t="shared" si="75"/>
        <v>-1060</v>
      </c>
    </row>
    <row r="4220" spans="3:13" x14ac:dyDescent="0.3">
      <c r="C4220" s="2"/>
      <c r="L4220" s="4">
        <v>0.41855859816755192</v>
      </c>
      <c r="M4220" s="90">
        <f t="shared" si="75"/>
        <v>-560</v>
      </c>
    </row>
    <row r="4221" spans="3:13" x14ac:dyDescent="0.3">
      <c r="C4221" s="2"/>
      <c r="L4221" s="4">
        <v>0.73584182223370964</v>
      </c>
      <c r="M4221" s="90">
        <f t="shared" si="75"/>
        <v>980</v>
      </c>
    </row>
    <row r="4222" spans="3:13" x14ac:dyDescent="0.3">
      <c r="C4222" s="2"/>
      <c r="L4222" s="4">
        <v>0.7050037859120083</v>
      </c>
      <c r="M4222" s="90">
        <f t="shared" si="75"/>
        <v>980</v>
      </c>
    </row>
    <row r="4223" spans="3:13" x14ac:dyDescent="0.3">
      <c r="C4223" s="2"/>
      <c r="L4223" s="4">
        <v>0.68025938844344436</v>
      </c>
      <c r="M4223" s="90">
        <f t="shared" si="75"/>
        <v>980</v>
      </c>
    </row>
    <row r="4224" spans="3:13" x14ac:dyDescent="0.3">
      <c r="C4224" s="2"/>
      <c r="L4224" s="4">
        <v>0.2814514657391135</v>
      </c>
      <c r="M4224" s="90">
        <f t="shared" si="75"/>
        <v>-1060</v>
      </c>
    </row>
    <row r="4225" spans="3:13" x14ac:dyDescent="0.3">
      <c r="C4225" s="2"/>
      <c r="L4225" s="4">
        <v>0.47719984226466183</v>
      </c>
      <c r="M4225" s="90">
        <f t="shared" si="75"/>
        <v>460</v>
      </c>
    </row>
    <row r="4226" spans="3:13" x14ac:dyDescent="0.3">
      <c r="C4226" s="2"/>
      <c r="L4226" s="4">
        <v>0.80588205380277933</v>
      </c>
      <c r="M4226" s="90">
        <f t="shared" si="75"/>
        <v>980</v>
      </c>
    </row>
    <row r="4227" spans="3:13" x14ac:dyDescent="0.3">
      <c r="C4227" s="2"/>
      <c r="L4227" s="4">
        <v>0.23706854367895169</v>
      </c>
      <c r="M4227" s="90">
        <f t="shared" ref="M4227:M4290" si="76">IF(L4227&gt;$D$33,$E$32,IF(L4227&gt;$D$34,$E$33,IF(L4227&gt;$D$35,$E$34,IF(L4227&gt;$D$36,$E$35,IF(L4227&gt;$D$37,$E$36,$E$37)))))</f>
        <v>-1060</v>
      </c>
    </row>
    <row r="4228" spans="3:13" x14ac:dyDescent="0.3">
      <c r="C4228" s="2"/>
      <c r="L4228" s="4">
        <v>0.90534399042224145</v>
      </c>
      <c r="M4228" s="90">
        <f t="shared" si="76"/>
        <v>1500</v>
      </c>
    </row>
    <row r="4229" spans="3:13" x14ac:dyDescent="0.3">
      <c r="C4229" s="2"/>
      <c r="L4229" s="4">
        <v>0.93391649453973646</v>
      </c>
      <c r="M4229" s="90">
        <f t="shared" si="76"/>
        <v>1500</v>
      </c>
    </row>
    <row r="4230" spans="3:13" x14ac:dyDescent="0.3">
      <c r="C4230" s="2"/>
      <c r="L4230" s="4">
        <v>3.4887849087456457E-2</v>
      </c>
      <c r="M4230" s="90">
        <f t="shared" si="76"/>
        <v>-1560</v>
      </c>
    </row>
    <row r="4231" spans="3:13" x14ac:dyDescent="0.3">
      <c r="C4231" s="2"/>
      <c r="L4231" s="4">
        <v>0.50711316971359899</v>
      </c>
      <c r="M4231" s="90">
        <f t="shared" si="76"/>
        <v>460</v>
      </c>
    </row>
    <row r="4232" spans="3:13" x14ac:dyDescent="0.3">
      <c r="C4232" s="2"/>
      <c r="L4232" s="4">
        <v>0.37625215775547272</v>
      </c>
      <c r="M4232" s="90">
        <f t="shared" si="76"/>
        <v>-560</v>
      </c>
    </row>
    <row r="4233" spans="3:13" x14ac:dyDescent="0.3">
      <c r="C4233" s="2"/>
      <c r="L4233" s="4">
        <v>0.25646902139304872</v>
      </c>
      <c r="M4233" s="90">
        <f t="shared" si="76"/>
        <v>-1060</v>
      </c>
    </row>
    <row r="4234" spans="3:13" x14ac:dyDescent="0.3">
      <c r="C4234" s="2"/>
      <c r="L4234" s="4">
        <v>0.20157904797673931</v>
      </c>
      <c r="M4234" s="90">
        <f t="shared" si="76"/>
        <v>-1060</v>
      </c>
    </row>
    <row r="4235" spans="3:13" x14ac:dyDescent="0.3">
      <c r="C4235" s="2"/>
      <c r="L4235" s="4">
        <v>0.74042747098554484</v>
      </c>
      <c r="M4235" s="90">
        <f t="shared" si="76"/>
        <v>980</v>
      </c>
    </row>
    <row r="4236" spans="3:13" x14ac:dyDescent="0.3">
      <c r="C4236" s="2"/>
      <c r="L4236" s="4">
        <v>0.2638362461895889</v>
      </c>
      <c r="M4236" s="90">
        <f t="shared" si="76"/>
        <v>-1060</v>
      </c>
    </row>
    <row r="4237" spans="3:13" x14ac:dyDescent="0.3">
      <c r="C4237" s="2"/>
      <c r="L4237" s="4">
        <v>0.97672089130301332</v>
      </c>
      <c r="M4237" s="90">
        <f t="shared" si="76"/>
        <v>1500</v>
      </c>
    </row>
    <row r="4238" spans="3:13" x14ac:dyDescent="0.3">
      <c r="C4238" s="2"/>
      <c r="L4238" s="4">
        <v>0.33485735144545192</v>
      </c>
      <c r="M4238" s="90">
        <f t="shared" si="76"/>
        <v>-560</v>
      </c>
    </row>
    <row r="4239" spans="3:13" x14ac:dyDescent="0.3">
      <c r="C4239" s="2"/>
      <c r="L4239" s="4">
        <v>0.23666911236144395</v>
      </c>
      <c r="M4239" s="90">
        <f t="shared" si="76"/>
        <v>-1060</v>
      </c>
    </row>
    <row r="4240" spans="3:13" x14ac:dyDescent="0.3">
      <c r="C4240" s="2"/>
      <c r="L4240" s="4">
        <v>0.19474240282714117</v>
      </c>
      <c r="M4240" s="90">
        <f t="shared" si="76"/>
        <v>-1060</v>
      </c>
    </row>
    <row r="4241" spans="3:13" x14ac:dyDescent="0.3">
      <c r="C4241" s="2"/>
      <c r="L4241" s="4">
        <v>0.91466389457459518</v>
      </c>
      <c r="M4241" s="90">
        <f t="shared" si="76"/>
        <v>1500</v>
      </c>
    </row>
    <row r="4242" spans="3:13" x14ac:dyDescent="0.3">
      <c r="C4242" s="2"/>
      <c r="L4242" s="4">
        <v>0.97386989620653841</v>
      </c>
      <c r="M4242" s="90">
        <f t="shared" si="76"/>
        <v>1500</v>
      </c>
    </row>
    <row r="4243" spans="3:13" x14ac:dyDescent="0.3">
      <c r="C4243" s="2"/>
      <c r="L4243" s="4">
        <v>0.12063299608834643</v>
      </c>
      <c r="M4243" s="90">
        <f t="shared" si="76"/>
        <v>-1060</v>
      </c>
    </row>
    <row r="4244" spans="3:13" x14ac:dyDescent="0.3">
      <c r="C4244" s="2"/>
      <c r="L4244" s="4">
        <v>0.60183288223481302</v>
      </c>
      <c r="M4244" s="90">
        <f t="shared" si="76"/>
        <v>460</v>
      </c>
    </row>
    <row r="4245" spans="3:13" x14ac:dyDescent="0.3">
      <c r="C4245" s="2"/>
      <c r="L4245" s="4">
        <v>0.75782866874544186</v>
      </c>
      <c r="M4245" s="90">
        <f t="shared" si="76"/>
        <v>980</v>
      </c>
    </row>
    <row r="4246" spans="3:13" x14ac:dyDescent="0.3">
      <c r="C4246" s="2"/>
      <c r="L4246" s="4">
        <v>0.43145061332266232</v>
      </c>
      <c r="M4246" s="90">
        <f t="shared" si="76"/>
        <v>-560</v>
      </c>
    </row>
    <row r="4247" spans="3:13" x14ac:dyDescent="0.3">
      <c r="C4247" s="2"/>
      <c r="L4247" s="4">
        <v>6.6088980838122535E-2</v>
      </c>
      <c r="M4247" s="90">
        <f t="shared" si="76"/>
        <v>-1560</v>
      </c>
    </row>
    <row r="4248" spans="3:13" x14ac:dyDescent="0.3">
      <c r="C4248" s="2"/>
      <c r="L4248" s="4">
        <v>0.19942428833039483</v>
      </c>
      <c r="M4248" s="90">
        <f t="shared" si="76"/>
        <v>-1060</v>
      </c>
    </row>
    <row r="4249" spans="3:13" x14ac:dyDescent="0.3">
      <c r="C4249" s="2"/>
      <c r="L4249" s="4">
        <v>0.44020540083133652</v>
      </c>
      <c r="M4249" s="90">
        <f t="shared" si="76"/>
        <v>460</v>
      </c>
    </row>
    <row r="4250" spans="3:13" x14ac:dyDescent="0.3">
      <c r="C4250" s="2"/>
      <c r="L4250" s="4">
        <v>0.87253881737897043</v>
      </c>
      <c r="M4250" s="90">
        <f t="shared" si="76"/>
        <v>1500</v>
      </c>
    </row>
    <row r="4251" spans="3:13" x14ac:dyDescent="0.3">
      <c r="C4251" s="2"/>
      <c r="L4251" s="4">
        <v>0.6798754935616339</v>
      </c>
      <c r="M4251" s="90">
        <f t="shared" si="76"/>
        <v>980</v>
      </c>
    </row>
    <row r="4252" spans="3:13" x14ac:dyDescent="0.3">
      <c r="C4252" s="2"/>
      <c r="L4252" s="4">
        <v>0.41050362991505651</v>
      </c>
      <c r="M4252" s="90">
        <f t="shared" si="76"/>
        <v>-560</v>
      </c>
    </row>
    <row r="4253" spans="3:13" x14ac:dyDescent="0.3">
      <c r="C4253" s="2"/>
      <c r="L4253" s="4">
        <v>0.71778028490688695</v>
      </c>
      <c r="M4253" s="90">
        <f t="shared" si="76"/>
        <v>980</v>
      </c>
    </row>
    <row r="4254" spans="3:13" x14ac:dyDescent="0.3">
      <c r="C4254" s="2"/>
      <c r="L4254" s="4">
        <v>0.80486465113724426</v>
      </c>
      <c r="M4254" s="90">
        <f t="shared" si="76"/>
        <v>980</v>
      </c>
    </row>
    <row r="4255" spans="3:13" x14ac:dyDescent="0.3">
      <c r="C4255" s="2"/>
      <c r="L4255" s="4">
        <v>5.4358020595092205E-3</v>
      </c>
      <c r="M4255" s="90">
        <f t="shared" si="76"/>
        <v>-1560</v>
      </c>
    </row>
    <row r="4256" spans="3:13" x14ac:dyDescent="0.3">
      <c r="C4256" s="2"/>
      <c r="L4256" s="4">
        <v>0.9165637630176583</v>
      </c>
      <c r="M4256" s="90">
        <f t="shared" si="76"/>
        <v>1500</v>
      </c>
    </row>
    <row r="4257" spans="3:13" x14ac:dyDescent="0.3">
      <c r="C4257" s="2"/>
      <c r="L4257" s="4">
        <v>0.79410397268755273</v>
      </c>
      <c r="M4257" s="90">
        <f t="shared" si="76"/>
        <v>980</v>
      </c>
    </row>
    <row r="4258" spans="3:13" x14ac:dyDescent="0.3">
      <c r="C4258" s="2"/>
      <c r="L4258" s="4">
        <v>0.75710691929202389</v>
      </c>
      <c r="M4258" s="90">
        <f t="shared" si="76"/>
        <v>980</v>
      </c>
    </row>
    <row r="4259" spans="3:13" x14ac:dyDescent="0.3">
      <c r="C4259" s="2"/>
      <c r="L4259" s="4">
        <v>0.50990740567057158</v>
      </c>
      <c r="M4259" s="90">
        <f t="shared" si="76"/>
        <v>460</v>
      </c>
    </row>
    <row r="4260" spans="3:13" x14ac:dyDescent="0.3">
      <c r="C4260" s="2"/>
      <c r="L4260" s="4">
        <v>0.23892997155548179</v>
      </c>
      <c r="M4260" s="90">
        <f t="shared" si="76"/>
        <v>-1060</v>
      </c>
    </row>
    <row r="4261" spans="3:13" x14ac:dyDescent="0.3">
      <c r="C4261" s="2"/>
      <c r="L4261" s="4">
        <v>0.56595189342961316</v>
      </c>
      <c r="M4261" s="90">
        <f t="shared" si="76"/>
        <v>460</v>
      </c>
    </row>
    <row r="4262" spans="3:13" x14ac:dyDescent="0.3">
      <c r="C4262" s="2"/>
      <c r="L4262" s="4">
        <v>0.90470542127308717</v>
      </c>
      <c r="M4262" s="90">
        <f t="shared" si="76"/>
        <v>1500</v>
      </c>
    </row>
    <row r="4263" spans="3:13" x14ac:dyDescent="0.3">
      <c r="C4263" s="2"/>
      <c r="L4263" s="4">
        <v>0.30486616695520641</v>
      </c>
      <c r="M4263" s="90">
        <f t="shared" si="76"/>
        <v>-560</v>
      </c>
    </row>
    <row r="4264" spans="3:13" x14ac:dyDescent="0.3">
      <c r="C4264" s="2"/>
      <c r="L4264" s="4">
        <v>0.52989076072713137</v>
      </c>
      <c r="M4264" s="90">
        <f t="shared" si="76"/>
        <v>460</v>
      </c>
    </row>
    <row r="4265" spans="3:13" x14ac:dyDescent="0.3">
      <c r="C4265" s="2"/>
      <c r="L4265" s="4">
        <v>5.7726678446375024E-2</v>
      </c>
      <c r="M4265" s="90">
        <f t="shared" si="76"/>
        <v>-1560</v>
      </c>
    </row>
    <row r="4266" spans="3:13" x14ac:dyDescent="0.3">
      <c r="C4266" s="2"/>
      <c r="L4266" s="4">
        <v>0.24911878876876548</v>
      </c>
      <c r="M4266" s="90">
        <f t="shared" si="76"/>
        <v>-1060</v>
      </c>
    </row>
    <row r="4267" spans="3:13" x14ac:dyDescent="0.3">
      <c r="C4267" s="2"/>
      <c r="L4267" s="4">
        <v>6.0299187026571111E-2</v>
      </c>
      <c r="M4267" s="90">
        <f t="shared" si="76"/>
        <v>-1560</v>
      </c>
    </row>
    <row r="4268" spans="3:13" x14ac:dyDescent="0.3">
      <c r="C4268" s="2"/>
      <c r="L4268" s="4">
        <v>0.73755192338494446</v>
      </c>
      <c r="M4268" s="90">
        <f t="shared" si="76"/>
        <v>980</v>
      </c>
    </row>
    <row r="4269" spans="3:13" x14ac:dyDescent="0.3">
      <c r="C4269" s="2"/>
      <c r="L4269" s="4">
        <v>0.53322137622527777</v>
      </c>
      <c r="M4269" s="90">
        <f t="shared" si="76"/>
        <v>460</v>
      </c>
    </row>
    <row r="4270" spans="3:13" x14ac:dyDescent="0.3">
      <c r="C4270" s="2"/>
      <c r="L4270" s="4">
        <v>0.13998440984721616</v>
      </c>
      <c r="M4270" s="90">
        <f t="shared" si="76"/>
        <v>-1060</v>
      </c>
    </row>
    <row r="4271" spans="3:13" x14ac:dyDescent="0.3">
      <c r="C4271" s="2"/>
      <c r="L4271" s="4">
        <v>0.37343807555117314</v>
      </c>
      <c r="M4271" s="90">
        <f t="shared" si="76"/>
        <v>-560</v>
      </c>
    </row>
    <row r="4272" spans="3:13" x14ac:dyDescent="0.3">
      <c r="C4272" s="2"/>
      <c r="L4272" s="4">
        <v>0.22492116369573456</v>
      </c>
      <c r="M4272" s="90">
        <f t="shared" si="76"/>
        <v>-1060</v>
      </c>
    </row>
    <row r="4273" spans="3:13" x14ac:dyDescent="0.3">
      <c r="C4273" s="2"/>
      <c r="L4273" s="4">
        <v>0.18261593697517653</v>
      </c>
      <c r="M4273" s="90">
        <f t="shared" si="76"/>
        <v>-1060</v>
      </c>
    </row>
    <row r="4274" spans="3:13" x14ac:dyDescent="0.3">
      <c r="C4274" s="2"/>
      <c r="L4274" s="4">
        <v>0.50711851066278102</v>
      </c>
      <c r="M4274" s="90">
        <f t="shared" si="76"/>
        <v>460</v>
      </c>
    </row>
    <row r="4275" spans="3:13" x14ac:dyDescent="0.3">
      <c r="C4275" s="2"/>
      <c r="L4275" s="4">
        <v>0.37850008453784956</v>
      </c>
      <c r="M4275" s="90">
        <f t="shared" si="76"/>
        <v>-560</v>
      </c>
    </row>
    <row r="4276" spans="3:13" x14ac:dyDescent="0.3">
      <c r="C4276" s="2"/>
      <c r="L4276" s="4">
        <v>0.12170679523968608</v>
      </c>
      <c r="M4276" s="90">
        <f t="shared" si="76"/>
        <v>-1060</v>
      </c>
    </row>
    <row r="4277" spans="3:13" x14ac:dyDescent="0.3">
      <c r="C4277" s="2"/>
      <c r="L4277" s="4">
        <v>0.66019373329603392</v>
      </c>
      <c r="M4277" s="90">
        <f t="shared" si="76"/>
        <v>460</v>
      </c>
    </row>
    <row r="4278" spans="3:13" x14ac:dyDescent="0.3">
      <c r="C4278" s="2"/>
      <c r="L4278" s="4">
        <v>0.88661010288148623</v>
      </c>
      <c r="M4278" s="90">
        <f t="shared" si="76"/>
        <v>1500</v>
      </c>
    </row>
    <row r="4279" spans="3:13" x14ac:dyDescent="0.3">
      <c r="C4279" s="2"/>
      <c r="L4279" s="4">
        <v>0.50708071484606498</v>
      </c>
      <c r="M4279" s="90">
        <f t="shared" si="76"/>
        <v>460</v>
      </c>
    </row>
    <row r="4280" spans="3:13" x14ac:dyDescent="0.3">
      <c r="C4280" s="2"/>
      <c r="L4280" s="4">
        <v>0.99505379659762805</v>
      </c>
      <c r="M4280" s="90">
        <f t="shared" si="76"/>
        <v>1500</v>
      </c>
    </row>
    <row r="4281" spans="3:13" x14ac:dyDescent="0.3">
      <c r="C4281" s="2"/>
      <c r="L4281" s="4">
        <v>0.99177810523799148</v>
      </c>
      <c r="M4281" s="90">
        <f t="shared" si="76"/>
        <v>1500</v>
      </c>
    </row>
    <row r="4282" spans="3:13" x14ac:dyDescent="0.3">
      <c r="C4282" s="2"/>
      <c r="L4282" s="4">
        <v>0.81684717379875238</v>
      </c>
      <c r="M4282" s="90">
        <f t="shared" si="76"/>
        <v>980</v>
      </c>
    </row>
    <row r="4283" spans="3:13" x14ac:dyDescent="0.3">
      <c r="C4283" s="2"/>
      <c r="L4283" s="4">
        <v>3.9699551397326616E-2</v>
      </c>
      <c r="M4283" s="90">
        <f t="shared" si="76"/>
        <v>-1560</v>
      </c>
    </row>
    <row r="4284" spans="3:13" x14ac:dyDescent="0.3">
      <c r="C4284" s="2"/>
      <c r="L4284" s="4">
        <v>0.81489943257095365</v>
      </c>
      <c r="M4284" s="90">
        <f t="shared" si="76"/>
        <v>980</v>
      </c>
    </row>
    <row r="4285" spans="3:13" x14ac:dyDescent="0.3">
      <c r="C4285" s="2"/>
      <c r="L4285" s="4">
        <v>0.5431854880782353</v>
      </c>
      <c r="M4285" s="90">
        <f t="shared" si="76"/>
        <v>460</v>
      </c>
    </row>
    <row r="4286" spans="3:13" x14ac:dyDescent="0.3">
      <c r="C4286" s="2"/>
      <c r="L4286" s="4">
        <v>0.87543883283003832</v>
      </c>
      <c r="M4286" s="90">
        <f t="shared" si="76"/>
        <v>1500</v>
      </c>
    </row>
    <row r="4287" spans="3:13" x14ac:dyDescent="0.3">
      <c r="C4287" s="2"/>
      <c r="L4287" s="4">
        <v>0.80591685257871026</v>
      </c>
      <c r="M4287" s="90">
        <f t="shared" si="76"/>
        <v>980</v>
      </c>
    </row>
    <row r="4288" spans="3:13" x14ac:dyDescent="0.3">
      <c r="C4288" s="2"/>
      <c r="L4288" s="4">
        <v>0.6797325035336208</v>
      </c>
      <c r="M4288" s="90">
        <f t="shared" si="76"/>
        <v>980</v>
      </c>
    </row>
    <row r="4289" spans="3:13" x14ac:dyDescent="0.3">
      <c r="C4289" s="2"/>
      <c r="L4289" s="4">
        <v>0.96457258333647788</v>
      </c>
      <c r="M4289" s="90">
        <f t="shared" si="76"/>
        <v>1500</v>
      </c>
    </row>
    <row r="4290" spans="3:13" x14ac:dyDescent="0.3">
      <c r="C4290" s="2"/>
      <c r="L4290" s="4">
        <v>0.81117888774777724</v>
      </c>
      <c r="M4290" s="90">
        <f t="shared" si="76"/>
        <v>980</v>
      </c>
    </row>
    <row r="4291" spans="3:13" x14ac:dyDescent="0.3">
      <c r="C4291" s="2"/>
      <c r="L4291" s="4">
        <v>1.1808216296528617E-2</v>
      </c>
      <c r="M4291" s="90">
        <f t="shared" ref="M4291:M4354" si="77">IF(L4291&gt;$D$33,$E$32,IF(L4291&gt;$D$34,$E$33,IF(L4291&gt;$D$35,$E$34,IF(L4291&gt;$D$36,$E$35,IF(L4291&gt;$D$37,$E$36,$E$37)))))</f>
        <v>-1560</v>
      </c>
    </row>
    <row r="4292" spans="3:13" x14ac:dyDescent="0.3">
      <c r="C4292" s="2"/>
      <c r="L4292" s="4">
        <v>0.61245913026641585</v>
      </c>
      <c r="M4292" s="90">
        <f t="shared" si="77"/>
        <v>460</v>
      </c>
    </row>
    <row r="4293" spans="3:13" x14ac:dyDescent="0.3">
      <c r="C4293" s="2"/>
      <c r="L4293" s="4">
        <v>0.90853668103875385</v>
      </c>
      <c r="M4293" s="90">
        <f t="shared" si="77"/>
        <v>1500</v>
      </c>
    </row>
    <row r="4294" spans="3:13" x14ac:dyDescent="0.3">
      <c r="C4294" s="2"/>
      <c r="L4294" s="4">
        <v>0.35433081320504534</v>
      </c>
      <c r="M4294" s="90">
        <f t="shared" si="77"/>
        <v>-560</v>
      </c>
    </row>
    <row r="4295" spans="3:13" x14ac:dyDescent="0.3">
      <c r="C4295" s="2"/>
      <c r="L4295" s="4">
        <v>0.21112323770676344</v>
      </c>
      <c r="M4295" s="90">
        <f t="shared" si="77"/>
        <v>-1060</v>
      </c>
    </row>
    <row r="4296" spans="3:13" x14ac:dyDescent="0.3">
      <c r="C4296" s="2"/>
      <c r="L4296" s="4">
        <v>0.17417082321817612</v>
      </c>
      <c r="M4296" s="90">
        <f t="shared" si="77"/>
        <v>-1060</v>
      </c>
    </row>
    <row r="4297" spans="3:13" x14ac:dyDescent="0.3">
      <c r="C4297" s="2"/>
      <c r="L4297" s="4">
        <v>0.21367880951865992</v>
      </c>
      <c r="M4297" s="90">
        <f t="shared" si="77"/>
        <v>-1060</v>
      </c>
    </row>
    <row r="4298" spans="3:13" x14ac:dyDescent="0.3">
      <c r="C4298" s="2"/>
      <c r="L4298" s="4">
        <v>0.12496813222565606</v>
      </c>
      <c r="M4298" s="90">
        <f t="shared" si="77"/>
        <v>-1060</v>
      </c>
    </row>
    <row r="4299" spans="3:13" x14ac:dyDescent="0.3">
      <c r="C4299" s="2"/>
      <c r="L4299" s="4">
        <v>0.2811781997585483</v>
      </c>
      <c r="M4299" s="90">
        <f t="shared" si="77"/>
        <v>-1060</v>
      </c>
    </row>
    <row r="4300" spans="3:13" x14ac:dyDescent="0.3">
      <c r="C4300" s="2"/>
      <c r="L4300" s="4">
        <v>0.64513920899643018</v>
      </c>
      <c r="M4300" s="90">
        <f t="shared" si="77"/>
        <v>460</v>
      </c>
    </row>
    <row r="4301" spans="3:13" x14ac:dyDescent="0.3">
      <c r="C4301" s="2"/>
      <c r="L4301" s="4">
        <v>0.18847478378249183</v>
      </c>
      <c r="M4301" s="90">
        <f t="shared" si="77"/>
        <v>-1060</v>
      </c>
    </row>
    <row r="4302" spans="3:13" x14ac:dyDescent="0.3">
      <c r="C4302" s="2"/>
      <c r="L4302" s="4">
        <v>0.42974436204142197</v>
      </c>
      <c r="M4302" s="90">
        <f t="shared" si="77"/>
        <v>-560</v>
      </c>
    </row>
    <row r="4303" spans="3:13" x14ac:dyDescent="0.3">
      <c r="C4303" s="2"/>
      <c r="L4303" s="4">
        <v>0.64633025903856101</v>
      </c>
      <c r="M4303" s="90">
        <f t="shared" si="77"/>
        <v>460</v>
      </c>
    </row>
    <row r="4304" spans="3:13" x14ac:dyDescent="0.3">
      <c r="C4304" s="2"/>
      <c r="L4304" s="4">
        <v>0.1964787008637312</v>
      </c>
      <c r="M4304" s="90">
        <f t="shared" si="77"/>
        <v>-1060</v>
      </c>
    </row>
    <row r="4305" spans="3:13" x14ac:dyDescent="0.3">
      <c r="C4305" s="2"/>
      <c r="L4305" s="4">
        <v>3.6561722014481379E-2</v>
      </c>
      <c r="M4305" s="90">
        <f t="shared" si="77"/>
        <v>-1560</v>
      </c>
    </row>
    <row r="4306" spans="3:13" x14ac:dyDescent="0.3">
      <c r="C4306" s="2"/>
      <c r="L4306" s="4">
        <v>0.16899301406364398</v>
      </c>
      <c r="M4306" s="90">
        <f t="shared" si="77"/>
        <v>-1060</v>
      </c>
    </row>
    <row r="4307" spans="3:13" x14ac:dyDescent="0.3">
      <c r="C4307" s="2"/>
      <c r="L4307" s="4">
        <v>0.35525850088575606</v>
      </c>
      <c r="M4307" s="90">
        <f t="shared" si="77"/>
        <v>-560</v>
      </c>
    </row>
    <row r="4308" spans="3:13" x14ac:dyDescent="0.3">
      <c r="C4308" s="2"/>
      <c r="L4308" s="4">
        <v>0.23074169740611572</v>
      </c>
      <c r="M4308" s="90">
        <f t="shared" si="77"/>
        <v>-1060</v>
      </c>
    </row>
    <row r="4309" spans="3:13" x14ac:dyDescent="0.3">
      <c r="C4309" s="2"/>
      <c r="L4309" s="4">
        <v>0.38927313813247677</v>
      </c>
      <c r="M4309" s="90">
        <f t="shared" si="77"/>
        <v>-560</v>
      </c>
    </row>
    <row r="4310" spans="3:13" x14ac:dyDescent="0.3">
      <c r="C4310" s="2"/>
      <c r="L4310" s="4">
        <v>0.6285772540884087</v>
      </c>
      <c r="M4310" s="90">
        <f t="shared" si="77"/>
        <v>460</v>
      </c>
    </row>
    <row r="4311" spans="3:13" x14ac:dyDescent="0.3">
      <c r="C4311" s="2"/>
      <c r="L4311" s="4">
        <v>0.4473493230006873</v>
      </c>
      <c r="M4311" s="90">
        <f t="shared" si="77"/>
        <v>460</v>
      </c>
    </row>
    <row r="4312" spans="3:13" x14ac:dyDescent="0.3">
      <c r="C4312" s="2"/>
      <c r="L4312" s="4">
        <v>0.82558114081728018</v>
      </c>
      <c r="M4312" s="90">
        <f t="shared" si="77"/>
        <v>980</v>
      </c>
    </row>
    <row r="4313" spans="3:13" x14ac:dyDescent="0.3">
      <c r="C4313" s="2"/>
      <c r="L4313" s="4">
        <v>0.39420911883775189</v>
      </c>
      <c r="M4313" s="90">
        <f t="shared" si="77"/>
        <v>-560</v>
      </c>
    </row>
    <row r="4314" spans="3:13" x14ac:dyDescent="0.3">
      <c r="C4314" s="2"/>
      <c r="L4314" s="4">
        <v>0.26941898086125871</v>
      </c>
      <c r="M4314" s="90">
        <f t="shared" si="77"/>
        <v>-1060</v>
      </c>
    </row>
    <row r="4315" spans="3:13" x14ac:dyDescent="0.3">
      <c r="C4315" s="2"/>
      <c r="L4315" s="4">
        <v>0.66653531832430435</v>
      </c>
      <c r="M4315" s="90">
        <f t="shared" si="77"/>
        <v>460</v>
      </c>
    </row>
    <row r="4316" spans="3:13" x14ac:dyDescent="0.3">
      <c r="C4316" s="2"/>
      <c r="L4316" s="4">
        <v>0.49690666066921418</v>
      </c>
      <c r="M4316" s="90">
        <f t="shared" si="77"/>
        <v>460</v>
      </c>
    </row>
    <row r="4317" spans="3:13" x14ac:dyDescent="0.3">
      <c r="C4317" s="2"/>
      <c r="L4317" s="4">
        <v>0.37404543304715909</v>
      </c>
      <c r="M4317" s="90">
        <f t="shared" si="77"/>
        <v>-560</v>
      </c>
    </row>
    <row r="4318" spans="3:13" x14ac:dyDescent="0.3">
      <c r="C4318" s="2"/>
      <c r="L4318" s="4">
        <v>7.1395756105729125E-2</v>
      </c>
      <c r="M4318" s="90">
        <f t="shared" si="77"/>
        <v>-1560</v>
      </c>
    </row>
    <row r="4319" spans="3:13" x14ac:dyDescent="0.3">
      <c r="C4319" s="2"/>
      <c r="L4319" s="4">
        <v>0.6291776254947602</v>
      </c>
      <c r="M4319" s="90">
        <f t="shared" si="77"/>
        <v>460</v>
      </c>
    </row>
    <row r="4320" spans="3:13" x14ac:dyDescent="0.3">
      <c r="C4320" s="2"/>
      <c r="L4320" s="4">
        <v>0.24280059931876874</v>
      </c>
      <c r="M4320" s="90">
        <f t="shared" si="77"/>
        <v>-1060</v>
      </c>
    </row>
    <row r="4321" spans="3:13" x14ac:dyDescent="0.3">
      <c r="C4321" s="2"/>
      <c r="L4321" s="4">
        <v>0.52579965887564417</v>
      </c>
      <c r="M4321" s="90">
        <f t="shared" si="77"/>
        <v>460</v>
      </c>
    </row>
    <row r="4322" spans="3:13" x14ac:dyDescent="0.3">
      <c r="C4322" s="2"/>
      <c r="L4322" s="4">
        <v>0.85130531718692937</v>
      </c>
      <c r="M4322" s="90">
        <f t="shared" si="77"/>
        <v>1500</v>
      </c>
    </row>
    <row r="4323" spans="3:13" x14ac:dyDescent="0.3">
      <c r="C4323" s="2"/>
      <c r="L4323" s="4">
        <v>0.35237957444116597</v>
      </c>
      <c r="M4323" s="90">
        <f t="shared" si="77"/>
        <v>-560</v>
      </c>
    </row>
    <row r="4324" spans="3:13" x14ac:dyDescent="0.3">
      <c r="C4324" s="2"/>
      <c r="L4324" s="4">
        <v>0.82238868883411465</v>
      </c>
      <c r="M4324" s="90">
        <f t="shared" si="77"/>
        <v>980</v>
      </c>
    </row>
    <row r="4325" spans="3:13" x14ac:dyDescent="0.3">
      <c r="C4325" s="2"/>
      <c r="L4325" s="4">
        <v>0.26114909714838663</v>
      </c>
      <c r="M4325" s="90">
        <f t="shared" si="77"/>
        <v>-1060</v>
      </c>
    </row>
    <row r="4326" spans="3:13" x14ac:dyDescent="0.3">
      <c r="C4326" s="2"/>
      <c r="L4326" s="4">
        <v>0.30852726145555853</v>
      </c>
      <c r="M4326" s="90">
        <f t="shared" si="77"/>
        <v>-560</v>
      </c>
    </row>
    <row r="4327" spans="3:13" x14ac:dyDescent="0.3">
      <c r="C4327" s="2"/>
      <c r="L4327" s="4">
        <v>6.673271217041965E-2</v>
      </c>
      <c r="M4327" s="90">
        <f t="shared" si="77"/>
        <v>-1560</v>
      </c>
    </row>
    <row r="4328" spans="3:13" x14ac:dyDescent="0.3">
      <c r="C4328" s="2"/>
      <c r="L4328" s="4">
        <v>0.26983199546578107</v>
      </c>
      <c r="M4328" s="90">
        <f t="shared" si="77"/>
        <v>-1060</v>
      </c>
    </row>
    <row r="4329" spans="3:13" x14ac:dyDescent="0.3">
      <c r="C4329" s="2"/>
      <c r="L4329" s="4">
        <v>0.39348827007391696</v>
      </c>
      <c r="M4329" s="90">
        <f t="shared" si="77"/>
        <v>-560</v>
      </c>
    </row>
    <row r="4330" spans="3:13" x14ac:dyDescent="0.3">
      <c r="C4330" s="2"/>
      <c r="L4330" s="4">
        <v>0.5887556057990162</v>
      </c>
      <c r="M4330" s="90">
        <f t="shared" si="77"/>
        <v>460</v>
      </c>
    </row>
    <row r="4331" spans="3:13" x14ac:dyDescent="0.3">
      <c r="C4331" s="2"/>
      <c r="L4331" s="4">
        <v>0.58409980647015081</v>
      </c>
      <c r="M4331" s="90">
        <f t="shared" si="77"/>
        <v>460</v>
      </c>
    </row>
    <row r="4332" spans="3:13" x14ac:dyDescent="0.3">
      <c r="C4332" s="2"/>
      <c r="L4332" s="4">
        <v>0.21844149991916073</v>
      </c>
      <c r="M4332" s="90">
        <f t="shared" si="77"/>
        <v>-1060</v>
      </c>
    </row>
    <row r="4333" spans="3:13" x14ac:dyDescent="0.3">
      <c r="C4333" s="2"/>
      <c r="L4333" s="4">
        <v>0.45478385890003348</v>
      </c>
      <c r="M4333" s="90">
        <f t="shared" si="77"/>
        <v>460</v>
      </c>
    </row>
    <row r="4334" spans="3:13" x14ac:dyDescent="0.3">
      <c r="C4334" s="2"/>
      <c r="L4334" s="4">
        <v>0.36540345650395722</v>
      </c>
      <c r="M4334" s="90">
        <f t="shared" si="77"/>
        <v>-560</v>
      </c>
    </row>
    <row r="4335" spans="3:13" x14ac:dyDescent="0.3">
      <c r="C4335" s="2"/>
      <c r="L4335" s="4">
        <v>0.26390938891817439</v>
      </c>
      <c r="M4335" s="90">
        <f t="shared" si="77"/>
        <v>-1060</v>
      </c>
    </row>
    <row r="4336" spans="3:13" x14ac:dyDescent="0.3">
      <c r="C4336" s="2"/>
      <c r="L4336" s="4">
        <v>0.82468538983508766</v>
      </c>
      <c r="M4336" s="90">
        <f t="shared" si="77"/>
        <v>980</v>
      </c>
    </row>
    <row r="4337" spans="3:13" x14ac:dyDescent="0.3">
      <c r="C4337" s="2"/>
      <c r="L4337" s="4">
        <v>0.17517396090253745</v>
      </c>
      <c r="M4337" s="90">
        <f t="shared" si="77"/>
        <v>-1060</v>
      </c>
    </row>
    <row r="4338" spans="3:13" x14ac:dyDescent="0.3">
      <c r="C4338" s="2"/>
      <c r="L4338" s="4">
        <v>0.97100936216532463</v>
      </c>
      <c r="M4338" s="90">
        <f t="shared" si="77"/>
        <v>1500</v>
      </c>
    </row>
    <row r="4339" spans="3:13" x14ac:dyDescent="0.3">
      <c r="C4339" s="2"/>
      <c r="L4339" s="4">
        <v>0.47927247939684237</v>
      </c>
      <c r="M4339" s="90">
        <f t="shared" si="77"/>
        <v>460</v>
      </c>
    </row>
    <row r="4340" spans="3:13" x14ac:dyDescent="0.3">
      <c r="C4340" s="2"/>
      <c r="L4340" s="4">
        <v>0.83453325615036167</v>
      </c>
      <c r="M4340" s="90">
        <f t="shared" si="77"/>
        <v>980</v>
      </c>
    </row>
    <row r="4341" spans="3:13" x14ac:dyDescent="0.3">
      <c r="C4341" s="2"/>
      <c r="L4341" s="4">
        <v>0.80286706160832</v>
      </c>
      <c r="M4341" s="90">
        <f t="shared" si="77"/>
        <v>980</v>
      </c>
    </row>
    <row r="4342" spans="3:13" x14ac:dyDescent="0.3">
      <c r="C4342" s="2"/>
      <c r="L4342" s="4">
        <v>0.25193493645546305</v>
      </c>
      <c r="M4342" s="90">
        <f t="shared" si="77"/>
        <v>-1060</v>
      </c>
    </row>
    <row r="4343" spans="3:13" x14ac:dyDescent="0.3">
      <c r="C4343" s="2"/>
      <c r="L4343" s="4">
        <v>0.14594410065198582</v>
      </c>
      <c r="M4343" s="90">
        <f t="shared" si="77"/>
        <v>-1060</v>
      </c>
    </row>
    <row r="4344" spans="3:13" x14ac:dyDescent="0.3">
      <c r="C4344" s="2"/>
      <c r="L4344" s="4">
        <v>0.68467805314956698</v>
      </c>
      <c r="M4344" s="90">
        <f t="shared" si="77"/>
        <v>980</v>
      </c>
    </row>
    <row r="4345" spans="3:13" x14ac:dyDescent="0.3">
      <c r="C4345" s="2"/>
      <c r="L4345" s="4">
        <v>0.79766976609175233</v>
      </c>
      <c r="M4345" s="90">
        <f t="shared" si="77"/>
        <v>980</v>
      </c>
    </row>
    <row r="4346" spans="3:13" x14ac:dyDescent="0.3">
      <c r="C4346" s="2"/>
      <c r="L4346" s="4">
        <v>0.37902754376876369</v>
      </c>
      <c r="M4346" s="90">
        <f t="shared" si="77"/>
        <v>-560</v>
      </c>
    </row>
    <row r="4347" spans="3:13" x14ac:dyDescent="0.3">
      <c r="C4347" s="2"/>
      <c r="L4347" s="4">
        <v>0.86232455799413632</v>
      </c>
      <c r="M4347" s="90">
        <f t="shared" si="77"/>
        <v>1500</v>
      </c>
    </row>
    <row r="4348" spans="3:13" x14ac:dyDescent="0.3">
      <c r="C4348" s="2"/>
      <c r="L4348" s="4">
        <v>0.66970365328005754</v>
      </c>
      <c r="M4348" s="90">
        <f t="shared" si="77"/>
        <v>980</v>
      </c>
    </row>
    <row r="4349" spans="3:13" x14ac:dyDescent="0.3">
      <c r="C4349" s="2"/>
      <c r="L4349" s="4">
        <v>0.81841873749374205</v>
      </c>
      <c r="M4349" s="90">
        <f t="shared" si="77"/>
        <v>980</v>
      </c>
    </row>
    <row r="4350" spans="3:13" x14ac:dyDescent="0.3">
      <c r="C4350" s="2"/>
      <c r="L4350" s="4">
        <v>0.35775007169102979</v>
      </c>
      <c r="M4350" s="90">
        <f t="shared" si="77"/>
        <v>-560</v>
      </c>
    </row>
    <row r="4351" spans="3:13" x14ac:dyDescent="0.3">
      <c r="C4351" s="2"/>
      <c r="L4351" s="4">
        <v>0.85348880504401536</v>
      </c>
      <c r="M4351" s="90">
        <f t="shared" si="77"/>
        <v>1500</v>
      </c>
    </row>
    <row r="4352" spans="3:13" x14ac:dyDescent="0.3">
      <c r="C4352" s="2"/>
      <c r="L4352" s="4">
        <v>7.0673506555470778E-2</v>
      </c>
      <c r="M4352" s="90">
        <f t="shared" si="77"/>
        <v>-1560</v>
      </c>
    </row>
    <row r="4353" spans="3:13" x14ac:dyDescent="0.3">
      <c r="C4353" s="2"/>
      <c r="L4353" s="4">
        <v>0.91164390953046071</v>
      </c>
      <c r="M4353" s="90">
        <f t="shared" si="77"/>
        <v>1500</v>
      </c>
    </row>
    <row r="4354" spans="3:13" x14ac:dyDescent="0.3">
      <c r="C4354" s="2"/>
      <c r="L4354" s="4">
        <v>0.8202210008422044</v>
      </c>
      <c r="M4354" s="90">
        <f t="shared" si="77"/>
        <v>980</v>
      </c>
    </row>
    <row r="4355" spans="3:13" x14ac:dyDescent="0.3">
      <c r="C4355" s="2"/>
      <c r="L4355" s="4">
        <v>0.65298532382910346</v>
      </c>
      <c r="M4355" s="90">
        <f t="shared" ref="M4355:M4418" si="78">IF(L4355&gt;$D$33,$E$32,IF(L4355&gt;$D$34,$E$33,IF(L4355&gt;$D$35,$E$34,IF(L4355&gt;$D$36,$E$35,IF(L4355&gt;$D$37,$E$36,$E$37)))))</f>
        <v>460</v>
      </c>
    </row>
    <row r="4356" spans="3:13" x14ac:dyDescent="0.3">
      <c r="C4356" s="2"/>
      <c r="L4356" s="4">
        <v>0.57906615090875613</v>
      </c>
      <c r="M4356" s="90">
        <f t="shared" si="78"/>
        <v>460</v>
      </c>
    </row>
    <row r="4357" spans="3:13" x14ac:dyDescent="0.3">
      <c r="C4357" s="2"/>
      <c r="L4357" s="4">
        <v>0.85933574854360339</v>
      </c>
      <c r="M4357" s="90">
        <f t="shared" si="78"/>
        <v>1500</v>
      </c>
    </row>
    <row r="4358" spans="3:13" x14ac:dyDescent="0.3">
      <c r="C4358" s="2"/>
      <c r="L4358" s="4">
        <v>0.13193484651605281</v>
      </c>
      <c r="M4358" s="90">
        <f t="shared" si="78"/>
        <v>-1060</v>
      </c>
    </row>
    <row r="4359" spans="3:13" x14ac:dyDescent="0.3">
      <c r="C4359" s="2"/>
      <c r="L4359" s="4">
        <v>0.15698216897757467</v>
      </c>
      <c r="M4359" s="90">
        <f t="shared" si="78"/>
        <v>-1060</v>
      </c>
    </row>
    <row r="4360" spans="3:13" x14ac:dyDescent="0.3">
      <c r="C4360" s="2"/>
      <c r="L4360" s="4">
        <v>0.588845125079273</v>
      </c>
      <c r="M4360" s="90">
        <f t="shared" si="78"/>
        <v>460</v>
      </c>
    </row>
    <row r="4361" spans="3:13" x14ac:dyDescent="0.3">
      <c r="C4361" s="2"/>
      <c r="L4361" s="4">
        <v>4.1976535503214341E-2</v>
      </c>
      <c r="M4361" s="90">
        <f t="shared" si="78"/>
        <v>-1560</v>
      </c>
    </row>
    <row r="4362" spans="3:13" x14ac:dyDescent="0.3">
      <c r="C4362" s="2"/>
      <c r="L4362" s="4">
        <v>0.41091023437402563</v>
      </c>
      <c r="M4362" s="90">
        <f t="shared" si="78"/>
        <v>-560</v>
      </c>
    </row>
    <row r="4363" spans="3:13" x14ac:dyDescent="0.3">
      <c r="C4363" s="2"/>
      <c r="L4363" s="4">
        <v>0.1541135961737039</v>
      </c>
      <c r="M4363" s="90">
        <f t="shared" si="78"/>
        <v>-1060</v>
      </c>
    </row>
    <row r="4364" spans="3:13" x14ac:dyDescent="0.3">
      <c r="C4364" s="2"/>
      <c r="L4364" s="4">
        <v>0.52927213744583401</v>
      </c>
      <c r="M4364" s="90">
        <f t="shared" si="78"/>
        <v>460</v>
      </c>
    </row>
    <row r="4365" spans="3:13" x14ac:dyDescent="0.3">
      <c r="C4365" s="2"/>
      <c r="L4365" s="4">
        <v>0.80320002410257751</v>
      </c>
      <c r="M4365" s="90">
        <f t="shared" si="78"/>
        <v>980</v>
      </c>
    </row>
    <row r="4366" spans="3:13" x14ac:dyDescent="0.3">
      <c r="C4366" s="2"/>
      <c r="L4366" s="4">
        <v>8.4787664188751832E-2</v>
      </c>
      <c r="M4366" s="90">
        <f t="shared" si="78"/>
        <v>-1560</v>
      </c>
    </row>
    <row r="4367" spans="3:13" x14ac:dyDescent="0.3">
      <c r="C4367" s="2"/>
      <c r="L4367" s="4">
        <v>0.82195688051583515</v>
      </c>
      <c r="M4367" s="90">
        <f t="shared" si="78"/>
        <v>980</v>
      </c>
    </row>
    <row r="4368" spans="3:13" x14ac:dyDescent="0.3">
      <c r="C4368" s="2"/>
      <c r="L4368" s="4">
        <v>0.12853715873260207</v>
      </c>
      <c r="M4368" s="90">
        <f t="shared" si="78"/>
        <v>-1060</v>
      </c>
    </row>
    <row r="4369" spans="3:13" x14ac:dyDescent="0.3">
      <c r="C4369" s="2"/>
      <c r="L4369" s="4">
        <v>0.26246159260113822</v>
      </c>
      <c r="M4369" s="90">
        <f t="shared" si="78"/>
        <v>-1060</v>
      </c>
    </row>
    <row r="4370" spans="3:13" x14ac:dyDescent="0.3">
      <c r="C4370" s="2"/>
      <c r="L4370" s="4">
        <v>0.64381904089044451</v>
      </c>
      <c r="M4370" s="90">
        <f t="shared" si="78"/>
        <v>460</v>
      </c>
    </row>
    <row r="4371" spans="3:13" x14ac:dyDescent="0.3">
      <c r="C4371" s="2"/>
      <c r="L4371" s="4">
        <v>0.42114993996919281</v>
      </c>
      <c r="M4371" s="90">
        <f t="shared" si="78"/>
        <v>-560</v>
      </c>
    </row>
    <row r="4372" spans="3:13" x14ac:dyDescent="0.3">
      <c r="C4372" s="2"/>
      <c r="L4372" s="4">
        <v>0.74932859244357097</v>
      </c>
      <c r="M4372" s="90">
        <f t="shared" si="78"/>
        <v>980</v>
      </c>
    </row>
    <row r="4373" spans="3:13" x14ac:dyDescent="0.3">
      <c r="C4373" s="2"/>
      <c r="L4373" s="4">
        <v>8.3359338552321138E-2</v>
      </c>
      <c r="M4373" s="90">
        <f t="shared" si="78"/>
        <v>-1560</v>
      </c>
    </row>
    <row r="4374" spans="3:13" x14ac:dyDescent="0.3">
      <c r="C4374" s="2"/>
      <c r="L4374" s="4">
        <v>0.79368544891774873</v>
      </c>
      <c r="M4374" s="90">
        <f t="shared" si="78"/>
        <v>980</v>
      </c>
    </row>
    <row r="4375" spans="3:13" x14ac:dyDescent="0.3">
      <c r="C4375" s="2"/>
      <c r="L4375" s="4">
        <v>0.64783431345702125</v>
      </c>
      <c r="M4375" s="90">
        <f t="shared" si="78"/>
        <v>460</v>
      </c>
    </row>
    <row r="4376" spans="3:13" x14ac:dyDescent="0.3">
      <c r="C4376" s="2"/>
      <c r="L4376" s="4">
        <v>0.36980359573516808</v>
      </c>
      <c r="M4376" s="90">
        <f t="shared" si="78"/>
        <v>-560</v>
      </c>
    </row>
    <row r="4377" spans="3:13" x14ac:dyDescent="0.3">
      <c r="C4377" s="2"/>
      <c r="L4377" s="4">
        <v>0.54424226371414097</v>
      </c>
      <c r="M4377" s="90">
        <f t="shared" si="78"/>
        <v>460</v>
      </c>
    </row>
    <row r="4378" spans="3:13" x14ac:dyDescent="0.3">
      <c r="C4378" s="2"/>
      <c r="L4378" s="4">
        <v>8.8078093723797934E-3</v>
      </c>
      <c r="M4378" s="90">
        <f t="shared" si="78"/>
        <v>-1560</v>
      </c>
    </row>
    <row r="4379" spans="3:13" x14ac:dyDescent="0.3">
      <c r="C4379" s="2"/>
      <c r="L4379" s="4">
        <v>0.42854317476859782</v>
      </c>
      <c r="M4379" s="90">
        <f t="shared" si="78"/>
        <v>-560</v>
      </c>
    </row>
    <row r="4380" spans="3:13" x14ac:dyDescent="0.3">
      <c r="C4380" s="2"/>
      <c r="L4380" s="4">
        <v>0.79769140122494608</v>
      </c>
      <c r="M4380" s="90">
        <f t="shared" si="78"/>
        <v>980</v>
      </c>
    </row>
    <row r="4381" spans="3:13" x14ac:dyDescent="0.3">
      <c r="C4381" s="2"/>
      <c r="L4381" s="4">
        <v>0.82089490378900365</v>
      </c>
      <c r="M4381" s="90">
        <f t="shared" si="78"/>
        <v>980</v>
      </c>
    </row>
    <row r="4382" spans="3:13" x14ac:dyDescent="0.3">
      <c r="C4382" s="2"/>
      <c r="L4382" s="4">
        <v>0.63208286721024842</v>
      </c>
      <c r="M4382" s="90">
        <f t="shared" si="78"/>
        <v>460</v>
      </c>
    </row>
    <row r="4383" spans="3:13" x14ac:dyDescent="0.3">
      <c r="C4383" s="2"/>
      <c r="L4383" s="4">
        <v>0.29396798127772616</v>
      </c>
      <c r="M4383" s="90">
        <f t="shared" si="78"/>
        <v>-560</v>
      </c>
    </row>
    <row r="4384" spans="3:13" x14ac:dyDescent="0.3">
      <c r="C4384" s="2"/>
      <c r="L4384" s="4">
        <v>7.6606172155958108E-2</v>
      </c>
      <c r="M4384" s="90">
        <f t="shared" si="78"/>
        <v>-1560</v>
      </c>
    </row>
    <row r="4385" spans="3:13" x14ac:dyDescent="0.3">
      <c r="C4385" s="2"/>
      <c r="L4385" s="4">
        <v>0.86785300569833101</v>
      </c>
      <c r="M4385" s="90">
        <f t="shared" si="78"/>
        <v>1500</v>
      </c>
    </row>
    <row r="4386" spans="3:13" x14ac:dyDescent="0.3">
      <c r="C4386" s="2"/>
      <c r="L4386" s="4">
        <v>0.58134180552748249</v>
      </c>
      <c r="M4386" s="90">
        <f t="shared" si="78"/>
        <v>460</v>
      </c>
    </row>
    <row r="4387" spans="3:13" x14ac:dyDescent="0.3">
      <c r="C4387" s="2"/>
      <c r="L4387" s="4">
        <v>0.5855548510658708</v>
      </c>
      <c r="M4387" s="90">
        <f t="shared" si="78"/>
        <v>460</v>
      </c>
    </row>
    <row r="4388" spans="3:13" x14ac:dyDescent="0.3">
      <c r="C4388" s="2"/>
      <c r="L4388" s="4">
        <v>0.50194563950682014</v>
      </c>
      <c r="M4388" s="90">
        <f t="shared" si="78"/>
        <v>460</v>
      </c>
    </row>
    <row r="4389" spans="3:13" x14ac:dyDescent="0.3">
      <c r="C4389" s="2"/>
      <c r="L4389" s="4">
        <v>9.5436041624746171E-2</v>
      </c>
      <c r="M4389" s="90">
        <f t="shared" si="78"/>
        <v>-1060</v>
      </c>
    </row>
    <row r="4390" spans="3:13" x14ac:dyDescent="0.3">
      <c r="C4390" s="2"/>
      <c r="L4390" s="4">
        <v>0.60186482305466127</v>
      </c>
      <c r="M4390" s="90">
        <f t="shared" si="78"/>
        <v>460</v>
      </c>
    </row>
    <row r="4391" spans="3:13" x14ac:dyDescent="0.3">
      <c r="C4391" s="2"/>
      <c r="L4391" s="4">
        <v>6.5337646248638581E-2</v>
      </c>
      <c r="M4391" s="90">
        <f t="shared" si="78"/>
        <v>-1560</v>
      </c>
    </row>
    <row r="4392" spans="3:13" x14ac:dyDescent="0.3">
      <c r="C4392" s="2"/>
      <c r="L4392" s="4">
        <v>0.5979355428380797</v>
      </c>
      <c r="M4392" s="90">
        <f t="shared" si="78"/>
        <v>460</v>
      </c>
    </row>
    <row r="4393" spans="3:13" x14ac:dyDescent="0.3">
      <c r="C4393" s="2"/>
      <c r="L4393" s="4">
        <v>3.8667552804500072E-2</v>
      </c>
      <c r="M4393" s="90">
        <f t="shared" si="78"/>
        <v>-1560</v>
      </c>
    </row>
    <row r="4394" spans="3:13" x14ac:dyDescent="0.3">
      <c r="C4394" s="2"/>
      <c r="L4394" s="4">
        <v>0.54744595169883326</v>
      </c>
      <c r="M4394" s="90">
        <f t="shared" si="78"/>
        <v>460</v>
      </c>
    </row>
    <row r="4395" spans="3:13" x14ac:dyDescent="0.3">
      <c r="C4395" s="2"/>
      <c r="L4395" s="4">
        <v>0.71887018089086629</v>
      </c>
      <c r="M4395" s="90">
        <f t="shared" si="78"/>
        <v>980</v>
      </c>
    </row>
    <row r="4396" spans="3:13" x14ac:dyDescent="0.3">
      <c r="C4396" s="2"/>
      <c r="L4396" s="4">
        <v>0.17458059130775605</v>
      </c>
      <c r="M4396" s="90">
        <f t="shared" si="78"/>
        <v>-1060</v>
      </c>
    </row>
    <row r="4397" spans="3:13" x14ac:dyDescent="0.3">
      <c r="C4397" s="2"/>
      <c r="L4397" s="4">
        <v>0.13831113104165838</v>
      </c>
      <c r="M4397" s="90">
        <f t="shared" si="78"/>
        <v>-1060</v>
      </c>
    </row>
    <row r="4398" spans="3:13" x14ac:dyDescent="0.3">
      <c r="C4398" s="2"/>
      <c r="L4398" s="4">
        <v>0.81447016511975778</v>
      </c>
      <c r="M4398" s="90">
        <f t="shared" si="78"/>
        <v>980</v>
      </c>
    </row>
    <row r="4399" spans="3:13" x14ac:dyDescent="0.3">
      <c r="C4399" s="2"/>
      <c r="L4399" s="4">
        <v>0.69780932374613036</v>
      </c>
      <c r="M4399" s="90">
        <f t="shared" si="78"/>
        <v>980</v>
      </c>
    </row>
    <row r="4400" spans="3:13" x14ac:dyDescent="0.3">
      <c r="C4400" s="2"/>
      <c r="L4400" s="4">
        <v>0.1777649094087268</v>
      </c>
      <c r="M4400" s="90">
        <f t="shared" si="78"/>
        <v>-1060</v>
      </c>
    </row>
    <row r="4401" spans="3:13" x14ac:dyDescent="0.3">
      <c r="C4401" s="2"/>
      <c r="L4401" s="4">
        <v>0.93873558897377718</v>
      </c>
      <c r="M4401" s="90">
        <f t="shared" si="78"/>
        <v>1500</v>
      </c>
    </row>
    <row r="4402" spans="3:13" x14ac:dyDescent="0.3">
      <c r="C4402" s="2"/>
      <c r="L4402" s="4">
        <v>0.7748822420520951</v>
      </c>
      <c r="M4402" s="90">
        <f t="shared" si="78"/>
        <v>980</v>
      </c>
    </row>
    <row r="4403" spans="3:13" x14ac:dyDescent="0.3">
      <c r="C4403" s="2"/>
      <c r="L4403" s="4">
        <v>0.47028393494044052</v>
      </c>
      <c r="M4403" s="90">
        <f t="shared" si="78"/>
        <v>460</v>
      </c>
    </row>
    <row r="4404" spans="3:13" x14ac:dyDescent="0.3">
      <c r="C4404" s="2"/>
      <c r="L4404" s="4">
        <v>0.65705563298320602</v>
      </c>
      <c r="M4404" s="90">
        <f t="shared" si="78"/>
        <v>460</v>
      </c>
    </row>
    <row r="4405" spans="3:13" x14ac:dyDescent="0.3">
      <c r="C4405" s="2"/>
      <c r="L4405" s="4">
        <v>0.41448566527711295</v>
      </c>
      <c r="M4405" s="90">
        <f t="shared" si="78"/>
        <v>-560</v>
      </c>
    </row>
    <row r="4406" spans="3:13" x14ac:dyDescent="0.3">
      <c r="C4406" s="2"/>
      <c r="L4406" s="4">
        <v>7.6219557888087874E-2</v>
      </c>
      <c r="M4406" s="90">
        <f t="shared" si="78"/>
        <v>-1560</v>
      </c>
    </row>
    <row r="4407" spans="3:13" x14ac:dyDescent="0.3">
      <c r="C4407" s="2"/>
      <c r="L4407" s="4">
        <v>0.92373746104641408</v>
      </c>
      <c r="M4407" s="90">
        <f t="shared" si="78"/>
        <v>1500</v>
      </c>
    </row>
    <row r="4408" spans="3:13" x14ac:dyDescent="0.3">
      <c r="C4408" s="2"/>
      <c r="L4408" s="4">
        <v>0.80495272058856693</v>
      </c>
      <c r="M4408" s="90">
        <f t="shared" si="78"/>
        <v>980</v>
      </c>
    </row>
    <row r="4409" spans="3:13" x14ac:dyDescent="0.3">
      <c r="C4409" s="2"/>
      <c r="L4409" s="4">
        <v>0.57946778697749302</v>
      </c>
      <c r="M4409" s="90">
        <f t="shared" si="78"/>
        <v>460</v>
      </c>
    </row>
    <row r="4410" spans="3:13" x14ac:dyDescent="0.3">
      <c r="C4410" s="2"/>
      <c r="L4410" s="4">
        <v>2.0348938625178614E-2</v>
      </c>
      <c r="M4410" s="90">
        <f t="shared" si="78"/>
        <v>-1560</v>
      </c>
    </row>
    <row r="4411" spans="3:13" x14ac:dyDescent="0.3">
      <c r="C4411" s="2"/>
      <c r="L4411" s="4">
        <v>0.34143991809801155</v>
      </c>
      <c r="M4411" s="90">
        <f t="shared" si="78"/>
        <v>-560</v>
      </c>
    </row>
    <row r="4412" spans="3:13" x14ac:dyDescent="0.3">
      <c r="C4412" s="2"/>
      <c r="L4412" s="4">
        <v>1.5640499894582716E-2</v>
      </c>
      <c r="M4412" s="90">
        <f t="shared" si="78"/>
        <v>-1560</v>
      </c>
    </row>
    <row r="4413" spans="3:13" x14ac:dyDescent="0.3">
      <c r="C4413" s="2"/>
      <c r="L4413" s="4">
        <v>0.20971096974299919</v>
      </c>
      <c r="M4413" s="90">
        <f t="shared" si="78"/>
        <v>-1060</v>
      </c>
    </row>
    <row r="4414" spans="3:13" x14ac:dyDescent="0.3">
      <c r="C4414" s="2"/>
      <c r="L4414" s="4">
        <v>0.59324485331393251</v>
      </c>
      <c r="M4414" s="90">
        <f t="shared" si="78"/>
        <v>460</v>
      </c>
    </row>
    <row r="4415" spans="3:13" x14ac:dyDescent="0.3">
      <c r="C4415" s="2"/>
      <c r="L4415" s="4">
        <v>0.32896993405659092</v>
      </c>
      <c r="M4415" s="90">
        <f t="shared" si="78"/>
        <v>-560</v>
      </c>
    </row>
    <row r="4416" spans="3:13" x14ac:dyDescent="0.3">
      <c r="C4416" s="2"/>
      <c r="L4416" s="4">
        <v>3.4806580839190859E-2</v>
      </c>
      <c r="M4416" s="90">
        <f t="shared" si="78"/>
        <v>-1560</v>
      </c>
    </row>
    <row r="4417" spans="3:13" x14ac:dyDescent="0.3">
      <c r="C4417" s="2"/>
      <c r="L4417" s="4">
        <v>0.34680810804710438</v>
      </c>
      <c r="M4417" s="90">
        <f t="shared" si="78"/>
        <v>-560</v>
      </c>
    </row>
    <row r="4418" spans="3:13" x14ac:dyDescent="0.3">
      <c r="C4418" s="2"/>
      <c r="L4418" s="4">
        <v>0.69231423234637179</v>
      </c>
      <c r="M4418" s="90">
        <f t="shared" si="78"/>
        <v>980</v>
      </c>
    </row>
    <row r="4419" spans="3:13" x14ac:dyDescent="0.3">
      <c r="C4419" s="2"/>
      <c r="L4419" s="4">
        <v>0.23261271617355384</v>
      </c>
      <c r="M4419" s="90">
        <f t="shared" ref="M4419:M4482" si="79">IF(L4419&gt;$D$33,$E$32,IF(L4419&gt;$D$34,$E$33,IF(L4419&gt;$D$35,$E$34,IF(L4419&gt;$D$36,$E$35,IF(L4419&gt;$D$37,$E$36,$E$37)))))</f>
        <v>-1060</v>
      </c>
    </row>
    <row r="4420" spans="3:13" x14ac:dyDescent="0.3">
      <c r="C4420" s="2"/>
      <c r="L4420" s="4">
        <v>0.86208789327617985</v>
      </c>
      <c r="M4420" s="90">
        <f t="shared" si="79"/>
        <v>1500</v>
      </c>
    </row>
    <row r="4421" spans="3:13" x14ac:dyDescent="0.3">
      <c r="C4421" s="2"/>
      <c r="L4421" s="4">
        <v>0.20036282741227995</v>
      </c>
      <c r="M4421" s="90">
        <f t="shared" si="79"/>
        <v>-1060</v>
      </c>
    </row>
    <row r="4422" spans="3:13" x14ac:dyDescent="0.3">
      <c r="C4422" s="2"/>
      <c r="L4422" s="4">
        <v>0.57875444770044571</v>
      </c>
      <c r="M4422" s="90">
        <f t="shared" si="79"/>
        <v>460</v>
      </c>
    </row>
    <row r="4423" spans="3:13" x14ac:dyDescent="0.3">
      <c r="C4423" s="2"/>
      <c r="L4423" s="4">
        <v>0.16950002865751068</v>
      </c>
      <c r="M4423" s="90">
        <f t="shared" si="79"/>
        <v>-1060</v>
      </c>
    </row>
    <row r="4424" spans="3:13" x14ac:dyDescent="0.3">
      <c r="C4424" s="2"/>
      <c r="L4424" s="4">
        <v>0.15754518048749255</v>
      </c>
      <c r="M4424" s="90">
        <f t="shared" si="79"/>
        <v>-1060</v>
      </c>
    </row>
    <row r="4425" spans="3:13" x14ac:dyDescent="0.3">
      <c r="C4425" s="2"/>
      <c r="L4425" s="4">
        <v>0.87458515698092421</v>
      </c>
      <c r="M4425" s="90">
        <f t="shared" si="79"/>
        <v>1500</v>
      </c>
    </row>
    <row r="4426" spans="3:13" x14ac:dyDescent="0.3">
      <c r="C4426" s="2"/>
      <c r="L4426" s="4">
        <v>0.51638032311826487</v>
      </c>
      <c r="M4426" s="90">
        <f t="shared" si="79"/>
        <v>460</v>
      </c>
    </row>
    <row r="4427" spans="3:13" x14ac:dyDescent="0.3">
      <c r="C4427" s="2"/>
      <c r="L4427" s="4">
        <v>0.13880906818853889</v>
      </c>
      <c r="M4427" s="90">
        <f t="shared" si="79"/>
        <v>-1060</v>
      </c>
    </row>
    <row r="4428" spans="3:13" x14ac:dyDescent="0.3">
      <c r="C4428" s="2"/>
      <c r="L4428" s="4">
        <v>0.51745859939598371</v>
      </c>
      <c r="M4428" s="90">
        <f t="shared" si="79"/>
        <v>460</v>
      </c>
    </row>
    <row r="4429" spans="3:13" x14ac:dyDescent="0.3">
      <c r="C4429" s="2"/>
      <c r="L4429" s="4">
        <v>0.4385765509378512</v>
      </c>
      <c r="M4429" s="90">
        <f t="shared" si="79"/>
        <v>-560</v>
      </c>
    </row>
    <row r="4430" spans="3:13" x14ac:dyDescent="0.3">
      <c r="C4430" s="2"/>
      <c r="L4430" s="4">
        <v>0.17944348336073701</v>
      </c>
      <c r="M4430" s="90">
        <f t="shared" si="79"/>
        <v>-1060</v>
      </c>
    </row>
    <row r="4431" spans="3:13" x14ac:dyDescent="0.3">
      <c r="C4431" s="2"/>
      <c r="L4431" s="4">
        <v>0.70615223475971844</v>
      </c>
      <c r="M4431" s="90">
        <f t="shared" si="79"/>
        <v>980</v>
      </c>
    </row>
    <row r="4432" spans="3:13" x14ac:dyDescent="0.3">
      <c r="C4432" s="2"/>
      <c r="L4432" s="4">
        <v>0.47409555687199256</v>
      </c>
      <c r="M4432" s="90">
        <f t="shared" si="79"/>
        <v>460</v>
      </c>
    </row>
    <row r="4433" spans="3:13" x14ac:dyDescent="0.3">
      <c r="C4433" s="2"/>
      <c r="L4433" s="4">
        <v>0.94255071129260892</v>
      </c>
      <c r="M4433" s="90">
        <f t="shared" si="79"/>
        <v>1500</v>
      </c>
    </row>
    <row r="4434" spans="3:13" x14ac:dyDescent="0.3">
      <c r="C4434" s="2"/>
      <c r="L4434" s="4">
        <v>0.38649610265821077</v>
      </c>
      <c r="M4434" s="90">
        <f t="shared" si="79"/>
        <v>-560</v>
      </c>
    </row>
    <row r="4435" spans="3:13" x14ac:dyDescent="0.3">
      <c r="C4435" s="2"/>
      <c r="L4435" s="4">
        <v>0.83367608570845819</v>
      </c>
      <c r="M4435" s="90">
        <f t="shared" si="79"/>
        <v>980</v>
      </c>
    </row>
    <row r="4436" spans="3:13" x14ac:dyDescent="0.3">
      <c r="C4436" s="2"/>
      <c r="L4436" s="4">
        <v>5.739876132273114E-2</v>
      </c>
      <c r="M4436" s="90">
        <f t="shared" si="79"/>
        <v>-1560</v>
      </c>
    </row>
    <row r="4437" spans="3:13" x14ac:dyDescent="0.3">
      <c r="C4437" s="2"/>
      <c r="L4437" s="4">
        <v>0.56319256756640701</v>
      </c>
      <c r="M4437" s="90">
        <f t="shared" si="79"/>
        <v>460</v>
      </c>
    </row>
    <row r="4438" spans="3:13" x14ac:dyDescent="0.3">
      <c r="C4438" s="2"/>
      <c r="L4438" s="4">
        <v>0.89742676103988417</v>
      </c>
      <c r="M4438" s="90">
        <f t="shared" si="79"/>
        <v>1500</v>
      </c>
    </row>
    <row r="4439" spans="3:13" x14ac:dyDescent="0.3">
      <c r="C4439" s="2"/>
      <c r="L4439" s="4">
        <v>0.92072543500908055</v>
      </c>
      <c r="M4439" s="90">
        <f t="shared" si="79"/>
        <v>1500</v>
      </c>
    </row>
    <row r="4440" spans="3:13" x14ac:dyDescent="0.3">
      <c r="C4440" s="2"/>
      <c r="L4440" s="4">
        <v>0.16450048814623086</v>
      </c>
      <c r="M4440" s="90">
        <f t="shared" si="79"/>
        <v>-1060</v>
      </c>
    </row>
    <row r="4441" spans="3:13" x14ac:dyDescent="0.3">
      <c r="C4441" s="2"/>
      <c r="L4441" s="4">
        <v>0.30044319419144105</v>
      </c>
      <c r="M4441" s="90">
        <f t="shared" si="79"/>
        <v>-560</v>
      </c>
    </row>
    <row r="4442" spans="3:13" x14ac:dyDescent="0.3">
      <c r="C4442" s="2"/>
      <c r="L4442" s="4">
        <v>0.64920260358553061</v>
      </c>
      <c r="M4442" s="90">
        <f t="shared" si="79"/>
        <v>460</v>
      </c>
    </row>
    <row r="4443" spans="3:13" x14ac:dyDescent="0.3">
      <c r="C4443" s="2"/>
      <c r="L4443" s="4">
        <v>2.5468295680885489E-2</v>
      </c>
      <c r="M4443" s="90">
        <f t="shared" si="79"/>
        <v>-1560</v>
      </c>
    </row>
    <row r="4444" spans="3:13" x14ac:dyDescent="0.3">
      <c r="C4444" s="2"/>
      <c r="L4444" s="4">
        <v>0.72754171539765577</v>
      </c>
      <c r="M4444" s="90">
        <f t="shared" si="79"/>
        <v>980</v>
      </c>
    </row>
    <row r="4445" spans="3:13" x14ac:dyDescent="0.3">
      <c r="C4445" s="2"/>
      <c r="L4445" s="4">
        <v>0.24465775880628915</v>
      </c>
      <c r="M4445" s="90">
        <f t="shared" si="79"/>
        <v>-1060</v>
      </c>
    </row>
    <row r="4446" spans="3:13" x14ac:dyDescent="0.3">
      <c r="C4446" s="2"/>
      <c r="L4446" s="4">
        <v>0.83984575206747114</v>
      </c>
      <c r="M4446" s="90">
        <f t="shared" si="79"/>
        <v>980</v>
      </c>
    </row>
    <row r="4447" spans="3:13" x14ac:dyDescent="0.3">
      <c r="C4447" s="2"/>
      <c r="L4447" s="4">
        <v>0.18431284093236988</v>
      </c>
      <c r="M4447" s="90">
        <f t="shared" si="79"/>
        <v>-1060</v>
      </c>
    </row>
    <row r="4448" spans="3:13" x14ac:dyDescent="0.3">
      <c r="C4448" s="2"/>
      <c r="L4448" s="4">
        <v>6.8955277013517113E-2</v>
      </c>
      <c r="M4448" s="90">
        <f t="shared" si="79"/>
        <v>-1560</v>
      </c>
    </row>
    <row r="4449" spans="3:13" x14ac:dyDescent="0.3">
      <c r="C4449" s="2"/>
      <c r="L4449" s="4">
        <v>0.27695049386974624</v>
      </c>
      <c r="M4449" s="90">
        <f t="shared" si="79"/>
        <v>-1060</v>
      </c>
    </row>
    <row r="4450" spans="3:13" x14ac:dyDescent="0.3">
      <c r="C4450" s="2"/>
      <c r="L4450" s="4">
        <v>0.1248609949246533</v>
      </c>
      <c r="M4450" s="90">
        <f t="shared" si="79"/>
        <v>-1060</v>
      </c>
    </row>
    <row r="4451" spans="3:13" x14ac:dyDescent="0.3">
      <c r="C4451" s="2"/>
      <c r="L4451" s="4">
        <v>0.37194430821043012</v>
      </c>
      <c r="M4451" s="90">
        <f t="shared" si="79"/>
        <v>-560</v>
      </c>
    </row>
    <row r="4452" spans="3:13" x14ac:dyDescent="0.3">
      <c r="C4452" s="2"/>
      <c r="L4452" s="4">
        <v>0.56149534038609672</v>
      </c>
      <c r="M4452" s="90">
        <f t="shared" si="79"/>
        <v>460</v>
      </c>
    </row>
    <row r="4453" spans="3:13" x14ac:dyDescent="0.3">
      <c r="C4453" s="2"/>
      <c r="L4453" s="4">
        <v>0.20279630848235775</v>
      </c>
      <c r="M4453" s="90">
        <f t="shared" si="79"/>
        <v>-1060</v>
      </c>
    </row>
    <row r="4454" spans="3:13" x14ac:dyDescent="0.3">
      <c r="C4454" s="2"/>
      <c r="L4454" s="4">
        <v>0.14379378933273146</v>
      </c>
      <c r="M4454" s="90">
        <f t="shared" si="79"/>
        <v>-1060</v>
      </c>
    </row>
    <row r="4455" spans="3:13" x14ac:dyDescent="0.3">
      <c r="C4455" s="2"/>
      <c r="L4455" s="4">
        <v>0.79477765844086778</v>
      </c>
      <c r="M4455" s="90">
        <f t="shared" si="79"/>
        <v>980</v>
      </c>
    </row>
    <row r="4456" spans="3:13" x14ac:dyDescent="0.3">
      <c r="C4456" s="2"/>
      <c r="L4456" s="4">
        <v>0.50954384368586492</v>
      </c>
      <c r="M4456" s="90">
        <f t="shared" si="79"/>
        <v>460</v>
      </c>
    </row>
    <row r="4457" spans="3:13" x14ac:dyDescent="0.3">
      <c r="C4457" s="2"/>
      <c r="L4457" s="4">
        <v>0.67101239685557246</v>
      </c>
      <c r="M4457" s="90">
        <f t="shared" si="79"/>
        <v>980</v>
      </c>
    </row>
    <row r="4458" spans="3:13" x14ac:dyDescent="0.3">
      <c r="C4458" s="2"/>
      <c r="L4458" s="4">
        <v>0.74175088643620946</v>
      </c>
      <c r="M4458" s="90">
        <f t="shared" si="79"/>
        <v>980</v>
      </c>
    </row>
    <row r="4459" spans="3:13" x14ac:dyDescent="0.3">
      <c r="C4459" s="2"/>
      <c r="L4459" s="4">
        <v>0.10580583658221654</v>
      </c>
      <c r="M4459" s="90">
        <f t="shared" si="79"/>
        <v>-1060</v>
      </c>
    </row>
    <row r="4460" spans="3:13" x14ac:dyDescent="0.3">
      <c r="C4460" s="2"/>
      <c r="L4460" s="4">
        <v>0.7738467790321788</v>
      </c>
      <c r="M4460" s="90">
        <f t="shared" si="79"/>
        <v>980</v>
      </c>
    </row>
    <row r="4461" spans="3:13" x14ac:dyDescent="0.3">
      <c r="C4461" s="2"/>
      <c r="L4461" s="4">
        <v>0.18258073340375847</v>
      </c>
      <c r="M4461" s="90">
        <f t="shared" si="79"/>
        <v>-1060</v>
      </c>
    </row>
    <row r="4462" spans="3:13" x14ac:dyDescent="0.3">
      <c r="C4462" s="2"/>
      <c r="L4462" s="4">
        <v>0.47504329121716959</v>
      </c>
      <c r="M4462" s="90">
        <f t="shared" si="79"/>
        <v>460</v>
      </c>
    </row>
    <row r="4463" spans="3:13" x14ac:dyDescent="0.3">
      <c r="C4463" s="2"/>
      <c r="L4463" s="4">
        <v>0.50805771929682864</v>
      </c>
      <c r="M4463" s="90">
        <f t="shared" si="79"/>
        <v>460</v>
      </c>
    </row>
    <row r="4464" spans="3:13" x14ac:dyDescent="0.3">
      <c r="C4464" s="2"/>
      <c r="L4464" s="4">
        <v>0.68989088510039254</v>
      </c>
      <c r="M4464" s="90">
        <f t="shared" si="79"/>
        <v>980</v>
      </c>
    </row>
    <row r="4465" spans="3:13" x14ac:dyDescent="0.3">
      <c r="C4465" s="2"/>
      <c r="L4465" s="4">
        <v>0.69373694478384729</v>
      </c>
      <c r="M4465" s="90">
        <f t="shared" si="79"/>
        <v>980</v>
      </c>
    </row>
    <row r="4466" spans="3:13" x14ac:dyDescent="0.3">
      <c r="C4466" s="2"/>
      <c r="L4466" s="4">
        <v>0.63838491866034519</v>
      </c>
      <c r="M4466" s="90">
        <f t="shared" si="79"/>
        <v>460</v>
      </c>
    </row>
    <row r="4467" spans="3:13" x14ac:dyDescent="0.3">
      <c r="C4467" s="2"/>
      <c r="L4467" s="4">
        <v>0.86467751738875231</v>
      </c>
      <c r="M4467" s="90">
        <f t="shared" si="79"/>
        <v>1500</v>
      </c>
    </row>
    <row r="4468" spans="3:13" x14ac:dyDescent="0.3">
      <c r="C4468" s="2"/>
      <c r="L4468" s="4">
        <v>0.57494221692193603</v>
      </c>
      <c r="M4468" s="90">
        <f t="shared" si="79"/>
        <v>460</v>
      </c>
    </row>
    <row r="4469" spans="3:13" x14ac:dyDescent="0.3">
      <c r="C4469" s="2"/>
      <c r="L4469" s="4">
        <v>0.28681982619177337</v>
      </c>
      <c r="M4469" s="90">
        <f t="shared" si="79"/>
        <v>-560</v>
      </c>
    </row>
    <row r="4470" spans="3:13" x14ac:dyDescent="0.3">
      <c r="C4470" s="2"/>
      <c r="L4470" s="4">
        <v>3.9627617857441177E-2</v>
      </c>
      <c r="M4470" s="90">
        <f t="shared" si="79"/>
        <v>-1560</v>
      </c>
    </row>
    <row r="4471" spans="3:13" x14ac:dyDescent="0.3">
      <c r="C4471" s="2"/>
      <c r="L4471" s="4">
        <v>0.60489038774164927</v>
      </c>
      <c r="M4471" s="90">
        <f t="shared" si="79"/>
        <v>460</v>
      </c>
    </row>
    <row r="4472" spans="3:13" x14ac:dyDescent="0.3">
      <c r="C4472" s="2"/>
      <c r="L4472" s="4">
        <v>0.86848886688113991</v>
      </c>
      <c r="M4472" s="90">
        <f t="shared" si="79"/>
        <v>1500</v>
      </c>
    </row>
    <row r="4473" spans="3:13" x14ac:dyDescent="0.3">
      <c r="C4473" s="2"/>
      <c r="L4473" s="4">
        <v>0.64368299904148807</v>
      </c>
      <c r="M4473" s="90">
        <f t="shared" si="79"/>
        <v>460</v>
      </c>
    </row>
    <row r="4474" spans="3:13" x14ac:dyDescent="0.3">
      <c r="C4474" s="2"/>
      <c r="L4474" s="4">
        <v>0.97275106057614735</v>
      </c>
      <c r="M4474" s="90">
        <f t="shared" si="79"/>
        <v>1500</v>
      </c>
    </row>
    <row r="4475" spans="3:13" x14ac:dyDescent="0.3">
      <c r="C4475" s="2"/>
      <c r="L4475" s="4">
        <v>8.0039710631594208E-3</v>
      </c>
      <c r="M4475" s="90">
        <f t="shared" si="79"/>
        <v>-1560</v>
      </c>
    </row>
    <row r="4476" spans="3:13" x14ac:dyDescent="0.3">
      <c r="C4476" s="2"/>
      <c r="L4476" s="4">
        <v>0.2817536218502984</v>
      </c>
      <c r="M4476" s="90">
        <f t="shared" si="79"/>
        <v>-1060</v>
      </c>
    </row>
    <row r="4477" spans="3:13" x14ac:dyDescent="0.3">
      <c r="C4477" s="2"/>
      <c r="L4477" s="4">
        <v>0.2876657630103493</v>
      </c>
      <c r="M4477" s="90">
        <f t="shared" si="79"/>
        <v>-560</v>
      </c>
    </row>
    <row r="4478" spans="3:13" x14ac:dyDescent="0.3">
      <c r="C4478" s="2"/>
      <c r="L4478" s="4">
        <v>8.8442508366424089E-2</v>
      </c>
      <c r="M4478" s="90">
        <f t="shared" si="79"/>
        <v>-1560</v>
      </c>
    </row>
    <row r="4479" spans="3:13" x14ac:dyDescent="0.3">
      <c r="C4479" s="2"/>
      <c r="L4479" s="4">
        <v>0.97663320217862937</v>
      </c>
      <c r="M4479" s="90">
        <f t="shared" si="79"/>
        <v>1500</v>
      </c>
    </row>
    <row r="4480" spans="3:13" x14ac:dyDescent="0.3">
      <c r="C4480" s="2"/>
      <c r="L4480" s="4">
        <v>0.38127964689857463</v>
      </c>
      <c r="M4480" s="90">
        <f t="shared" si="79"/>
        <v>-560</v>
      </c>
    </row>
    <row r="4481" spans="3:13" x14ac:dyDescent="0.3">
      <c r="C4481" s="2"/>
      <c r="L4481" s="4">
        <v>0.31202527521993739</v>
      </c>
      <c r="M4481" s="90">
        <f t="shared" si="79"/>
        <v>-560</v>
      </c>
    </row>
    <row r="4482" spans="3:13" x14ac:dyDescent="0.3">
      <c r="C4482" s="2"/>
      <c r="L4482" s="4">
        <v>0.37456368735176238</v>
      </c>
      <c r="M4482" s="90">
        <f t="shared" si="79"/>
        <v>-560</v>
      </c>
    </row>
    <row r="4483" spans="3:13" x14ac:dyDescent="0.3">
      <c r="C4483" s="2"/>
      <c r="L4483" s="4">
        <v>0.32706696931287238</v>
      </c>
      <c r="M4483" s="90">
        <f t="shared" ref="M4483:M4546" si="80">IF(L4483&gt;$D$33,$E$32,IF(L4483&gt;$D$34,$E$33,IF(L4483&gt;$D$35,$E$34,IF(L4483&gt;$D$36,$E$35,IF(L4483&gt;$D$37,$E$36,$E$37)))))</f>
        <v>-560</v>
      </c>
    </row>
    <row r="4484" spans="3:13" x14ac:dyDescent="0.3">
      <c r="C4484" s="2"/>
      <c r="L4484" s="4">
        <v>0.69491299050931632</v>
      </c>
      <c r="M4484" s="90">
        <f t="shared" si="80"/>
        <v>980</v>
      </c>
    </row>
    <row r="4485" spans="3:13" x14ac:dyDescent="0.3">
      <c r="C4485" s="2"/>
      <c r="L4485" s="4">
        <v>0.68639725755628911</v>
      </c>
      <c r="M4485" s="90">
        <f t="shared" si="80"/>
        <v>980</v>
      </c>
    </row>
    <row r="4486" spans="3:13" x14ac:dyDescent="0.3">
      <c r="C4486" s="2"/>
      <c r="L4486" s="4">
        <v>0.34978004894107195</v>
      </c>
      <c r="M4486" s="90">
        <f t="shared" si="80"/>
        <v>-560</v>
      </c>
    </row>
    <row r="4487" spans="3:13" x14ac:dyDescent="0.3">
      <c r="C4487" s="2"/>
      <c r="L4487" s="4">
        <v>0.28271487587721156</v>
      </c>
      <c r="M4487" s="90">
        <f t="shared" si="80"/>
        <v>-1060</v>
      </c>
    </row>
    <row r="4488" spans="3:13" x14ac:dyDescent="0.3">
      <c r="C4488" s="2"/>
      <c r="L4488" s="4">
        <v>0.75534221362852849</v>
      </c>
      <c r="M4488" s="90">
        <f t="shared" si="80"/>
        <v>980</v>
      </c>
    </row>
    <row r="4489" spans="3:13" x14ac:dyDescent="0.3">
      <c r="C4489" s="2"/>
      <c r="L4489" s="4">
        <v>0.1482500602934621</v>
      </c>
      <c r="M4489" s="90">
        <f t="shared" si="80"/>
        <v>-1060</v>
      </c>
    </row>
    <row r="4490" spans="3:13" x14ac:dyDescent="0.3">
      <c r="C4490" s="2"/>
      <c r="L4490" s="4">
        <v>0.8341167141229876</v>
      </c>
      <c r="M4490" s="90">
        <f t="shared" si="80"/>
        <v>980</v>
      </c>
    </row>
    <row r="4491" spans="3:13" x14ac:dyDescent="0.3">
      <c r="C4491" s="2"/>
      <c r="L4491" s="4">
        <v>0.27077832555280601</v>
      </c>
      <c r="M4491" s="90">
        <f t="shared" si="80"/>
        <v>-1060</v>
      </c>
    </row>
    <row r="4492" spans="3:13" x14ac:dyDescent="0.3">
      <c r="C4492" s="2"/>
      <c r="L4492" s="4">
        <v>0.45399695098348314</v>
      </c>
      <c r="M4492" s="90">
        <f t="shared" si="80"/>
        <v>460</v>
      </c>
    </row>
    <row r="4493" spans="3:13" x14ac:dyDescent="0.3">
      <c r="C4493" s="2"/>
      <c r="L4493" s="4">
        <v>0.96844811821860144</v>
      </c>
      <c r="M4493" s="90">
        <f t="shared" si="80"/>
        <v>1500</v>
      </c>
    </row>
    <row r="4494" spans="3:13" x14ac:dyDescent="0.3">
      <c r="C4494" s="2"/>
      <c r="L4494" s="4">
        <v>0.53109341186400483</v>
      </c>
      <c r="M4494" s="90">
        <f t="shared" si="80"/>
        <v>460</v>
      </c>
    </row>
    <row r="4495" spans="3:13" x14ac:dyDescent="0.3">
      <c r="C4495" s="2"/>
      <c r="L4495" s="4">
        <v>0.68755243770231622</v>
      </c>
      <c r="M4495" s="90">
        <f t="shared" si="80"/>
        <v>980</v>
      </c>
    </row>
    <row r="4496" spans="3:13" x14ac:dyDescent="0.3">
      <c r="C4496" s="2"/>
      <c r="L4496" s="4">
        <v>0.2397690607215891</v>
      </c>
      <c r="M4496" s="90">
        <f t="shared" si="80"/>
        <v>-1060</v>
      </c>
    </row>
    <row r="4497" spans="3:13" x14ac:dyDescent="0.3">
      <c r="C4497" s="2"/>
      <c r="L4497" s="4">
        <v>0.175023593079909</v>
      </c>
      <c r="M4497" s="90">
        <f t="shared" si="80"/>
        <v>-1060</v>
      </c>
    </row>
    <row r="4498" spans="3:13" x14ac:dyDescent="0.3">
      <c r="C4498" s="2"/>
      <c r="L4498" s="4">
        <v>7.9699643350174876E-2</v>
      </c>
      <c r="M4498" s="90">
        <f t="shared" si="80"/>
        <v>-1560</v>
      </c>
    </row>
    <row r="4499" spans="3:13" x14ac:dyDescent="0.3">
      <c r="C4499" s="2"/>
      <c r="L4499" s="4">
        <v>0.46165637832887219</v>
      </c>
      <c r="M4499" s="90">
        <f t="shared" si="80"/>
        <v>460</v>
      </c>
    </row>
    <row r="4500" spans="3:13" x14ac:dyDescent="0.3">
      <c r="C4500" s="2"/>
      <c r="L4500" s="4">
        <v>0.46305311294029117</v>
      </c>
      <c r="M4500" s="90">
        <f t="shared" si="80"/>
        <v>460</v>
      </c>
    </row>
    <row r="4501" spans="3:13" x14ac:dyDescent="0.3">
      <c r="C4501" s="2"/>
      <c r="L4501" s="4">
        <v>0.88434315109645989</v>
      </c>
      <c r="M4501" s="90">
        <f t="shared" si="80"/>
        <v>1500</v>
      </c>
    </row>
    <row r="4502" spans="3:13" x14ac:dyDescent="0.3">
      <c r="C4502" s="2"/>
      <c r="L4502" s="4">
        <v>0.44959135666164163</v>
      </c>
      <c r="M4502" s="90">
        <f t="shared" si="80"/>
        <v>460</v>
      </c>
    </row>
    <row r="4503" spans="3:13" x14ac:dyDescent="0.3">
      <c r="C4503" s="2"/>
      <c r="L4503" s="4">
        <v>0.92744004629647092</v>
      </c>
      <c r="M4503" s="90">
        <f t="shared" si="80"/>
        <v>1500</v>
      </c>
    </row>
    <row r="4504" spans="3:13" x14ac:dyDescent="0.3">
      <c r="C4504" s="2"/>
      <c r="L4504" s="4">
        <v>0.88817082723267027</v>
      </c>
      <c r="M4504" s="90">
        <f t="shared" si="80"/>
        <v>1500</v>
      </c>
    </row>
    <row r="4505" spans="3:13" x14ac:dyDescent="0.3">
      <c r="C4505" s="2"/>
      <c r="L4505" s="4">
        <v>0.89977518477490137</v>
      </c>
      <c r="M4505" s="90">
        <f t="shared" si="80"/>
        <v>1500</v>
      </c>
    </row>
    <row r="4506" spans="3:13" x14ac:dyDescent="0.3">
      <c r="C4506" s="2"/>
      <c r="L4506" s="4">
        <v>0.37573267343070227</v>
      </c>
      <c r="M4506" s="90">
        <f t="shared" si="80"/>
        <v>-560</v>
      </c>
    </row>
    <row r="4507" spans="3:13" x14ac:dyDescent="0.3">
      <c r="C4507" s="2"/>
      <c r="L4507" s="4">
        <v>0.2607525416017904</v>
      </c>
      <c r="M4507" s="90">
        <f t="shared" si="80"/>
        <v>-1060</v>
      </c>
    </row>
    <row r="4508" spans="3:13" x14ac:dyDescent="0.3">
      <c r="C4508" s="2"/>
      <c r="L4508" s="4">
        <v>0.20335903125855015</v>
      </c>
      <c r="M4508" s="90">
        <f t="shared" si="80"/>
        <v>-1060</v>
      </c>
    </row>
    <row r="4509" spans="3:13" x14ac:dyDescent="0.3">
      <c r="C4509" s="2"/>
      <c r="L4509" s="4">
        <v>0.67789026467783764</v>
      </c>
      <c r="M4509" s="90">
        <f t="shared" si="80"/>
        <v>980</v>
      </c>
    </row>
    <row r="4510" spans="3:13" x14ac:dyDescent="0.3">
      <c r="C4510" s="2"/>
      <c r="L4510" s="4">
        <v>0.63219725038974539</v>
      </c>
      <c r="M4510" s="90">
        <f t="shared" si="80"/>
        <v>460</v>
      </c>
    </row>
    <row r="4511" spans="3:13" x14ac:dyDescent="0.3">
      <c r="C4511" s="2"/>
      <c r="L4511" s="4">
        <v>0.88942557829266444</v>
      </c>
      <c r="M4511" s="90">
        <f t="shared" si="80"/>
        <v>1500</v>
      </c>
    </row>
    <row r="4512" spans="3:13" x14ac:dyDescent="0.3">
      <c r="C4512" s="2"/>
      <c r="L4512" s="4">
        <v>0.95010680094833089</v>
      </c>
      <c r="M4512" s="90">
        <f t="shared" si="80"/>
        <v>1500</v>
      </c>
    </row>
    <row r="4513" spans="3:13" x14ac:dyDescent="0.3">
      <c r="C4513" s="2"/>
      <c r="L4513" s="4">
        <v>0.67790448330745445</v>
      </c>
      <c r="M4513" s="90">
        <f t="shared" si="80"/>
        <v>980</v>
      </c>
    </row>
    <row r="4514" spans="3:13" x14ac:dyDescent="0.3">
      <c r="C4514" s="2"/>
      <c r="L4514" s="4">
        <v>0.61089088203788067</v>
      </c>
      <c r="M4514" s="90">
        <f t="shared" si="80"/>
        <v>460</v>
      </c>
    </row>
    <row r="4515" spans="3:13" x14ac:dyDescent="0.3">
      <c r="C4515" s="2"/>
      <c r="L4515" s="4">
        <v>0.51555973388626097</v>
      </c>
      <c r="M4515" s="90">
        <f t="shared" si="80"/>
        <v>460</v>
      </c>
    </row>
    <row r="4516" spans="3:13" x14ac:dyDescent="0.3">
      <c r="C4516" s="2"/>
      <c r="L4516" s="4">
        <v>0.35609906198206343</v>
      </c>
      <c r="M4516" s="90">
        <f t="shared" si="80"/>
        <v>-560</v>
      </c>
    </row>
    <row r="4517" spans="3:13" x14ac:dyDescent="0.3">
      <c r="C4517" s="2"/>
      <c r="L4517" s="4">
        <v>0.54511736121828036</v>
      </c>
      <c r="M4517" s="90">
        <f t="shared" si="80"/>
        <v>460</v>
      </c>
    </row>
    <row r="4518" spans="3:13" x14ac:dyDescent="0.3">
      <c r="C4518" s="2"/>
      <c r="L4518" s="4">
        <v>0.18564976041876835</v>
      </c>
      <c r="M4518" s="90">
        <f t="shared" si="80"/>
        <v>-1060</v>
      </c>
    </row>
    <row r="4519" spans="3:13" x14ac:dyDescent="0.3">
      <c r="C4519" s="2"/>
      <c r="L4519" s="4">
        <v>4.8635894313435069E-2</v>
      </c>
      <c r="M4519" s="90">
        <f t="shared" si="80"/>
        <v>-1560</v>
      </c>
    </row>
    <row r="4520" spans="3:13" x14ac:dyDescent="0.3">
      <c r="C4520" s="2"/>
      <c r="L4520" s="4">
        <v>0.31235592268765244</v>
      </c>
      <c r="M4520" s="90">
        <f t="shared" si="80"/>
        <v>-560</v>
      </c>
    </row>
    <row r="4521" spans="3:13" x14ac:dyDescent="0.3">
      <c r="C4521" s="2"/>
      <c r="L4521" s="4">
        <v>0.21345545738757421</v>
      </c>
      <c r="M4521" s="90">
        <f t="shared" si="80"/>
        <v>-1060</v>
      </c>
    </row>
    <row r="4522" spans="3:13" x14ac:dyDescent="0.3">
      <c r="C4522" s="2"/>
      <c r="L4522" s="4">
        <v>0.24709742006056146</v>
      </c>
      <c r="M4522" s="90">
        <f t="shared" si="80"/>
        <v>-1060</v>
      </c>
    </row>
    <row r="4523" spans="3:13" x14ac:dyDescent="0.3">
      <c r="C4523" s="2"/>
      <c r="L4523" s="4">
        <v>0.86725386529287762</v>
      </c>
      <c r="M4523" s="90">
        <f t="shared" si="80"/>
        <v>1500</v>
      </c>
    </row>
    <row r="4524" spans="3:13" x14ac:dyDescent="0.3">
      <c r="C4524" s="2"/>
      <c r="L4524" s="4">
        <v>0.67124043947810352</v>
      </c>
      <c r="M4524" s="90">
        <f t="shared" si="80"/>
        <v>980</v>
      </c>
    </row>
    <row r="4525" spans="3:13" x14ac:dyDescent="0.3">
      <c r="C4525" s="2"/>
      <c r="L4525" s="4">
        <v>1.1915942602848451E-2</v>
      </c>
      <c r="M4525" s="90">
        <f t="shared" si="80"/>
        <v>-1560</v>
      </c>
    </row>
    <row r="4526" spans="3:13" x14ac:dyDescent="0.3">
      <c r="C4526" s="2"/>
      <c r="L4526" s="4">
        <v>0.48577571867337122</v>
      </c>
      <c r="M4526" s="90">
        <f t="shared" si="80"/>
        <v>460</v>
      </c>
    </row>
    <row r="4527" spans="3:13" x14ac:dyDescent="0.3">
      <c r="C4527" s="2"/>
      <c r="L4527" s="4">
        <v>0.25470371464775388</v>
      </c>
      <c r="M4527" s="90">
        <f t="shared" si="80"/>
        <v>-1060</v>
      </c>
    </row>
    <row r="4528" spans="3:13" x14ac:dyDescent="0.3">
      <c r="C4528" s="2"/>
      <c r="L4528" s="4">
        <v>0.63833411471233725</v>
      </c>
      <c r="M4528" s="90">
        <f t="shared" si="80"/>
        <v>460</v>
      </c>
    </row>
    <row r="4529" spans="3:13" x14ac:dyDescent="0.3">
      <c r="C4529" s="2"/>
      <c r="L4529" s="4">
        <v>0.72487218116919427</v>
      </c>
      <c r="M4529" s="90">
        <f t="shared" si="80"/>
        <v>980</v>
      </c>
    </row>
    <row r="4530" spans="3:13" x14ac:dyDescent="0.3">
      <c r="C4530" s="2"/>
      <c r="L4530" s="4">
        <v>0.69956739386223621</v>
      </c>
      <c r="M4530" s="90">
        <f t="shared" si="80"/>
        <v>980</v>
      </c>
    </row>
    <row r="4531" spans="3:13" x14ac:dyDescent="0.3">
      <c r="C4531" s="2"/>
      <c r="L4531" s="4">
        <v>0.31082496511369617</v>
      </c>
      <c r="M4531" s="90">
        <f t="shared" si="80"/>
        <v>-560</v>
      </c>
    </row>
    <row r="4532" spans="3:13" x14ac:dyDescent="0.3">
      <c r="C4532" s="2"/>
      <c r="L4532" s="4">
        <v>0.88699159632443869</v>
      </c>
      <c r="M4532" s="90">
        <f t="shared" si="80"/>
        <v>1500</v>
      </c>
    </row>
    <row r="4533" spans="3:13" x14ac:dyDescent="0.3">
      <c r="C4533" s="2"/>
      <c r="L4533" s="4">
        <v>9.9649441566684205E-2</v>
      </c>
      <c r="M4533" s="90">
        <f t="shared" si="80"/>
        <v>-1060</v>
      </c>
    </row>
    <row r="4534" spans="3:13" x14ac:dyDescent="0.3">
      <c r="C4534" s="2"/>
      <c r="L4534" s="4">
        <v>0.83517056630143915</v>
      </c>
      <c r="M4534" s="90">
        <f t="shared" si="80"/>
        <v>980</v>
      </c>
    </row>
    <row r="4535" spans="3:13" x14ac:dyDescent="0.3">
      <c r="C4535" s="2"/>
      <c r="L4535" s="4">
        <v>0.27116322303305407</v>
      </c>
      <c r="M4535" s="90">
        <f t="shared" si="80"/>
        <v>-1060</v>
      </c>
    </row>
    <row r="4536" spans="3:13" x14ac:dyDescent="0.3">
      <c r="C4536" s="2"/>
      <c r="L4536" s="4">
        <v>0.44542651683972245</v>
      </c>
      <c r="M4536" s="90">
        <f t="shared" si="80"/>
        <v>460</v>
      </c>
    </row>
    <row r="4537" spans="3:13" x14ac:dyDescent="0.3">
      <c r="C4537" s="2"/>
      <c r="L4537" s="4">
        <v>0.10314781996174383</v>
      </c>
      <c r="M4537" s="90">
        <f t="shared" si="80"/>
        <v>-1060</v>
      </c>
    </row>
    <row r="4538" spans="3:13" x14ac:dyDescent="0.3">
      <c r="C4538" s="2"/>
      <c r="L4538" s="4">
        <v>0.92316332192702999</v>
      </c>
      <c r="M4538" s="90">
        <f t="shared" si="80"/>
        <v>1500</v>
      </c>
    </row>
    <row r="4539" spans="3:13" x14ac:dyDescent="0.3">
      <c r="C4539" s="2"/>
      <c r="L4539" s="4">
        <v>0.46281750981084113</v>
      </c>
      <c r="M4539" s="90">
        <f t="shared" si="80"/>
        <v>460</v>
      </c>
    </row>
    <row r="4540" spans="3:13" x14ac:dyDescent="0.3">
      <c r="C4540" s="2"/>
      <c r="L4540" s="4">
        <v>0.47174203813969739</v>
      </c>
      <c r="M4540" s="90">
        <f t="shared" si="80"/>
        <v>460</v>
      </c>
    </row>
    <row r="4541" spans="3:13" x14ac:dyDescent="0.3">
      <c r="C4541" s="2"/>
      <c r="L4541" s="4">
        <v>0.18837250213515966</v>
      </c>
      <c r="M4541" s="90">
        <f t="shared" si="80"/>
        <v>-1060</v>
      </c>
    </row>
    <row r="4542" spans="3:13" x14ac:dyDescent="0.3">
      <c r="C4542" s="2"/>
      <c r="L4542" s="4">
        <v>0.51314377957233692</v>
      </c>
      <c r="M4542" s="90">
        <f t="shared" si="80"/>
        <v>460</v>
      </c>
    </row>
    <row r="4543" spans="3:13" x14ac:dyDescent="0.3">
      <c r="C4543" s="2"/>
      <c r="L4543" s="4">
        <v>0.28514734275895071</v>
      </c>
      <c r="M4543" s="90">
        <f t="shared" si="80"/>
        <v>-1060</v>
      </c>
    </row>
    <row r="4544" spans="3:13" x14ac:dyDescent="0.3">
      <c r="C4544" s="2"/>
      <c r="L4544" s="4">
        <v>0.47065385693656114</v>
      </c>
      <c r="M4544" s="90">
        <f t="shared" si="80"/>
        <v>460</v>
      </c>
    </row>
    <row r="4545" spans="3:13" x14ac:dyDescent="0.3">
      <c r="C4545" s="2"/>
      <c r="L4545" s="4">
        <v>0.21262150845182015</v>
      </c>
      <c r="M4545" s="90">
        <f t="shared" si="80"/>
        <v>-1060</v>
      </c>
    </row>
    <row r="4546" spans="3:13" x14ac:dyDescent="0.3">
      <c r="C4546" s="2"/>
      <c r="L4546" s="4">
        <v>0.37777751147257876</v>
      </c>
      <c r="M4546" s="90">
        <f t="shared" si="80"/>
        <v>-560</v>
      </c>
    </row>
    <row r="4547" spans="3:13" x14ac:dyDescent="0.3">
      <c r="C4547" s="2"/>
      <c r="L4547" s="4">
        <v>0.87809713196199501</v>
      </c>
      <c r="M4547" s="90">
        <f t="shared" ref="M4547:M4610" si="81">IF(L4547&gt;$D$33,$E$32,IF(L4547&gt;$D$34,$E$33,IF(L4547&gt;$D$35,$E$34,IF(L4547&gt;$D$36,$E$35,IF(L4547&gt;$D$37,$E$36,$E$37)))))</f>
        <v>1500</v>
      </c>
    </row>
    <row r="4548" spans="3:13" x14ac:dyDescent="0.3">
      <c r="C4548" s="2"/>
      <c r="L4548" s="4">
        <v>0.54675520869133132</v>
      </c>
      <c r="M4548" s="90">
        <f t="shared" si="81"/>
        <v>460</v>
      </c>
    </row>
    <row r="4549" spans="3:13" x14ac:dyDescent="0.3">
      <c r="C4549" s="2"/>
      <c r="L4549" s="4">
        <v>0.65863128380467528</v>
      </c>
      <c r="M4549" s="90">
        <f t="shared" si="81"/>
        <v>460</v>
      </c>
    </row>
    <row r="4550" spans="3:13" x14ac:dyDescent="0.3">
      <c r="C4550" s="2"/>
      <c r="L4550" s="4">
        <v>0.34070487069713951</v>
      </c>
      <c r="M4550" s="90">
        <f t="shared" si="81"/>
        <v>-560</v>
      </c>
    </row>
    <row r="4551" spans="3:13" x14ac:dyDescent="0.3">
      <c r="C4551" s="2"/>
      <c r="L4551" s="4">
        <v>0.37365403553926768</v>
      </c>
      <c r="M4551" s="90">
        <f t="shared" si="81"/>
        <v>-560</v>
      </c>
    </row>
    <row r="4552" spans="3:13" x14ac:dyDescent="0.3">
      <c r="C4552" s="2"/>
      <c r="L4552" s="4">
        <v>3.705082344007038E-2</v>
      </c>
      <c r="M4552" s="90">
        <f t="shared" si="81"/>
        <v>-1560</v>
      </c>
    </row>
    <row r="4553" spans="3:13" x14ac:dyDescent="0.3">
      <c r="C4553" s="2"/>
      <c r="L4553" s="4">
        <v>9.3809297280791459E-2</v>
      </c>
      <c r="M4553" s="90">
        <f t="shared" si="81"/>
        <v>-1060</v>
      </c>
    </row>
    <row r="4554" spans="3:13" x14ac:dyDescent="0.3">
      <c r="C4554" s="2"/>
      <c r="L4554" s="4">
        <v>0.79588896670135578</v>
      </c>
      <c r="M4554" s="90">
        <f t="shared" si="81"/>
        <v>980</v>
      </c>
    </row>
    <row r="4555" spans="3:13" x14ac:dyDescent="0.3">
      <c r="C4555" s="2"/>
      <c r="L4555" s="4">
        <v>0.57386963502741895</v>
      </c>
      <c r="M4555" s="90">
        <f t="shared" si="81"/>
        <v>460</v>
      </c>
    </row>
    <row r="4556" spans="3:13" x14ac:dyDescent="0.3">
      <c r="C4556" s="2"/>
      <c r="L4556" s="4">
        <v>0.7177780685271774</v>
      </c>
      <c r="M4556" s="90">
        <f t="shared" si="81"/>
        <v>980</v>
      </c>
    </row>
    <row r="4557" spans="3:13" x14ac:dyDescent="0.3">
      <c r="C4557" s="2"/>
      <c r="L4557" s="4">
        <v>5.3296020213890016E-2</v>
      </c>
      <c r="M4557" s="90">
        <f t="shared" si="81"/>
        <v>-1560</v>
      </c>
    </row>
    <row r="4558" spans="3:13" x14ac:dyDescent="0.3">
      <c r="C4558" s="2"/>
      <c r="L4558" s="4">
        <v>9.4973539645069049E-2</v>
      </c>
      <c r="M4558" s="90">
        <f t="shared" si="81"/>
        <v>-1060</v>
      </c>
    </row>
    <row r="4559" spans="3:13" x14ac:dyDescent="0.3">
      <c r="C4559" s="2"/>
      <c r="L4559" s="4">
        <v>0.22862343638154103</v>
      </c>
      <c r="M4559" s="90">
        <f t="shared" si="81"/>
        <v>-1060</v>
      </c>
    </row>
    <row r="4560" spans="3:13" x14ac:dyDescent="0.3">
      <c r="C4560" s="2"/>
      <c r="L4560" s="4">
        <v>0.89251249693254275</v>
      </c>
      <c r="M4560" s="90">
        <f t="shared" si="81"/>
        <v>1500</v>
      </c>
    </row>
    <row r="4561" spans="3:13" x14ac:dyDescent="0.3">
      <c r="C4561" s="2"/>
      <c r="L4561" s="4">
        <v>0.39659565328041324</v>
      </c>
      <c r="M4561" s="90">
        <f t="shared" si="81"/>
        <v>-560</v>
      </c>
    </row>
    <row r="4562" spans="3:13" x14ac:dyDescent="0.3">
      <c r="C4562" s="2"/>
      <c r="L4562" s="4">
        <v>0.57580353147828711</v>
      </c>
      <c r="M4562" s="90">
        <f t="shared" si="81"/>
        <v>460</v>
      </c>
    </row>
    <row r="4563" spans="3:13" x14ac:dyDescent="0.3">
      <c r="C4563" s="2"/>
      <c r="L4563" s="4">
        <v>0.47520362846291087</v>
      </c>
      <c r="M4563" s="90">
        <f t="shared" si="81"/>
        <v>460</v>
      </c>
    </row>
    <row r="4564" spans="3:13" x14ac:dyDescent="0.3">
      <c r="C4564" s="2"/>
      <c r="L4564" s="4">
        <v>0.2033091958813128</v>
      </c>
      <c r="M4564" s="90">
        <f t="shared" si="81"/>
        <v>-1060</v>
      </c>
    </row>
    <row r="4565" spans="3:13" x14ac:dyDescent="0.3">
      <c r="C4565" s="2"/>
      <c r="L4565" s="4">
        <v>0.89509549654017029</v>
      </c>
      <c r="M4565" s="90">
        <f t="shared" si="81"/>
        <v>1500</v>
      </c>
    </row>
    <row r="4566" spans="3:13" x14ac:dyDescent="0.3">
      <c r="C4566" s="2"/>
      <c r="L4566" s="4">
        <v>0.46137000076442192</v>
      </c>
      <c r="M4566" s="90">
        <f t="shared" si="81"/>
        <v>460</v>
      </c>
    </row>
    <row r="4567" spans="3:13" x14ac:dyDescent="0.3">
      <c r="C4567" s="2"/>
      <c r="L4567" s="4">
        <v>0.62888027242521716</v>
      </c>
      <c r="M4567" s="90">
        <f t="shared" si="81"/>
        <v>460</v>
      </c>
    </row>
    <row r="4568" spans="3:13" x14ac:dyDescent="0.3">
      <c r="C4568" s="2"/>
      <c r="L4568" s="4">
        <v>0.64611658792979243</v>
      </c>
      <c r="M4568" s="90">
        <f t="shared" si="81"/>
        <v>460</v>
      </c>
    </row>
    <row r="4569" spans="3:13" x14ac:dyDescent="0.3">
      <c r="C4569" s="2"/>
      <c r="L4569" s="4">
        <v>0.27227246553831996</v>
      </c>
      <c r="M4569" s="90">
        <f t="shared" si="81"/>
        <v>-1060</v>
      </c>
    </row>
    <row r="4570" spans="3:13" x14ac:dyDescent="0.3">
      <c r="C4570" s="2"/>
      <c r="L4570" s="4">
        <v>0.82100715062311613</v>
      </c>
      <c r="M4570" s="90">
        <f t="shared" si="81"/>
        <v>980</v>
      </c>
    </row>
    <row r="4571" spans="3:13" x14ac:dyDescent="0.3">
      <c r="C4571" s="2"/>
      <c r="L4571" s="4">
        <v>0.13598463715227438</v>
      </c>
      <c r="M4571" s="90">
        <f t="shared" si="81"/>
        <v>-1060</v>
      </c>
    </row>
    <row r="4572" spans="3:13" x14ac:dyDescent="0.3">
      <c r="C4572" s="2"/>
      <c r="L4572" s="4">
        <v>0.94967576714249091</v>
      </c>
      <c r="M4572" s="90">
        <f t="shared" si="81"/>
        <v>1500</v>
      </c>
    </row>
    <row r="4573" spans="3:13" x14ac:dyDescent="0.3">
      <c r="C4573" s="2"/>
      <c r="L4573" s="4">
        <v>0.1754857870516433</v>
      </c>
      <c r="M4573" s="90">
        <f t="shared" si="81"/>
        <v>-1060</v>
      </c>
    </row>
    <row r="4574" spans="3:13" x14ac:dyDescent="0.3">
      <c r="C4574" s="2"/>
      <c r="L4574" s="4">
        <v>0.99566649359389359</v>
      </c>
      <c r="M4574" s="90">
        <f t="shared" si="81"/>
        <v>1500</v>
      </c>
    </row>
    <row r="4575" spans="3:13" x14ac:dyDescent="0.3">
      <c r="C4575" s="2"/>
      <c r="L4575" s="4">
        <v>0.22605977838667157</v>
      </c>
      <c r="M4575" s="90">
        <f t="shared" si="81"/>
        <v>-1060</v>
      </c>
    </row>
    <row r="4576" spans="3:13" x14ac:dyDescent="0.3">
      <c r="C4576" s="2"/>
      <c r="L4576" s="4">
        <v>0.69106658565841872</v>
      </c>
      <c r="M4576" s="90">
        <f t="shared" si="81"/>
        <v>980</v>
      </c>
    </row>
    <row r="4577" spans="3:13" x14ac:dyDescent="0.3">
      <c r="C4577" s="2"/>
      <c r="L4577" s="4">
        <v>0.95739019346451992</v>
      </c>
      <c r="M4577" s="90">
        <f t="shared" si="81"/>
        <v>1500</v>
      </c>
    </row>
    <row r="4578" spans="3:13" x14ac:dyDescent="0.3">
      <c r="C4578" s="2"/>
      <c r="L4578" s="4">
        <v>0.2809089688939207</v>
      </c>
      <c r="M4578" s="90">
        <f t="shared" si="81"/>
        <v>-1060</v>
      </c>
    </row>
    <row r="4579" spans="3:13" x14ac:dyDescent="0.3">
      <c r="C4579" s="2"/>
      <c r="L4579" s="4">
        <v>0.38776517609687167</v>
      </c>
      <c r="M4579" s="90">
        <f t="shared" si="81"/>
        <v>-560</v>
      </c>
    </row>
    <row r="4580" spans="3:13" x14ac:dyDescent="0.3">
      <c r="C4580" s="2"/>
      <c r="L4580" s="4">
        <v>0.78458928841813713</v>
      </c>
      <c r="M4580" s="90">
        <f t="shared" si="81"/>
        <v>980</v>
      </c>
    </row>
    <row r="4581" spans="3:13" x14ac:dyDescent="0.3">
      <c r="C4581" s="2"/>
      <c r="L4581" s="4">
        <v>0.94505371462218701</v>
      </c>
      <c r="M4581" s="90">
        <f t="shared" si="81"/>
        <v>1500</v>
      </c>
    </row>
    <row r="4582" spans="3:13" x14ac:dyDescent="0.3">
      <c r="C4582" s="2"/>
      <c r="L4582" s="4">
        <v>0.18207759198940199</v>
      </c>
      <c r="M4582" s="90">
        <f t="shared" si="81"/>
        <v>-1060</v>
      </c>
    </row>
    <row r="4583" spans="3:13" x14ac:dyDescent="0.3">
      <c r="C4583" s="2"/>
      <c r="L4583" s="4">
        <v>1.7676280204115047E-2</v>
      </c>
      <c r="M4583" s="90">
        <f t="shared" si="81"/>
        <v>-1560</v>
      </c>
    </row>
    <row r="4584" spans="3:13" x14ac:dyDescent="0.3">
      <c r="C4584" s="2"/>
      <c r="L4584" s="4">
        <v>8.3021207980927048E-2</v>
      </c>
      <c r="M4584" s="90">
        <f t="shared" si="81"/>
        <v>-1560</v>
      </c>
    </row>
    <row r="4585" spans="3:13" x14ac:dyDescent="0.3">
      <c r="C4585" s="2"/>
      <c r="L4585" s="4">
        <v>0.89090609593890591</v>
      </c>
      <c r="M4585" s="90">
        <f t="shared" si="81"/>
        <v>1500</v>
      </c>
    </row>
    <row r="4586" spans="3:13" x14ac:dyDescent="0.3">
      <c r="C4586" s="2"/>
      <c r="L4586" s="4">
        <v>0.35811948998171628</v>
      </c>
      <c r="M4586" s="90">
        <f t="shared" si="81"/>
        <v>-560</v>
      </c>
    </row>
    <row r="4587" spans="3:13" x14ac:dyDescent="0.3">
      <c r="C4587" s="2"/>
      <c r="L4587" s="4">
        <v>0.27216267953363704</v>
      </c>
      <c r="M4587" s="90">
        <f t="shared" si="81"/>
        <v>-1060</v>
      </c>
    </row>
    <row r="4588" spans="3:13" x14ac:dyDescent="0.3">
      <c r="C4588" s="2"/>
      <c r="L4588" s="4">
        <v>0.11068001732536847</v>
      </c>
      <c r="M4588" s="90">
        <f t="shared" si="81"/>
        <v>-1060</v>
      </c>
    </row>
    <row r="4589" spans="3:13" x14ac:dyDescent="0.3">
      <c r="C4589" s="2"/>
      <c r="L4589" s="4">
        <v>0.21649534645249136</v>
      </c>
      <c r="M4589" s="90">
        <f t="shared" si="81"/>
        <v>-1060</v>
      </c>
    </row>
    <row r="4590" spans="3:13" x14ac:dyDescent="0.3">
      <c r="C4590" s="2"/>
      <c r="L4590" s="4">
        <v>0.9093903942269963</v>
      </c>
      <c r="M4590" s="90">
        <f t="shared" si="81"/>
        <v>1500</v>
      </c>
    </row>
    <row r="4591" spans="3:13" x14ac:dyDescent="0.3">
      <c r="C4591" s="2"/>
      <c r="L4591" s="4">
        <v>0.74468022066802597</v>
      </c>
      <c r="M4591" s="90">
        <f t="shared" si="81"/>
        <v>980</v>
      </c>
    </row>
    <row r="4592" spans="3:13" x14ac:dyDescent="0.3">
      <c r="C4592" s="2"/>
      <c r="L4592" s="4">
        <v>0.70743760741653228</v>
      </c>
      <c r="M4592" s="90">
        <f t="shared" si="81"/>
        <v>980</v>
      </c>
    </row>
    <row r="4593" spans="3:13" x14ac:dyDescent="0.3">
      <c r="C4593" s="2"/>
      <c r="L4593" s="4">
        <v>0.74150054306814273</v>
      </c>
      <c r="M4593" s="90">
        <f t="shared" si="81"/>
        <v>980</v>
      </c>
    </row>
    <row r="4594" spans="3:13" x14ac:dyDescent="0.3">
      <c r="C4594" s="2"/>
      <c r="L4594" s="4">
        <v>0.42989478174246032</v>
      </c>
      <c r="M4594" s="90">
        <f t="shared" si="81"/>
        <v>-560</v>
      </c>
    </row>
    <row r="4595" spans="3:13" x14ac:dyDescent="0.3">
      <c r="C4595" s="2"/>
      <c r="L4595" s="4">
        <v>0.20608658497485954</v>
      </c>
      <c r="M4595" s="90">
        <f t="shared" si="81"/>
        <v>-1060</v>
      </c>
    </row>
    <row r="4596" spans="3:13" x14ac:dyDescent="0.3">
      <c r="C4596" s="2"/>
      <c r="L4596" s="4">
        <v>0.92153686791597522</v>
      </c>
      <c r="M4596" s="90">
        <f t="shared" si="81"/>
        <v>1500</v>
      </c>
    </row>
    <row r="4597" spans="3:13" x14ac:dyDescent="0.3">
      <c r="C4597" s="2"/>
      <c r="L4597" s="4">
        <v>0.23967645718563535</v>
      </c>
      <c r="M4597" s="90">
        <f t="shared" si="81"/>
        <v>-1060</v>
      </c>
    </row>
    <row r="4598" spans="3:13" x14ac:dyDescent="0.3">
      <c r="C4598" s="2"/>
      <c r="L4598" s="4">
        <v>0.92493004986263139</v>
      </c>
      <c r="M4598" s="90">
        <f t="shared" si="81"/>
        <v>1500</v>
      </c>
    </row>
    <row r="4599" spans="3:13" x14ac:dyDescent="0.3">
      <c r="C4599" s="2"/>
      <c r="L4599" s="4">
        <v>9.7926682535013354E-3</v>
      </c>
      <c r="M4599" s="90">
        <f t="shared" si="81"/>
        <v>-1560</v>
      </c>
    </row>
    <row r="4600" spans="3:13" x14ac:dyDescent="0.3">
      <c r="C4600" s="2"/>
      <c r="L4600" s="4">
        <v>0.64034895384385382</v>
      </c>
      <c r="M4600" s="90">
        <f t="shared" si="81"/>
        <v>460</v>
      </c>
    </row>
    <row r="4601" spans="3:13" x14ac:dyDescent="0.3">
      <c r="C4601" s="2"/>
      <c r="L4601" s="4">
        <v>0.58965299802579452</v>
      </c>
      <c r="M4601" s="90">
        <f t="shared" si="81"/>
        <v>460</v>
      </c>
    </row>
    <row r="4602" spans="3:13" x14ac:dyDescent="0.3">
      <c r="C4602" s="2"/>
      <c r="L4602" s="4">
        <v>0.94029239612399984</v>
      </c>
      <c r="M4602" s="90">
        <f t="shared" si="81"/>
        <v>1500</v>
      </c>
    </row>
    <row r="4603" spans="3:13" x14ac:dyDescent="0.3">
      <c r="C4603" s="2"/>
      <c r="L4603" s="4">
        <v>0.11040482341064062</v>
      </c>
      <c r="M4603" s="90">
        <f t="shared" si="81"/>
        <v>-1060</v>
      </c>
    </row>
    <row r="4604" spans="3:13" x14ac:dyDescent="0.3">
      <c r="C4604" s="2"/>
      <c r="L4604" s="4">
        <v>0.37321472171740322</v>
      </c>
      <c r="M4604" s="90">
        <f t="shared" si="81"/>
        <v>-560</v>
      </c>
    </row>
    <row r="4605" spans="3:13" x14ac:dyDescent="0.3">
      <c r="C4605" s="2"/>
      <c r="L4605" s="4">
        <v>0.50252701200566285</v>
      </c>
      <c r="M4605" s="90">
        <f t="shared" si="81"/>
        <v>460</v>
      </c>
    </row>
    <row r="4606" spans="3:13" x14ac:dyDescent="0.3">
      <c r="C4606" s="2"/>
      <c r="L4606" s="4">
        <v>0.12118918400265721</v>
      </c>
      <c r="M4606" s="90">
        <f t="shared" si="81"/>
        <v>-1060</v>
      </c>
    </row>
    <row r="4607" spans="3:13" x14ac:dyDescent="0.3">
      <c r="C4607" s="2"/>
      <c r="L4607" s="4">
        <v>0.91259923377239205</v>
      </c>
      <c r="M4607" s="90">
        <f t="shared" si="81"/>
        <v>1500</v>
      </c>
    </row>
    <row r="4608" spans="3:13" x14ac:dyDescent="0.3">
      <c r="C4608" s="2"/>
      <c r="L4608" s="4">
        <v>9.4172922448721774E-2</v>
      </c>
      <c r="M4608" s="90">
        <f t="shared" si="81"/>
        <v>-1060</v>
      </c>
    </row>
    <row r="4609" spans="3:13" x14ac:dyDescent="0.3">
      <c r="C4609" s="2"/>
      <c r="L4609" s="4">
        <v>0.78171049774224521</v>
      </c>
      <c r="M4609" s="90">
        <f t="shared" si="81"/>
        <v>980</v>
      </c>
    </row>
    <row r="4610" spans="3:13" x14ac:dyDescent="0.3">
      <c r="C4610" s="2"/>
      <c r="L4610" s="4">
        <v>0.74903944335287775</v>
      </c>
      <c r="M4610" s="90">
        <f t="shared" si="81"/>
        <v>980</v>
      </c>
    </row>
    <row r="4611" spans="3:13" x14ac:dyDescent="0.3">
      <c r="C4611" s="2"/>
      <c r="L4611" s="4">
        <v>5.6088820084997493E-2</v>
      </c>
      <c r="M4611" s="90">
        <f t="shared" ref="M4611:M4674" si="82">IF(L4611&gt;$D$33,$E$32,IF(L4611&gt;$D$34,$E$33,IF(L4611&gt;$D$35,$E$34,IF(L4611&gt;$D$36,$E$35,IF(L4611&gt;$D$37,$E$36,$E$37)))))</f>
        <v>-1560</v>
      </c>
    </row>
    <row r="4612" spans="3:13" x14ac:dyDescent="0.3">
      <c r="C4612" s="2"/>
      <c r="L4612" s="4">
        <v>0.24016271884116447</v>
      </c>
      <c r="M4612" s="90">
        <f t="shared" si="82"/>
        <v>-1060</v>
      </c>
    </row>
    <row r="4613" spans="3:13" x14ac:dyDescent="0.3">
      <c r="C4613" s="2"/>
      <c r="L4613" s="4">
        <v>0.1443244242824101</v>
      </c>
      <c r="M4613" s="90">
        <f t="shared" si="82"/>
        <v>-1060</v>
      </c>
    </row>
    <row r="4614" spans="3:13" x14ac:dyDescent="0.3">
      <c r="C4614" s="2"/>
      <c r="L4614" s="4">
        <v>1.00169042298075E-2</v>
      </c>
      <c r="M4614" s="90">
        <f t="shared" si="82"/>
        <v>-1560</v>
      </c>
    </row>
    <row r="4615" spans="3:13" x14ac:dyDescent="0.3">
      <c r="C4615" s="2"/>
      <c r="L4615" s="4">
        <v>0.45242944231748583</v>
      </c>
      <c r="M4615" s="90">
        <f t="shared" si="82"/>
        <v>460</v>
      </c>
    </row>
    <row r="4616" spans="3:13" x14ac:dyDescent="0.3">
      <c r="C4616" s="2"/>
      <c r="L4616" s="4">
        <v>3.6302341130128868E-2</v>
      </c>
      <c r="M4616" s="90">
        <f t="shared" si="82"/>
        <v>-1560</v>
      </c>
    </row>
    <row r="4617" spans="3:13" x14ac:dyDescent="0.3">
      <c r="C4617" s="2"/>
      <c r="L4617" s="4">
        <v>0.25304387774530213</v>
      </c>
      <c r="M4617" s="90">
        <f t="shared" si="82"/>
        <v>-1060</v>
      </c>
    </row>
    <row r="4618" spans="3:13" x14ac:dyDescent="0.3">
      <c r="C4618" s="2"/>
      <c r="L4618" s="4">
        <v>0.8451301817450797</v>
      </c>
      <c r="M4618" s="90">
        <f t="shared" si="82"/>
        <v>980</v>
      </c>
    </row>
    <row r="4619" spans="3:13" x14ac:dyDescent="0.3">
      <c r="C4619" s="2"/>
      <c r="L4619" s="4">
        <v>0.80396732616089328</v>
      </c>
      <c r="M4619" s="90">
        <f t="shared" si="82"/>
        <v>980</v>
      </c>
    </row>
    <row r="4620" spans="3:13" x14ac:dyDescent="0.3">
      <c r="C4620" s="2"/>
      <c r="L4620" s="4">
        <v>4.1275551856462478E-2</v>
      </c>
      <c r="M4620" s="90">
        <f t="shared" si="82"/>
        <v>-1560</v>
      </c>
    </row>
    <row r="4621" spans="3:13" x14ac:dyDescent="0.3">
      <c r="C4621" s="2"/>
      <c r="L4621" s="4">
        <v>0.20107434571666272</v>
      </c>
      <c r="M4621" s="90">
        <f t="shared" si="82"/>
        <v>-1060</v>
      </c>
    </row>
    <row r="4622" spans="3:13" x14ac:dyDescent="0.3">
      <c r="C4622" s="2"/>
      <c r="L4622" s="4">
        <v>0.93159790951658994</v>
      </c>
      <c r="M4622" s="90">
        <f t="shared" si="82"/>
        <v>1500</v>
      </c>
    </row>
    <row r="4623" spans="3:13" x14ac:dyDescent="0.3">
      <c r="C4623" s="2"/>
      <c r="L4623" s="4">
        <v>8.2914261612864637E-2</v>
      </c>
      <c r="M4623" s="90">
        <f t="shared" si="82"/>
        <v>-1560</v>
      </c>
    </row>
    <row r="4624" spans="3:13" x14ac:dyDescent="0.3">
      <c r="C4624" s="2"/>
      <c r="L4624" s="4">
        <v>0.54470632675166408</v>
      </c>
      <c r="M4624" s="90">
        <f t="shared" si="82"/>
        <v>460</v>
      </c>
    </row>
    <row r="4625" spans="3:13" x14ac:dyDescent="0.3">
      <c r="C4625" s="2"/>
      <c r="L4625" s="4">
        <v>0.23647981245842331</v>
      </c>
      <c r="M4625" s="90">
        <f t="shared" si="82"/>
        <v>-1060</v>
      </c>
    </row>
    <row r="4626" spans="3:13" x14ac:dyDescent="0.3">
      <c r="C4626" s="2"/>
      <c r="L4626" s="4">
        <v>0.25585434944792484</v>
      </c>
      <c r="M4626" s="90">
        <f t="shared" si="82"/>
        <v>-1060</v>
      </c>
    </row>
    <row r="4627" spans="3:13" x14ac:dyDescent="0.3">
      <c r="C4627" s="2"/>
      <c r="L4627" s="4">
        <v>0.10287895663903746</v>
      </c>
      <c r="M4627" s="90">
        <f t="shared" si="82"/>
        <v>-1060</v>
      </c>
    </row>
    <row r="4628" spans="3:13" x14ac:dyDescent="0.3">
      <c r="C4628" s="2"/>
      <c r="L4628" s="4">
        <v>0.1304734373246853</v>
      </c>
      <c r="M4628" s="90">
        <f t="shared" si="82"/>
        <v>-1060</v>
      </c>
    </row>
    <row r="4629" spans="3:13" x14ac:dyDescent="0.3">
      <c r="C4629" s="2"/>
      <c r="L4629" s="4">
        <v>0.46702903412414609</v>
      </c>
      <c r="M4629" s="90">
        <f t="shared" si="82"/>
        <v>460</v>
      </c>
    </row>
    <row r="4630" spans="3:13" x14ac:dyDescent="0.3">
      <c r="C4630" s="2"/>
      <c r="L4630" s="4">
        <v>0.40121498485393547</v>
      </c>
      <c r="M4630" s="90">
        <f t="shared" si="82"/>
        <v>-560</v>
      </c>
    </row>
    <row r="4631" spans="3:13" x14ac:dyDescent="0.3">
      <c r="C4631" s="2"/>
      <c r="L4631" s="4">
        <v>0.41956071294424735</v>
      </c>
      <c r="M4631" s="90">
        <f t="shared" si="82"/>
        <v>-560</v>
      </c>
    </row>
    <row r="4632" spans="3:13" x14ac:dyDescent="0.3">
      <c r="C4632" s="2"/>
      <c r="L4632" s="4">
        <v>0.7986797873639534</v>
      </c>
      <c r="M4632" s="90">
        <f t="shared" si="82"/>
        <v>980</v>
      </c>
    </row>
    <row r="4633" spans="3:13" x14ac:dyDescent="0.3">
      <c r="C4633" s="2"/>
      <c r="L4633" s="4">
        <v>0.70915310134433451</v>
      </c>
      <c r="M4633" s="90">
        <f t="shared" si="82"/>
        <v>980</v>
      </c>
    </row>
    <row r="4634" spans="3:13" x14ac:dyDescent="0.3">
      <c r="C4634" s="2"/>
      <c r="L4634" s="4">
        <v>0.58003524025345576</v>
      </c>
      <c r="M4634" s="90">
        <f t="shared" si="82"/>
        <v>460</v>
      </c>
    </row>
    <row r="4635" spans="3:13" x14ac:dyDescent="0.3">
      <c r="C4635" s="2"/>
      <c r="L4635" s="4">
        <v>0.26927429271119396</v>
      </c>
      <c r="M4635" s="90">
        <f t="shared" si="82"/>
        <v>-1060</v>
      </c>
    </row>
    <row r="4636" spans="3:13" x14ac:dyDescent="0.3">
      <c r="C4636" s="2"/>
      <c r="L4636" s="4">
        <v>0.30537454026237154</v>
      </c>
      <c r="M4636" s="90">
        <f t="shared" si="82"/>
        <v>-560</v>
      </c>
    </row>
    <row r="4637" spans="3:13" x14ac:dyDescent="0.3">
      <c r="C4637" s="2"/>
      <c r="L4637" s="4">
        <v>0.50594289041182561</v>
      </c>
      <c r="M4637" s="90">
        <f t="shared" si="82"/>
        <v>460</v>
      </c>
    </row>
    <row r="4638" spans="3:13" x14ac:dyDescent="0.3">
      <c r="C4638" s="2"/>
      <c r="L4638" s="4">
        <v>0.3162421172389579</v>
      </c>
      <c r="M4638" s="90">
        <f t="shared" si="82"/>
        <v>-560</v>
      </c>
    </row>
    <row r="4639" spans="3:13" x14ac:dyDescent="0.3">
      <c r="C4639" s="2"/>
      <c r="L4639" s="4">
        <v>0.17835497031584957</v>
      </c>
      <c r="M4639" s="90">
        <f t="shared" si="82"/>
        <v>-1060</v>
      </c>
    </row>
    <row r="4640" spans="3:13" x14ac:dyDescent="0.3">
      <c r="C4640" s="2"/>
      <c r="L4640" s="4">
        <v>0.87749937183355975</v>
      </c>
      <c r="M4640" s="90">
        <f t="shared" si="82"/>
        <v>1500</v>
      </c>
    </row>
    <row r="4641" spans="3:13" x14ac:dyDescent="0.3">
      <c r="C4641" s="2"/>
      <c r="L4641" s="4">
        <v>0.27061925641398421</v>
      </c>
      <c r="M4641" s="90">
        <f t="shared" si="82"/>
        <v>-1060</v>
      </c>
    </row>
    <row r="4642" spans="3:13" x14ac:dyDescent="0.3">
      <c r="C4642" s="2"/>
      <c r="L4642" s="4">
        <v>0.1478151730763716</v>
      </c>
      <c r="M4642" s="90">
        <f t="shared" si="82"/>
        <v>-1060</v>
      </c>
    </row>
    <row r="4643" spans="3:13" x14ac:dyDescent="0.3">
      <c r="C4643" s="2"/>
      <c r="L4643" s="4">
        <v>0.52653132670443048</v>
      </c>
      <c r="M4643" s="90">
        <f t="shared" si="82"/>
        <v>460</v>
      </c>
    </row>
    <row r="4644" spans="3:13" x14ac:dyDescent="0.3">
      <c r="C4644" s="2"/>
      <c r="L4644" s="4">
        <v>0.6212032116548919</v>
      </c>
      <c r="M4644" s="90">
        <f t="shared" si="82"/>
        <v>460</v>
      </c>
    </row>
    <row r="4645" spans="3:13" x14ac:dyDescent="0.3">
      <c r="C4645" s="2"/>
      <c r="L4645" s="4">
        <v>0.52714787746952274</v>
      </c>
      <c r="M4645" s="90">
        <f t="shared" si="82"/>
        <v>460</v>
      </c>
    </row>
    <row r="4646" spans="3:13" x14ac:dyDescent="0.3">
      <c r="C4646" s="2"/>
      <c r="L4646" s="4">
        <v>0.4931411237171629</v>
      </c>
      <c r="M4646" s="90">
        <f t="shared" si="82"/>
        <v>460</v>
      </c>
    </row>
    <row r="4647" spans="3:13" x14ac:dyDescent="0.3">
      <c r="C4647" s="2"/>
      <c r="L4647" s="4">
        <v>0.74647603229322013</v>
      </c>
      <c r="M4647" s="90">
        <f t="shared" si="82"/>
        <v>980</v>
      </c>
    </row>
    <row r="4648" spans="3:13" x14ac:dyDescent="0.3">
      <c r="C4648" s="2"/>
      <c r="L4648" s="4">
        <v>0.57472552591572945</v>
      </c>
      <c r="M4648" s="90">
        <f t="shared" si="82"/>
        <v>460</v>
      </c>
    </row>
    <row r="4649" spans="3:13" x14ac:dyDescent="0.3">
      <c r="C4649" s="2"/>
      <c r="L4649" s="4">
        <v>0.61517256277640153</v>
      </c>
      <c r="M4649" s="90">
        <f t="shared" si="82"/>
        <v>460</v>
      </c>
    </row>
    <row r="4650" spans="3:13" x14ac:dyDescent="0.3">
      <c r="C4650" s="2"/>
      <c r="L4650" s="4">
        <v>2.7882888619284896E-2</v>
      </c>
      <c r="M4650" s="90">
        <f t="shared" si="82"/>
        <v>-1560</v>
      </c>
    </row>
    <row r="4651" spans="3:13" x14ac:dyDescent="0.3">
      <c r="C4651" s="2"/>
      <c r="L4651" s="4">
        <v>0.89930758352169682</v>
      </c>
      <c r="M4651" s="90">
        <f t="shared" si="82"/>
        <v>1500</v>
      </c>
    </row>
    <row r="4652" spans="3:13" x14ac:dyDescent="0.3">
      <c r="C4652" s="2"/>
      <c r="L4652" s="4">
        <v>0.58916276438275406</v>
      </c>
      <c r="M4652" s="90">
        <f t="shared" si="82"/>
        <v>460</v>
      </c>
    </row>
    <row r="4653" spans="3:13" x14ac:dyDescent="0.3">
      <c r="C4653" s="2"/>
      <c r="L4653" s="4">
        <v>0.24501098807578314</v>
      </c>
      <c r="M4653" s="90">
        <f t="shared" si="82"/>
        <v>-1060</v>
      </c>
    </row>
    <row r="4654" spans="3:13" x14ac:dyDescent="0.3">
      <c r="C4654" s="2"/>
      <c r="L4654" s="4">
        <v>7.632932684377336E-2</v>
      </c>
      <c r="M4654" s="90">
        <f t="shared" si="82"/>
        <v>-1560</v>
      </c>
    </row>
    <row r="4655" spans="3:13" x14ac:dyDescent="0.3">
      <c r="C4655" s="2"/>
      <c r="L4655" s="4">
        <v>0.43355660985025779</v>
      </c>
      <c r="M4655" s="90">
        <f t="shared" si="82"/>
        <v>-560</v>
      </c>
    </row>
    <row r="4656" spans="3:13" x14ac:dyDescent="0.3">
      <c r="C4656" s="2"/>
      <c r="L4656" s="4">
        <v>0.91424122954505038</v>
      </c>
      <c r="M4656" s="90">
        <f t="shared" si="82"/>
        <v>1500</v>
      </c>
    </row>
    <row r="4657" spans="3:13" x14ac:dyDescent="0.3">
      <c r="C4657" s="2"/>
      <c r="L4657" s="4">
        <v>0.58470058497025068</v>
      </c>
      <c r="M4657" s="90">
        <f t="shared" si="82"/>
        <v>460</v>
      </c>
    </row>
    <row r="4658" spans="3:13" x14ac:dyDescent="0.3">
      <c r="C4658" s="2"/>
      <c r="L4658" s="4">
        <v>0.75468343710551211</v>
      </c>
      <c r="M4658" s="90">
        <f t="shared" si="82"/>
        <v>980</v>
      </c>
    </row>
    <row r="4659" spans="3:13" x14ac:dyDescent="0.3">
      <c r="C4659" s="2"/>
      <c r="L4659" s="4">
        <v>0.68692112192488619</v>
      </c>
      <c r="M4659" s="90">
        <f t="shared" si="82"/>
        <v>980</v>
      </c>
    </row>
    <row r="4660" spans="3:13" x14ac:dyDescent="0.3">
      <c r="C4660" s="2"/>
      <c r="L4660" s="4">
        <v>5.0787731992606111E-2</v>
      </c>
      <c r="M4660" s="90">
        <f t="shared" si="82"/>
        <v>-1560</v>
      </c>
    </row>
    <row r="4661" spans="3:13" x14ac:dyDescent="0.3">
      <c r="C4661" s="2"/>
      <c r="L4661" s="4">
        <v>0.65063066463162977</v>
      </c>
      <c r="M4661" s="90">
        <f t="shared" si="82"/>
        <v>460</v>
      </c>
    </row>
    <row r="4662" spans="3:13" x14ac:dyDescent="0.3">
      <c r="C4662" s="2"/>
      <c r="L4662" s="4">
        <v>0.7130525891853664</v>
      </c>
      <c r="M4662" s="90">
        <f t="shared" si="82"/>
        <v>980</v>
      </c>
    </row>
    <row r="4663" spans="3:13" x14ac:dyDescent="0.3">
      <c r="C4663" s="2"/>
      <c r="L4663" s="4">
        <v>0.11909437906621012</v>
      </c>
      <c r="M4663" s="90">
        <f t="shared" si="82"/>
        <v>-1060</v>
      </c>
    </row>
    <row r="4664" spans="3:13" x14ac:dyDescent="0.3">
      <c r="C4664" s="2"/>
      <c r="L4664" s="4">
        <v>1.7610165495374086E-2</v>
      </c>
      <c r="M4664" s="90">
        <f t="shared" si="82"/>
        <v>-1560</v>
      </c>
    </row>
    <row r="4665" spans="3:13" x14ac:dyDescent="0.3">
      <c r="C4665" s="2"/>
      <c r="L4665" s="4">
        <v>0.23045563859192897</v>
      </c>
      <c r="M4665" s="90">
        <f t="shared" si="82"/>
        <v>-1060</v>
      </c>
    </row>
    <row r="4666" spans="3:13" x14ac:dyDescent="0.3">
      <c r="C4666" s="2"/>
      <c r="L4666" s="4">
        <v>0.91150455891408078</v>
      </c>
      <c r="M4666" s="90">
        <f t="shared" si="82"/>
        <v>1500</v>
      </c>
    </row>
    <row r="4667" spans="3:13" x14ac:dyDescent="0.3">
      <c r="C4667" s="2"/>
      <c r="L4667" s="4">
        <v>4.1840225577487788E-2</v>
      </c>
      <c r="M4667" s="90">
        <f t="shared" si="82"/>
        <v>-1560</v>
      </c>
    </row>
    <row r="4668" spans="3:13" x14ac:dyDescent="0.3">
      <c r="C4668" s="2"/>
      <c r="L4668" s="4">
        <v>0.16437947270538655</v>
      </c>
      <c r="M4668" s="90">
        <f t="shared" si="82"/>
        <v>-1060</v>
      </c>
    </row>
    <row r="4669" spans="3:13" x14ac:dyDescent="0.3">
      <c r="C4669" s="2"/>
      <c r="L4669" s="4">
        <v>0.61597916091267402</v>
      </c>
      <c r="M4669" s="90">
        <f t="shared" si="82"/>
        <v>460</v>
      </c>
    </row>
    <row r="4670" spans="3:13" x14ac:dyDescent="0.3">
      <c r="C4670" s="2"/>
      <c r="L4670" s="4">
        <v>0.52756208472378319</v>
      </c>
      <c r="M4670" s="90">
        <f t="shared" si="82"/>
        <v>460</v>
      </c>
    </row>
    <row r="4671" spans="3:13" x14ac:dyDescent="0.3">
      <c r="C4671" s="2"/>
      <c r="L4671" s="4">
        <v>0.48952617513269703</v>
      </c>
      <c r="M4671" s="90">
        <f t="shared" si="82"/>
        <v>460</v>
      </c>
    </row>
    <row r="4672" spans="3:13" x14ac:dyDescent="0.3">
      <c r="C4672" s="2"/>
      <c r="L4672" s="4">
        <v>9.5967219088801681E-3</v>
      </c>
      <c r="M4672" s="90">
        <f t="shared" si="82"/>
        <v>-1560</v>
      </c>
    </row>
    <row r="4673" spans="3:13" x14ac:dyDescent="0.3">
      <c r="C4673" s="2"/>
      <c r="L4673" s="4">
        <v>0.46445970907335477</v>
      </c>
      <c r="M4673" s="90">
        <f t="shared" si="82"/>
        <v>460</v>
      </c>
    </row>
    <row r="4674" spans="3:13" x14ac:dyDescent="0.3">
      <c r="C4674" s="2"/>
      <c r="L4674" s="4">
        <v>0.74293625574904731</v>
      </c>
      <c r="M4674" s="90">
        <f t="shared" si="82"/>
        <v>980</v>
      </c>
    </row>
    <row r="4675" spans="3:13" x14ac:dyDescent="0.3">
      <c r="C4675" s="2"/>
      <c r="L4675" s="4">
        <v>2.3784600153921254E-2</v>
      </c>
      <c r="M4675" s="90">
        <f t="shared" ref="M4675:M4738" si="83">IF(L4675&gt;$D$33,$E$32,IF(L4675&gt;$D$34,$E$33,IF(L4675&gt;$D$35,$E$34,IF(L4675&gt;$D$36,$E$35,IF(L4675&gt;$D$37,$E$36,$E$37)))))</f>
        <v>-1560</v>
      </c>
    </row>
    <row r="4676" spans="3:13" x14ac:dyDescent="0.3">
      <c r="C4676" s="2"/>
      <c r="L4676" s="4">
        <v>0.55979575161522854</v>
      </c>
      <c r="M4676" s="90">
        <f t="shared" si="83"/>
        <v>460</v>
      </c>
    </row>
    <row r="4677" spans="3:13" x14ac:dyDescent="0.3">
      <c r="C4677" s="2"/>
      <c r="L4677" s="4">
        <v>0.5513674492027546</v>
      </c>
      <c r="M4677" s="90">
        <f t="shared" si="83"/>
        <v>460</v>
      </c>
    </row>
    <row r="4678" spans="3:13" x14ac:dyDescent="0.3">
      <c r="C4678" s="2"/>
      <c r="L4678" s="4">
        <v>0.99047409880870951</v>
      </c>
      <c r="M4678" s="90">
        <f t="shared" si="83"/>
        <v>1500</v>
      </c>
    </row>
    <row r="4679" spans="3:13" x14ac:dyDescent="0.3">
      <c r="C4679" s="2"/>
      <c r="L4679" s="4">
        <v>0.19690038497794804</v>
      </c>
      <c r="M4679" s="90">
        <f t="shared" si="83"/>
        <v>-1060</v>
      </c>
    </row>
    <row r="4680" spans="3:13" x14ac:dyDescent="0.3">
      <c r="C4680" s="2"/>
      <c r="L4680" s="4">
        <v>0.67851517492743574</v>
      </c>
      <c r="M4680" s="90">
        <f t="shared" si="83"/>
        <v>980</v>
      </c>
    </row>
    <row r="4681" spans="3:13" x14ac:dyDescent="0.3">
      <c r="C4681" s="2"/>
      <c r="L4681" s="4">
        <v>0.87652864174934941</v>
      </c>
      <c r="M4681" s="90">
        <f t="shared" si="83"/>
        <v>1500</v>
      </c>
    </row>
    <row r="4682" spans="3:13" x14ac:dyDescent="0.3">
      <c r="C4682" s="2"/>
      <c r="L4682" s="4">
        <v>0.80694832381690274</v>
      </c>
      <c r="M4682" s="90">
        <f t="shared" si="83"/>
        <v>980</v>
      </c>
    </row>
    <row r="4683" spans="3:13" x14ac:dyDescent="0.3">
      <c r="C4683" s="2"/>
      <c r="L4683" s="4">
        <v>0.46547933679939002</v>
      </c>
      <c r="M4683" s="90">
        <f t="shared" si="83"/>
        <v>460</v>
      </c>
    </row>
    <row r="4684" spans="3:13" x14ac:dyDescent="0.3">
      <c r="C4684" s="2"/>
      <c r="L4684" s="4">
        <v>0.46253198070603996</v>
      </c>
      <c r="M4684" s="90">
        <f t="shared" si="83"/>
        <v>460</v>
      </c>
    </row>
    <row r="4685" spans="3:13" x14ac:dyDescent="0.3">
      <c r="C4685" s="2"/>
      <c r="L4685" s="4">
        <v>0.33873133193105354</v>
      </c>
      <c r="M4685" s="90">
        <f t="shared" si="83"/>
        <v>-560</v>
      </c>
    </row>
    <row r="4686" spans="3:13" x14ac:dyDescent="0.3">
      <c r="C4686" s="2"/>
      <c r="L4686" s="4">
        <v>0.8811822315608776</v>
      </c>
      <c r="M4686" s="90">
        <f t="shared" si="83"/>
        <v>1500</v>
      </c>
    </row>
    <row r="4687" spans="3:13" x14ac:dyDescent="0.3">
      <c r="C4687" s="2"/>
      <c r="L4687" s="4">
        <v>0.70923838002552853</v>
      </c>
      <c r="M4687" s="90">
        <f t="shared" si="83"/>
        <v>980</v>
      </c>
    </row>
    <row r="4688" spans="3:13" x14ac:dyDescent="0.3">
      <c r="C4688" s="2"/>
      <c r="L4688" s="4">
        <v>0.27241716790701309</v>
      </c>
      <c r="M4688" s="90">
        <f t="shared" si="83"/>
        <v>-1060</v>
      </c>
    </row>
    <row r="4689" spans="3:13" x14ac:dyDescent="0.3">
      <c r="C4689" s="2"/>
      <c r="L4689" s="4">
        <v>0.23429239416078573</v>
      </c>
      <c r="M4689" s="90">
        <f t="shared" si="83"/>
        <v>-1060</v>
      </c>
    </row>
    <row r="4690" spans="3:13" x14ac:dyDescent="0.3">
      <c r="C4690" s="2"/>
      <c r="L4690" s="4">
        <v>0.79656341652673812</v>
      </c>
      <c r="M4690" s="90">
        <f t="shared" si="83"/>
        <v>980</v>
      </c>
    </row>
    <row r="4691" spans="3:13" x14ac:dyDescent="0.3">
      <c r="C4691" s="2"/>
      <c r="L4691" s="4">
        <v>2.3001961743193466E-2</v>
      </c>
      <c r="M4691" s="90">
        <f t="shared" si="83"/>
        <v>-1560</v>
      </c>
    </row>
    <row r="4692" spans="3:13" x14ac:dyDescent="0.3">
      <c r="C4692" s="2"/>
      <c r="L4692" s="4">
        <v>0.1813706372494861</v>
      </c>
      <c r="M4692" s="90">
        <f t="shared" si="83"/>
        <v>-1060</v>
      </c>
    </row>
    <row r="4693" spans="3:13" x14ac:dyDescent="0.3">
      <c r="C4693" s="2"/>
      <c r="L4693" s="4">
        <v>0.78775864194353162</v>
      </c>
      <c r="M4693" s="90">
        <f t="shared" si="83"/>
        <v>980</v>
      </c>
    </row>
    <row r="4694" spans="3:13" x14ac:dyDescent="0.3">
      <c r="C4694" s="2"/>
      <c r="L4694" s="4">
        <v>0.86978210641929032</v>
      </c>
      <c r="M4694" s="90">
        <f t="shared" si="83"/>
        <v>1500</v>
      </c>
    </row>
    <row r="4695" spans="3:13" x14ac:dyDescent="0.3">
      <c r="C4695" s="2"/>
      <c r="L4695" s="4">
        <v>0.99683917649674636</v>
      </c>
      <c r="M4695" s="90">
        <f t="shared" si="83"/>
        <v>1500</v>
      </c>
    </row>
    <row r="4696" spans="3:13" x14ac:dyDescent="0.3">
      <c r="C4696" s="2"/>
      <c r="L4696" s="4">
        <v>0.70013736488651057</v>
      </c>
      <c r="M4696" s="90">
        <f t="shared" si="83"/>
        <v>980</v>
      </c>
    </row>
    <row r="4697" spans="3:13" x14ac:dyDescent="0.3">
      <c r="C4697" s="2"/>
      <c r="L4697" s="4">
        <v>0.80460496137311199</v>
      </c>
      <c r="M4697" s="90">
        <f t="shared" si="83"/>
        <v>980</v>
      </c>
    </row>
    <row r="4698" spans="3:13" x14ac:dyDescent="0.3">
      <c r="C4698" s="2"/>
      <c r="L4698" s="4">
        <v>0.41581699259844851</v>
      </c>
      <c r="M4698" s="90">
        <f t="shared" si="83"/>
        <v>-560</v>
      </c>
    </row>
    <row r="4699" spans="3:13" x14ac:dyDescent="0.3">
      <c r="C4699" s="2"/>
      <c r="L4699" s="4">
        <v>0.76372109707528524</v>
      </c>
      <c r="M4699" s="90">
        <f t="shared" si="83"/>
        <v>980</v>
      </c>
    </row>
    <row r="4700" spans="3:13" x14ac:dyDescent="0.3">
      <c r="C4700" s="2"/>
      <c r="L4700" s="4">
        <v>0.3150991200161366</v>
      </c>
      <c r="M4700" s="90">
        <f t="shared" si="83"/>
        <v>-560</v>
      </c>
    </row>
    <row r="4701" spans="3:13" x14ac:dyDescent="0.3">
      <c r="C4701" s="2"/>
      <c r="L4701" s="4">
        <v>0.78674001174117836</v>
      </c>
      <c r="M4701" s="90">
        <f t="shared" si="83"/>
        <v>980</v>
      </c>
    </row>
    <row r="4702" spans="3:13" x14ac:dyDescent="0.3">
      <c r="C4702" s="2"/>
      <c r="L4702" s="4">
        <v>0.2048529647439985</v>
      </c>
      <c r="M4702" s="90">
        <f t="shared" si="83"/>
        <v>-1060</v>
      </c>
    </row>
    <row r="4703" spans="3:13" x14ac:dyDescent="0.3">
      <c r="C4703" s="2"/>
      <c r="L4703" s="4">
        <v>0.26650792196372808</v>
      </c>
      <c r="M4703" s="90">
        <f t="shared" si="83"/>
        <v>-1060</v>
      </c>
    </row>
    <row r="4704" spans="3:13" x14ac:dyDescent="0.3">
      <c r="C4704" s="2"/>
      <c r="L4704" s="4">
        <v>0.66053676342620027</v>
      </c>
      <c r="M4704" s="90">
        <f t="shared" si="83"/>
        <v>460</v>
      </c>
    </row>
    <row r="4705" spans="3:13" x14ac:dyDescent="0.3">
      <c r="C4705" s="2"/>
      <c r="L4705" s="4">
        <v>0.82063388661874648</v>
      </c>
      <c r="M4705" s="90">
        <f t="shared" si="83"/>
        <v>980</v>
      </c>
    </row>
    <row r="4706" spans="3:13" x14ac:dyDescent="0.3">
      <c r="C4706" s="2"/>
      <c r="L4706" s="4">
        <v>0.36543130355638853</v>
      </c>
      <c r="M4706" s="90">
        <f t="shared" si="83"/>
        <v>-560</v>
      </c>
    </row>
    <row r="4707" spans="3:13" x14ac:dyDescent="0.3">
      <c r="C4707" s="2"/>
      <c r="L4707" s="4">
        <v>0.47327351587183486</v>
      </c>
      <c r="M4707" s="90">
        <f t="shared" si="83"/>
        <v>460</v>
      </c>
    </row>
    <row r="4708" spans="3:13" x14ac:dyDescent="0.3">
      <c r="C4708" s="2"/>
      <c r="L4708" s="4">
        <v>0.28072045125143319</v>
      </c>
      <c r="M4708" s="90">
        <f t="shared" si="83"/>
        <v>-1060</v>
      </c>
    </row>
    <row r="4709" spans="3:13" x14ac:dyDescent="0.3">
      <c r="C4709" s="2"/>
      <c r="L4709" s="4">
        <v>0.21400680061519894</v>
      </c>
      <c r="M4709" s="90">
        <f t="shared" si="83"/>
        <v>-1060</v>
      </c>
    </row>
    <row r="4710" spans="3:13" x14ac:dyDescent="0.3">
      <c r="C4710" s="2"/>
      <c r="L4710" s="4">
        <v>0.71239992770372096</v>
      </c>
      <c r="M4710" s="90">
        <f t="shared" si="83"/>
        <v>980</v>
      </c>
    </row>
    <row r="4711" spans="3:13" x14ac:dyDescent="0.3">
      <c r="C4711" s="2"/>
      <c r="L4711" s="4">
        <v>0.74286099178888809</v>
      </c>
      <c r="M4711" s="90">
        <f t="shared" si="83"/>
        <v>980</v>
      </c>
    </row>
    <row r="4712" spans="3:13" x14ac:dyDescent="0.3">
      <c r="C4712" s="2"/>
      <c r="L4712" s="4">
        <v>0.46599904657819202</v>
      </c>
      <c r="M4712" s="90">
        <f t="shared" si="83"/>
        <v>460</v>
      </c>
    </row>
    <row r="4713" spans="3:13" x14ac:dyDescent="0.3">
      <c r="C4713" s="2"/>
      <c r="L4713" s="4">
        <v>0.88182223483734146</v>
      </c>
      <c r="M4713" s="90">
        <f t="shared" si="83"/>
        <v>1500</v>
      </c>
    </row>
    <row r="4714" spans="3:13" x14ac:dyDescent="0.3">
      <c r="C4714" s="2"/>
      <c r="L4714" s="4">
        <v>0.52266329322353122</v>
      </c>
      <c r="M4714" s="90">
        <f t="shared" si="83"/>
        <v>460</v>
      </c>
    </row>
    <row r="4715" spans="3:13" x14ac:dyDescent="0.3">
      <c r="C4715" s="2"/>
      <c r="L4715" s="4">
        <v>0.59654387311399093</v>
      </c>
      <c r="M4715" s="90">
        <f t="shared" si="83"/>
        <v>460</v>
      </c>
    </row>
    <row r="4716" spans="3:13" x14ac:dyDescent="0.3">
      <c r="C4716" s="2"/>
      <c r="L4716" s="4">
        <v>0.81479689564731939</v>
      </c>
      <c r="M4716" s="90">
        <f t="shared" si="83"/>
        <v>980</v>
      </c>
    </row>
    <row r="4717" spans="3:13" x14ac:dyDescent="0.3">
      <c r="C4717" s="2"/>
      <c r="L4717" s="4">
        <v>0.39513607294242359</v>
      </c>
      <c r="M4717" s="90">
        <f t="shared" si="83"/>
        <v>-560</v>
      </c>
    </row>
    <row r="4718" spans="3:13" x14ac:dyDescent="0.3">
      <c r="C4718" s="2"/>
      <c r="L4718" s="4">
        <v>8.6107063819814589E-2</v>
      </c>
      <c r="M4718" s="90">
        <f t="shared" si="83"/>
        <v>-1560</v>
      </c>
    </row>
    <row r="4719" spans="3:13" x14ac:dyDescent="0.3">
      <c r="C4719" s="2"/>
      <c r="L4719" s="4">
        <v>0.84055178151242516</v>
      </c>
      <c r="M4719" s="90">
        <f t="shared" si="83"/>
        <v>980</v>
      </c>
    </row>
    <row r="4720" spans="3:13" x14ac:dyDescent="0.3">
      <c r="C4720" s="2"/>
      <c r="L4720" s="4">
        <v>0.53663694400121931</v>
      </c>
      <c r="M4720" s="90">
        <f t="shared" si="83"/>
        <v>460</v>
      </c>
    </row>
    <row r="4721" spans="3:13" x14ac:dyDescent="0.3">
      <c r="C4721" s="2"/>
      <c r="L4721" s="4">
        <v>0.10209441256915219</v>
      </c>
      <c r="M4721" s="90">
        <f t="shared" si="83"/>
        <v>-1060</v>
      </c>
    </row>
    <row r="4722" spans="3:13" x14ac:dyDescent="0.3">
      <c r="C4722" s="2"/>
      <c r="L4722" s="4">
        <v>0.28550082141089494</v>
      </c>
      <c r="M4722" s="90">
        <f t="shared" si="83"/>
        <v>-1060</v>
      </c>
    </row>
    <row r="4723" spans="3:13" x14ac:dyDescent="0.3">
      <c r="C4723" s="2"/>
      <c r="L4723" s="4">
        <v>0.52372315296588079</v>
      </c>
      <c r="M4723" s="90">
        <f t="shared" si="83"/>
        <v>460</v>
      </c>
    </row>
    <row r="4724" spans="3:13" x14ac:dyDescent="0.3">
      <c r="C4724" s="2"/>
      <c r="L4724" s="4">
        <v>0.68782778592369931</v>
      </c>
      <c r="M4724" s="90">
        <f t="shared" si="83"/>
        <v>980</v>
      </c>
    </row>
    <row r="4725" spans="3:13" x14ac:dyDescent="0.3">
      <c r="C4725" s="2"/>
      <c r="L4725" s="4">
        <v>0.49736484041234685</v>
      </c>
      <c r="M4725" s="90">
        <f t="shared" si="83"/>
        <v>460</v>
      </c>
    </row>
    <row r="4726" spans="3:13" x14ac:dyDescent="0.3">
      <c r="C4726" s="2"/>
      <c r="L4726" s="4">
        <v>0.60675724471262715</v>
      </c>
      <c r="M4726" s="90">
        <f t="shared" si="83"/>
        <v>460</v>
      </c>
    </row>
    <row r="4727" spans="3:13" x14ac:dyDescent="0.3">
      <c r="C4727" s="2"/>
      <c r="L4727" s="4">
        <v>0.99953462657586578</v>
      </c>
      <c r="M4727" s="90">
        <f t="shared" si="83"/>
        <v>1500</v>
      </c>
    </row>
    <row r="4728" spans="3:13" x14ac:dyDescent="0.3">
      <c r="C4728" s="2"/>
      <c r="L4728" s="4">
        <v>0.42907051315133582</v>
      </c>
      <c r="M4728" s="90">
        <f t="shared" si="83"/>
        <v>-560</v>
      </c>
    </row>
    <row r="4729" spans="3:13" x14ac:dyDescent="0.3">
      <c r="C4729" s="2"/>
      <c r="L4729" s="4">
        <v>0.10967327985224751</v>
      </c>
      <c r="M4729" s="90">
        <f t="shared" si="83"/>
        <v>-1060</v>
      </c>
    </row>
    <row r="4730" spans="3:13" x14ac:dyDescent="0.3">
      <c r="C4730" s="2"/>
      <c r="L4730" s="4">
        <v>0.7130657928095272</v>
      </c>
      <c r="M4730" s="90">
        <f t="shared" si="83"/>
        <v>980</v>
      </c>
    </row>
    <row r="4731" spans="3:13" x14ac:dyDescent="0.3">
      <c r="C4731" s="2"/>
      <c r="L4731" s="4">
        <v>0.34026330008260486</v>
      </c>
      <c r="M4731" s="90">
        <f t="shared" si="83"/>
        <v>-560</v>
      </c>
    </row>
    <row r="4732" spans="3:13" x14ac:dyDescent="0.3">
      <c r="C4732" s="2"/>
      <c r="L4732" s="4">
        <v>0.90192601721703003</v>
      </c>
      <c r="M4732" s="90">
        <f t="shared" si="83"/>
        <v>1500</v>
      </c>
    </row>
    <row r="4733" spans="3:13" x14ac:dyDescent="0.3">
      <c r="C4733" s="2"/>
      <c r="L4733" s="4">
        <v>8.9366329648511544E-2</v>
      </c>
      <c r="M4733" s="90">
        <f t="shared" si="83"/>
        <v>-1560</v>
      </c>
    </row>
    <row r="4734" spans="3:13" x14ac:dyDescent="0.3">
      <c r="C4734" s="2"/>
      <c r="L4734" s="4">
        <v>0.18703563405868229</v>
      </c>
      <c r="M4734" s="90">
        <f t="shared" si="83"/>
        <v>-1060</v>
      </c>
    </row>
    <row r="4735" spans="3:13" x14ac:dyDescent="0.3">
      <c r="C4735" s="2"/>
      <c r="L4735" s="4">
        <v>7.9423476781339208E-2</v>
      </c>
      <c r="M4735" s="90">
        <f t="shared" si="83"/>
        <v>-1560</v>
      </c>
    </row>
    <row r="4736" spans="3:13" x14ac:dyDescent="0.3">
      <c r="C4736" s="2"/>
      <c r="L4736" s="4">
        <v>3.5548972498505638E-2</v>
      </c>
      <c r="M4736" s="90">
        <f t="shared" si="83"/>
        <v>-1560</v>
      </c>
    </row>
    <row r="4737" spans="3:13" x14ac:dyDescent="0.3">
      <c r="C4737" s="2"/>
      <c r="L4737" s="4">
        <v>0.1452996304133839</v>
      </c>
      <c r="M4737" s="90">
        <f t="shared" si="83"/>
        <v>-1060</v>
      </c>
    </row>
    <row r="4738" spans="3:13" x14ac:dyDescent="0.3">
      <c r="C4738" s="2"/>
      <c r="L4738" s="4">
        <v>0.75608391256555485</v>
      </c>
      <c r="M4738" s="90">
        <f t="shared" si="83"/>
        <v>980</v>
      </c>
    </row>
    <row r="4739" spans="3:13" x14ac:dyDescent="0.3">
      <c r="C4739" s="2"/>
      <c r="L4739" s="4">
        <v>0.83781554216617815</v>
      </c>
      <c r="M4739" s="90">
        <f t="shared" ref="M4739:M4802" si="84">IF(L4739&gt;$D$33,$E$32,IF(L4739&gt;$D$34,$E$33,IF(L4739&gt;$D$35,$E$34,IF(L4739&gt;$D$36,$E$35,IF(L4739&gt;$D$37,$E$36,$E$37)))))</f>
        <v>980</v>
      </c>
    </row>
    <row r="4740" spans="3:13" x14ac:dyDescent="0.3">
      <c r="C4740" s="2"/>
      <c r="L4740" s="4">
        <v>8.5553055745579587E-2</v>
      </c>
      <c r="M4740" s="90">
        <f t="shared" si="84"/>
        <v>-1560</v>
      </c>
    </row>
    <row r="4741" spans="3:13" x14ac:dyDescent="0.3">
      <c r="C4741" s="2"/>
      <c r="L4741" s="4">
        <v>0.81724669927511384</v>
      </c>
      <c r="M4741" s="90">
        <f t="shared" si="84"/>
        <v>980</v>
      </c>
    </row>
    <row r="4742" spans="3:13" x14ac:dyDescent="0.3">
      <c r="C4742" s="2"/>
      <c r="L4742" s="4">
        <v>0.55827983737353337</v>
      </c>
      <c r="M4742" s="90">
        <f t="shared" si="84"/>
        <v>460</v>
      </c>
    </row>
    <row r="4743" spans="3:13" x14ac:dyDescent="0.3">
      <c r="C4743" s="2"/>
      <c r="L4743" s="4">
        <v>0.97857330088853689</v>
      </c>
      <c r="M4743" s="90">
        <f t="shared" si="84"/>
        <v>1500</v>
      </c>
    </row>
    <row r="4744" spans="3:13" x14ac:dyDescent="0.3">
      <c r="C4744" s="2"/>
      <c r="L4744" s="4">
        <v>0.87432796665601076</v>
      </c>
      <c r="M4744" s="90">
        <f t="shared" si="84"/>
        <v>1500</v>
      </c>
    </row>
    <row r="4745" spans="3:13" x14ac:dyDescent="0.3">
      <c r="C4745" s="2"/>
      <c r="L4745" s="4">
        <v>0.18009669394324002</v>
      </c>
      <c r="M4745" s="90">
        <f t="shared" si="84"/>
        <v>-1060</v>
      </c>
    </row>
    <row r="4746" spans="3:13" x14ac:dyDescent="0.3">
      <c r="C4746" s="2"/>
      <c r="L4746" s="4">
        <v>2.7657711018992059E-2</v>
      </c>
      <c r="M4746" s="90">
        <f t="shared" si="84"/>
        <v>-1560</v>
      </c>
    </row>
    <row r="4747" spans="3:13" x14ac:dyDescent="0.3">
      <c r="C4747" s="2"/>
      <c r="L4747" s="4">
        <v>0.59184865855532498</v>
      </c>
      <c r="M4747" s="90">
        <f t="shared" si="84"/>
        <v>460</v>
      </c>
    </row>
    <row r="4748" spans="3:13" x14ac:dyDescent="0.3">
      <c r="C4748" s="2"/>
      <c r="L4748" s="4">
        <v>7.7202038021422004E-2</v>
      </c>
      <c r="M4748" s="90">
        <f t="shared" si="84"/>
        <v>-1560</v>
      </c>
    </row>
    <row r="4749" spans="3:13" x14ac:dyDescent="0.3">
      <c r="C4749" s="2"/>
      <c r="L4749" s="4">
        <v>0.85572915429787433</v>
      </c>
      <c r="M4749" s="90">
        <f t="shared" si="84"/>
        <v>1500</v>
      </c>
    </row>
    <row r="4750" spans="3:13" x14ac:dyDescent="0.3">
      <c r="C4750" s="2"/>
      <c r="L4750" s="4">
        <v>0.18951241279538478</v>
      </c>
      <c r="M4750" s="90">
        <f t="shared" si="84"/>
        <v>-1060</v>
      </c>
    </row>
    <row r="4751" spans="3:13" x14ac:dyDescent="0.3">
      <c r="C4751" s="2"/>
      <c r="L4751" s="4">
        <v>0.72407332402123892</v>
      </c>
      <c r="M4751" s="90">
        <f t="shared" si="84"/>
        <v>980</v>
      </c>
    </row>
    <row r="4752" spans="3:13" x14ac:dyDescent="0.3">
      <c r="C4752" s="2"/>
      <c r="L4752" s="4">
        <v>0.18022648679334718</v>
      </c>
      <c r="M4752" s="90">
        <f t="shared" si="84"/>
        <v>-1060</v>
      </c>
    </row>
    <row r="4753" spans="3:13" x14ac:dyDescent="0.3">
      <c r="C4753" s="2"/>
      <c r="L4753" s="4">
        <v>0.53238722858911802</v>
      </c>
      <c r="M4753" s="90">
        <f t="shared" si="84"/>
        <v>460</v>
      </c>
    </row>
    <row r="4754" spans="3:13" x14ac:dyDescent="0.3">
      <c r="C4754" s="2"/>
      <c r="L4754" s="4">
        <v>0.71728524930737159</v>
      </c>
      <c r="M4754" s="90">
        <f t="shared" si="84"/>
        <v>980</v>
      </c>
    </row>
    <row r="4755" spans="3:13" x14ac:dyDescent="0.3">
      <c r="C4755" s="2"/>
      <c r="L4755" s="4">
        <v>0.78439885838184065</v>
      </c>
      <c r="M4755" s="90">
        <f t="shared" si="84"/>
        <v>980</v>
      </c>
    </row>
    <row r="4756" spans="3:13" x14ac:dyDescent="0.3">
      <c r="C4756" s="2"/>
      <c r="L4756" s="4">
        <v>0.57972241965918481</v>
      </c>
      <c r="M4756" s="90">
        <f t="shared" si="84"/>
        <v>460</v>
      </c>
    </row>
    <row r="4757" spans="3:13" x14ac:dyDescent="0.3">
      <c r="C4757" s="2"/>
      <c r="L4757" s="4">
        <v>8.1840023059464362E-2</v>
      </c>
      <c r="M4757" s="90">
        <f t="shared" si="84"/>
        <v>-1560</v>
      </c>
    </row>
    <row r="4758" spans="3:13" x14ac:dyDescent="0.3">
      <c r="C4758" s="2"/>
      <c r="L4758" s="4">
        <v>6.1938479131594115E-2</v>
      </c>
      <c r="M4758" s="90">
        <f t="shared" si="84"/>
        <v>-1560</v>
      </c>
    </row>
    <row r="4759" spans="3:13" x14ac:dyDescent="0.3">
      <c r="C4759" s="2"/>
      <c r="L4759" s="4">
        <v>0.25938062759944003</v>
      </c>
      <c r="M4759" s="90">
        <f t="shared" si="84"/>
        <v>-1060</v>
      </c>
    </row>
    <row r="4760" spans="3:13" x14ac:dyDescent="0.3">
      <c r="C4760" s="2"/>
      <c r="L4760" s="4">
        <v>0.23576741696178638</v>
      </c>
      <c r="M4760" s="90">
        <f t="shared" si="84"/>
        <v>-1060</v>
      </c>
    </row>
    <row r="4761" spans="3:13" x14ac:dyDescent="0.3">
      <c r="C4761" s="2"/>
      <c r="L4761" s="4">
        <v>0.76631760876287192</v>
      </c>
      <c r="M4761" s="90">
        <f t="shared" si="84"/>
        <v>980</v>
      </c>
    </row>
    <row r="4762" spans="3:13" x14ac:dyDescent="0.3">
      <c r="C4762" s="2"/>
      <c r="L4762" s="4">
        <v>0.3753701652282555</v>
      </c>
      <c r="M4762" s="90">
        <f t="shared" si="84"/>
        <v>-560</v>
      </c>
    </row>
    <row r="4763" spans="3:13" x14ac:dyDescent="0.3">
      <c r="C4763" s="2"/>
      <c r="L4763" s="4">
        <v>0.71536542320898822</v>
      </c>
      <c r="M4763" s="90">
        <f t="shared" si="84"/>
        <v>980</v>
      </c>
    </row>
    <row r="4764" spans="3:13" x14ac:dyDescent="0.3">
      <c r="C4764" s="2"/>
      <c r="L4764" s="4">
        <v>0.70706440263277925</v>
      </c>
      <c r="M4764" s="90">
        <f t="shared" si="84"/>
        <v>980</v>
      </c>
    </row>
    <row r="4765" spans="3:13" x14ac:dyDescent="0.3">
      <c r="C4765" s="2"/>
      <c r="L4765" s="4">
        <v>1.4532629119828333E-2</v>
      </c>
      <c r="M4765" s="90">
        <f t="shared" si="84"/>
        <v>-1560</v>
      </c>
    </row>
    <row r="4766" spans="3:13" x14ac:dyDescent="0.3">
      <c r="C4766" s="2"/>
      <c r="L4766" s="4">
        <v>0.71967255900331228</v>
      </c>
      <c r="M4766" s="90">
        <f t="shared" si="84"/>
        <v>980</v>
      </c>
    </row>
    <row r="4767" spans="3:13" x14ac:dyDescent="0.3">
      <c r="C4767" s="2"/>
      <c r="L4767" s="4">
        <v>0.26087692219955239</v>
      </c>
      <c r="M4767" s="90">
        <f t="shared" si="84"/>
        <v>-1060</v>
      </c>
    </row>
    <row r="4768" spans="3:13" x14ac:dyDescent="0.3">
      <c r="C4768" s="2"/>
      <c r="L4768" s="4">
        <v>0.37002437882587147</v>
      </c>
      <c r="M4768" s="90">
        <f t="shared" si="84"/>
        <v>-560</v>
      </c>
    </row>
    <row r="4769" spans="3:13" x14ac:dyDescent="0.3">
      <c r="C4769" s="2"/>
      <c r="L4769" s="4">
        <v>0.38518578503203604</v>
      </c>
      <c r="M4769" s="90">
        <f t="shared" si="84"/>
        <v>-560</v>
      </c>
    </row>
    <row r="4770" spans="3:13" x14ac:dyDescent="0.3">
      <c r="C4770" s="2"/>
      <c r="L4770" s="4">
        <v>0.91326557468474967</v>
      </c>
      <c r="M4770" s="90">
        <f t="shared" si="84"/>
        <v>1500</v>
      </c>
    </row>
    <row r="4771" spans="3:13" x14ac:dyDescent="0.3">
      <c r="C4771" s="2"/>
      <c r="L4771" s="4">
        <v>0.35251828598309554</v>
      </c>
      <c r="M4771" s="90">
        <f t="shared" si="84"/>
        <v>-560</v>
      </c>
    </row>
    <row r="4772" spans="3:13" x14ac:dyDescent="0.3">
      <c r="C4772" s="2"/>
      <c r="L4772" s="4">
        <v>0.24929343966015183</v>
      </c>
      <c r="M4772" s="90">
        <f t="shared" si="84"/>
        <v>-1060</v>
      </c>
    </row>
    <row r="4773" spans="3:13" x14ac:dyDescent="0.3">
      <c r="C4773" s="2"/>
      <c r="L4773" s="4">
        <v>0.5303032525519441</v>
      </c>
      <c r="M4773" s="90">
        <f t="shared" si="84"/>
        <v>460</v>
      </c>
    </row>
    <row r="4774" spans="3:13" x14ac:dyDescent="0.3">
      <c r="C4774" s="2"/>
      <c r="L4774" s="4">
        <v>0.81514588208074068</v>
      </c>
      <c r="M4774" s="90">
        <f t="shared" si="84"/>
        <v>980</v>
      </c>
    </row>
    <row r="4775" spans="3:13" x14ac:dyDescent="0.3">
      <c r="C4775" s="2"/>
      <c r="L4775" s="4">
        <v>0.10331664322181078</v>
      </c>
      <c r="M4775" s="90">
        <f t="shared" si="84"/>
        <v>-1060</v>
      </c>
    </row>
    <row r="4776" spans="3:13" x14ac:dyDescent="0.3">
      <c r="C4776" s="2"/>
      <c r="L4776" s="4">
        <v>0.64674270038263559</v>
      </c>
      <c r="M4776" s="90">
        <f t="shared" si="84"/>
        <v>460</v>
      </c>
    </row>
    <row r="4777" spans="3:13" x14ac:dyDescent="0.3">
      <c r="C4777" s="2"/>
      <c r="L4777" s="4">
        <v>0.82216397077303971</v>
      </c>
      <c r="M4777" s="90">
        <f t="shared" si="84"/>
        <v>980</v>
      </c>
    </row>
    <row r="4778" spans="3:13" x14ac:dyDescent="0.3">
      <c r="C4778" s="2"/>
      <c r="L4778" s="4">
        <v>0.64647318214732852</v>
      </c>
      <c r="M4778" s="90">
        <f t="shared" si="84"/>
        <v>460</v>
      </c>
    </row>
    <row r="4779" spans="3:13" x14ac:dyDescent="0.3">
      <c r="C4779" s="2"/>
      <c r="L4779" s="4">
        <v>0.84834499007152819</v>
      </c>
      <c r="M4779" s="90">
        <f t="shared" si="84"/>
        <v>1500</v>
      </c>
    </row>
    <row r="4780" spans="3:13" x14ac:dyDescent="0.3">
      <c r="C4780" s="2"/>
      <c r="L4780" s="4">
        <v>7.5018815380263004E-2</v>
      </c>
      <c r="M4780" s="90">
        <f t="shared" si="84"/>
        <v>-1560</v>
      </c>
    </row>
    <row r="4781" spans="3:13" x14ac:dyDescent="0.3">
      <c r="C4781" s="2"/>
      <c r="L4781" s="4">
        <v>0.4802171012469153</v>
      </c>
      <c r="M4781" s="90">
        <f t="shared" si="84"/>
        <v>460</v>
      </c>
    </row>
    <row r="4782" spans="3:13" x14ac:dyDescent="0.3">
      <c r="C4782" s="2"/>
      <c r="L4782" s="4">
        <v>1.1738640778000908E-2</v>
      </c>
      <c r="M4782" s="90">
        <f t="shared" si="84"/>
        <v>-1560</v>
      </c>
    </row>
    <row r="4783" spans="3:13" x14ac:dyDescent="0.3">
      <c r="C4783" s="2"/>
      <c r="L4783" s="4">
        <v>0.74519444655524081</v>
      </c>
      <c r="M4783" s="90">
        <f t="shared" si="84"/>
        <v>980</v>
      </c>
    </row>
    <row r="4784" spans="3:13" x14ac:dyDescent="0.3">
      <c r="C4784" s="2"/>
      <c r="L4784" s="4">
        <v>0.58999171508336934</v>
      </c>
      <c r="M4784" s="90">
        <f t="shared" si="84"/>
        <v>460</v>
      </c>
    </row>
    <row r="4785" spans="3:13" x14ac:dyDescent="0.3">
      <c r="C4785" s="2"/>
      <c r="L4785" s="4">
        <v>0.59757238431122761</v>
      </c>
      <c r="M4785" s="90">
        <f t="shared" si="84"/>
        <v>460</v>
      </c>
    </row>
    <row r="4786" spans="3:13" x14ac:dyDescent="0.3">
      <c r="C4786" s="2"/>
      <c r="L4786" s="4">
        <v>0.60068996824973442</v>
      </c>
      <c r="M4786" s="90">
        <f t="shared" si="84"/>
        <v>460</v>
      </c>
    </row>
    <row r="4787" spans="3:13" x14ac:dyDescent="0.3">
      <c r="C4787" s="2"/>
      <c r="L4787" s="4">
        <v>0.33916668071285172</v>
      </c>
      <c r="M4787" s="90">
        <f t="shared" si="84"/>
        <v>-560</v>
      </c>
    </row>
    <row r="4788" spans="3:13" x14ac:dyDescent="0.3">
      <c r="C4788" s="2"/>
      <c r="L4788" s="4">
        <v>0.96923407008188311</v>
      </c>
      <c r="M4788" s="90">
        <f t="shared" si="84"/>
        <v>1500</v>
      </c>
    </row>
    <row r="4789" spans="3:13" x14ac:dyDescent="0.3">
      <c r="C4789" s="2"/>
      <c r="L4789" s="4">
        <v>0.12059634538641706</v>
      </c>
      <c r="M4789" s="90">
        <f t="shared" si="84"/>
        <v>-1060</v>
      </c>
    </row>
    <row r="4790" spans="3:13" x14ac:dyDescent="0.3">
      <c r="C4790" s="2"/>
      <c r="L4790" s="4">
        <v>0.18692458749640128</v>
      </c>
      <c r="M4790" s="90">
        <f t="shared" si="84"/>
        <v>-1060</v>
      </c>
    </row>
    <row r="4791" spans="3:13" x14ac:dyDescent="0.3">
      <c r="C4791" s="2"/>
      <c r="L4791" s="4">
        <v>0.16904469241232234</v>
      </c>
      <c r="M4791" s="90">
        <f t="shared" si="84"/>
        <v>-1060</v>
      </c>
    </row>
    <row r="4792" spans="3:13" x14ac:dyDescent="0.3">
      <c r="C4792" s="2"/>
      <c r="L4792" s="4">
        <v>0.6792520081518777</v>
      </c>
      <c r="M4792" s="90">
        <f t="shared" si="84"/>
        <v>980</v>
      </c>
    </row>
    <row r="4793" spans="3:13" x14ac:dyDescent="0.3">
      <c r="C4793" s="2"/>
      <c r="L4793" s="4">
        <v>0.14334916735808678</v>
      </c>
      <c r="M4793" s="90">
        <f t="shared" si="84"/>
        <v>-1060</v>
      </c>
    </row>
    <row r="4794" spans="3:13" x14ac:dyDescent="0.3">
      <c r="C4794" s="2"/>
      <c r="L4794" s="4">
        <v>0.61046931700692619</v>
      </c>
      <c r="M4794" s="90">
        <f t="shared" si="84"/>
        <v>460</v>
      </c>
    </row>
    <row r="4795" spans="3:13" x14ac:dyDescent="0.3">
      <c r="C4795" s="2"/>
      <c r="L4795" s="4">
        <v>0.2028802929262461</v>
      </c>
      <c r="M4795" s="90">
        <f t="shared" si="84"/>
        <v>-1060</v>
      </c>
    </row>
    <row r="4796" spans="3:13" x14ac:dyDescent="0.3">
      <c r="C4796" s="2"/>
      <c r="L4796" s="4">
        <v>0.96563261196453598</v>
      </c>
      <c r="M4796" s="90">
        <f t="shared" si="84"/>
        <v>1500</v>
      </c>
    </row>
    <row r="4797" spans="3:13" x14ac:dyDescent="0.3">
      <c r="C4797" s="2"/>
      <c r="L4797" s="4">
        <v>0.21962941626439247</v>
      </c>
      <c r="M4797" s="90">
        <f t="shared" si="84"/>
        <v>-1060</v>
      </c>
    </row>
    <row r="4798" spans="3:13" x14ac:dyDescent="0.3">
      <c r="C4798" s="2"/>
      <c r="L4798" s="4">
        <v>0.74553302018091139</v>
      </c>
      <c r="M4798" s="90">
        <f t="shared" si="84"/>
        <v>980</v>
      </c>
    </row>
    <row r="4799" spans="3:13" x14ac:dyDescent="0.3">
      <c r="C4799" s="2"/>
      <c r="L4799" s="4">
        <v>0.8347582493179253</v>
      </c>
      <c r="M4799" s="90">
        <f t="shared" si="84"/>
        <v>980</v>
      </c>
    </row>
    <row r="4800" spans="3:13" x14ac:dyDescent="0.3">
      <c r="C4800" s="2"/>
      <c r="L4800" s="4">
        <v>0.84529144717450222</v>
      </c>
      <c r="M4800" s="90">
        <f t="shared" si="84"/>
        <v>1500</v>
      </c>
    </row>
    <row r="4801" spans="3:13" x14ac:dyDescent="0.3">
      <c r="C4801" s="2"/>
      <c r="L4801" s="4">
        <v>0.90790912901004328</v>
      </c>
      <c r="M4801" s="90">
        <f t="shared" si="84"/>
        <v>1500</v>
      </c>
    </row>
    <row r="4802" spans="3:13" x14ac:dyDescent="0.3">
      <c r="C4802" s="2"/>
      <c r="L4802" s="4">
        <v>0.7016157529376511</v>
      </c>
      <c r="M4802" s="90">
        <f t="shared" si="84"/>
        <v>980</v>
      </c>
    </row>
    <row r="4803" spans="3:13" x14ac:dyDescent="0.3">
      <c r="C4803" s="2"/>
      <c r="L4803" s="4">
        <v>4.9047541309358289E-3</v>
      </c>
      <c r="M4803" s="90">
        <f t="shared" ref="M4803:M4866" si="85">IF(L4803&gt;$D$33,$E$32,IF(L4803&gt;$D$34,$E$33,IF(L4803&gt;$D$35,$E$34,IF(L4803&gt;$D$36,$E$35,IF(L4803&gt;$D$37,$E$36,$E$37)))))</f>
        <v>-1560</v>
      </c>
    </row>
    <row r="4804" spans="3:13" x14ac:dyDescent="0.3">
      <c r="C4804" s="2"/>
      <c r="L4804" s="4">
        <v>0.76343053535259808</v>
      </c>
      <c r="M4804" s="90">
        <f t="shared" si="85"/>
        <v>980</v>
      </c>
    </row>
    <row r="4805" spans="3:13" x14ac:dyDescent="0.3">
      <c r="C4805" s="2"/>
      <c r="L4805" s="4">
        <v>0.210231889093906</v>
      </c>
      <c r="M4805" s="90">
        <f t="shared" si="85"/>
        <v>-1060</v>
      </c>
    </row>
    <row r="4806" spans="3:13" x14ac:dyDescent="0.3">
      <c r="C4806" s="2"/>
      <c r="L4806" s="4">
        <v>0.24101914891210174</v>
      </c>
      <c r="M4806" s="90">
        <f t="shared" si="85"/>
        <v>-1060</v>
      </c>
    </row>
    <row r="4807" spans="3:13" x14ac:dyDescent="0.3">
      <c r="C4807" s="2"/>
      <c r="L4807" s="4">
        <v>0.72952482743347946</v>
      </c>
      <c r="M4807" s="90">
        <f t="shared" si="85"/>
        <v>980</v>
      </c>
    </row>
    <row r="4808" spans="3:13" x14ac:dyDescent="0.3">
      <c r="C4808" s="2"/>
      <c r="L4808" s="4">
        <v>0.91049551552835251</v>
      </c>
      <c r="M4808" s="90">
        <f t="shared" si="85"/>
        <v>1500</v>
      </c>
    </row>
    <row r="4809" spans="3:13" x14ac:dyDescent="0.3">
      <c r="C4809" s="2"/>
      <c r="L4809" s="4">
        <v>0.73465146829490602</v>
      </c>
      <c r="M4809" s="90">
        <f t="shared" si="85"/>
        <v>980</v>
      </c>
    </row>
    <row r="4810" spans="3:13" x14ac:dyDescent="0.3">
      <c r="C4810" s="2"/>
      <c r="L4810" s="4">
        <v>0.88616785916930085</v>
      </c>
      <c r="M4810" s="90">
        <f t="shared" si="85"/>
        <v>1500</v>
      </c>
    </row>
    <row r="4811" spans="3:13" x14ac:dyDescent="0.3">
      <c r="C4811" s="2"/>
      <c r="L4811" s="4">
        <v>8.605617700107171E-2</v>
      </c>
      <c r="M4811" s="90">
        <f t="shared" si="85"/>
        <v>-1560</v>
      </c>
    </row>
    <row r="4812" spans="3:13" x14ac:dyDescent="0.3">
      <c r="C4812" s="2"/>
      <c r="L4812" s="4">
        <v>0.18425530609880858</v>
      </c>
      <c r="M4812" s="90">
        <f t="shared" si="85"/>
        <v>-1060</v>
      </c>
    </row>
    <row r="4813" spans="3:13" x14ac:dyDescent="0.3">
      <c r="C4813" s="2"/>
      <c r="L4813" s="4">
        <v>0.79807500343160831</v>
      </c>
      <c r="M4813" s="90">
        <f t="shared" si="85"/>
        <v>980</v>
      </c>
    </row>
    <row r="4814" spans="3:13" x14ac:dyDescent="0.3">
      <c r="C4814" s="2"/>
      <c r="L4814" s="4">
        <v>0.22612826456899837</v>
      </c>
      <c r="M4814" s="90">
        <f t="shared" si="85"/>
        <v>-1060</v>
      </c>
    </row>
    <row r="4815" spans="3:13" x14ac:dyDescent="0.3">
      <c r="C4815" s="2"/>
      <c r="L4815" s="4">
        <v>0.67534104519597471</v>
      </c>
      <c r="M4815" s="90">
        <f t="shared" si="85"/>
        <v>980</v>
      </c>
    </row>
    <row r="4816" spans="3:13" x14ac:dyDescent="0.3">
      <c r="C4816" s="2"/>
      <c r="L4816" s="4">
        <v>0.38053610507278901</v>
      </c>
      <c r="M4816" s="90">
        <f t="shared" si="85"/>
        <v>-560</v>
      </c>
    </row>
    <row r="4817" spans="3:13" x14ac:dyDescent="0.3">
      <c r="C4817" s="2"/>
      <c r="L4817" s="4">
        <v>0.31153581026064237</v>
      </c>
      <c r="M4817" s="90">
        <f t="shared" si="85"/>
        <v>-560</v>
      </c>
    </row>
    <row r="4818" spans="3:13" x14ac:dyDescent="0.3">
      <c r="C4818" s="2"/>
      <c r="L4818" s="4">
        <v>0.13459718797980991</v>
      </c>
      <c r="M4818" s="90">
        <f t="shared" si="85"/>
        <v>-1060</v>
      </c>
    </row>
    <row r="4819" spans="3:13" x14ac:dyDescent="0.3">
      <c r="C4819" s="2"/>
      <c r="L4819" s="4">
        <v>0.9348762702654122</v>
      </c>
      <c r="M4819" s="90">
        <f t="shared" si="85"/>
        <v>1500</v>
      </c>
    </row>
    <row r="4820" spans="3:13" x14ac:dyDescent="0.3">
      <c r="C4820" s="2"/>
      <c r="L4820" s="4">
        <v>3.1204275893945144E-2</v>
      </c>
      <c r="M4820" s="90">
        <f t="shared" si="85"/>
        <v>-1560</v>
      </c>
    </row>
    <row r="4821" spans="3:13" x14ac:dyDescent="0.3">
      <c r="C4821" s="2"/>
      <c r="L4821" s="4">
        <v>0.47700903331903188</v>
      </c>
      <c r="M4821" s="90">
        <f t="shared" si="85"/>
        <v>460</v>
      </c>
    </row>
    <row r="4822" spans="3:13" x14ac:dyDescent="0.3">
      <c r="C4822" s="2"/>
      <c r="L4822" s="4">
        <v>0.90256014088980385</v>
      </c>
      <c r="M4822" s="90">
        <f t="shared" si="85"/>
        <v>1500</v>
      </c>
    </row>
    <row r="4823" spans="3:13" x14ac:dyDescent="0.3">
      <c r="C4823" s="2"/>
      <c r="L4823" s="4">
        <v>0.87658768205995885</v>
      </c>
      <c r="M4823" s="90">
        <f t="shared" si="85"/>
        <v>1500</v>
      </c>
    </row>
    <row r="4824" spans="3:13" x14ac:dyDescent="0.3">
      <c r="C4824" s="2"/>
      <c r="L4824" s="4">
        <v>0.69848388389640859</v>
      </c>
      <c r="M4824" s="90">
        <f t="shared" si="85"/>
        <v>980</v>
      </c>
    </row>
    <row r="4825" spans="3:13" x14ac:dyDescent="0.3">
      <c r="C4825" s="2"/>
      <c r="L4825" s="4">
        <v>0.36296530176177944</v>
      </c>
      <c r="M4825" s="90">
        <f t="shared" si="85"/>
        <v>-560</v>
      </c>
    </row>
    <row r="4826" spans="3:13" x14ac:dyDescent="0.3">
      <c r="C4826" s="2"/>
      <c r="L4826" s="4">
        <v>0.88945939208126257</v>
      </c>
      <c r="M4826" s="90">
        <f t="shared" si="85"/>
        <v>1500</v>
      </c>
    </row>
    <row r="4827" spans="3:13" x14ac:dyDescent="0.3">
      <c r="C4827" s="2"/>
      <c r="L4827" s="4">
        <v>0.98284189063030192</v>
      </c>
      <c r="M4827" s="90">
        <f t="shared" si="85"/>
        <v>1500</v>
      </c>
    </row>
    <row r="4828" spans="3:13" x14ac:dyDescent="0.3">
      <c r="C4828" s="2"/>
      <c r="L4828" s="4">
        <v>0.34956033101340833</v>
      </c>
      <c r="M4828" s="90">
        <f t="shared" si="85"/>
        <v>-560</v>
      </c>
    </row>
    <row r="4829" spans="3:13" x14ac:dyDescent="0.3">
      <c r="C4829" s="2"/>
      <c r="L4829" s="4">
        <v>2.3976893484602746E-2</v>
      </c>
      <c r="M4829" s="90">
        <f t="shared" si="85"/>
        <v>-1560</v>
      </c>
    </row>
    <row r="4830" spans="3:13" x14ac:dyDescent="0.3">
      <c r="C4830" s="2"/>
      <c r="L4830" s="4">
        <v>0.10904836079399405</v>
      </c>
      <c r="M4830" s="90">
        <f t="shared" si="85"/>
        <v>-1060</v>
      </c>
    </row>
    <row r="4831" spans="3:13" x14ac:dyDescent="0.3">
      <c r="C4831" s="2"/>
      <c r="L4831" s="4">
        <v>0.8344816639976359</v>
      </c>
      <c r="M4831" s="90">
        <f t="shared" si="85"/>
        <v>980</v>
      </c>
    </row>
    <row r="4832" spans="3:13" x14ac:dyDescent="0.3">
      <c r="C4832" s="2"/>
      <c r="L4832" s="4">
        <v>0.56449129658739805</v>
      </c>
      <c r="M4832" s="90">
        <f t="shared" si="85"/>
        <v>460</v>
      </c>
    </row>
    <row r="4833" spans="3:13" x14ac:dyDescent="0.3">
      <c r="C4833" s="2"/>
      <c r="L4833" s="4">
        <v>0.32682475026537061</v>
      </c>
      <c r="M4833" s="90">
        <f t="shared" si="85"/>
        <v>-560</v>
      </c>
    </row>
    <row r="4834" spans="3:13" x14ac:dyDescent="0.3">
      <c r="C4834" s="2"/>
      <c r="L4834" s="4">
        <v>0.65746809235829196</v>
      </c>
      <c r="M4834" s="90">
        <f t="shared" si="85"/>
        <v>460</v>
      </c>
    </row>
    <row r="4835" spans="3:13" x14ac:dyDescent="0.3">
      <c r="C4835" s="2"/>
      <c r="L4835" s="4">
        <v>0.65471816584901632</v>
      </c>
      <c r="M4835" s="90">
        <f t="shared" si="85"/>
        <v>460</v>
      </c>
    </row>
    <row r="4836" spans="3:13" x14ac:dyDescent="0.3">
      <c r="C4836" s="2"/>
      <c r="L4836" s="4">
        <v>0.23423402228110979</v>
      </c>
      <c r="M4836" s="90">
        <f t="shared" si="85"/>
        <v>-1060</v>
      </c>
    </row>
    <row r="4837" spans="3:13" x14ac:dyDescent="0.3">
      <c r="C4837" s="2"/>
      <c r="L4837" s="4">
        <v>0.27267605823566932</v>
      </c>
      <c r="M4837" s="90">
        <f t="shared" si="85"/>
        <v>-1060</v>
      </c>
    </row>
    <row r="4838" spans="3:13" x14ac:dyDescent="0.3">
      <c r="C4838" s="2"/>
      <c r="L4838" s="4">
        <v>0.93658670362373486</v>
      </c>
      <c r="M4838" s="90">
        <f t="shared" si="85"/>
        <v>1500</v>
      </c>
    </row>
    <row r="4839" spans="3:13" x14ac:dyDescent="0.3">
      <c r="C4839" s="2"/>
      <c r="L4839" s="4">
        <v>0.95438086010806</v>
      </c>
      <c r="M4839" s="90">
        <f t="shared" si="85"/>
        <v>1500</v>
      </c>
    </row>
    <row r="4840" spans="3:13" x14ac:dyDescent="0.3">
      <c r="C4840" s="2"/>
      <c r="L4840" s="4">
        <v>9.2523087361155665E-2</v>
      </c>
      <c r="M4840" s="90">
        <f t="shared" si="85"/>
        <v>-1060</v>
      </c>
    </row>
    <row r="4841" spans="3:13" x14ac:dyDescent="0.3">
      <c r="C4841" s="2"/>
      <c r="L4841" s="4">
        <v>0.5199196469263806</v>
      </c>
      <c r="M4841" s="90">
        <f t="shared" si="85"/>
        <v>460</v>
      </c>
    </row>
    <row r="4842" spans="3:13" x14ac:dyDescent="0.3">
      <c r="C4842" s="2"/>
      <c r="L4842" s="4">
        <v>0.48044233057396113</v>
      </c>
      <c r="M4842" s="90">
        <f t="shared" si="85"/>
        <v>460</v>
      </c>
    </row>
    <row r="4843" spans="3:13" x14ac:dyDescent="0.3">
      <c r="C4843" s="2"/>
      <c r="L4843" s="4">
        <v>0.97608852800841051</v>
      </c>
      <c r="M4843" s="90">
        <f t="shared" si="85"/>
        <v>1500</v>
      </c>
    </row>
    <row r="4844" spans="3:13" x14ac:dyDescent="0.3">
      <c r="C4844" s="2"/>
      <c r="L4844" s="4">
        <v>0.2091826838440497</v>
      </c>
      <c r="M4844" s="90">
        <f t="shared" si="85"/>
        <v>-1060</v>
      </c>
    </row>
    <row r="4845" spans="3:13" x14ac:dyDescent="0.3">
      <c r="C4845" s="2"/>
      <c r="L4845" s="4">
        <v>0.42353753646078796</v>
      </c>
      <c r="M4845" s="90">
        <f t="shared" si="85"/>
        <v>-560</v>
      </c>
    </row>
    <row r="4846" spans="3:13" x14ac:dyDescent="0.3">
      <c r="C4846" s="2"/>
      <c r="L4846" s="4">
        <v>0.21573266422369564</v>
      </c>
      <c r="M4846" s="90">
        <f t="shared" si="85"/>
        <v>-1060</v>
      </c>
    </row>
    <row r="4847" spans="3:13" x14ac:dyDescent="0.3">
      <c r="C4847" s="2"/>
      <c r="L4847" s="4">
        <v>0.42820240797374709</v>
      </c>
      <c r="M4847" s="90">
        <f t="shared" si="85"/>
        <v>-560</v>
      </c>
    </row>
    <row r="4848" spans="3:13" x14ac:dyDescent="0.3">
      <c r="C4848" s="2"/>
      <c r="L4848" s="4">
        <v>0.29663063131990985</v>
      </c>
      <c r="M4848" s="90">
        <f t="shared" si="85"/>
        <v>-560</v>
      </c>
    </row>
    <row r="4849" spans="3:13" x14ac:dyDescent="0.3">
      <c r="C4849" s="2"/>
      <c r="L4849" s="4">
        <v>9.2081631624509441E-2</v>
      </c>
      <c r="M4849" s="90">
        <f t="shared" si="85"/>
        <v>-1060</v>
      </c>
    </row>
    <row r="4850" spans="3:13" x14ac:dyDescent="0.3">
      <c r="C4850" s="2"/>
      <c r="L4850" s="4">
        <v>0.93840477232469688</v>
      </c>
      <c r="M4850" s="90">
        <f t="shared" si="85"/>
        <v>1500</v>
      </c>
    </row>
    <row r="4851" spans="3:13" x14ac:dyDescent="0.3">
      <c r="C4851" s="2"/>
      <c r="L4851" s="4">
        <v>0.93650138353818901</v>
      </c>
      <c r="M4851" s="90">
        <f t="shared" si="85"/>
        <v>1500</v>
      </c>
    </row>
    <row r="4852" spans="3:13" x14ac:dyDescent="0.3">
      <c r="C4852" s="2"/>
      <c r="L4852" s="4">
        <v>0.90932771739101848</v>
      </c>
      <c r="M4852" s="90">
        <f t="shared" si="85"/>
        <v>1500</v>
      </c>
    </row>
    <row r="4853" spans="3:13" x14ac:dyDescent="0.3">
      <c r="C4853" s="2"/>
      <c r="L4853" s="4">
        <v>0.30513947992529522</v>
      </c>
      <c r="M4853" s="90">
        <f t="shared" si="85"/>
        <v>-560</v>
      </c>
    </row>
    <row r="4854" spans="3:13" x14ac:dyDescent="0.3">
      <c r="C4854" s="2"/>
      <c r="L4854" s="4">
        <v>0.70322746844403683</v>
      </c>
      <c r="M4854" s="90">
        <f t="shared" si="85"/>
        <v>980</v>
      </c>
    </row>
    <row r="4855" spans="3:13" x14ac:dyDescent="0.3">
      <c r="C4855" s="2"/>
      <c r="L4855" s="4">
        <v>0.53181424292678459</v>
      </c>
      <c r="M4855" s="90">
        <f t="shared" si="85"/>
        <v>460</v>
      </c>
    </row>
    <row r="4856" spans="3:13" x14ac:dyDescent="0.3">
      <c r="C4856" s="2"/>
      <c r="L4856" s="4">
        <v>1.0256021141881511E-2</v>
      </c>
      <c r="M4856" s="90">
        <f t="shared" si="85"/>
        <v>-1560</v>
      </c>
    </row>
    <row r="4857" spans="3:13" x14ac:dyDescent="0.3">
      <c r="C4857" s="2"/>
      <c r="L4857" s="4">
        <v>4.8756201430351198E-2</v>
      </c>
      <c r="M4857" s="90">
        <f t="shared" si="85"/>
        <v>-1560</v>
      </c>
    </row>
    <row r="4858" spans="3:13" x14ac:dyDescent="0.3">
      <c r="C4858" s="2"/>
      <c r="L4858" s="4">
        <v>0.67771935575027964</v>
      </c>
      <c r="M4858" s="90">
        <f t="shared" si="85"/>
        <v>980</v>
      </c>
    </row>
    <row r="4859" spans="3:13" x14ac:dyDescent="0.3">
      <c r="C4859" s="2"/>
      <c r="L4859" s="4">
        <v>0.89350585026513851</v>
      </c>
      <c r="M4859" s="90">
        <f t="shared" si="85"/>
        <v>1500</v>
      </c>
    </row>
    <row r="4860" spans="3:13" x14ac:dyDescent="0.3">
      <c r="C4860" s="2"/>
      <c r="L4860" s="4">
        <v>0.98950794577934054</v>
      </c>
      <c r="M4860" s="90">
        <f t="shared" si="85"/>
        <v>1500</v>
      </c>
    </row>
    <row r="4861" spans="3:13" x14ac:dyDescent="0.3">
      <c r="C4861" s="2"/>
      <c r="L4861" s="4">
        <v>0.41207426303200034</v>
      </c>
      <c r="M4861" s="90">
        <f t="shared" si="85"/>
        <v>-560</v>
      </c>
    </row>
    <row r="4862" spans="3:13" x14ac:dyDescent="0.3">
      <c r="C4862" s="2"/>
      <c r="L4862" s="4">
        <v>0.15468788412073697</v>
      </c>
      <c r="M4862" s="90">
        <f t="shared" si="85"/>
        <v>-1060</v>
      </c>
    </row>
    <row r="4863" spans="3:13" x14ac:dyDescent="0.3">
      <c r="C4863" s="2"/>
      <c r="L4863" s="4">
        <v>0.6064083039238104</v>
      </c>
      <c r="M4863" s="90">
        <f t="shared" si="85"/>
        <v>460</v>
      </c>
    </row>
    <row r="4864" spans="3:13" x14ac:dyDescent="0.3">
      <c r="C4864" s="2"/>
      <c r="L4864" s="4">
        <v>0.85276915718189228</v>
      </c>
      <c r="M4864" s="90">
        <f t="shared" si="85"/>
        <v>1500</v>
      </c>
    </row>
    <row r="4865" spans="3:13" x14ac:dyDescent="0.3">
      <c r="C4865" s="2"/>
      <c r="L4865" s="4">
        <v>0.97561165743378619</v>
      </c>
      <c r="M4865" s="90">
        <f t="shared" si="85"/>
        <v>1500</v>
      </c>
    </row>
    <row r="4866" spans="3:13" x14ac:dyDescent="0.3">
      <c r="C4866" s="2"/>
      <c r="L4866" s="4">
        <v>0.68454341616226244</v>
      </c>
      <c r="M4866" s="90">
        <f t="shared" si="85"/>
        <v>980</v>
      </c>
    </row>
    <row r="4867" spans="3:13" x14ac:dyDescent="0.3">
      <c r="C4867" s="2"/>
      <c r="L4867" s="4">
        <v>0.54842227090477413</v>
      </c>
      <c r="M4867" s="90">
        <f t="shared" ref="M4867:M4930" si="86">IF(L4867&gt;$D$33,$E$32,IF(L4867&gt;$D$34,$E$33,IF(L4867&gt;$D$35,$E$34,IF(L4867&gt;$D$36,$E$35,IF(L4867&gt;$D$37,$E$36,$E$37)))))</f>
        <v>460</v>
      </c>
    </row>
    <row r="4868" spans="3:13" x14ac:dyDescent="0.3">
      <c r="C4868" s="2"/>
      <c r="L4868" s="4">
        <v>4.986695457883461E-2</v>
      </c>
      <c r="M4868" s="90">
        <f t="shared" si="86"/>
        <v>-1560</v>
      </c>
    </row>
    <row r="4869" spans="3:13" x14ac:dyDescent="0.3">
      <c r="C4869" s="2"/>
      <c r="L4869" s="4">
        <v>0.29565304455845343</v>
      </c>
      <c r="M4869" s="90">
        <f t="shared" si="86"/>
        <v>-560</v>
      </c>
    </row>
    <row r="4870" spans="3:13" x14ac:dyDescent="0.3">
      <c r="C4870" s="2"/>
      <c r="L4870" s="4">
        <v>0.30178281902405857</v>
      </c>
      <c r="M4870" s="90">
        <f t="shared" si="86"/>
        <v>-560</v>
      </c>
    </row>
    <row r="4871" spans="3:13" x14ac:dyDescent="0.3">
      <c r="C4871" s="2"/>
      <c r="L4871" s="4">
        <v>0.94528016786107838</v>
      </c>
      <c r="M4871" s="90">
        <f t="shared" si="86"/>
        <v>1500</v>
      </c>
    </row>
    <row r="4872" spans="3:13" x14ac:dyDescent="0.3">
      <c r="C4872" s="2"/>
      <c r="L4872" s="4">
        <v>0.35324674470207207</v>
      </c>
      <c r="M4872" s="90">
        <f t="shared" si="86"/>
        <v>-560</v>
      </c>
    </row>
    <row r="4873" spans="3:13" x14ac:dyDescent="0.3">
      <c r="C4873" s="2"/>
      <c r="L4873" s="4">
        <v>4.2793201773436151E-2</v>
      </c>
      <c r="M4873" s="90">
        <f t="shared" si="86"/>
        <v>-1560</v>
      </c>
    </row>
    <row r="4874" spans="3:13" x14ac:dyDescent="0.3">
      <c r="C4874" s="2"/>
      <c r="L4874" s="4">
        <v>9.8407394457273312E-2</v>
      </c>
      <c r="M4874" s="90">
        <f t="shared" si="86"/>
        <v>-1060</v>
      </c>
    </row>
    <row r="4875" spans="3:13" x14ac:dyDescent="0.3">
      <c r="C4875" s="2"/>
      <c r="L4875" s="4">
        <v>0.11262411415941953</v>
      </c>
      <c r="M4875" s="90">
        <f t="shared" si="86"/>
        <v>-1060</v>
      </c>
    </row>
    <row r="4876" spans="3:13" x14ac:dyDescent="0.3">
      <c r="C4876" s="2"/>
      <c r="L4876" s="4">
        <v>0.55819749153979004</v>
      </c>
      <c r="M4876" s="90">
        <f t="shared" si="86"/>
        <v>460</v>
      </c>
    </row>
    <row r="4877" spans="3:13" x14ac:dyDescent="0.3">
      <c r="C4877" s="2"/>
      <c r="L4877" s="4">
        <v>0.60721304358343975</v>
      </c>
      <c r="M4877" s="90">
        <f t="shared" si="86"/>
        <v>460</v>
      </c>
    </row>
    <row r="4878" spans="3:13" x14ac:dyDescent="0.3">
      <c r="C4878" s="2"/>
      <c r="L4878" s="4">
        <v>0.3559184888147211</v>
      </c>
      <c r="M4878" s="90">
        <f t="shared" si="86"/>
        <v>-560</v>
      </c>
    </row>
    <row r="4879" spans="3:13" x14ac:dyDescent="0.3">
      <c r="C4879" s="2"/>
      <c r="L4879" s="4">
        <v>0.99736562229102577</v>
      </c>
      <c r="M4879" s="90">
        <f t="shared" si="86"/>
        <v>1500</v>
      </c>
    </row>
    <row r="4880" spans="3:13" x14ac:dyDescent="0.3">
      <c r="C4880" s="2"/>
      <c r="L4880" s="4">
        <v>0.13308193509819122</v>
      </c>
      <c r="M4880" s="90">
        <f t="shared" si="86"/>
        <v>-1060</v>
      </c>
    </row>
    <row r="4881" spans="3:13" x14ac:dyDescent="0.3">
      <c r="C4881" s="2"/>
      <c r="L4881" s="4">
        <v>0.43641268455380711</v>
      </c>
      <c r="M4881" s="90">
        <f t="shared" si="86"/>
        <v>-560</v>
      </c>
    </row>
    <row r="4882" spans="3:13" x14ac:dyDescent="0.3">
      <c r="C4882" s="2"/>
      <c r="L4882" s="4">
        <v>9.1026301618502004E-4</v>
      </c>
      <c r="M4882" s="90">
        <f t="shared" si="86"/>
        <v>-1560</v>
      </c>
    </row>
    <row r="4883" spans="3:13" x14ac:dyDescent="0.3">
      <c r="C4883" s="2"/>
      <c r="L4883" s="4">
        <v>0.70980146836076419</v>
      </c>
      <c r="M4883" s="90">
        <f t="shared" si="86"/>
        <v>980</v>
      </c>
    </row>
    <row r="4884" spans="3:13" x14ac:dyDescent="0.3">
      <c r="C4884" s="2"/>
      <c r="L4884" s="4">
        <v>1.7491647280135858E-2</v>
      </c>
      <c r="M4884" s="90">
        <f t="shared" si="86"/>
        <v>-1560</v>
      </c>
    </row>
    <row r="4885" spans="3:13" x14ac:dyDescent="0.3">
      <c r="C4885" s="2"/>
      <c r="L4885" s="4">
        <v>0.62647736946388299</v>
      </c>
      <c r="M4885" s="90">
        <f t="shared" si="86"/>
        <v>460</v>
      </c>
    </row>
    <row r="4886" spans="3:13" x14ac:dyDescent="0.3">
      <c r="C4886" s="2"/>
      <c r="L4886" s="4">
        <v>1.8308893046323216E-2</v>
      </c>
      <c r="M4886" s="90">
        <f t="shared" si="86"/>
        <v>-1560</v>
      </c>
    </row>
    <row r="4887" spans="3:13" x14ac:dyDescent="0.3">
      <c r="C4887" s="2"/>
      <c r="L4887" s="4">
        <v>8.9734125099942719E-2</v>
      </c>
      <c r="M4887" s="90">
        <f t="shared" si="86"/>
        <v>-1560</v>
      </c>
    </row>
    <row r="4888" spans="3:13" x14ac:dyDescent="0.3">
      <c r="C4888" s="2"/>
      <c r="L4888" s="4">
        <v>0.95157008399830478</v>
      </c>
      <c r="M4888" s="90">
        <f t="shared" si="86"/>
        <v>1500</v>
      </c>
    </row>
    <row r="4889" spans="3:13" x14ac:dyDescent="0.3">
      <c r="C4889" s="2"/>
      <c r="L4889" s="4">
        <v>0.75925860156194569</v>
      </c>
      <c r="M4889" s="90">
        <f t="shared" si="86"/>
        <v>980</v>
      </c>
    </row>
    <row r="4890" spans="3:13" x14ac:dyDescent="0.3">
      <c r="C4890" s="2"/>
      <c r="L4890" s="4">
        <v>0.57721135950136937</v>
      </c>
      <c r="M4890" s="90">
        <f t="shared" si="86"/>
        <v>460</v>
      </c>
    </row>
    <row r="4891" spans="3:13" x14ac:dyDescent="0.3">
      <c r="C4891" s="2"/>
      <c r="L4891" s="4">
        <v>0.52417693063145909</v>
      </c>
      <c r="M4891" s="90">
        <f t="shared" si="86"/>
        <v>460</v>
      </c>
    </row>
    <row r="4892" spans="3:13" x14ac:dyDescent="0.3">
      <c r="C4892" s="2"/>
      <c r="L4892" s="4">
        <v>0.6734634324429809</v>
      </c>
      <c r="M4892" s="90">
        <f t="shared" si="86"/>
        <v>980</v>
      </c>
    </row>
    <row r="4893" spans="3:13" x14ac:dyDescent="0.3">
      <c r="C4893" s="2"/>
      <c r="L4893" s="4">
        <v>0.35881272292094735</v>
      </c>
      <c r="M4893" s="90">
        <f t="shared" si="86"/>
        <v>-560</v>
      </c>
    </row>
    <row r="4894" spans="3:13" x14ac:dyDescent="0.3">
      <c r="C4894" s="2"/>
      <c r="L4894" s="4">
        <v>6.8158563347644141E-2</v>
      </c>
      <c r="M4894" s="90">
        <f t="shared" si="86"/>
        <v>-1560</v>
      </c>
    </row>
    <row r="4895" spans="3:13" x14ac:dyDescent="0.3">
      <c r="C4895" s="2"/>
      <c r="L4895" s="4">
        <v>0.8987252867797223</v>
      </c>
      <c r="M4895" s="90">
        <f t="shared" si="86"/>
        <v>1500</v>
      </c>
    </row>
    <row r="4896" spans="3:13" x14ac:dyDescent="0.3">
      <c r="C4896" s="2"/>
      <c r="L4896" s="4">
        <v>3.0261330991436797E-2</v>
      </c>
      <c r="M4896" s="90">
        <f t="shared" si="86"/>
        <v>-1560</v>
      </c>
    </row>
    <row r="4897" spans="3:13" x14ac:dyDescent="0.3">
      <c r="C4897" s="2"/>
      <c r="L4897" s="4">
        <v>0.36325971437224258</v>
      </c>
      <c r="M4897" s="90">
        <f t="shared" si="86"/>
        <v>-560</v>
      </c>
    </row>
    <row r="4898" spans="3:13" x14ac:dyDescent="0.3">
      <c r="C4898" s="2"/>
      <c r="L4898" s="4">
        <v>0.20854885034855752</v>
      </c>
      <c r="M4898" s="90">
        <f t="shared" si="86"/>
        <v>-1060</v>
      </c>
    </row>
    <row r="4899" spans="3:13" x14ac:dyDescent="0.3">
      <c r="C4899" s="2"/>
      <c r="L4899" s="4">
        <v>0.32256496527900758</v>
      </c>
      <c r="M4899" s="90">
        <f t="shared" si="86"/>
        <v>-560</v>
      </c>
    </row>
    <row r="4900" spans="3:13" x14ac:dyDescent="0.3">
      <c r="C4900" s="2"/>
      <c r="L4900" s="4">
        <v>0.48695532287065457</v>
      </c>
      <c r="M4900" s="90">
        <f t="shared" si="86"/>
        <v>460</v>
      </c>
    </row>
    <row r="4901" spans="3:13" x14ac:dyDescent="0.3">
      <c r="C4901" s="2"/>
      <c r="L4901" s="4">
        <v>0.89546155862379206</v>
      </c>
      <c r="M4901" s="90">
        <f t="shared" si="86"/>
        <v>1500</v>
      </c>
    </row>
    <row r="4902" spans="3:13" x14ac:dyDescent="0.3">
      <c r="C4902" s="2"/>
      <c r="L4902" s="4">
        <v>0.88785603374820743</v>
      </c>
      <c r="M4902" s="90">
        <f t="shared" si="86"/>
        <v>1500</v>
      </c>
    </row>
    <row r="4903" spans="3:13" x14ac:dyDescent="0.3">
      <c r="C4903" s="2"/>
      <c r="L4903" s="4">
        <v>0.56923408009186172</v>
      </c>
      <c r="M4903" s="90">
        <f t="shared" si="86"/>
        <v>460</v>
      </c>
    </row>
    <row r="4904" spans="3:13" x14ac:dyDescent="0.3">
      <c r="C4904" s="2"/>
      <c r="L4904" s="4">
        <v>0.70563911328004814</v>
      </c>
      <c r="M4904" s="90">
        <f t="shared" si="86"/>
        <v>980</v>
      </c>
    </row>
    <row r="4905" spans="3:13" x14ac:dyDescent="0.3">
      <c r="C4905" s="2"/>
      <c r="L4905" s="4">
        <v>0.75718131990751902</v>
      </c>
      <c r="M4905" s="90">
        <f t="shared" si="86"/>
        <v>980</v>
      </c>
    </row>
    <row r="4906" spans="3:13" x14ac:dyDescent="0.3">
      <c r="C4906" s="2"/>
      <c r="L4906" s="4">
        <v>0.51879264081316701</v>
      </c>
      <c r="M4906" s="90">
        <f t="shared" si="86"/>
        <v>460</v>
      </c>
    </row>
    <row r="4907" spans="3:13" x14ac:dyDescent="0.3">
      <c r="C4907" s="2"/>
      <c r="L4907" s="4">
        <v>0.79061280139446888</v>
      </c>
      <c r="M4907" s="90">
        <f t="shared" si="86"/>
        <v>980</v>
      </c>
    </row>
    <row r="4908" spans="3:13" x14ac:dyDescent="0.3">
      <c r="C4908" s="2"/>
      <c r="L4908" s="4">
        <v>6.3466781035889208E-2</v>
      </c>
      <c r="M4908" s="90">
        <f t="shared" si="86"/>
        <v>-1560</v>
      </c>
    </row>
    <row r="4909" spans="3:13" x14ac:dyDescent="0.3">
      <c r="C4909" s="2"/>
      <c r="L4909" s="4">
        <v>0.41797227687911465</v>
      </c>
      <c r="M4909" s="90">
        <f t="shared" si="86"/>
        <v>-560</v>
      </c>
    </row>
    <row r="4910" spans="3:13" x14ac:dyDescent="0.3">
      <c r="C4910" s="2"/>
      <c r="L4910" s="4">
        <v>0.69855769269796064</v>
      </c>
      <c r="M4910" s="90">
        <f t="shared" si="86"/>
        <v>980</v>
      </c>
    </row>
    <row r="4911" spans="3:13" x14ac:dyDescent="0.3">
      <c r="C4911" s="2"/>
      <c r="L4911" s="4">
        <v>7.9351844267535054E-2</v>
      </c>
      <c r="M4911" s="90">
        <f t="shared" si="86"/>
        <v>-1560</v>
      </c>
    </row>
    <row r="4912" spans="3:13" x14ac:dyDescent="0.3">
      <c r="C4912" s="2"/>
      <c r="L4912" s="4">
        <v>0.96463282112577842</v>
      </c>
      <c r="M4912" s="90">
        <f t="shared" si="86"/>
        <v>1500</v>
      </c>
    </row>
    <row r="4913" spans="3:13" x14ac:dyDescent="0.3">
      <c r="C4913" s="2"/>
      <c r="L4913" s="4">
        <v>4.7388134868562526E-2</v>
      </c>
      <c r="M4913" s="90">
        <f t="shared" si="86"/>
        <v>-1560</v>
      </c>
    </row>
    <row r="4914" spans="3:13" x14ac:dyDescent="0.3">
      <c r="C4914" s="2"/>
      <c r="L4914" s="4">
        <v>0.69231163157771036</v>
      </c>
      <c r="M4914" s="90">
        <f t="shared" si="86"/>
        <v>980</v>
      </c>
    </row>
    <row r="4915" spans="3:13" x14ac:dyDescent="0.3">
      <c r="C4915" s="2"/>
      <c r="L4915" s="4">
        <v>0.88876140415477667</v>
      </c>
      <c r="M4915" s="90">
        <f t="shared" si="86"/>
        <v>1500</v>
      </c>
    </row>
    <row r="4916" spans="3:13" x14ac:dyDescent="0.3">
      <c r="C4916" s="2"/>
      <c r="L4916" s="4">
        <v>0.3857299762060844</v>
      </c>
      <c r="M4916" s="90">
        <f t="shared" si="86"/>
        <v>-560</v>
      </c>
    </row>
    <row r="4917" spans="3:13" x14ac:dyDescent="0.3">
      <c r="C4917" s="2"/>
      <c r="L4917" s="4">
        <v>0.1592459941321851</v>
      </c>
      <c r="M4917" s="90">
        <f t="shared" si="86"/>
        <v>-1060</v>
      </c>
    </row>
    <row r="4918" spans="3:13" x14ac:dyDescent="0.3">
      <c r="C4918" s="2"/>
      <c r="L4918" s="4">
        <v>0.13512325982779938</v>
      </c>
      <c r="M4918" s="90">
        <f t="shared" si="86"/>
        <v>-1060</v>
      </c>
    </row>
    <row r="4919" spans="3:13" x14ac:dyDescent="0.3">
      <c r="C4919" s="2"/>
      <c r="L4919" s="4">
        <v>0.29554623033881178</v>
      </c>
      <c r="M4919" s="90">
        <f t="shared" si="86"/>
        <v>-560</v>
      </c>
    </row>
    <row r="4920" spans="3:13" x14ac:dyDescent="0.3">
      <c r="C4920" s="2"/>
      <c r="L4920" s="4">
        <v>0.97959665033610399</v>
      </c>
      <c r="M4920" s="90">
        <f t="shared" si="86"/>
        <v>1500</v>
      </c>
    </row>
    <row r="4921" spans="3:13" x14ac:dyDescent="0.3">
      <c r="C4921" s="2"/>
      <c r="L4921" s="4">
        <v>0.87490014183519149</v>
      </c>
      <c r="M4921" s="90">
        <f t="shared" si="86"/>
        <v>1500</v>
      </c>
    </row>
    <row r="4922" spans="3:13" x14ac:dyDescent="0.3">
      <c r="C4922" s="2"/>
      <c r="L4922" s="4">
        <v>0.94069059562622059</v>
      </c>
      <c r="M4922" s="90">
        <f t="shared" si="86"/>
        <v>1500</v>
      </c>
    </row>
    <row r="4923" spans="3:13" x14ac:dyDescent="0.3">
      <c r="C4923" s="2"/>
      <c r="L4923" s="4">
        <v>0.78522857616438446</v>
      </c>
      <c r="M4923" s="90">
        <f t="shared" si="86"/>
        <v>980</v>
      </c>
    </row>
    <row r="4924" spans="3:13" x14ac:dyDescent="0.3">
      <c r="C4924" s="2"/>
      <c r="L4924" s="4">
        <v>0.61788814363053135</v>
      </c>
      <c r="M4924" s="90">
        <f t="shared" si="86"/>
        <v>460</v>
      </c>
    </row>
    <row r="4925" spans="3:13" x14ac:dyDescent="0.3">
      <c r="C4925" s="2"/>
      <c r="L4925" s="4">
        <v>0.40947539297182733</v>
      </c>
      <c r="M4925" s="90">
        <f t="shared" si="86"/>
        <v>-560</v>
      </c>
    </row>
    <row r="4926" spans="3:13" x14ac:dyDescent="0.3">
      <c r="C4926" s="2"/>
      <c r="L4926" s="4">
        <v>0.90818896494443691</v>
      </c>
      <c r="M4926" s="90">
        <f t="shared" si="86"/>
        <v>1500</v>
      </c>
    </row>
    <row r="4927" spans="3:13" x14ac:dyDescent="0.3">
      <c r="C4927" s="2"/>
      <c r="L4927" s="4">
        <v>3.030989130529016E-3</v>
      </c>
      <c r="M4927" s="90">
        <f t="shared" si="86"/>
        <v>-1560</v>
      </c>
    </row>
    <row r="4928" spans="3:13" x14ac:dyDescent="0.3">
      <c r="C4928" s="2"/>
      <c r="L4928" s="4">
        <v>0.24988605812252151</v>
      </c>
      <c r="M4928" s="90">
        <f t="shared" si="86"/>
        <v>-1060</v>
      </c>
    </row>
    <row r="4929" spans="3:13" x14ac:dyDescent="0.3">
      <c r="C4929" s="2"/>
      <c r="L4929" s="4">
        <v>0.59803078976597646</v>
      </c>
      <c r="M4929" s="90">
        <f t="shared" si="86"/>
        <v>460</v>
      </c>
    </row>
    <row r="4930" spans="3:13" x14ac:dyDescent="0.3">
      <c r="C4930" s="2"/>
      <c r="L4930" s="4">
        <v>0.23793712601196582</v>
      </c>
      <c r="M4930" s="90">
        <f t="shared" si="86"/>
        <v>-1060</v>
      </c>
    </row>
    <row r="4931" spans="3:13" x14ac:dyDescent="0.3">
      <c r="C4931" s="2"/>
      <c r="L4931" s="4">
        <v>0.80193450643574782</v>
      </c>
      <c r="M4931" s="90">
        <f t="shared" ref="M4931:M4994" si="87">IF(L4931&gt;$D$33,$E$32,IF(L4931&gt;$D$34,$E$33,IF(L4931&gt;$D$35,$E$34,IF(L4931&gt;$D$36,$E$35,IF(L4931&gt;$D$37,$E$36,$E$37)))))</f>
        <v>980</v>
      </c>
    </row>
    <row r="4932" spans="3:13" x14ac:dyDescent="0.3">
      <c r="C4932" s="2"/>
      <c r="L4932" s="4">
        <v>3.0857310716853048E-2</v>
      </c>
      <c r="M4932" s="90">
        <f t="shared" si="87"/>
        <v>-1560</v>
      </c>
    </row>
    <row r="4933" spans="3:13" x14ac:dyDescent="0.3">
      <c r="C4933" s="2"/>
      <c r="L4933" s="4">
        <v>0.75278711139400833</v>
      </c>
      <c r="M4933" s="90">
        <f t="shared" si="87"/>
        <v>980</v>
      </c>
    </row>
    <row r="4934" spans="3:13" x14ac:dyDescent="0.3">
      <c r="C4934" s="2"/>
      <c r="L4934" s="4">
        <v>0.33857456433316924</v>
      </c>
      <c r="M4934" s="90">
        <f t="shared" si="87"/>
        <v>-560</v>
      </c>
    </row>
    <row r="4935" spans="3:13" x14ac:dyDescent="0.3">
      <c r="C4935" s="2"/>
      <c r="L4935" s="4">
        <v>0.99164806920784254</v>
      </c>
      <c r="M4935" s="90">
        <f t="shared" si="87"/>
        <v>1500</v>
      </c>
    </row>
    <row r="4936" spans="3:13" x14ac:dyDescent="0.3">
      <c r="C4936" s="2"/>
      <c r="L4936" s="4">
        <v>0.74839695877426815</v>
      </c>
      <c r="M4936" s="90">
        <f t="shared" si="87"/>
        <v>980</v>
      </c>
    </row>
    <row r="4937" spans="3:13" x14ac:dyDescent="0.3">
      <c r="C4937" s="2"/>
      <c r="L4937" s="4">
        <v>1.5664609246940908E-2</v>
      </c>
      <c r="M4937" s="90">
        <f t="shared" si="87"/>
        <v>-1560</v>
      </c>
    </row>
    <row r="4938" spans="3:13" x14ac:dyDescent="0.3">
      <c r="C4938" s="2"/>
      <c r="L4938" s="4">
        <v>0.65835424169116552</v>
      </c>
      <c r="M4938" s="90">
        <f t="shared" si="87"/>
        <v>460</v>
      </c>
    </row>
    <row r="4939" spans="3:13" x14ac:dyDescent="0.3">
      <c r="C4939" s="2"/>
      <c r="L4939" s="4">
        <v>0.86923927186544592</v>
      </c>
      <c r="M4939" s="90">
        <f t="shared" si="87"/>
        <v>1500</v>
      </c>
    </row>
    <row r="4940" spans="3:13" x14ac:dyDescent="0.3">
      <c r="C4940" s="2"/>
      <c r="L4940" s="4">
        <v>3.7807038484627298E-2</v>
      </c>
      <c r="M4940" s="90">
        <f t="shared" si="87"/>
        <v>-1560</v>
      </c>
    </row>
    <row r="4941" spans="3:13" x14ac:dyDescent="0.3">
      <c r="C4941" s="2"/>
      <c r="L4941" s="4">
        <v>1.3063745637764468E-2</v>
      </c>
      <c r="M4941" s="90">
        <f t="shared" si="87"/>
        <v>-1560</v>
      </c>
    </row>
    <row r="4942" spans="3:13" x14ac:dyDescent="0.3">
      <c r="C4942" s="2"/>
      <c r="L4942" s="4">
        <v>0.66077780002428854</v>
      </c>
      <c r="M4942" s="90">
        <f t="shared" si="87"/>
        <v>460</v>
      </c>
    </row>
    <row r="4943" spans="3:13" x14ac:dyDescent="0.3">
      <c r="C4943" s="2"/>
      <c r="L4943" s="4">
        <v>0.87999526401793049</v>
      </c>
      <c r="M4943" s="90">
        <f t="shared" si="87"/>
        <v>1500</v>
      </c>
    </row>
    <row r="4944" spans="3:13" x14ac:dyDescent="0.3">
      <c r="C4944" s="2"/>
      <c r="L4944" s="4">
        <v>0.6158902640302969</v>
      </c>
      <c r="M4944" s="90">
        <f t="shared" si="87"/>
        <v>460</v>
      </c>
    </row>
    <row r="4945" spans="3:13" x14ac:dyDescent="0.3">
      <c r="C4945" s="2"/>
      <c r="L4945" s="4">
        <v>0.41509408586200747</v>
      </c>
      <c r="M4945" s="90">
        <f t="shared" si="87"/>
        <v>-560</v>
      </c>
    </row>
    <row r="4946" spans="3:13" x14ac:dyDescent="0.3">
      <c r="C4946" s="2"/>
      <c r="L4946" s="4">
        <v>0.71006179942742886</v>
      </c>
      <c r="M4946" s="90">
        <f t="shared" si="87"/>
        <v>980</v>
      </c>
    </row>
    <row r="4947" spans="3:13" x14ac:dyDescent="0.3">
      <c r="C4947" s="2"/>
      <c r="L4947" s="4">
        <v>0.17892464516380224</v>
      </c>
      <c r="M4947" s="90">
        <f t="shared" si="87"/>
        <v>-1060</v>
      </c>
    </row>
    <row r="4948" spans="3:13" x14ac:dyDescent="0.3">
      <c r="C4948" s="2"/>
      <c r="L4948" s="4">
        <v>0.4563135158877577</v>
      </c>
      <c r="M4948" s="90">
        <f t="shared" si="87"/>
        <v>460</v>
      </c>
    </row>
    <row r="4949" spans="3:13" x14ac:dyDescent="0.3">
      <c r="C4949" s="2"/>
      <c r="L4949" s="4">
        <v>0.76750073464474955</v>
      </c>
      <c r="M4949" s="90">
        <f t="shared" si="87"/>
        <v>980</v>
      </c>
    </row>
    <row r="4950" spans="3:13" x14ac:dyDescent="0.3">
      <c r="C4950" s="2"/>
      <c r="L4950" s="4">
        <v>0.5867973957339363</v>
      </c>
      <c r="M4950" s="90">
        <f t="shared" si="87"/>
        <v>460</v>
      </c>
    </row>
    <row r="4951" spans="3:13" x14ac:dyDescent="0.3">
      <c r="C4951" s="2"/>
      <c r="L4951" s="4">
        <v>0.46613747446227172</v>
      </c>
      <c r="M4951" s="90">
        <f t="shared" si="87"/>
        <v>460</v>
      </c>
    </row>
    <row r="4952" spans="3:13" x14ac:dyDescent="0.3">
      <c r="C4952" s="2"/>
      <c r="L4952" s="4">
        <v>0.68854734609219226</v>
      </c>
      <c r="M4952" s="90">
        <f t="shared" si="87"/>
        <v>980</v>
      </c>
    </row>
    <row r="4953" spans="3:13" x14ac:dyDescent="0.3">
      <c r="C4953" s="2"/>
      <c r="L4953" s="4">
        <v>0.9952024094170131</v>
      </c>
      <c r="M4953" s="90">
        <f t="shared" si="87"/>
        <v>1500</v>
      </c>
    </row>
    <row r="4954" spans="3:13" x14ac:dyDescent="0.3">
      <c r="C4954" s="2"/>
      <c r="L4954" s="4">
        <v>0.55744512258638368</v>
      </c>
      <c r="M4954" s="90">
        <f t="shared" si="87"/>
        <v>460</v>
      </c>
    </row>
    <row r="4955" spans="3:13" x14ac:dyDescent="0.3">
      <c r="C4955" s="2"/>
      <c r="L4955" s="4">
        <v>0.23945254345837741</v>
      </c>
      <c r="M4955" s="90">
        <f t="shared" si="87"/>
        <v>-1060</v>
      </c>
    </row>
    <row r="4956" spans="3:13" x14ac:dyDescent="0.3">
      <c r="C4956" s="2"/>
      <c r="L4956" s="4">
        <v>0.64653034699302969</v>
      </c>
      <c r="M4956" s="90">
        <f t="shared" si="87"/>
        <v>460</v>
      </c>
    </row>
    <row r="4957" spans="3:13" x14ac:dyDescent="0.3">
      <c r="C4957" s="2"/>
      <c r="L4957" s="4">
        <v>0.76298688874143195</v>
      </c>
      <c r="M4957" s="90">
        <f t="shared" si="87"/>
        <v>980</v>
      </c>
    </row>
    <row r="4958" spans="3:13" x14ac:dyDescent="0.3">
      <c r="C4958" s="2"/>
      <c r="L4958" s="4">
        <v>0.69668638224941748</v>
      </c>
      <c r="M4958" s="90">
        <f t="shared" si="87"/>
        <v>980</v>
      </c>
    </row>
    <row r="4959" spans="3:13" x14ac:dyDescent="0.3">
      <c r="C4959" s="2"/>
      <c r="L4959" s="4">
        <v>0.59868708979629581</v>
      </c>
      <c r="M4959" s="90">
        <f t="shared" si="87"/>
        <v>460</v>
      </c>
    </row>
    <row r="4960" spans="3:13" x14ac:dyDescent="0.3">
      <c r="C4960" s="2"/>
      <c r="L4960" s="4">
        <v>0.30635339765764003</v>
      </c>
      <c r="M4960" s="90">
        <f t="shared" si="87"/>
        <v>-560</v>
      </c>
    </row>
    <row r="4961" spans="3:13" x14ac:dyDescent="0.3">
      <c r="C4961" s="2"/>
      <c r="L4961" s="4">
        <v>0.72039301092593955</v>
      </c>
      <c r="M4961" s="90">
        <f t="shared" si="87"/>
        <v>980</v>
      </c>
    </row>
    <row r="4962" spans="3:13" x14ac:dyDescent="0.3">
      <c r="C4962" s="2"/>
      <c r="L4962" s="4">
        <v>4.3821139804656406E-2</v>
      </c>
      <c r="M4962" s="90">
        <f t="shared" si="87"/>
        <v>-1560</v>
      </c>
    </row>
    <row r="4963" spans="3:13" x14ac:dyDescent="0.3">
      <c r="C4963" s="2"/>
      <c r="L4963" s="4">
        <v>0.53434449584102639</v>
      </c>
      <c r="M4963" s="90">
        <f t="shared" si="87"/>
        <v>460</v>
      </c>
    </row>
    <row r="4964" spans="3:13" x14ac:dyDescent="0.3">
      <c r="C4964" s="2"/>
      <c r="L4964" s="4">
        <v>0.68750260347269609</v>
      </c>
      <c r="M4964" s="90">
        <f t="shared" si="87"/>
        <v>980</v>
      </c>
    </row>
    <row r="4965" spans="3:13" x14ac:dyDescent="0.3">
      <c r="C4965" s="2"/>
      <c r="L4965" s="4">
        <v>0.40232451544747083</v>
      </c>
      <c r="M4965" s="90">
        <f t="shared" si="87"/>
        <v>-560</v>
      </c>
    </row>
    <row r="4966" spans="3:13" x14ac:dyDescent="0.3">
      <c r="C4966" s="2"/>
      <c r="L4966" s="4">
        <v>0.5833256993195598</v>
      </c>
      <c r="M4966" s="90">
        <f t="shared" si="87"/>
        <v>460</v>
      </c>
    </row>
    <row r="4967" spans="3:13" x14ac:dyDescent="0.3">
      <c r="C4967" s="2"/>
      <c r="L4967" s="4">
        <v>0.2583004701488546</v>
      </c>
      <c r="M4967" s="90">
        <f t="shared" si="87"/>
        <v>-1060</v>
      </c>
    </row>
    <row r="4968" spans="3:13" x14ac:dyDescent="0.3">
      <c r="C4968" s="2"/>
      <c r="L4968" s="4">
        <v>0.2581764801728007</v>
      </c>
      <c r="M4968" s="90">
        <f t="shared" si="87"/>
        <v>-1060</v>
      </c>
    </row>
    <row r="4969" spans="3:13" x14ac:dyDescent="0.3">
      <c r="C4969" s="2"/>
      <c r="L4969" s="4">
        <v>0.52674625050838808</v>
      </c>
      <c r="M4969" s="90">
        <f t="shared" si="87"/>
        <v>460</v>
      </c>
    </row>
    <row r="4970" spans="3:13" x14ac:dyDescent="0.3">
      <c r="C4970" s="2"/>
      <c r="L4970" s="4">
        <v>0.83351264652029255</v>
      </c>
      <c r="M4970" s="90">
        <f t="shared" si="87"/>
        <v>980</v>
      </c>
    </row>
    <row r="4971" spans="3:13" x14ac:dyDescent="0.3">
      <c r="C4971" s="2"/>
      <c r="L4971" s="4">
        <v>0.47405026456681865</v>
      </c>
      <c r="M4971" s="90">
        <f t="shared" si="87"/>
        <v>460</v>
      </c>
    </row>
    <row r="4972" spans="3:13" x14ac:dyDescent="0.3">
      <c r="C4972" s="2"/>
      <c r="L4972" s="4">
        <v>0.62246359415418184</v>
      </c>
      <c r="M4972" s="90">
        <f t="shared" si="87"/>
        <v>460</v>
      </c>
    </row>
    <row r="4973" spans="3:13" x14ac:dyDescent="0.3">
      <c r="C4973" s="2"/>
      <c r="L4973" s="4">
        <v>0.4133278601995235</v>
      </c>
      <c r="M4973" s="90">
        <f t="shared" si="87"/>
        <v>-560</v>
      </c>
    </row>
    <row r="4974" spans="3:13" x14ac:dyDescent="0.3">
      <c r="C4974" s="2"/>
      <c r="L4974" s="4">
        <v>0.80824658500824365</v>
      </c>
      <c r="M4974" s="90">
        <f t="shared" si="87"/>
        <v>980</v>
      </c>
    </row>
    <row r="4975" spans="3:13" x14ac:dyDescent="0.3">
      <c r="C4975" s="2"/>
      <c r="L4975" s="4">
        <v>0.34036013598663317</v>
      </c>
      <c r="M4975" s="90">
        <f t="shared" si="87"/>
        <v>-560</v>
      </c>
    </row>
    <row r="4976" spans="3:13" x14ac:dyDescent="0.3">
      <c r="C4976" s="2"/>
      <c r="L4976" s="4">
        <v>0.33630326760614737</v>
      </c>
      <c r="M4976" s="90">
        <f t="shared" si="87"/>
        <v>-560</v>
      </c>
    </row>
    <row r="4977" spans="3:13" x14ac:dyDescent="0.3">
      <c r="C4977" s="2"/>
      <c r="L4977" s="4">
        <v>0.60104850637141682</v>
      </c>
      <c r="M4977" s="90">
        <f t="shared" si="87"/>
        <v>460</v>
      </c>
    </row>
    <row r="4978" spans="3:13" x14ac:dyDescent="0.3">
      <c r="C4978" s="2"/>
      <c r="L4978" s="4">
        <v>0.48279424062297427</v>
      </c>
      <c r="M4978" s="90">
        <f t="shared" si="87"/>
        <v>460</v>
      </c>
    </row>
    <row r="4979" spans="3:13" x14ac:dyDescent="0.3">
      <c r="C4979" s="2"/>
      <c r="L4979" s="4">
        <v>0.73637179108384876</v>
      </c>
      <c r="M4979" s="90">
        <f t="shared" si="87"/>
        <v>980</v>
      </c>
    </row>
    <row r="4980" spans="3:13" x14ac:dyDescent="0.3">
      <c r="C4980" s="2"/>
      <c r="L4980" s="4">
        <v>0.35031750049275712</v>
      </c>
      <c r="M4980" s="90">
        <f t="shared" si="87"/>
        <v>-560</v>
      </c>
    </row>
    <row r="4981" spans="3:13" x14ac:dyDescent="0.3">
      <c r="C4981" s="2"/>
      <c r="L4981" s="4">
        <v>0.15091299054174345</v>
      </c>
      <c r="M4981" s="90">
        <f t="shared" si="87"/>
        <v>-1060</v>
      </c>
    </row>
    <row r="4982" spans="3:13" x14ac:dyDescent="0.3">
      <c r="C4982" s="2"/>
      <c r="L4982" s="4">
        <v>0.67741657510719744</v>
      </c>
      <c r="M4982" s="90">
        <f t="shared" si="87"/>
        <v>980</v>
      </c>
    </row>
    <row r="4983" spans="3:13" x14ac:dyDescent="0.3">
      <c r="C4983" s="2"/>
      <c r="L4983" s="4">
        <v>0.83985613715431529</v>
      </c>
      <c r="M4983" s="90">
        <f t="shared" si="87"/>
        <v>980</v>
      </c>
    </row>
    <row r="4984" spans="3:13" x14ac:dyDescent="0.3">
      <c r="C4984" s="2"/>
      <c r="L4984" s="4">
        <v>5.4172952348681469E-2</v>
      </c>
      <c r="M4984" s="90">
        <f t="shared" si="87"/>
        <v>-1560</v>
      </c>
    </row>
    <row r="4985" spans="3:13" x14ac:dyDescent="0.3">
      <c r="C4985" s="2"/>
      <c r="L4985" s="4">
        <v>0.78742118384516113</v>
      </c>
      <c r="M4985" s="90">
        <f t="shared" si="87"/>
        <v>980</v>
      </c>
    </row>
    <row r="4986" spans="3:13" x14ac:dyDescent="0.3">
      <c r="C4986" s="2"/>
      <c r="L4986" s="4">
        <v>5.8325711869009478E-3</v>
      </c>
      <c r="M4986" s="90">
        <f t="shared" si="87"/>
        <v>-1560</v>
      </c>
    </row>
    <row r="4987" spans="3:13" x14ac:dyDescent="0.3">
      <c r="C4987" s="2"/>
      <c r="L4987" s="4">
        <v>0.37809866325755559</v>
      </c>
      <c r="M4987" s="90">
        <f t="shared" si="87"/>
        <v>-560</v>
      </c>
    </row>
    <row r="4988" spans="3:13" x14ac:dyDescent="0.3">
      <c r="C4988" s="2"/>
      <c r="L4988" s="4">
        <v>0.53721026210777412</v>
      </c>
      <c r="M4988" s="90">
        <f t="shared" si="87"/>
        <v>460</v>
      </c>
    </row>
    <row r="4989" spans="3:13" x14ac:dyDescent="0.3">
      <c r="C4989" s="2"/>
      <c r="L4989" s="4">
        <v>0.21869391250008796</v>
      </c>
      <c r="M4989" s="90">
        <f t="shared" si="87"/>
        <v>-1060</v>
      </c>
    </row>
    <row r="4990" spans="3:13" x14ac:dyDescent="0.3">
      <c r="C4990" s="2"/>
      <c r="L4990" s="4">
        <v>0.48669519760004942</v>
      </c>
      <c r="M4990" s="90">
        <f t="shared" si="87"/>
        <v>460</v>
      </c>
    </row>
    <row r="4991" spans="3:13" x14ac:dyDescent="0.3">
      <c r="C4991" s="2"/>
      <c r="L4991" s="4">
        <v>0.25452753323228705</v>
      </c>
      <c r="M4991" s="90">
        <f t="shared" si="87"/>
        <v>-1060</v>
      </c>
    </row>
    <row r="4992" spans="3:13" x14ac:dyDescent="0.3">
      <c r="C4992" s="2"/>
      <c r="L4992" s="4">
        <v>6.4392940109167296E-2</v>
      </c>
      <c r="M4992" s="90">
        <f t="shared" si="87"/>
        <v>-1560</v>
      </c>
    </row>
    <row r="4993" spans="3:13" x14ac:dyDescent="0.3">
      <c r="C4993" s="2"/>
      <c r="L4993" s="4">
        <v>0.74574893201806136</v>
      </c>
      <c r="M4993" s="90">
        <f t="shared" si="87"/>
        <v>980</v>
      </c>
    </row>
    <row r="4994" spans="3:13" x14ac:dyDescent="0.3">
      <c r="C4994" s="2"/>
      <c r="L4994" s="4">
        <v>0.97142357033402293</v>
      </c>
      <c r="M4994" s="90">
        <f t="shared" si="87"/>
        <v>1500</v>
      </c>
    </row>
    <row r="4995" spans="3:13" x14ac:dyDescent="0.3">
      <c r="C4995" s="2"/>
      <c r="L4995" s="4">
        <v>0.16202145573906657</v>
      </c>
      <c r="M4995" s="90">
        <f t="shared" ref="M4995:M5058" si="88">IF(L4995&gt;$D$33,$E$32,IF(L4995&gt;$D$34,$E$33,IF(L4995&gt;$D$35,$E$34,IF(L4995&gt;$D$36,$E$35,IF(L4995&gt;$D$37,$E$36,$E$37)))))</f>
        <v>-1060</v>
      </c>
    </row>
    <row r="4996" spans="3:13" x14ac:dyDescent="0.3">
      <c r="C4996" s="2"/>
      <c r="L4996" s="4">
        <v>0.20332181960753803</v>
      </c>
      <c r="M4996" s="90">
        <f t="shared" si="88"/>
        <v>-1060</v>
      </c>
    </row>
    <row r="4997" spans="3:13" x14ac:dyDescent="0.3">
      <c r="C4997" s="2"/>
      <c r="L4997" s="4">
        <v>0.66432547150802801</v>
      </c>
      <c r="M4997" s="90">
        <f t="shared" si="88"/>
        <v>460</v>
      </c>
    </row>
    <row r="4998" spans="3:13" x14ac:dyDescent="0.3">
      <c r="C4998" s="2"/>
      <c r="L4998" s="4">
        <v>0.38989263597389667</v>
      </c>
      <c r="M4998" s="90">
        <f t="shared" si="88"/>
        <v>-560</v>
      </c>
    </row>
    <row r="4999" spans="3:13" x14ac:dyDescent="0.3">
      <c r="C4999" s="2"/>
      <c r="L4999" s="4">
        <v>4.4664922107187643E-2</v>
      </c>
      <c r="M4999" s="90">
        <f t="shared" si="88"/>
        <v>-1560</v>
      </c>
    </row>
    <row r="5000" spans="3:13" x14ac:dyDescent="0.3">
      <c r="C5000" s="2"/>
      <c r="L5000" s="4">
        <v>0.88402860041891285</v>
      </c>
      <c r="M5000" s="90">
        <f t="shared" si="88"/>
        <v>1500</v>
      </c>
    </row>
    <row r="5001" spans="3:13" x14ac:dyDescent="0.3">
      <c r="C5001" s="2"/>
      <c r="L5001" s="4">
        <v>0.46065966346491471</v>
      </c>
      <c r="M5001" s="90">
        <f t="shared" si="88"/>
        <v>460</v>
      </c>
    </row>
    <row r="5002" spans="3:13" x14ac:dyDescent="0.3">
      <c r="C5002" s="2"/>
      <c r="L5002" s="4">
        <v>0.69804862241083721</v>
      </c>
      <c r="M5002" s="90">
        <f t="shared" si="88"/>
        <v>980</v>
      </c>
    </row>
    <row r="5003" spans="3:13" x14ac:dyDescent="0.3">
      <c r="C5003" s="2"/>
      <c r="L5003" s="4">
        <v>0.7737947531328021</v>
      </c>
      <c r="M5003" s="90">
        <f t="shared" si="88"/>
        <v>980</v>
      </c>
    </row>
    <row r="5004" spans="3:13" x14ac:dyDescent="0.3">
      <c r="C5004" s="2"/>
      <c r="L5004" s="4">
        <v>0.30954839722011629</v>
      </c>
      <c r="M5004" s="90">
        <f t="shared" si="88"/>
        <v>-560</v>
      </c>
    </row>
    <row r="5005" spans="3:13" x14ac:dyDescent="0.3">
      <c r="C5005" s="2"/>
      <c r="L5005" s="4">
        <v>0.213385484605354</v>
      </c>
      <c r="M5005" s="90">
        <f t="shared" si="88"/>
        <v>-1060</v>
      </c>
    </row>
    <row r="5006" spans="3:13" x14ac:dyDescent="0.3">
      <c r="C5006" s="2"/>
      <c r="L5006" s="4">
        <v>0.21364344518657041</v>
      </c>
      <c r="M5006" s="90">
        <f t="shared" si="88"/>
        <v>-1060</v>
      </c>
    </row>
    <row r="5007" spans="3:13" x14ac:dyDescent="0.3">
      <c r="C5007" s="2"/>
      <c r="L5007" s="4">
        <v>0.64213926781636033</v>
      </c>
      <c r="M5007" s="90">
        <f t="shared" si="88"/>
        <v>460</v>
      </c>
    </row>
    <row r="5008" spans="3:13" x14ac:dyDescent="0.3">
      <c r="C5008" s="2"/>
      <c r="L5008" s="4">
        <v>0.45301214693142089</v>
      </c>
      <c r="M5008" s="90">
        <f t="shared" si="88"/>
        <v>460</v>
      </c>
    </row>
    <row r="5009" spans="3:13" x14ac:dyDescent="0.3">
      <c r="C5009" s="2"/>
      <c r="L5009" s="4">
        <v>0.20903940676688881</v>
      </c>
      <c r="M5009" s="90">
        <f t="shared" si="88"/>
        <v>-1060</v>
      </c>
    </row>
    <row r="5010" spans="3:13" x14ac:dyDescent="0.3">
      <c r="C5010" s="2"/>
      <c r="L5010" s="4">
        <v>8.3031224932801351E-3</v>
      </c>
      <c r="M5010" s="90">
        <f t="shared" si="88"/>
        <v>-1560</v>
      </c>
    </row>
    <row r="5011" spans="3:13" x14ac:dyDescent="0.3">
      <c r="C5011" s="2"/>
      <c r="L5011" s="4">
        <v>0.89834574411877277</v>
      </c>
      <c r="M5011" s="90">
        <f t="shared" si="88"/>
        <v>1500</v>
      </c>
    </row>
    <row r="5012" spans="3:13" x14ac:dyDescent="0.3">
      <c r="C5012" s="2"/>
      <c r="L5012" s="4">
        <v>0.21466584381462639</v>
      </c>
      <c r="M5012" s="90">
        <f t="shared" si="88"/>
        <v>-1060</v>
      </c>
    </row>
    <row r="5013" spans="3:13" x14ac:dyDescent="0.3">
      <c r="C5013" s="2"/>
      <c r="L5013" s="4">
        <v>0.10731882642767976</v>
      </c>
      <c r="M5013" s="90">
        <f t="shared" si="88"/>
        <v>-1060</v>
      </c>
    </row>
    <row r="5014" spans="3:13" x14ac:dyDescent="0.3">
      <c r="C5014" s="2"/>
      <c r="L5014" s="4">
        <v>0.93743567182630383</v>
      </c>
      <c r="M5014" s="90">
        <f t="shared" si="88"/>
        <v>1500</v>
      </c>
    </row>
    <row r="5015" spans="3:13" x14ac:dyDescent="0.3">
      <c r="C5015" s="2"/>
      <c r="L5015" s="4">
        <v>0.29901198913878535</v>
      </c>
      <c r="M5015" s="90">
        <f t="shared" si="88"/>
        <v>-560</v>
      </c>
    </row>
    <row r="5016" spans="3:13" x14ac:dyDescent="0.3">
      <c r="C5016" s="2"/>
      <c r="L5016" s="4">
        <v>0.96421521887033779</v>
      </c>
      <c r="M5016" s="90">
        <f t="shared" si="88"/>
        <v>1500</v>
      </c>
    </row>
    <row r="5017" spans="3:13" x14ac:dyDescent="0.3">
      <c r="C5017" s="2"/>
      <c r="L5017" s="4">
        <v>0.68747108644803245</v>
      </c>
      <c r="M5017" s="90">
        <f t="shared" si="88"/>
        <v>980</v>
      </c>
    </row>
    <row r="5018" spans="3:13" x14ac:dyDescent="0.3">
      <c r="C5018" s="2"/>
      <c r="L5018" s="4">
        <v>0.89749889461579813</v>
      </c>
      <c r="M5018" s="90">
        <f t="shared" si="88"/>
        <v>1500</v>
      </c>
    </row>
    <row r="5019" spans="3:13" x14ac:dyDescent="0.3">
      <c r="C5019" s="2"/>
      <c r="L5019" s="4">
        <v>8.1668310250582188E-5</v>
      </c>
      <c r="M5019" s="90">
        <f t="shared" si="88"/>
        <v>-1560</v>
      </c>
    </row>
    <row r="5020" spans="3:13" x14ac:dyDescent="0.3">
      <c r="C5020" s="2"/>
      <c r="L5020" s="4">
        <v>0.56906154866099079</v>
      </c>
      <c r="M5020" s="90">
        <f t="shared" si="88"/>
        <v>460</v>
      </c>
    </row>
    <row r="5021" spans="3:13" x14ac:dyDescent="0.3">
      <c r="C5021" s="2"/>
      <c r="L5021" s="4">
        <v>0.46842069775577722</v>
      </c>
      <c r="M5021" s="90">
        <f t="shared" si="88"/>
        <v>460</v>
      </c>
    </row>
    <row r="5022" spans="3:13" x14ac:dyDescent="0.3">
      <c r="C5022" s="2"/>
      <c r="L5022" s="4">
        <v>0.85498663465060354</v>
      </c>
      <c r="M5022" s="90">
        <f t="shared" si="88"/>
        <v>1500</v>
      </c>
    </row>
    <row r="5023" spans="3:13" x14ac:dyDescent="0.3">
      <c r="C5023" s="2"/>
      <c r="L5023" s="4">
        <v>0.75039919451426262</v>
      </c>
      <c r="M5023" s="90">
        <f t="shared" si="88"/>
        <v>980</v>
      </c>
    </row>
    <row r="5024" spans="3:13" x14ac:dyDescent="0.3">
      <c r="C5024" s="2"/>
      <c r="L5024" s="4">
        <v>0.89592451720365973</v>
      </c>
      <c r="M5024" s="90">
        <f t="shared" si="88"/>
        <v>1500</v>
      </c>
    </row>
    <row r="5025" spans="3:13" x14ac:dyDescent="0.3">
      <c r="C5025" s="2"/>
      <c r="L5025" s="4">
        <v>0.87010645502453887</v>
      </c>
      <c r="M5025" s="90">
        <f t="shared" si="88"/>
        <v>1500</v>
      </c>
    </row>
    <row r="5026" spans="3:13" x14ac:dyDescent="0.3">
      <c r="C5026" s="2"/>
      <c r="L5026" s="4">
        <v>0.37790806798442222</v>
      </c>
      <c r="M5026" s="90">
        <f t="shared" si="88"/>
        <v>-560</v>
      </c>
    </row>
    <row r="5027" spans="3:13" x14ac:dyDescent="0.3">
      <c r="C5027" s="2"/>
      <c r="L5027" s="4">
        <v>0.11345840700324406</v>
      </c>
      <c r="M5027" s="90">
        <f t="shared" si="88"/>
        <v>-1060</v>
      </c>
    </row>
    <row r="5028" spans="3:13" x14ac:dyDescent="0.3">
      <c r="C5028" s="2"/>
      <c r="L5028" s="4">
        <v>0.21802239334308138</v>
      </c>
      <c r="M5028" s="90">
        <f t="shared" si="88"/>
        <v>-1060</v>
      </c>
    </row>
    <row r="5029" spans="3:13" x14ac:dyDescent="0.3">
      <c r="C5029" s="2"/>
      <c r="L5029" s="4">
        <v>0.97606787938614903</v>
      </c>
      <c r="M5029" s="90">
        <f t="shared" si="88"/>
        <v>1500</v>
      </c>
    </row>
    <row r="5030" spans="3:13" x14ac:dyDescent="0.3">
      <c r="C5030" s="2"/>
      <c r="L5030" s="4">
        <v>4.7081076794095456E-3</v>
      </c>
      <c r="M5030" s="90">
        <f t="shared" si="88"/>
        <v>-1560</v>
      </c>
    </row>
    <row r="5031" spans="3:13" x14ac:dyDescent="0.3">
      <c r="C5031" s="2"/>
      <c r="L5031" s="4">
        <v>0.12052911979448044</v>
      </c>
      <c r="M5031" s="90">
        <f t="shared" si="88"/>
        <v>-1060</v>
      </c>
    </row>
    <row r="5032" spans="3:13" x14ac:dyDescent="0.3">
      <c r="C5032" s="2"/>
      <c r="L5032" s="4">
        <v>0.44004956103004078</v>
      </c>
      <c r="M5032" s="90">
        <f t="shared" si="88"/>
        <v>460</v>
      </c>
    </row>
    <row r="5033" spans="3:13" x14ac:dyDescent="0.3">
      <c r="C5033" s="2"/>
      <c r="L5033" s="4">
        <v>0.85383071361280416</v>
      </c>
      <c r="M5033" s="90">
        <f t="shared" si="88"/>
        <v>1500</v>
      </c>
    </row>
    <row r="5034" spans="3:13" x14ac:dyDescent="0.3">
      <c r="C5034" s="2"/>
      <c r="L5034" s="4">
        <v>3.082989924102042E-2</v>
      </c>
      <c r="M5034" s="90">
        <f t="shared" si="88"/>
        <v>-1560</v>
      </c>
    </row>
    <row r="5035" spans="3:13" x14ac:dyDescent="0.3">
      <c r="C5035" s="2"/>
      <c r="L5035" s="4">
        <v>0.63577809398925422</v>
      </c>
      <c r="M5035" s="90">
        <f t="shared" si="88"/>
        <v>460</v>
      </c>
    </row>
    <row r="5036" spans="3:13" x14ac:dyDescent="0.3">
      <c r="C5036" s="2"/>
      <c r="L5036" s="4">
        <v>0.96179743004509854</v>
      </c>
      <c r="M5036" s="90">
        <f t="shared" si="88"/>
        <v>1500</v>
      </c>
    </row>
    <row r="5037" spans="3:13" x14ac:dyDescent="0.3">
      <c r="C5037" s="2"/>
      <c r="L5037" s="4">
        <v>0.76307182535205598</v>
      </c>
      <c r="M5037" s="90">
        <f t="shared" si="88"/>
        <v>980</v>
      </c>
    </row>
    <row r="5038" spans="3:13" x14ac:dyDescent="0.3">
      <c r="C5038" s="2"/>
      <c r="L5038" s="4">
        <v>0.58020135835602327</v>
      </c>
      <c r="M5038" s="90">
        <f t="shared" si="88"/>
        <v>460</v>
      </c>
    </row>
    <row r="5039" spans="3:13" x14ac:dyDescent="0.3">
      <c r="C5039" s="2"/>
      <c r="L5039" s="4">
        <v>0.40352142265056867</v>
      </c>
      <c r="M5039" s="90">
        <f t="shared" si="88"/>
        <v>-560</v>
      </c>
    </row>
    <row r="5040" spans="3:13" x14ac:dyDescent="0.3">
      <c r="C5040" s="2"/>
      <c r="L5040" s="4">
        <v>0.17448302022385798</v>
      </c>
      <c r="M5040" s="90">
        <f t="shared" si="88"/>
        <v>-1060</v>
      </c>
    </row>
    <row r="5041" spans="3:13" x14ac:dyDescent="0.3">
      <c r="C5041" s="2"/>
      <c r="L5041" s="4">
        <v>0.25651299996520727</v>
      </c>
      <c r="M5041" s="90">
        <f t="shared" si="88"/>
        <v>-1060</v>
      </c>
    </row>
    <row r="5042" spans="3:13" x14ac:dyDescent="0.3">
      <c r="C5042" s="2"/>
      <c r="L5042" s="4">
        <v>0.50518027176381497</v>
      </c>
      <c r="M5042" s="90">
        <f t="shared" si="88"/>
        <v>460</v>
      </c>
    </row>
    <row r="5043" spans="3:13" x14ac:dyDescent="0.3">
      <c r="C5043" s="2"/>
      <c r="L5043" s="4">
        <v>0.14911257447374926</v>
      </c>
      <c r="M5043" s="90">
        <f t="shared" si="88"/>
        <v>-1060</v>
      </c>
    </row>
    <row r="5044" spans="3:13" x14ac:dyDescent="0.3">
      <c r="C5044" s="2"/>
      <c r="L5044" s="4">
        <v>0.85789251699025448</v>
      </c>
      <c r="M5044" s="90">
        <f t="shared" si="88"/>
        <v>1500</v>
      </c>
    </row>
    <row r="5045" spans="3:13" x14ac:dyDescent="0.3">
      <c r="C5045" s="2"/>
      <c r="L5045" s="4">
        <v>0.27485821356651141</v>
      </c>
      <c r="M5045" s="90">
        <f t="shared" si="88"/>
        <v>-1060</v>
      </c>
    </row>
    <row r="5046" spans="3:13" x14ac:dyDescent="0.3">
      <c r="C5046" s="2"/>
      <c r="L5046" s="4">
        <v>0.49263403825159835</v>
      </c>
      <c r="M5046" s="90">
        <f t="shared" si="88"/>
        <v>460</v>
      </c>
    </row>
    <row r="5047" spans="3:13" x14ac:dyDescent="0.3">
      <c r="C5047" s="2"/>
      <c r="L5047" s="4">
        <v>0.93990204374554853</v>
      </c>
      <c r="M5047" s="90">
        <f t="shared" si="88"/>
        <v>1500</v>
      </c>
    </row>
    <row r="5048" spans="3:13" x14ac:dyDescent="0.3">
      <c r="C5048" s="2"/>
      <c r="L5048" s="4">
        <v>0.12223978131561231</v>
      </c>
      <c r="M5048" s="90">
        <f t="shared" si="88"/>
        <v>-1060</v>
      </c>
    </row>
    <row r="5049" spans="3:13" x14ac:dyDescent="0.3">
      <c r="C5049" s="2"/>
      <c r="L5049" s="4">
        <v>0.45696164642043791</v>
      </c>
      <c r="M5049" s="90">
        <f t="shared" si="88"/>
        <v>460</v>
      </c>
    </row>
    <row r="5050" spans="3:13" x14ac:dyDescent="0.3">
      <c r="C5050" s="2"/>
      <c r="L5050" s="4">
        <v>0.88593419504835524</v>
      </c>
      <c r="M5050" s="90">
        <f t="shared" si="88"/>
        <v>1500</v>
      </c>
    </row>
    <row r="5051" spans="3:13" x14ac:dyDescent="0.3">
      <c r="C5051" s="2"/>
      <c r="L5051" s="4">
        <v>9.3357219726081797E-2</v>
      </c>
      <c r="M5051" s="90">
        <f t="shared" si="88"/>
        <v>-1060</v>
      </c>
    </row>
    <row r="5052" spans="3:13" x14ac:dyDescent="0.3">
      <c r="C5052" s="2"/>
      <c r="L5052" s="4">
        <v>0.67237764982159975</v>
      </c>
      <c r="M5052" s="90">
        <f t="shared" si="88"/>
        <v>980</v>
      </c>
    </row>
    <row r="5053" spans="3:13" x14ac:dyDescent="0.3">
      <c r="C5053" s="2"/>
      <c r="L5053" s="4">
        <v>3.0330190971532223E-2</v>
      </c>
      <c r="M5053" s="90">
        <f t="shared" si="88"/>
        <v>-1560</v>
      </c>
    </row>
    <row r="5054" spans="3:13" x14ac:dyDescent="0.3">
      <c r="C5054" s="2"/>
      <c r="L5054" s="4">
        <v>0.42666657510368822</v>
      </c>
      <c r="M5054" s="90">
        <f t="shared" si="88"/>
        <v>-560</v>
      </c>
    </row>
    <row r="5055" spans="3:13" x14ac:dyDescent="0.3">
      <c r="C5055" s="2"/>
      <c r="L5055" s="4">
        <v>0.55146964214071847</v>
      </c>
      <c r="M5055" s="90">
        <f t="shared" si="88"/>
        <v>460</v>
      </c>
    </row>
    <row r="5056" spans="3:13" x14ac:dyDescent="0.3">
      <c r="C5056" s="2"/>
      <c r="L5056" s="4">
        <v>8.7071946712556469E-2</v>
      </c>
      <c r="M5056" s="90">
        <f t="shared" si="88"/>
        <v>-1560</v>
      </c>
    </row>
    <row r="5057" spans="3:13" x14ac:dyDescent="0.3">
      <c r="C5057" s="2"/>
      <c r="L5057" s="4">
        <v>0.21445858034313103</v>
      </c>
      <c r="M5057" s="90">
        <f t="shared" si="88"/>
        <v>-1060</v>
      </c>
    </row>
    <row r="5058" spans="3:13" x14ac:dyDescent="0.3">
      <c r="C5058" s="2"/>
      <c r="L5058" s="4">
        <v>0.32582903180501477</v>
      </c>
      <c r="M5058" s="90">
        <f t="shared" si="88"/>
        <v>-560</v>
      </c>
    </row>
    <row r="5059" spans="3:13" x14ac:dyDescent="0.3">
      <c r="C5059" s="2"/>
      <c r="L5059" s="4">
        <v>0.37388127870231913</v>
      </c>
      <c r="M5059" s="90">
        <f t="shared" ref="M5059:M5122" si="89">IF(L5059&gt;$D$33,$E$32,IF(L5059&gt;$D$34,$E$33,IF(L5059&gt;$D$35,$E$34,IF(L5059&gt;$D$36,$E$35,IF(L5059&gt;$D$37,$E$36,$E$37)))))</f>
        <v>-560</v>
      </c>
    </row>
    <row r="5060" spans="3:13" x14ac:dyDescent="0.3">
      <c r="C5060" s="2"/>
      <c r="L5060" s="4">
        <v>0.69632755853920647</v>
      </c>
      <c r="M5060" s="90">
        <f t="shared" si="89"/>
        <v>980</v>
      </c>
    </row>
    <row r="5061" spans="3:13" x14ac:dyDescent="0.3">
      <c r="C5061" s="2"/>
      <c r="L5061" s="4">
        <v>0.77444390806576724</v>
      </c>
      <c r="M5061" s="90">
        <f t="shared" si="89"/>
        <v>980</v>
      </c>
    </row>
    <row r="5062" spans="3:13" x14ac:dyDescent="0.3">
      <c r="C5062" s="2"/>
      <c r="L5062" s="4">
        <v>0.28059553687915884</v>
      </c>
      <c r="M5062" s="90">
        <f t="shared" si="89"/>
        <v>-1060</v>
      </c>
    </row>
    <row r="5063" spans="3:13" x14ac:dyDescent="0.3">
      <c r="C5063" s="2"/>
      <c r="L5063" s="4">
        <v>0.96930732531941277</v>
      </c>
      <c r="M5063" s="90">
        <f t="shared" si="89"/>
        <v>1500</v>
      </c>
    </row>
    <row r="5064" spans="3:13" x14ac:dyDescent="0.3">
      <c r="C5064" s="2"/>
      <c r="L5064" s="4">
        <v>0.27631786257801427</v>
      </c>
      <c r="M5064" s="90">
        <f t="shared" si="89"/>
        <v>-1060</v>
      </c>
    </row>
    <row r="5065" spans="3:13" x14ac:dyDescent="0.3">
      <c r="C5065" s="2"/>
      <c r="L5065" s="4">
        <v>0.20878054831483961</v>
      </c>
      <c r="M5065" s="90">
        <f t="shared" si="89"/>
        <v>-1060</v>
      </c>
    </row>
    <row r="5066" spans="3:13" x14ac:dyDescent="0.3">
      <c r="C5066" s="2"/>
      <c r="L5066" s="4">
        <v>0.54027967611024297</v>
      </c>
      <c r="M5066" s="90">
        <f t="shared" si="89"/>
        <v>460</v>
      </c>
    </row>
    <row r="5067" spans="3:13" x14ac:dyDescent="0.3">
      <c r="C5067" s="2"/>
      <c r="L5067" s="4">
        <v>0.87563342727961091</v>
      </c>
      <c r="M5067" s="90">
        <f t="shared" si="89"/>
        <v>1500</v>
      </c>
    </row>
    <row r="5068" spans="3:13" x14ac:dyDescent="0.3">
      <c r="C5068" s="2"/>
      <c r="L5068" s="4">
        <v>0.8027460876696989</v>
      </c>
      <c r="M5068" s="90">
        <f t="shared" si="89"/>
        <v>980</v>
      </c>
    </row>
    <row r="5069" spans="3:13" x14ac:dyDescent="0.3">
      <c r="C5069" s="2"/>
      <c r="L5069" s="4">
        <v>0.69825337201605986</v>
      </c>
      <c r="M5069" s="90">
        <f t="shared" si="89"/>
        <v>980</v>
      </c>
    </row>
    <row r="5070" spans="3:13" x14ac:dyDescent="0.3">
      <c r="C5070" s="2"/>
      <c r="L5070" s="4">
        <v>0.71253262374161952</v>
      </c>
      <c r="M5070" s="90">
        <f t="shared" si="89"/>
        <v>980</v>
      </c>
    </row>
    <row r="5071" spans="3:13" x14ac:dyDescent="0.3">
      <c r="C5071" s="2"/>
      <c r="L5071" s="4">
        <v>0.37565399336646954</v>
      </c>
      <c r="M5071" s="90">
        <f t="shared" si="89"/>
        <v>-560</v>
      </c>
    </row>
    <row r="5072" spans="3:13" x14ac:dyDescent="0.3">
      <c r="C5072" s="2"/>
      <c r="L5072" s="4">
        <v>0.10776761939332336</v>
      </c>
      <c r="M5072" s="90">
        <f t="shared" si="89"/>
        <v>-1060</v>
      </c>
    </row>
    <row r="5073" spans="3:13" x14ac:dyDescent="0.3">
      <c r="C5073" s="2"/>
      <c r="L5073" s="4">
        <v>0.56316886351252227</v>
      </c>
      <c r="M5073" s="90">
        <f t="shared" si="89"/>
        <v>460</v>
      </c>
    </row>
    <row r="5074" spans="3:13" x14ac:dyDescent="0.3">
      <c r="C5074" s="2"/>
      <c r="L5074" s="4">
        <v>0.23324315092320724</v>
      </c>
      <c r="M5074" s="90">
        <f t="shared" si="89"/>
        <v>-1060</v>
      </c>
    </row>
    <row r="5075" spans="3:13" x14ac:dyDescent="0.3">
      <c r="C5075" s="2"/>
      <c r="L5075" s="4">
        <v>5.2732909240659209E-3</v>
      </c>
      <c r="M5075" s="90">
        <f t="shared" si="89"/>
        <v>-1560</v>
      </c>
    </row>
    <row r="5076" spans="3:13" x14ac:dyDescent="0.3">
      <c r="C5076" s="2"/>
      <c r="L5076" s="4">
        <v>0.8845339944597751</v>
      </c>
      <c r="M5076" s="90">
        <f t="shared" si="89"/>
        <v>1500</v>
      </c>
    </row>
    <row r="5077" spans="3:13" x14ac:dyDescent="0.3">
      <c r="C5077" s="2"/>
      <c r="L5077" s="4">
        <v>0.15547937670311762</v>
      </c>
      <c r="M5077" s="90">
        <f t="shared" si="89"/>
        <v>-1060</v>
      </c>
    </row>
    <row r="5078" spans="3:13" x14ac:dyDescent="0.3">
      <c r="C5078" s="2"/>
      <c r="L5078" s="4">
        <v>0.11805120760244714</v>
      </c>
      <c r="M5078" s="90">
        <f t="shared" si="89"/>
        <v>-1060</v>
      </c>
    </row>
    <row r="5079" spans="3:13" x14ac:dyDescent="0.3">
      <c r="C5079" s="2"/>
      <c r="L5079" s="4">
        <v>0.51445651997536757</v>
      </c>
      <c r="M5079" s="90">
        <f t="shared" si="89"/>
        <v>460</v>
      </c>
    </row>
    <row r="5080" spans="3:13" x14ac:dyDescent="0.3">
      <c r="C5080" s="2"/>
      <c r="L5080" s="4">
        <v>0.97951006490628179</v>
      </c>
      <c r="M5080" s="90">
        <f t="shared" si="89"/>
        <v>1500</v>
      </c>
    </row>
    <row r="5081" spans="3:13" x14ac:dyDescent="0.3">
      <c r="C5081" s="2"/>
      <c r="L5081" s="4">
        <v>0.35718213112786434</v>
      </c>
      <c r="M5081" s="90">
        <f t="shared" si="89"/>
        <v>-560</v>
      </c>
    </row>
    <row r="5082" spans="3:13" x14ac:dyDescent="0.3">
      <c r="C5082" s="2"/>
      <c r="L5082" s="4">
        <v>0.76626992147118844</v>
      </c>
      <c r="M5082" s="90">
        <f t="shared" si="89"/>
        <v>980</v>
      </c>
    </row>
    <row r="5083" spans="3:13" x14ac:dyDescent="0.3">
      <c r="C5083" s="2"/>
      <c r="L5083" s="4">
        <v>0.37680054061357526</v>
      </c>
      <c r="M5083" s="90">
        <f t="shared" si="89"/>
        <v>-560</v>
      </c>
    </row>
    <row r="5084" spans="3:13" x14ac:dyDescent="0.3">
      <c r="C5084" s="2"/>
      <c r="L5084" s="4">
        <v>0.45978535298542023</v>
      </c>
      <c r="M5084" s="90">
        <f t="shared" si="89"/>
        <v>460</v>
      </c>
    </row>
    <row r="5085" spans="3:13" x14ac:dyDescent="0.3">
      <c r="C5085" s="2"/>
      <c r="L5085" s="4">
        <v>0.98046372584212549</v>
      </c>
      <c r="M5085" s="90">
        <f t="shared" si="89"/>
        <v>1500</v>
      </c>
    </row>
    <row r="5086" spans="3:13" x14ac:dyDescent="0.3">
      <c r="C5086" s="2"/>
      <c r="L5086" s="4">
        <v>9.1381500964826112E-2</v>
      </c>
      <c r="M5086" s="90">
        <f t="shared" si="89"/>
        <v>-1060</v>
      </c>
    </row>
    <row r="5087" spans="3:13" x14ac:dyDescent="0.3">
      <c r="C5087" s="2"/>
      <c r="L5087" s="4">
        <v>0.50193679283181969</v>
      </c>
      <c r="M5087" s="90">
        <f t="shared" si="89"/>
        <v>460</v>
      </c>
    </row>
    <row r="5088" spans="3:13" x14ac:dyDescent="0.3">
      <c r="C5088" s="2"/>
      <c r="L5088" s="4">
        <v>0.39278954441711833</v>
      </c>
      <c r="M5088" s="90">
        <f t="shared" si="89"/>
        <v>-560</v>
      </c>
    </row>
    <row r="5089" spans="3:13" x14ac:dyDescent="0.3">
      <c r="C5089" s="2"/>
      <c r="L5089" s="4">
        <v>8.5839343532718715E-3</v>
      </c>
      <c r="M5089" s="90">
        <f t="shared" si="89"/>
        <v>-1560</v>
      </c>
    </row>
    <row r="5090" spans="3:13" x14ac:dyDescent="0.3">
      <c r="C5090" s="2"/>
      <c r="L5090" s="4">
        <v>0.66530212180019344</v>
      </c>
      <c r="M5090" s="90">
        <f t="shared" si="89"/>
        <v>460</v>
      </c>
    </row>
    <row r="5091" spans="3:13" x14ac:dyDescent="0.3">
      <c r="C5091" s="2"/>
      <c r="L5091" s="4">
        <v>0.28178734886839252</v>
      </c>
      <c r="M5091" s="90">
        <f t="shared" si="89"/>
        <v>-1060</v>
      </c>
    </row>
    <row r="5092" spans="3:13" x14ac:dyDescent="0.3">
      <c r="C5092" s="2"/>
      <c r="L5092" s="4">
        <v>0.9582941669158942</v>
      </c>
      <c r="M5092" s="90">
        <f t="shared" si="89"/>
        <v>1500</v>
      </c>
    </row>
    <row r="5093" spans="3:13" x14ac:dyDescent="0.3">
      <c r="C5093" s="2"/>
      <c r="L5093" s="4">
        <v>0.16746019835825676</v>
      </c>
      <c r="M5093" s="90">
        <f t="shared" si="89"/>
        <v>-1060</v>
      </c>
    </row>
    <row r="5094" spans="3:13" x14ac:dyDescent="0.3">
      <c r="C5094" s="2"/>
      <c r="L5094" s="4">
        <v>0.78469356406497071</v>
      </c>
      <c r="M5094" s="90">
        <f t="shared" si="89"/>
        <v>980</v>
      </c>
    </row>
    <row r="5095" spans="3:13" x14ac:dyDescent="0.3">
      <c r="C5095" s="2"/>
      <c r="L5095" s="4">
        <v>0.13223605105288749</v>
      </c>
      <c r="M5095" s="90">
        <f t="shared" si="89"/>
        <v>-1060</v>
      </c>
    </row>
    <row r="5096" spans="3:13" x14ac:dyDescent="0.3">
      <c r="C5096" s="2"/>
      <c r="L5096" s="4">
        <v>9.2673346288175251E-2</v>
      </c>
      <c r="M5096" s="90">
        <f t="shared" si="89"/>
        <v>-1060</v>
      </c>
    </row>
    <row r="5097" spans="3:13" x14ac:dyDescent="0.3">
      <c r="C5097" s="2"/>
      <c r="L5097" s="4">
        <v>0.82935007375250447</v>
      </c>
      <c r="M5097" s="90">
        <f t="shared" si="89"/>
        <v>980</v>
      </c>
    </row>
    <row r="5098" spans="3:13" x14ac:dyDescent="0.3">
      <c r="C5098" s="2"/>
      <c r="L5098" s="4">
        <v>0.67332835213589182</v>
      </c>
      <c r="M5098" s="90">
        <f t="shared" si="89"/>
        <v>980</v>
      </c>
    </row>
    <row r="5099" spans="3:13" x14ac:dyDescent="0.3">
      <c r="C5099" s="2"/>
      <c r="L5099" s="4">
        <v>0.2660668993386085</v>
      </c>
      <c r="M5099" s="90">
        <f t="shared" si="89"/>
        <v>-1060</v>
      </c>
    </row>
    <row r="5100" spans="3:13" x14ac:dyDescent="0.3">
      <c r="C5100" s="2"/>
      <c r="L5100" s="4">
        <v>0.3911246056790143</v>
      </c>
      <c r="M5100" s="90">
        <f t="shared" si="89"/>
        <v>-560</v>
      </c>
    </row>
    <row r="5101" spans="3:13" x14ac:dyDescent="0.3">
      <c r="C5101" s="2"/>
      <c r="L5101" s="4">
        <v>0.12148801557178002</v>
      </c>
      <c r="M5101" s="90">
        <f t="shared" si="89"/>
        <v>-1060</v>
      </c>
    </row>
    <row r="5102" spans="3:13" x14ac:dyDescent="0.3">
      <c r="C5102" s="2"/>
      <c r="L5102" s="4">
        <v>0.55886434006608343</v>
      </c>
      <c r="M5102" s="90">
        <f t="shared" si="89"/>
        <v>460</v>
      </c>
    </row>
    <row r="5103" spans="3:13" x14ac:dyDescent="0.3">
      <c r="C5103" s="2"/>
      <c r="L5103" s="4">
        <v>0.29268585435276773</v>
      </c>
      <c r="M5103" s="90">
        <f t="shared" si="89"/>
        <v>-560</v>
      </c>
    </row>
    <row r="5104" spans="3:13" x14ac:dyDescent="0.3">
      <c r="C5104" s="2"/>
      <c r="L5104" s="4">
        <v>0.8524889083011723</v>
      </c>
      <c r="M5104" s="90">
        <f t="shared" si="89"/>
        <v>1500</v>
      </c>
    </row>
    <row r="5105" spans="3:13" x14ac:dyDescent="0.3">
      <c r="C5105" s="2"/>
      <c r="L5105" s="4">
        <v>0.35983674422013334</v>
      </c>
      <c r="M5105" s="90">
        <f t="shared" si="89"/>
        <v>-560</v>
      </c>
    </row>
    <row r="5106" spans="3:13" x14ac:dyDescent="0.3">
      <c r="C5106" s="2"/>
      <c r="L5106" s="4">
        <v>0.58385763832193638</v>
      </c>
      <c r="M5106" s="90">
        <f t="shared" si="89"/>
        <v>460</v>
      </c>
    </row>
    <row r="5107" spans="3:13" x14ac:dyDescent="0.3">
      <c r="C5107" s="2"/>
      <c r="L5107" s="4">
        <v>0.94714327928712527</v>
      </c>
      <c r="M5107" s="90">
        <f t="shared" si="89"/>
        <v>1500</v>
      </c>
    </row>
    <row r="5108" spans="3:13" x14ac:dyDescent="0.3">
      <c r="C5108" s="2"/>
      <c r="L5108" s="4">
        <v>4.1494108385500272E-2</v>
      </c>
      <c r="M5108" s="90">
        <f t="shared" si="89"/>
        <v>-1560</v>
      </c>
    </row>
    <row r="5109" spans="3:13" x14ac:dyDescent="0.3">
      <c r="C5109" s="2"/>
      <c r="L5109" s="4">
        <v>0.14314379276063627</v>
      </c>
      <c r="M5109" s="90">
        <f t="shared" si="89"/>
        <v>-1060</v>
      </c>
    </row>
    <row r="5110" spans="3:13" x14ac:dyDescent="0.3">
      <c r="C5110" s="2"/>
      <c r="L5110" s="4">
        <v>0.52093872204836167</v>
      </c>
      <c r="M5110" s="90">
        <f t="shared" si="89"/>
        <v>460</v>
      </c>
    </row>
    <row r="5111" spans="3:13" x14ac:dyDescent="0.3">
      <c r="C5111" s="2"/>
      <c r="L5111" s="4">
        <v>0.71486229186976502</v>
      </c>
      <c r="M5111" s="90">
        <f t="shared" si="89"/>
        <v>980</v>
      </c>
    </row>
    <row r="5112" spans="3:13" x14ac:dyDescent="0.3">
      <c r="C5112" s="2"/>
      <c r="L5112" s="4">
        <v>0.31430568801586767</v>
      </c>
      <c r="M5112" s="90">
        <f t="shared" si="89"/>
        <v>-560</v>
      </c>
    </row>
    <row r="5113" spans="3:13" x14ac:dyDescent="0.3">
      <c r="C5113" s="2"/>
      <c r="L5113" s="4">
        <v>0.34423336428326512</v>
      </c>
      <c r="M5113" s="90">
        <f t="shared" si="89"/>
        <v>-560</v>
      </c>
    </row>
    <row r="5114" spans="3:13" x14ac:dyDescent="0.3">
      <c r="C5114" s="2"/>
      <c r="L5114" s="4">
        <v>4.8350036333328683E-2</v>
      </c>
      <c r="M5114" s="90">
        <f t="shared" si="89"/>
        <v>-1560</v>
      </c>
    </row>
    <row r="5115" spans="3:13" x14ac:dyDescent="0.3">
      <c r="C5115" s="2"/>
      <c r="L5115" s="4">
        <v>0.37922263506262488</v>
      </c>
      <c r="M5115" s="90">
        <f t="shared" si="89"/>
        <v>-560</v>
      </c>
    </row>
    <row r="5116" spans="3:13" x14ac:dyDescent="0.3">
      <c r="C5116" s="2"/>
      <c r="L5116" s="4">
        <v>0.18282748866411569</v>
      </c>
      <c r="M5116" s="90">
        <f t="shared" si="89"/>
        <v>-1060</v>
      </c>
    </row>
    <row r="5117" spans="3:13" x14ac:dyDescent="0.3">
      <c r="C5117" s="2"/>
      <c r="L5117" s="4">
        <v>0.40139111807491223</v>
      </c>
      <c r="M5117" s="90">
        <f t="shared" si="89"/>
        <v>-560</v>
      </c>
    </row>
    <row r="5118" spans="3:13" x14ac:dyDescent="0.3">
      <c r="C5118" s="2"/>
      <c r="L5118" s="4">
        <v>0.15365210191169298</v>
      </c>
      <c r="M5118" s="90">
        <f t="shared" si="89"/>
        <v>-1060</v>
      </c>
    </row>
    <row r="5119" spans="3:13" x14ac:dyDescent="0.3">
      <c r="C5119" s="2"/>
      <c r="L5119" s="4">
        <v>0.94905483525739598</v>
      </c>
      <c r="M5119" s="90">
        <f t="shared" si="89"/>
        <v>1500</v>
      </c>
    </row>
    <row r="5120" spans="3:13" x14ac:dyDescent="0.3">
      <c r="C5120" s="2"/>
      <c r="L5120" s="4">
        <v>0.21666124514314899</v>
      </c>
      <c r="M5120" s="90">
        <f t="shared" si="89"/>
        <v>-1060</v>
      </c>
    </row>
    <row r="5121" spans="3:13" x14ac:dyDescent="0.3">
      <c r="C5121" s="2"/>
      <c r="L5121" s="4">
        <v>2.5806662340974063E-2</v>
      </c>
      <c r="M5121" s="90">
        <f t="shared" si="89"/>
        <v>-1560</v>
      </c>
    </row>
    <row r="5122" spans="3:13" x14ac:dyDescent="0.3">
      <c r="C5122" s="2"/>
      <c r="L5122" s="4">
        <v>0.57785317115036516</v>
      </c>
      <c r="M5122" s="90">
        <f t="shared" si="89"/>
        <v>460</v>
      </c>
    </row>
    <row r="5123" spans="3:13" x14ac:dyDescent="0.3">
      <c r="C5123" s="2"/>
      <c r="L5123" s="4">
        <v>0.88318631538460557</v>
      </c>
      <c r="M5123" s="90">
        <f t="shared" ref="M5123:M5186" si="90">IF(L5123&gt;$D$33,$E$32,IF(L5123&gt;$D$34,$E$33,IF(L5123&gt;$D$35,$E$34,IF(L5123&gt;$D$36,$E$35,IF(L5123&gt;$D$37,$E$36,$E$37)))))</f>
        <v>1500</v>
      </c>
    </row>
    <row r="5124" spans="3:13" x14ac:dyDescent="0.3">
      <c r="C5124" s="2"/>
      <c r="L5124" s="4">
        <v>0.12614476193324442</v>
      </c>
      <c r="M5124" s="90">
        <f t="shared" si="90"/>
        <v>-1060</v>
      </c>
    </row>
    <row r="5125" spans="3:13" x14ac:dyDescent="0.3">
      <c r="C5125" s="2"/>
      <c r="L5125" s="4">
        <v>0.15590103143080158</v>
      </c>
      <c r="M5125" s="90">
        <f t="shared" si="90"/>
        <v>-1060</v>
      </c>
    </row>
    <row r="5126" spans="3:13" x14ac:dyDescent="0.3">
      <c r="C5126" s="2"/>
      <c r="L5126" s="4">
        <v>0.16526808244600955</v>
      </c>
      <c r="M5126" s="90">
        <f t="shared" si="90"/>
        <v>-1060</v>
      </c>
    </row>
    <row r="5127" spans="3:13" x14ac:dyDescent="0.3">
      <c r="C5127" s="2"/>
      <c r="L5127" s="4">
        <v>0.95579026561772396</v>
      </c>
      <c r="M5127" s="90">
        <f t="shared" si="90"/>
        <v>1500</v>
      </c>
    </row>
    <row r="5128" spans="3:13" x14ac:dyDescent="0.3">
      <c r="C5128" s="2"/>
      <c r="L5128" s="4">
        <v>0.91328826988056933</v>
      </c>
      <c r="M5128" s="90">
        <f t="shared" si="90"/>
        <v>1500</v>
      </c>
    </row>
    <row r="5129" spans="3:13" x14ac:dyDescent="0.3">
      <c r="C5129" s="2"/>
      <c r="L5129" s="4">
        <v>0.72022110417451157</v>
      </c>
      <c r="M5129" s="90">
        <f t="shared" si="90"/>
        <v>980</v>
      </c>
    </row>
    <row r="5130" spans="3:13" x14ac:dyDescent="0.3">
      <c r="C5130" s="2"/>
      <c r="L5130" s="4">
        <v>0.18617241183882915</v>
      </c>
      <c r="M5130" s="90">
        <f t="shared" si="90"/>
        <v>-1060</v>
      </c>
    </row>
    <row r="5131" spans="3:13" x14ac:dyDescent="0.3">
      <c r="C5131" s="2"/>
      <c r="L5131" s="4">
        <v>0.37801791365482618</v>
      </c>
      <c r="M5131" s="90">
        <f t="shared" si="90"/>
        <v>-560</v>
      </c>
    </row>
    <row r="5132" spans="3:13" x14ac:dyDescent="0.3">
      <c r="C5132" s="2"/>
      <c r="L5132" s="4">
        <v>9.5746859726107192E-2</v>
      </c>
      <c r="M5132" s="90">
        <f t="shared" si="90"/>
        <v>-1060</v>
      </c>
    </row>
    <row r="5133" spans="3:13" x14ac:dyDescent="0.3">
      <c r="C5133" s="2"/>
      <c r="L5133" s="4">
        <v>0.26587786513923328</v>
      </c>
      <c r="M5133" s="90">
        <f t="shared" si="90"/>
        <v>-1060</v>
      </c>
    </row>
    <row r="5134" spans="3:13" x14ac:dyDescent="0.3">
      <c r="C5134" s="2"/>
      <c r="L5134" s="4">
        <v>0.95921779775742755</v>
      </c>
      <c r="M5134" s="90">
        <f t="shared" si="90"/>
        <v>1500</v>
      </c>
    </row>
    <row r="5135" spans="3:13" x14ac:dyDescent="0.3">
      <c r="C5135" s="2"/>
      <c r="L5135" s="4">
        <v>4.1679911279043913E-2</v>
      </c>
      <c r="M5135" s="90">
        <f t="shared" si="90"/>
        <v>-1560</v>
      </c>
    </row>
    <row r="5136" spans="3:13" x14ac:dyDescent="0.3">
      <c r="C5136" s="2"/>
      <c r="L5136" s="4">
        <v>0.35388874711158558</v>
      </c>
      <c r="M5136" s="90">
        <f t="shared" si="90"/>
        <v>-560</v>
      </c>
    </row>
    <row r="5137" spans="3:13" x14ac:dyDescent="0.3">
      <c r="C5137" s="2"/>
      <c r="L5137" s="4">
        <v>0.35459657884811413</v>
      </c>
      <c r="M5137" s="90">
        <f t="shared" si="90"/>
        <v>-560</v>
      </c>
    </row>
    <row r="5138" spans="3:13" x14ac:dyDescent="0.3">
      <c r="C5138" s="2"/>
      <c r="L5138" s="4">
        <v>0.16073480724234346</v>
      </c>
      <c r="M5138" s="90">
        <f t="shared" si="90"/>
        <v>-1060</v>
      </c>
    </row>
    <row r="5139" spans="3:13" x14ac:dyDescent="0.3">
      <c r="C5139" s="2"/>
      <c r="L5139" s="4">
        <v>0.54490005136941311</v>
      </c>
      <c r="M5139" s="90">
        <f t="shared" si="90"/>
        <v>460</v>
      </c>
    </row>
    <row r="5140" spans="3:13" x14ac:dyDescent="0.3">
      <c r="C5140" s="2"/>
      <c r="L5140" s="4">
        <v>0.26650717309303606</v>
      </c>
      <c r="M5140" s="90">
        <f t="shared" si="90"/>
        <v>-1060</v>
      </c>
    </row>
    <row r="5141" spans="3:13" x14ac:dyDescent="0.3">
      <c r="C5141" s="2"/>
      <c r="L5141" s="4">
        <v>0.60128277274891884</v>
      </c>
      <c r="M5141" s="90">
        <f t="shared" si="90"/>
        <v>460</v>
      </c>
    </row>
    <row r="5142" spans="3:13" x14ac:dyDescent="0.3">
      <c r="C5142" s="2"/>
      <c r="L5142" s="4">
        <v>0.24043426281797486</v>
      </c>
      <c r="M5142" s="90">
        <f t="shared" si="90"/>
        <v>-1060</v>
      </c>
    </row>
    <row r="5143" spans="3:13" x14ac:dyDescent="0.3">
      <c r="C5143" s="2"/>
      <c r="L5143" s="4">
        <v>0.70593128853188614</v>
      </c>
      <c r="M5143" s="90">
        <f t="shared" si="90"/>
        <v>980</v>
      </c>
    </row>
    <row r="5144" spans="3:13" x14ac:dyDescent="0.3">
      <c r="C5144" s="2"/>
      <c r="L5144" s="4">
        <v>0.10279043518397735</v>
      </c>
      <c r="M5144" s="90">
        <f t="shared" si="90"/>
        <v>-1060</v>
      </c>
    </row>
    <row r="5145" spans="3:13" x14ac:dyDescent="0.3">
      <c r="C5145" s="2"/>
      <c r="L5145" s="4">
        <v>0.69334018138781939</v>
      </c>
      <c r="M5145" s="90">
        <f t="shared" si="90"/>
        <v>980</v>
      </c>
    </row>
    <row r="5146" spans="3:13" x14ac:dyDescent="0.3">
      <c r="C5146" s="2"/>
      <c r="L5146" s="4">
        <v>0.15537444303795178</v>
      </c>
      <c r="M5146" s="90">
        <f t="shared" si="90"/>
        <v>-1060</v>
      </c>
    </row>
    <row r="5147" spans="3:13" x14ac:dyDescent="0.3">
      <c r="C5147" s="2"/>
      <c r="L5147" s="4">
        <v>6.527637097316985E-2</v>
      </c>
      <c r="M5147" s="90">
        <f t="shared" si="90"/>
        <v>-1560</v>
      </c>
    </row>
    <row r="5148" spans="3:13" x14ac:dyDescent="0.3">
      <c r="C5148" s="2"/>
      <c r="L5148" s="4">
        <v>0.84092437023500344</v>
      </c>
      <c r="M5148" s="90">
        <f t="shared" si="90"/>
        <v>980</v>
      </c>
    </row>
    <row r="5149" spans="3:13" x14ac:dyDescent="0.3">
      <c r="C5149" s="2"/>
      <c r="L5149" s="4">
        <v>0.55815293580138658</v>
      </c>
      <c r="M5149" s="90">
        <f t="shared" si="90"/>
        <v>460</v>
      </c>
    </row>
    <row r="5150" spans="3:13" x14ac:dyDescent="0.3">
      <c r="C5150" s="2"/>
      <c r="L5150" s="4">
        <v>0.43280670586126713</v>
      </c>
      <c r="M5150" s="90">
        <f t="shared" si="90"/>
        <v>-560</v>
      </c>
    </row>
    <row r="5151" spans="3:13" x14ac:dyDescent="0.3">
      <c r="C5151" s="2"/>
      <c r="L5151" s="4">
        <v>0.603949199119172</v>
      </c>
      <c r="M5151" s="90">
        <f t="shared" si="90"/>
        <v>460</v>
      </c>
    </row>
    <row r="5152" spans="3:13" x14ac:dyDescent="0.3">
      <c r="C5152" s="2"/>
      <c r="L5152" s="4">
        <v>7.5120835045304868E-2</v>
      </c>
      <c r="M5152" s="90">
        <f t="shared" si="90"/>
        <v>-1560</v>
      </c>
    </row>
    <row r="5153" spans="3:13" x14ac:dyDescent="0.3">
      <c r="C5153" s="2"/>
      <c r="L5153" s="4">
        <v>0.46789967210644479</v>
      </c>
      <c r="M5153" s="90">
        <f t="shared" si="90"/>
        <v>460</v>
      </c>
    </row>
    <row r="5154" spans="3:13" x14ac:dyDescent="0.3">
      <c r="C5154" s="2"/>
      <c r="L5154" s="4">
        <v>0.70196670243272574</v>
      </c>
      <c r="M5154" s="90">
        <f t="shared" si="90"/>
        <v>980</v>
      </c>
    </row>
    <row r="5155" spans="3:13" x14ac:dyDescent="0.3">
      <c r="C5155" s="2"/>
      <c r="L5155" s="4">
        <v>0.6263677954403668</v>
      </c>
      <c r="M5155" s="90">
        <f t="shared" si="90"/>
        <v>460</v>
      </c>
    </row>
    <row r="5156" spans="3:13" x14ac:dyDescent="0.3">
      <c r="C5156" s="2"/>
      <c r="L5156" s="4">
        <v>0.10901973256821151</v>
      </c>
      <c r="M5156" s="90">
        <f t="shared" si="90"/>
        <v>-1060</v>
      </c>
    </row>
    <row r="5157" spans="3:13" x14ac:dyDescent="0.3">
      <c r="C5157" s="2"/>
      <c r="L5157" s="4">
        <v>0.82164951469940339</v>
      </c>
      <c r="M5157" s="90">
        <f t="shared" si="90"/>
        <v>980</v>
      </c>
    </row>
    <row r="5158" spans="3:13" x14ac:dyDescent="0.3">
      <c r="C5158" s="2"/>
      <c r="L5158" s="4">
        <v>0.93622682294774251</v>
      </c>
      <c r="M5158" s="90">
        <f t="shared" si="90"/>
        <v>1500</v>
      </c>
    </row>
    <row r="5159" spans="3:13" x14ac:dyDescent="0.3">
      <c r="C5159" s="2"/>
      <c r="L5159" s="4">
        <v>0.36985543424468736</v>
      </c>
      <c r="M5159" s="90">
        <f t="shared" si="90"/>
        <v>-560</v>
      </c>
    </row>
    <row r="5160" spans="3:13" x14ac:dyDescent="0.3">
      <c r="C5160" s="2"/>
      <c r="L5160" s="4">
        <v>0.78835263045880011</v>
      </c>
      <c r="M5160" s="90">
        <f t="shared" si="90"/>
        <v>980</v>
      </c>
    </row>
    <row r="5161" spans="3:13" x14ac:dyDescent="0.3">
      <c r="C5161" s="2"/>
      <c r="L5161" s="4">
        <v>9.6779416381394423E-2</v>
      </c>
      <c r="M5161" s="90">
        <f t="shared" si="90"/>
        <v>-1060</v>
      </c>
    </row>
    <row r="5162" spans="3:13" x14ac:dyDescent="0.3">
      <c r="C5162" s="2"/>
      <c r="L5162" s="4">
        <v>0.8722395267720765</v>
      </c>
      <c r="M5162" s="90">
        <f t="shared" si="90"/>
        <v>1500</v>
      </c>
    </row>
    <row r="5163" spans="3:13" x14ac:dyDescent="0.3">
      <c r="C5163" s="2"/>
      <c r="L5163" s="4">
        <v>0.73320307561282094</v>
      </c>
      <c r="M5163" s="90">
        <f t="shared" si="90"/>
        <v>980</v>
      </c>
    </row>
    <row r="5164" spans="3:13" x14ac:dyDescent="0.3">
      <c r="C5164" s="2"/>
      <c r="L5164" s="4">
        <v>0.86573464486678431</v>
      </c>
      <c r="M5164" s="90">
        <f t="shared" si="90"/>
        <v>1500</v>
      </c>
    </row>
    <row r="5165" spans="3:13" x14ac:dyDescent="0.3">
      <c r="C5165" s="2"/>
      <c r="L5165" s="4">
        <v>0.57238987850849987</v>
      </c>
      <c r="M5165" s="90">
        <f t="shared" si="90"/>
        <v>460</v>
      </c>
    </row>
    <row r="5166" spans="3:13" x14ac:dyDescent="0.3">
      <c r="C5166" s="2"/>
      <c r="L5166" s="4">
        <v>0.32669098936128438</v>
      </c>
      <c r="M5166" s="90">
        <f t="shared" si="90"/>
        <v>-560</v>
      </c>
    </row>
    <row r="5167" spans="3:13" x14ac:dyDescent="0.3">
      <c r="C5167" s="2"/>
      <c r="L5167" s="4">
        <v>0.86722374866560337</v>
      </c>
      <c r="M5167" s="90">
        <f t="shared" si="90"/>
        <v>1500</v>
      </c>
    </row>
    <row r="5168" spans="3:13" x14ac:dyDescent="0.3">
      <c r="C5168" s="2"/>
      <c r="L5168" s="4">
        <v>0.59908851630198201</v>
      </c>
      <c r="M5168" s="90">
        <f t="shared" si="90"/>
        <v>460</v>
      </c>
    </row>
    <row r="5169" spans="3:13" x14ac:dyDescent="0.3">
      <c r="C5169" s="2"/>
      <c r="L5169" s="4">
        <v>0.39289351331176592</v>
      </c>
      <c r="M5169" s="90">
        <f t="shared" si="90"/>
        <v>-560</v>
      </c>
    </row>
    <row r="5170" spans="3:13" x14ac:dyDescent="0.3">
      <c r="C5170" s="2"/>
      <c r="L5170" s="4">
        <v>0.45119322459871936</v>
      </c>
      <c r="M5170" s="90">
        <f t="shared" si="90"/>
        <v>460</v>
      </c>
    </row>
    <row r="5171" spans="3:13" x14ac:dyDescent="0.3">
      <c r="C5171" s="2"/>
      <c r="L5171" s="4">
        <v>0.17149083409012389</v>
      </c>
      <c r="M5171" s="90">
        <f t="shared" si="90"/>
        <v>-1060</v>
      </c>
    </row>
    <row r="5172" spans="3:13" x14ac:dyDescent="0.3">
      <c r="C5172" s="2"/>
      <c r="L5172" s="4">
        <v>0.22859934732116638</v>
      </c>
      <c r="M5172" s="90">
        <f t="shared" si="90"/>
        <v>-1060</v>
      </c>
    </row>
    <row r="5173" spans="3:13" x14ac:dyDescent="0.3">
      <c r="C5173" s="2"/>
      <c r="L5173" s="4">
        <v>0.30166799495865881</v>
      </c>
      <c r="M5173" s="90">
        <f t="shared" si="90"/>
        <v>-560</v>
      </c>
    </row>
    <row r="5174" spans="3:13" x14ac:dyDescent="0.3">
      <c r="C5174" s="2"/>
      <c r="L5174" s="4">
        <v>0.10079468483575105</v>
      </c>
      <c r="M5174" s="90">
        <f t="shared" si="90"/>
        <v>-1060</v>
      </c>
    </row>
    <row r="5175" spans="3:13" x14ac:dyDescent="0.3">
      <c r="C5175" s="2"/>
      <c r="L5175" s="4">
        <v>0.94983424315021159</v>
      </c>
      <c r="M5175" s="90">
        <f t="shared" si="90"/>
        <v>1500</v>
      </c>
    </row>
    <row r="5176" spans="3:13" x14ac:dyDescent="0.3">
      <c r="C5176" s="2"/>
      <c r="L5176" s="4">
        <v>0.67533901446014566</v>
      </c>
      <c r="M5176" s="90">
        <f t="shared" si="90"/>
        <v>980</v>
      </c>
    </row>
    <row r="5177" spans="3:13" x14ac:dyDescent="0.3">
      <c r="C5177" s="2"/>
      <c r="L5177" s="4">
        <v>0.51480530801327096</v>
      </c>
      <c r="M5177" s="90">
        <f t="shared" si="90"/>
        <v>460</v>
      </c>
    </row>
    <row r="5178" spans="3:13" x14ac:dyDescent="0.3">
      <c r="C5178" s="2"/>
      <c r="L5178" s="4">
        <v>0.56016556033468545</v>
      </c>
      <c r="M5178" s="90">
        <f t="shared" si="90"/>
        <v>460</v>
      </c>
    </row>
    <row r="5179" spans="3:13" x14ac:dyDescent="0.3">
      <c r="C5179" s="2"/>
      <c r="L5179" s="4">
        <v>0.78344927986597579</v>
      </c>
      <c r="M5179" s="90">
        <f t="shared" si="90"/>
        <v>980</v>
      </c>
    </row>
    <row r="5180" spans="3:13" x14ac:dyDescent="0.3">
      <c r="C5180" s="2"/>
      <c r="L5180" s="4">
        <v>0.52149525136217478</v>
      </c>
      <c r="M5180" s="90">
        <f t="shared" si="90"/>
        <v>460</v>
      </c>
    </row>
    <row r="5181" spans="3:13" x14ac:dyDescent="0.3">
      <c r="C5181" s="2"/>
      <c r="L5181" s="4">
        <v>0.4903659038826742</v>
      </c>
      <c r="M5181" s="90">
        <f t="shared" si="90"/>
        <v>460</v>
      </c>
    </row>
    <row r="5182" spans="3:13" x14ac:dyDescent="0.3">
      <c r="C5182" s="2"/>
      <c r="L5182" s="4">
        <v>0.61702768757177839</v>
      </c>
      <c r="M5182" s="90">
        <f t="shared" si="90"/>
        <v>460</v>
      </c>
    </row>
    <row r="5183" spans="3:13" x14ac:dyDescent="0.3">
      <c r="C5183" s="2"/>
      <c r="L5183" s="4">
        <v>0.1170317276313364</v>
      </c>
      <c r="M5183" s="90">
        <f t="shared" si="90"/>
        <v>-1060</v>
      </c>
    </row>
    <row r="5184" spans="3:13" x14ac:dyDescent="0.3">
      <c r="C5184" s="2"/>
      <c r="L5184" s="4">
        <v>0.37295016468179076</v>
      </c>
      <c r="M5184" s="90">
        <f t="shared" si="90"/>
        <v>-560</v>
      </c>
    </row>
    <row r="5185" spans="3:13" x14ac:dyDescent="0.3">
      <c r="C5185" s="2"/>
      <c r="L5185" s="4">
        <v>0.25379312592190173</v>
      </c>
      <c r="M5185" s="90">
        <f t="shared" si="90"/>
        <v>-1060</v>
      </c>
    </row>
    <row r="5186" spans="3:13" x14ac:dyDescent="0.3">
      <c r="C5186" s="2"/>
      <c r="L5186" s="4">
        <v>0.43995903114744428</v>
      </c>
      <c r="M5186" s="90">
        <f t="shared" si="90"/>
        <v>460</v>
      </c>
    </row>
    <row r="5187" spans="3:13" x14ac:dyDescent="0.3">
      <c r="C5187" s="2"/>
      <c r="L5187" s="4">
        <v>9.8348856170338395E-2</v>
      </c>
      <c r="M5187" s="90">
        <f t="shared" ref="M5187:M5250" si="91">IF(L5187&gt;$D$33,$E$32,IF(L5187&gt;$D$34,$E$33,IF(L5187&gt;$D$35,$E$34,IF(L5187&gt;$D$36,$E$35,IF(L5187&gt;$D$37,$E$36,$E$37)))))</f>
        <v>-1060</v>
      </c>
    </row>
    <row r="5188" spans="3:13" x14ac:dyDescent="0.3">
      <c r="C5188" s="2"/>
      <c r="L5188" s="4">
        <v>0.62683661542613933</v>
      </c>
      <c r="M5188" s="90">
        <f t="shared" si="91"/>
        <v>460</v>
      </c>
    </row>
    <row r="5189" spans="3:13" x14ac:dyDescent="0.3">
      <c r="C5189" s="2"/>
      <c r="L5189" s="4">
        <v>9.7804075880947638E-2</v>
      </c>
      <c r="M5189" s="90">
        <f t="shared" si="91"/>
        <v>-1060</v>
      </c>
    </row>
    <row r="5190" spans="3:13" x14ac:dyDescent="0.3">
      <c r="C5190" s="2"/>
      <c r="L5190" s="4">
        <v>0.75677552377876112</v>
      </c>
      <c r="M5190" s="90">
        <f t="shared" si="91"/>
        <v>980</v>
      </c>
    </row>
    <row r="5191" spans="3:13" x14ac:dyDescent="0.3">
      <c r="C5191" s="2"/>
      <c r="L5191" s="4">
        <v>0.5255412166116572</v>
      </c>
      <c r="M5191" s="90">
        <f t="shared" si="91"/>
        <v>460</v>
      </c>
    </row>
    <row r="5192" spans="3:13" x14ac:dyDescent="0.3">
      <c r="C5192" s="2"/>
      <c r="L5192" s="4">
        <v>2.9629623953212003E-2</v>
      </c>
      <c r="M5192" s="90">
        <f t="shared" si="91"/>
        <v>-1560</v>
      </c>
    </row>
    <row r="5193" spans="3:13" x14ac:dyDescent="0.3">
      <c r="C5193" s="2"/>
      <c r="L5193" s="4">
        <v>0.80681508031689175</v>
      </c>
      <c r="M5193" s="90">
        <f t="shared" si="91"/>
        <v>980</v>
      </c>
    </row>
    <row r="5194" spans="3:13" x14ac:dyDescent="0.3">
      <c r="C5194" s="2"/>
      <c r="L5194" s="4">
        <v>0.93052460319013419</v>
      </c>
      <c r="M5194" s="90">
        <f t="shared" si="91"/>
        <v>1500</v>
      </c>
    </row>
    <row r="5195" spans="3:13" x14ac:dyDescent="0.3">
      <c r="C5195" s="2"/>
      <c r="L5195" s="4">
        <v>0.7461629334183445</v>
      </c>
      <c r="M5195" s="90">
        <f t="shared" si="91"/>
        <v>980</v>
      </c>
    </row>
    <row r="5196" spans="3:13" x14ac:dyDescent="0.3">
      <c r="C5196" s="2"/>
      <c r="L5196" s="4">
        <v>0.46837166544642117</v>
      </c>
      <c r="M5196" s="90">
        <f t="shared" si="91"/>
        <v>460</v>
      </c>
    </row>
    <row r="5197" spans="3:13" x14ac:dyDescent="0.3">
      <c r="C5197" s="2"/>
      <c r="L5197" s="4">
        <v>0.13938576141403858</v>
      </c>
      <c r="M5197" s="90">
        <f t="shared" si="91"/>
        <v>-1060</v>
      </c>
    </row>
    <row r="5198" spans="3:13" x14ac:dyDescent="0.3">
      <c r="C5198" s="2"/>
      <c r="L5198" s="4">
        <v>0.38732058815613635</v>
      </c>
      <c r="M5198" s="90">
        <f t="shared" si="91"/>
        <v>-560</v>
      </c>
    </row>
    <row r="5199" spans="3:13" x14ac:dyDescent="0.3">
      <c r="C5199" s="2"/>
      <c r="L5199" s="4">
        <v>0.88048856891213478</v>
      </c>
      <c r="M5199" s="90">
        <f t="shared" si="91"/>
        <v>1500</v>
      </c>
    </row>
    <row r="5200" spans="3:13" x14ac:dyDescent="0.3">
      <c r="C5200" s="2"/>
      <c r="L5200" s="4">
        <v>0.76730190261381825</v>
      </c>
      <c r="M5200" s="90">
        <f t="shared" si="91"/>
        <v>980</v>
      </c>
    </row>
    <row r="5201" spans="3:13" x14ac:dyDescent="0.3">
      <c r="C5201" s="2"/>
      <c r="L5201" s="4">
        <v>7.1093020056916756E-2</v>
      </c>
      <c r="M5201" s="90">
        <f t="shared" si="91"/>
        <v>-1560</v>
      </c>
    </row>
    <row r="5202" spans="3:13" x14ac:dyDescent="0.3">
      <c r="C5202" s="2"/>
      <c r="L5202" s="4">
        <v>0.76142728465759435</v>
      </c>
      <c r="M5202" s="90">
        <f t="shared" si="91"/>
        <v>980</v>
      </c>
    </row>
    <row r="5203" spans="3:13" x14ac:dyDescent="0.3">
      <c r="C5203" s="2"/>
      <c r="L5203" s="4">
        <v>0.82014959384145014</v>
      </c>
      <c r="M5203" s="90">
        <f t="shared" si="91"/>
        <v>980</v>
      </c>
    </row>
    <row r="5204" spans="3:13" x14ac:dyDescent="0.3">
      <c r="C5204" s="2"/>
      <c r="L5204" s="4">
        <v>0.12556481264943598</v>
      </c>
      <c r="M5204" s="90">
        <f t="shared" si="91"/>
        <v>-1060</v>
      </c>
    </row>
    <row r="5205" spans="3:13" x14ac:dyDescent="0.3">
      <c r="C5205" s="2"/>
      <c r="L5205" s="4">
        <v>0.10959982739410556</v>
      </c>
      <c r="M5205" s="90">
        <f t="shared" si="91"/>
        <v>-1060</v>
      </c>
    </row>
    <row r="5206" spans="3:13" x14ac:dyDescent="0.3">
      <c r="C5206" s="2"/>
      <c r="L5206" s="4">
        <v>0.38145280261364389</v>
      </c>
      <c r="M5206" s="90">
        <f t="shared" si="91"/>
        <v>-560</v>
      </c>
    </row>
    <row r="5207" spans="3:13" x14ac:dyDescent="0.3">
      <c r="C5207" s="2"/>
      <c r="L5207" s="4">
        <v>0.99277159718343766</v>
      </c>
      <c r="M5207" s="90">
        <f t="shared" si="91"/>
        <v>1500</v>
      </c>
    </row>
    <row r="5208" spans="3:13" x14ac:dyDescent="0.3">
      <c r="C5208" s="2"/>
      <c r="L5208" s="4">
        <v>0.55281662703871159</v>
      </c>
      <c r="M5208" s="90">
        <f t="shared" si="91"/>
        <v>460</v>
      </c>
    </row>
    <row r="5209" spans="3:13" x14ac:dyDescent="0.3">
      <c r="C5209" s="2"/>
      <c r="L5209" s="4">
        <v>0.51928608950279709</v>
      </c>
      <c r="M5209" s="90">
        <f t="shared" si="91"/>
        <v>460</v>
      </c>
    </row>
    <row r="5210" spans="3:13" x14ac:dyDescent="0.3">
      <c r="C5210" s="2"/>
      <c r="L5210" s="4">
        <v>0.54309427445355518</v>
      </c>
      <c r="M5210" s="90">
        <f t="shared" si="91"/>
        <v>460</v>
      </c>
    </row>
    <row r="5211" spans="3:13" x14ac:dyDescent="0.3">
      <c r="C5211" s="2"/>
      <c r="L5211" s="4">
        <v>0.42504853584128055</v>
      </c>
      <c r="M5211" s="90">
        <f t="shared" si="91"/>
        <v>-560</v>
      </c>
    </row>
    <row r="5212" spans="3:13" x14ac:dyDescent="0.3">
      <c r="C5212" s="2"/>
      <c r="L5212" s="4">
        <v>0.96878266711898608</v>
      </c>
      <c r="M5212" s="90">
        <f t="shared" si="91"/>
        <v>1500</v>
      </c>
    </row>
    <row r="5213" spans="3:13" x14ac:dyDescent="0.3">
      <c r="C5213" s="2"/>
      <c r="L5213" s="4">
        <v>0.98679501015052584</v>
      </c>
      <c r="M5213" s="90">
        <f t="shared" si="91"/>
        <v>1500</v>
      </c>
    </row>
    <row r="5214" spans="3:13" x14ac:dyDescent="0.3">
      <c r="C5214" s="2"/>
      <c r="L5214" s="4">
        <v>0.97587690447125108</v>
      </c>
      <c r="M5214" s="90">
        <f t="shared" si="91"/>
        <v>1500</v>
      </c>
    </row>
    <row r="5215" spans="3:13" x14ac:dyDescent="0.3">
      <c r="C5215" s="2"/>
      <c r="L5215" s="4">
        <v>0.90981964085566414</v>
      </c>
      <c r="M5215" s="90">
        <f t="shared" si="91"/>
        <v>1500</v>
      </c>
    </row>
    <row r="5216" spans="3:13" x14ac:dyDescent="0.3">
      <c r="C5216" s="2"/>
      <c r="L5216" s="4">
        <v>0.77152455551766286</v>
      </c>
      <c r="M5216" s="90">
        <f t="shared" si="91"/>
        <v>980</v>
      </c>
    </row>
    <row r="5217" spans="3:13" x14ac:dyDescent="0.3">
      <c r="C5217" s="2"/>
      <c r="L5217" s="4">
        <v>0.22385902047514716</v>
      </c>
      <c r="M5217" s="90">
        <f t="shared" si="91"/>
        <v>-1060</v>
      </c>
    </row>
    <row r="5218" spans="3:13" x14ac:dyDescent="0.3">
      <c r="C5218" s="2"/>
      <c r="L5218" s="4">
        <v>0.79624784381842517</v>
      </c>
      <c r="M5218" s="90">
        <f t="shared" si="91"/>
        <v>980</v>
      </c>
    </row>
    <row r="5219" spans="3:13" x14ac:dyDescent="0.3">
      <c r="C5219" s="2"/>
      <c r="L5219" s="4">
        <v>0.75111958012360702</v>
      </c>
      <c r="M5219" s="90">
        <f t="shared" si="91"/>
        <v>980</v>
      </c>
    </row>
    <row r="5220" spans="3:13" x14ac:dyDescent="0.3">
      <c r="C5220" s="2"/>
      <c r="L5220" s="4">
        <v>0.49725367215694638</v>
      </c>
      <c r="M5220" s="90">
        <f t="shared" si="91"/>
        <v>460</v>
      </c>
    </row>
    <row r="5221" spans="3:13" x14ac:dyDescent="0.3">
      <c r="C5221" s="2"/>
      <c r="L5221" s="4">
        <v>0.96827930963576059</v>
      </c>
      <c r="M5221" s="90">
        <f t="shared" si="91"/>
        <v>1500</v>
      </c>
    </row>
    <row r="5222" spans="3:13" x14ac:dyDescent="0.3">
      <c r="C5222" s="2"/>
      <c r="L5222" s="4">
        <v>0.94742660537543477</v>
      </c>
      <c r="M5222" s="90">
        <f t="shared" si="91"/>
        <v>1500</v>
      </c>
    </row>
    <row r="5223" spans="3:13" x14ac:dyDescent="0.3">
      <c r="C5223" s="2"/>
      <c r="L5223" s="4">
        <v>0.24133103001879008</v>
      </c>
      <c r="M5223" s="90">
        <f t="shared" si="91"/>
        <v>-1060</v>
      </c>
    </row>
    <row r="5224" spans="3:13" x14ac:dyDescent="0.3">
      <c r="C5224" s="2"/>
      <c r="L5224" s="4">
        <v>8.7780121830261848E-2</v>
      </c>
      <c r="M5224" s="90">
        <f t="shared" si="91"/>
        <v>-1560</v>
      </c>
    </row>
    <row r="5225" spans="3:13" x14ac:dyDescent="0.3">
      <c r="C5225" s="2"/>
      <c r="L5225" s="4">
        <v>0.62764659140455359</v>
      </c>
      <c r="M5225" s="90">
        <f t="shared" si="91"/>
        <v>460</v>
      </c>
    </row>
    <row r="5226" spans="3:13" x14ac:dyDescent="0.3">
      <c r="C5226" s="2"/>
      <c r="L5226" s="4">
        <v>0.2176147521243007</v>
      </c>
      <c r="M5226" s="90">
        <f t="shared" si="91"/>
        <v>-1060</v>
      </c>
    </row>
    <row r="5227" spans="3:13" x14ac:dyDescent="0.3">
      <c r="C5227" s="2"/>
      <c r="L5227" s="4">
        <v>0.28044107610219093</v>
      </c>
      <c r="M5227" s="90">
        <f t="shared" si="91"/>
        <v>-1060</v>
      </c>
    </row>
    <row r="5228" spans="3:13" x14ac:dyDescent="0.3">
      <c r="C5228" s="2"/>
      <c r="L5228" s="4">
        <v>0.24149307807308296</v>
      </c>
      <c r="M5228" s="90">
        <f t="shared" si="91"/>
        <v>-1060</v>
      </c>
    </row>
    <row r="5229" spans="3:13" x14ac:dyDescent="0.3">
      <c r="C5229" s="2"/>
      <c r="L5229" s="4">
        <v>2.3438336646881552E-3</v>
      </c>
      <c r="M5229" s="90">
        <f t="shared" si="91"/>
        <v>-1560</v>
      </c>
    </row>
    <row r="5230" spans="3:13" x14ac:dyDescent="0.3">
      <c r="C5230" s="2"/>
      <c r="L5230" s="4">
        <v>0.37354612414377009</v>
      </c>
      <c r="M5230" s="90">
        <f t="shared" si="91"/>
        <v>-560</v>
      </c>
    </row>
    <row r="5231" spans="3:13" x14ac:dyDescent="0.3">
      <c r="C5231" s="2"/>
      <c r="L5231" s="4">
        <v>0.29173325036115028</v>
      </c>
      <c r="M5231" s="90">
        <f t="shared" si="91"/>
        <v>-560</v>
      </c>
    </row>
    <row r="5232" spans="3:13" x14ac:dyDescent="0.3">
      <c r="C5232" s="2"/>
      <c r="L5232" s="4">
        <v>0.34799811303735051</v>
      </c>
      <c r="M5232" s="90">
        <f t="shared" si="91"/>
        <v>-560</v>
      </c>
    </row>
    <row r="5233" spans="3:13" x14ac:dyDescent="0.3">
      <c r="C5233" s="2"/>
      <c r="L5233" s="4">
        <v>9.1112051252352888E-2</v>
      </c>
      <c r="M5233" s="90">
        <f t="shared" si="91"/>
        <v>-1560</v>
      </c>
    </row>
    <row r="5234" spans="3:13" x14ac:dyDescent="0.3">
      <c r="C5234" s="2"/>
      <c r="L5234" s="4">
        <v>0.99920015467886725</v>
      </c>
      <c r="M5234" s="90">
        <f t="shared" si="91"/>
        <v>1500</v>
      </c>
    </row>
    <row r="5235" spans="3:13" x14ac:dyDescent="0.3">
      <c r="C5235" s="2"/>
      <c r="L5235" s="4">
        <v>0.62944027827167059</v>
      </c>
      <c r="M5235" s="90">
        <f t="shared" si="91"/>
        <v>460</v>
      </c>
    </row>
    <row r="5236" spans="3:13" x14ac:dyDescent="0.3">
      <c r="C5236" s="2"/>
      <c r="L5236" s="4">
        <v>0.58952662743751438</v>
      </c>
      <c r="M5236" s="90">
        <f t="shared" si="91"/>
        <v>460</v>
      </c>
    </row>
    <row r="5237" spans="3:13" x14ac:dyDescent="0.3">
      <c r="C5237" s="2"/>
      <c r="L5237" s="4">
        <v>0.29679026696546074</v>
      </c>
      <c r="M5237" s="90">
        <f t="shared" si="91"/>
        <v>-560</v>
      </c>
    </row>
    <row r="5238" spans="3:13" x14ac:dyDescent="0.3">
      <c r="C5238" s="2"/>
      <c r="L5238" s="4">
        <v>0.26590919432553517</v>
      </c>
      <c r="M5238" s="90">
        <f t="shared" si="91"/>
        <v>-1060</v>
      </c>
    </row>
    <row r="5239" spans="3:13" x14ac:dyDescent="0.3">
      <c r="C5239" s="2"/>
      <c r="L5239" s="4">
        <v>0.85399566927771609</v>
      </c>
      <c r="M5239" s="90">
        <f t="shared" si="91"/>
        <v>1500</v>
      </c>
    </row>
    <row r="5240" spans="3:13" x14ac:dyDescent="0.3">
      <c r="C5240" s="2"/>
      <c r="L5240" s="4">
        <v>0.51593766078179271</v>
      </c>
      <c r="M5240" s="90">
        <f t="shared" si="91"/>
        <v>460</v>
      </c>
    </row>
    <row r="5241" spans="3:13" x14ac:dyDescent="0.3">
      <c r="C5241" s="2"/>
      <c r="L5241" s="4">
        <v>0.33577865022767339</v>
      </c>
      <c r="M5241" s="90">
        <f t="shared" si="91"/>
        <v>-560</v>
      </c>
    </row>
    <row r="5242" spans="3:13" x14ac:dyDescent="0.3">
      <c r="C5242" s="2"/>
      <c r="L5242" s="4">
        <v>0.84495446647296679</v>
      </c>
      <c r="M5242" s="90">
        <f t="shared" si="91"/>
        <v>980</v>
      </c>
    </row>
    <row r="5243" spans="3:13" x14ac:dyDescent="0.3">
      <c r="C5243" s="2"/>
      <c r="L5243" s="4">
        <v>2.3766754022382486E-2</v>
      </c>
      <c r="M5243" s="90">
        <f t="shared" si="91"/>
        <v>-1560</v>
      </c>
    </row>
    <row r="5244" spans="3:13" x14ac:dyDescent="0.3">
      <c r="C5244" s="2"/>
      <c r="L5244" s="4">
        <v>0.65423593277425096</v>
      </c>
      <c r="M5244" s="90">
        <f t="shared" si="91"/>
        <v>460</v>
      </c>
    </row>
    <row r="5245" spans="3:13" x14ac:dyDescent="0.3">
      <c r="C5245" s="2"/>
      <c r="L5245" s="4">
        <v>0.93571373148452441</v>
      </c>
      <c r="M5245" s="90">
        <f t="shared" si="91"/>
        <v>1500</v>
      </c>
    </row>
    <row r="5246" spans="3:13" x14ac:dyDescent="0.3">
      <c r="C5246" s="2"/>
      <c r="L5246" s="4">
        <v>0.6685108580822291</v>
      </c>
      <c r="M5246" s="90">
        <f t="shared" si="91"/>
        <v>980</v>
      </c>
    </row>
    <row r="5247" spans="3:13" x14ac:dyDescent="0.3">
      <c r="C5247" s="2"/>
      <c r="L5247" s="4">
        <v>0.68618657508911141</v>
      </c>
      <c r="M5247" s="90">
        <f t="shared" si="91"/>
        <v>980</v>
      </c>
    </row>
    <row r="5248" spans="3:13" x14ac:dyDescent="0.3">
      <c r="C5248" s="2"/>
      <c r="L5248" s="4">
        <v>2.2862557701648356E-2</v>
      </c>
      <c r="M5248" s="90">
        <f t="shared" si="91"/>
        <v>-1560</v>
      </c>
    </row>
    <row r="5249" spans="3:13" x14ac:dyDescent="0.3">
      <c r="C5249" s="2"/>
      <c r="L5249" s="4">
        <v>0.68151405276984922</v>
      </c>
      <c r="M5249" s="90">
        <f t="shared" si="91"/>
        <v>980</v>
      </c>
    </row>
    <row r="5250" spans="3:13" x14ac:dyDescent="0.3">
      <c r="C5250" s="2"/>
      <c r="L5250" s="4">
        <v>0.42497190795618345</v>
      </c>
      <c r="M5250" s="90">
        <f t="shared" si="91"/>
        <v>-560</v>
      </c>
    </row>
    <row r="5251" spans="3:13" x14ac:dyDescent="0.3">
      <c r="C5251" s="2"/>
      <c r="L5251" s="4">
        <v>0.9270614853803042</v>
      </c>
      <c r="M5251" s="90">
        <f t="shared" ref="M5251:M5314" si="92">IF(L5251&gt;$D$33,$E$32,IF(L5251&gt;$D$34,$E$33,IF(L5251&gt;$D$35,$E$34,IF(L5251&gt;$D$36,$E$35,IF(L5251&gt;$D$37,$E$36,$E$37)))))</f>
        <v>1500</v>
      </c>
    </row>
    <row r="5252" spans="3:13" x14ac:dyDescent="0.3">
      <c r="C5252" s="2"/>
      <c r="L5252" s="4">
        <v>0.5910152572265216</v>
      </c>
      <c r="M5252" s="90">
        <f t="shared" si="92"/>
        <v>460</v>
      </c>
    </row>
    <row r="5253" spans="3:13" x14ac:dyDescent="0.3">
      <c r="C5253" s="2"/>
      <c r="L5253" s="4">
        <v>0.39383828088917894</v>
      </c>
      <c r="M5253" s="90">
        <f t="shared" si="92"/>
        <v>-560</v>
      </c>
    </row>
    <row r="5254" spans="3:13" x14ac:dyDescent="0.3">
      <c r="C5254" s="2"/>
      <c r="L5254" s="4">
        <v>0.72372930605767205</v>
      </c>
      <c r="M5254" s="90">
        <f t="shared" si="92"/>
        <v>980</v>
      </c>
    </row>
    <row r="5255" spans="3:13" x14ac:dyDescent="0.3">
      <c r="C5255" s="2"/>
      <c r="L5255" s="4">
        <v>0.78326146317287848</v>
      </c>
      <c r="M5255" s="90">
        <f t="shared" si="92"/>
        <v>980</v>
      </c>
    </row>
    <row r="5256" spans="3:13" x14ac:dyDescent="0.3">
      <c r="C5256" s="2"/>
      <c r="L5256" s="4">
        <v>0.98666316312003532</v>
      </c>
      <c r="M5256" s="90">
        <f t="shared" si="92"/>
        <v>1500</v>
      </c>
    </row>
    <row r="5257" spans="3:13" x14ac:dyDescent="0.3">
      <c r="C5257" s="2"/>
      <c r="L5257" s="4">
        <v>0.29501187303761778</v>
      </c>
      <c r="M5257" s="90">
        <f t="shared" si="92"/>
        <v>-560</v>
      </c>
    </row>
    <row r="5258" spans="3:13" x14ac:dyDescent="0.3">
      <c r="C5258" s="2"/>
      <c r="L5258" s="4">
        <v>0.64627495139341595</v>
      </c>
      <c r="M5258" s="90">
        <f t="shared" si="92"/>
        <v>460</v>
      </c>
    </row>
    <row r="5259" spans="3:13" x14ac:dyDescent="0.3">
      <c r="C5259" s="2"/>
      <c r="L5259" s="4">
        <v>0.28659107939514039</v>
      </c>
      <c r="M5259" s="90">
        <f t="shared" si="92"/>
        <v>-560</v>
      </c>
    </row>
    <row r="5260" spans="3:13" x14ac:dyDescent="0.3">
      <c r="C5260" s="2"/>
      <c r="L5260" s="4">
        <v>0.63573493237277212</v>
      </c>
      <c r="M5260" s="90">
        <f t="shared" si="92"/>
        <v>460</v>
      </c>
    </row>
    <row r="5261" spans="3:13" x14ac:dyDescent="0.3">
      <c r="C5261" s="2"/>
      <c r="L5261" s="4">
        <v>8.3692791240564168E-2</v>
      </c>
      <c r="M5261" s="90">
        <f t="shared" si="92"/>
        <v>-1560</v>
      </c>
    </row>
    <row r="5262" spans="3:13" x14ac:dyDescent="0.3">
      <c r="C5262" s="2"/>
      <c r="L5262" s="4">
        <v>0.43277886467562277</v>
      </c>
      <c r="M5262" s="90">
        <f t="shared" si="92"/>
        <v>-560</v>
      </c>
    </row>
    <row r="5263" spans="3:13" x14ac:dyDescent="0.3">
      <c r="C5263" s="2"/>
      <c r="L5263" s="4">
        <v>0.69180262867478037</v>
      </c>
      <c r="M5263" s="90">
        <f t="shared" si="92"/>
        <v>980</v>
      </c>
    </row>
    <row r="5264" spans="3:13" x14ac:dyDescent="0.3">
      <c r="C5264" s="2"/>
      <c r="L5264" s="4">
        <v>0.27712567499382623</v>
      </c>
      <c r="M5264" s="90">
        <f t="shared" si="92"/>
        <v>-1060</v>
      </c>
    </row>
    <row r="5265" spans="3:13" x14ac:dyDescent="0.3">
      <c r="C5265" s="2"/>
      <c r="L5265" s="4">
        <v>3.6593094105627499E-2</v>
      </c>
      <c r="M5265" s="90">
        <f t="shared" si="92"/>
        <v>-1560</v>
      </c>
    </row>
    <row r="5266" spans="3:13" x14ac:dyDescent="0.3">
      <c r="C5266" s="2"/>
      <c r="L5266" s="4">
        <v>0.669702989687602</v>
      </c>
      <c r="M5266" s="90">
        <f t="shared" si="92"/>
        <v>980</v>
      </c>
    </row>
    <row r="5267" spans="3:13" x14ac:dyDescent="0.3">
      <c r="C5267" s="2"/>
      <c r="L5267" s="4">
        <v>0.84967703796836669</v>
      </c>
      <c r="M5267" s="90">
        <f t="shared" si="92"/>
        <v>1500</v>
      </c>
    </row>
    <row r="5268" spans="3:13" x14ac:dyDescent="0.3">
      <c r="C5268" s="2"/>
      <c r="L5268" s="4">
        <v>0.75205384797214769</v>
      </c>
      <c r="M5268" s="90">
        <f t="shared" si="92"/>
        <v>980</v>
      </c>
    </row>
    <row r="5269" spans="3:13" x14ac:dyDescent="0.3">
      <c r="C5269" s="2"/>
      <c r="L5269" s="4">
        <v>0.86272005140601193</v>
      </c>
      <c r="M5269" s="90">
        <f t="shared" si="92"/>
        <v>1500</v>
      </c>
    </row>
    <row r="5270" spans="3:13" x14ac:dyDescent="0.3">
      <c r="C5270" s="2"/>
      <c r="L5270" s="4">
        <v>0.78663358315943688</v>
      </c>
      <c r="M5270" s="90">
        <f t="shared" si="92"/>
        <v>980</v>
      </c>
    </row>
    <row r="5271" spans="3:13" x14ac:dyDescent="0.3">
      <c r="C5271" s="2"/>
      <c r="L5271" s="4">
        <v>0.40520135609230035</v>
      </c>
      <c r="M5271" s="90">
        <f t="shared" si="92"/>
        <v>-560</v>
      </c>
    </row>
    <row r="5272" spans="3:13" x14ac:dyDescent="0.3">
      <c r="C5272" s="2"/>
      <c r="L5272" s="4">
        <v>0.56387137707319923</v>
      </c>
      <c r="M5272" s="90">
        <f t="shared" si="92"/>
        <v>460</v>
      </c>
    </row>
    <row r="5273" spans="3:13" x14ac:dyDescent="0.3">
      <c r="C5273" s="2"/>
      <c r="L5273" s="4">
        <v>0.16664560082629654</v>
      </c>
      <c r="M5273" s="90">
        <f t="shared" si="92"/>
        <v>-1060</v>
      </c>
    </row>
    <row r="5274" spans="3:13" x14ac:dyDescent="0.3">
      <c r="C5274" s="2"/>
      <c r="L5274" s="4">
        <v>0.97799662397430054</v>
      </c>
      <c r="M5274" s="90">
        <f t="shared" si="92"/>
        <v>1500</v>
      </c>
    </row>
    <row r="5275" spans="3:13" x14ac:dyDescent="0.3">
      <c r="C5275" s="2"/>
      <c r="L5275" s="4">
        <v>0.89792874113354137</v>
      </c>
      <c r="M5275" s="90">
        <f t="shared" si="92"/>
        <v>1500</v>
      </c>
    </row>
    <row r="5276" spans="3:13" x14ac:dyDescent="0.3">
      <c r="C5276" s="2"/>
      <c r="L5276" s="4">
        <v>0.4190316052692229</v>
      </c>
      <c r="M5276" s="90">
        <f t="shared" si="92"/>
        <v>-560</v>
      </c>
    </row>
    <row r="5277" spans="3:13" x14ac:dyDescent="0.3">
      <c r="C5277" s="2"/>
      <c r="L5277" s="4">
        <v>0.72368182540340209</v>
      </c>
      <c r="M5277" s="90">
        <f t="shared" si="92"/>
        <v>980</v>
      </c>
    </row>
    <row r="5278" spans="3:13" x14ac:dyDescent="0.3">
      <c r="C5278" s="2"/>
      <c r="L5278" s="4">
        <v>0.36515191666750035</v>
      </c>
      <c r="M5278" s="90">
        <f t="shared" si="92"/>
        <v>-560</v>
      </c>
    </row>
    <row r="5279" spans="3:13" x14ac:dyDescent="0.3">
      <c r="C5279" s="2"/>
      <c r="L5279" s="4">
        <v>0.51444941998426152</v>
      </c>
      <c r="M5279" s="90">
        <f t="shared" si="92"/>
        <v>460</v>
      </c>
    </row>
    <row r="5280" spans="3:13" x14ac:dyDescent="0.3">
      <c r="C5280" s="2"/>
      <c r="L5280" s="4">
        <v>0.53674202702095264</v>
      </c>
      <c r="M5280" s="90">
        <f t="shared" si="92"/>
        <v>460</v>
      </c>
    </row>
    <row r="5281" spans="3:13" x14ac:dyDescent="0.3">
      <c r="C5281" s="2"/>
      <c r="L5281" s="4">
        <v>0.76389018414780441</v>
      </c>
      <c r="M5281" s="90">
        <f t="shared" si="92"/>
        <v>980</v>
      </c>
    </row>
    <row r="5282" spans="3:13" x14ac:dyDescent="0.3">
      <c r="C5282" s="2"/>
      <c r="L5282" s="4">
        <v>0.8013873411646284</v>
      </c>
      <c r="M5282" s="90">
        <f t="shared" si="92"/>
        <v>980</v>
      </c>
    </row>
    <row r="5283" spans="3:13" x14ac:dyDescent="0.3">
      <c r="C5283" s="2"/>
      <c r="L5283" s="4">
        <v>0.88985077733867135</v>
      </c>
      <c r="M5283" s="90">
        <f t="shared" si="92"/>
        <v>1500</v>
      </c>
    </row>
    <row r="5284" spans="3:13" x14ac:dyDescent="0.3">
      <c r="C5284" s="2"/>
      <c r="L5284" s="4">
        <v>0.86403518082690733</v>
      </c>
      <c r="M5284" s="90">
        <f t="shared" si="92"/>
        <v>1500</v>
      </c>
    </row>
    <row r="5285" spans="3:13" x14ac:dyDescent="0.3">
      <c r="C5285" s="2"/>
      <c r="L5285" s="4">
        <v>0.51581191365451085</v>
      </c>
      <c r="M5285" s="90">
        <f t="shared" si="92"/>
        <v>460</v>
      </c>
    </row>
    <row r="5286" spans="3:13" x14ac:dyDescent="0.3">
      <c r="C5286" s="2"/>
      <c r="L5286" s="4">
        <v>0.10726402731417861</v>
      </c>
      <c r="M5286" s="90">
        <f t="shared" si="92"/>
        <v>-1060</v>
      </c>
    </row>
    <row r="5287" spans="3:13" x14ac:dyDescent="0.3">
      <c r="C5287" s="2"/>
      <c r="L5287" s="4">
        <v>8.2702906703198797E-2</v>
      </c>
      <c r="M5287" s="90">
        <f t="shared" si="92"/>
        <v>-1560</v>
      </c>
    </row>
    <row r="5288" spans="3:13" x14ac:dyDescent="0.3">
      <c r="C5288" s="2"/>
      <c r="L5288" s="4">
        <v>0.715097556441462</v>
      </c>
      <c r="M5288" s="90">
        <f t="shared" si="92"/>
        <v>980</v>
      </c>
    </row>
    <row r="5289" spans="3:13" x14ac:dyDescent="0.3">
      <c r="C5289" s="2"/>
      <c r="L5289" s="4">
        <v>0.57900721249437881</v>
      </c>
      <c r="M5289" s="90">
        <f t="shared" si="92"/>
        <v>460</v>
      </c>
    </row>
    <row r="5290" spans="3:13" x14ac:dyDescent="0.3">
      <c r="C5290" s="2"/>
      <c r="L5290" s="4">
        <v>0.18244137189560095</v>
      </c>
      <c r="M5290" s="90">
        <f t="shared" si="92"/>
        <v>-1060</v>
      </c>
    </row>
    <row r="5291" spans="3:13" x14ac:dyDescent="0.3">
      <c r="C5291" s="2"/>
      <c r="L5291" s="4">
        <v>0.7069498200303318</v>
      </c>
      <c r="M5291" s="90">
        <f t="shared" si="92"/>
        <v>980</v>
      </c>
    </row>
    <row r="5292" spans="3:13" x14ac:dyDescent="0.3">
      <c r="C5292" s="2"/>
      <c r="L5292" s="4">
        <v>0.83103389623813195</v>
      </c>
      <c r="M5292" s="90">
        <f t="shared" si="92"/>
        <v>980</v>
      </c>
    </row>
    <row r="5293" spans="3:13" x14ac:dyDescent="0.3">
      <c r="C5293" s="2"/>
      <c r="L5293" s="4">
        <v>0.31879074648676664</v>
      </c>
      <c r="M5293" s="90">
        <f t="shared" si="92"/>
        <v>-560</v>
      </c>
    </row>
    <row r="5294" spans="3:13" x14ac:dyDescent="0.3">
      <c r="C5294" s="2"/>
      <c r="L5294" s="4">
        <v>0.76456763866295074</v>
      </c>
      <c r="M5294" s="90">
        <f t="shared" si="92"/>
        <v>980</v>
      </c>
    </row>
    <row r="5295" spans="3:13" x14ac:dyDescent="0.3">
      <c r="C5295" s="2"/>
      <c r="L5295" s="4">
        <v>0.50943242700236557</v>
      </c>
      <c r="M5295" s="90">
        <f t="shared" si="92"/>
        <v>460</v>
      </c>
    </row>
    <row r="5296" spans="3:13" x14ac:dyDescent="0.3">
      <c r="C5296" s="2"/>
      <c r="L5296" s="4">
        <v>0.39335378022483447</v>
      </c>
      <c r="M5296" s="90">
        <f t="shared" si="92"/>
        <v>-560</v>
      </c>
    </row>
    <row r="5297" spans="3:13" x14ac:dyDescent="0.3">
      <c r="C5297" s="2"/>
      <c r="L5297" s="4">
        <v>0.59233962703271914</v>
      </c>
      <c r="M5297" s="90">
        <f t="shared" si="92"/>
        <v>460</v>
      </c>
    </row>
    <row r="5298" spans="3:13" x14ac:dyDescent="0.3">
      <c r="C5298" s="2"/>
      <c r="L5298" s="4">
        <v>0.10116518711869216</v>
      </c>
      <c r="M5298" s="90">
        <f t="shared" si="92"/>
        <v>-1060</v>
      </c>
    </row>
    <row r="5299" spans="3:13" x14ac:dyDescent="0.3">
      <c r="C5299" s="2"/>
      <c r="L5299" s="4">
        <v>0.76221489053241398</v>
      </c>
      <c r="M5299" s="90">
        <f t="shared" si="92"/>
        <v>980</v>
      </c>
    </row>
    <row r="5300" spans="3:13" x14ac:dyDescent="0.3">
      <c r="C5300" s="2"/>
      <c r="L5300" s="4">
        <v>2.2479119841730344E-2</v>
      </c>
      <c r="M5300" s="90">
        <f t="shared" si="92"/>
        <v>-1560</v>
      </c>
    </row>
    <row r="5301" spans="3:13" x14ac:dyDescent="0.3">
      <c r="C5301" s="2"/>
      <c r="L5301" s="4">
        <v>0.47135164936272012</v>
      </c>
      <c r="M5301" s="90">
        <f t="shared" si="92"/>
        <v>460</v>
      </c>
    </row>
    <row r="5302" spans="3:13" x14ac:dyDescent="0.3">
      <c r="C5302" s="2"/>
      <c r="L5302" s="4">
        <v>0.41290504857410104</v>
      </c>
      <c r="M5302" s="90">
        <f t="shared" si="92"/>
        <v>-560</v>
      </c>
    </row>
    <row r="5303" spans="3:13" x14ac:dyDescent="0.3">
      <c r="C5303" s="2"/>
      <c r="L5303" s="4">
        <v>0.38911080165950185</v>
      </c>
      <c r="M5303" s="90">
        <f t="shared" si="92"/>
        <v>-560</v>
      </c>
    </row>
    <row r="5304" spans="3:13" x14ac:dyDescent="0.3">
      <c r="C5304" s="2"/>
      <c r="L5304" s="4">
        <v>0.44937088483849885</v>
      </c>
      <c r="M5304" s="90">
        <f t="shared" si="92"/>
        <v>460</v>
      </c>
    </row>
    <row r="5305" spans="3:13" x14ac:dyDescent="0.3">
      <c r="C5305" s="2"/>
      <c r="L5305" s="4">
        <v>0.3739378240278296</v>
      </c>
      <c r="M5305" s="90">
        <f t="shared" si="92"/>
        <v>-560</v>
      </c>
    </row>
    <row r="5306" spans="3:13" x14ac:dyDescent="0.3">
      <c r="C5306" s="2"/>
      <c r="L5306" s="4">
        <v>0.12294319930810349</v>
      </c>
      <c r="M5306" s="90">
        <f t="shared" si="92"/>
        <v>-1060</v>
      </c>
    </row>
    <row r="5307" spans="3:13" x14ac:dyDescent="0.3">
      <c r="C5307" s="2"/>
      <c r="L5307" s="4">
        <v>0.27027029325730367</v>
      </c>
      <c r="M5307" s="90">
        <f t="shared" si="92"/>
        <v>-1060</v>
      </c>
    </row>
    <row r="5308" spans="3:13" x14ac:dyDescent="0.3">
      <c r="C5308" s="2"/>
      <c r="L5308" s="4">
        <v>0.81848832134621907</v>
      </c>
      <c r="M5308" s="90">
        <f t="shared" si="92"/>
        <v>980</v>
      </c>
    </row>
    <row r="5309" spans="3:13" x14ac:dyDescent="0.3">
      <c r="C5309" s="2"/>
      <c r="L5309" s="4">
        <v>0.56042896497239114</v>
      </c>
      <c r="M5309" s="90">
        <f t="shared" si="92"/>
        <v>460</v>
      </c>
    </row>
    <row r="5310" spans="3:13" x14ac:dyDescent="0.3">
      <c r="C5310" s="2"/>
      <c r="L5310" s="4">
        <v>0.84444954268535277</v>
      </c>
      <c r="M5310" s="90">
        <f t="shared" si="92"/>
        <v>980</v>
      </c>
    </row>
    <row r="5311" spans="3:13" x14ac:dyDescent="0.3">
      <c r="C5311" s="2"/>
      <c r="L5311" s="4">
        <v>3.5701573450037549E-2</v>
      </c>
      <c r="M5311" s="90">
        <f t="shared" si="92"/>
        <v>-1560</v>
      </c>
    </row>
    <row r="5312" spans="3:13" x14ac:dyDescent="0.3">
      <c r="C5312" s="2"/>
      <c r="L5312" s="4">
        <v>0.46912638387055805</v>
      </c>
      <c r="M5312" s="90">
        <f t="shared" si="92"/>
        <v>460</v>
      </c>
    </row>
    <row r="5313" spans="3:13" x14ac:dyDescent="0.3">
      <c r="C5313" s="2"/>
      <c r="L5313" s="4">
        <v>6.2168207398158648E-2</v>
      </c>
      <c r="M5313" s="90">
        <f t="shared" si="92"/>
        <v>-1560</v>
      </c>
    </row>
    <row r="5314" spans="3:13" x14ac:dyDescent="0.3">
      <c r="C5314" s="2"/>
      <c r="L5314" s="4">
        <v>0.24167545666041934</v>
      </c>
      <c r="M5314" s="90">
        <f t="shared" si="92"/>
        <v>-1060</v>
      </c>
    </row>
    <row r="5315" spans="3:13" x14ac:dyDescent="0.3">
      <c r="C5315" s="2"/>
      <c r="L5315" s="4">
        <v>0.90846516228307428</v>
      </c>
      <c r="M5315" s="90">
        <f t="shared" ref="M5315:M5378" si="93">IF(L5315&gt;$D$33,$E$32,IF(L5315&gt;$D$34,$E$33,IF(L5315&gt;$D$35,$E$34,IF(L5315&gt;$D$36,$E$35,IF(L5315&gt;$D$37,$E$36,$E$37)))))</f>
        <v>1500</v>
      </c>
    </row>
    <row r="5316" spans="3:13" x14ac:dyDescent="0.3">
      <c r="C5316" s="2"/>
      <c r="L5316" s="4">
        <v>0.79050780951123134</v>
      </c>
      <c r="M5316" s="90">
        <f t="shared" si="93"/>
        <v>980</v>
      </c>
    </row>
    <row r="5317" spans="3:13" x14ac:dyDescent="0.3">
      <c r="C5317" s="2"/>
      <c r="L5317" s="4">
        <v>0.76110695392658023</v>
      </c>
      <c r="M5317" s="90">
        <f t="shared" si="93"/>
        <v>980</v>
      </c>
    </row>
    <row r="5318" spans="3:13" x14ac:dyDescent="0.3">
      <c r="C5318" s="2"/>
      <c r="L5318" s="4">
        <v>4.8693845481647902E-2</v>
      </c>
      <c r="M5318" s="90">
        <f t="shared" si="93"/>
        <v>-1560</v>
      </c>
    </row>
    <row r="5319" spans="3:13" x14ac:dyDescent="0.3">
      <c r="C5319" s="2"/>
      <c r="L5319" s="4">
        <v>0.68393852960880208</v>
      </c>
      <c r="M5319" s="90">
        <f t="shared" si="93"/>
        <v>980</v>
      </c>
    </row>
    <row r="5320" spans="3:13" x14ac:dyDescent="0.3">
      <c r="C5320" s="2"/>
      <c r="L5320" s="4">
        <v>0.64326438323578194</v>
      </c>
      <c r="M5320" s="90">
        <f t="shared" si="93"/>
        <v>460</v>
      </c>
    </row>
    <row r="5321" spans="3:13" x14ac:dyDescent="0.3">
      <c r="C5321" s="2"/>
      <c r="L5321" s="4">
        <v>0.99846059483886362</v>
      </c>
      <c r="M5321" s="90">
        <f t="shared" si="93"/>
        <v>1500</v>
      </c>
    </row>
    <row r="5322" spans="3:13" x14ac:dyDescent="0.3">
      <c r="C5322" s="2"/>
      <c r="L5322" s="4">
        <v>0.95732325479092051</v>
      </c>
      <c r="M5322" s="90">
        <f t="shared" si="93"/>
        <v>1500</v>
      </c>
    </row>
    <row r="5323" spans="3:13" x14ac:dyDescent="0.3">
      <c r="C5323" s="2"/>
      <c r="L5323" s="4">
        <v>0.69492510636631222</v>
      </c>
      <c r="M5323" s="90">
        <f t="shared" si="93"/>
        <v>980</v>
      </c>
    </row>
    <row r="5324" spans="3:13" x14ac:dyDescent="0.3">
      <c r="C5324" s="2"/>
      <c r="L5324" s="4">
        <v>2.0721104845361493E-3</v>
      </c>
      <c r="M5324" s="90">
        <f t="shared" si="93"/>
        <v>-1560</v>
      </c>
    </row>
    <row r="5325" spans="3:13" x14ac:dyDescent="0.3">
      <c r="C5325" s="2"/>
      <c r="L5325" s="4">
        <v>0.57952762370450728</v>
      </c>
      <c r="M5325" s="90">
        <f t="shared" si="93"/>
        <v>460</v>
      </c>
    </row>
    <row r="5326" spans="3:13" x14ac:dyDescent="0.3">
      <c r="C5326" s="2"/>
      <c r="L5326" s="4">
        <v>4.8146367881175545E-3</v>
      </c>
      <c r="M5326" s="90">
        <f t="shared" si="93"/>
        <v>-1560</v>
      </c>
    </row>
    <row r="5327" spans="3:13" x14ac:dyDescent="0.3">
      <c r="C5327" s="2"/>
      <c r="L5327" s="4">
        <v>0.6257737317538945</v>
      </c>
      <c r="M5327" s="90">
        <f t="shared" si="93"/>
        <v>460</v>
      </c>
    </row>
    <row r="5328" spans="3:13" x14ac:dyDescent="0.3">
      <c r="C5328" s="2"/>
      <c r="L5328" s="4">
        <v>0.1814699063729851</v>
      </c>
      <c r="M5328" s="90">
        <f t="shared" si="93"/>
        <v>-1060</v>
      </c>
    </row>
    <row r="5329" spans="3:13" x14ac:dyDescent="0.3">
      <c r="C5329" s="2"/>
      <c r="L5329" s="4">
        <v>0.76825641429937108</v>
      </c>
      <c r="M5329" s="90">
        <f t="shared" si="93"/>
        <v>980</v>
      </c>
    </row>
    <row r="5330" spans="3:13" x14ac:dyDescent="0.3">
      <c r="C5330" s="2"/>
      <c r="L5330" s="4">
        <v>0.21422868857629351</v>
      </c>
      <c r="M5330" s="90">
        <f t="shared" si="93"/>
        <v>-1060</v>
      </c>
    </row>
    <row r="5331" spans="3:13" x14ac:dyDescent="0.3">
      <c r="C5331" s="2"/>
      <c r="L5331" s="4">
        <v>0.29593044812375691</v>
      </c>
      <c r="M5331" s="90">
        <f t="shared" si="93"/>
        <v>-560</v>
      </c>
    </row>
    <row r="5332" spans="3:13" x14ac:dyDescent="0.3">
      <c r="C5332" s="2"/>
      <c r="L5332" s="4">
        <v>0.78506559265600018</v>
      </c>
      <c r="M5332" s="90">
        <f t="shared" si="93"/>
        <v>980</v>
      </c>
    </row>
    <row r="5333" spans="3:13" x14ac:dyDescent="0.3">
      <c r="C5333" s="2"/>
      <c r="L5333" s="4">
        <v>0.29187327502877425</v>
      </c>
      <c r="M5333" s="90">
        <f t="shared" si="93"/>
        <v>-560</v>
      </c>
    </row>
    <row r="5334" spans="3:13" x14ac:dyDescent="0.3">
      <c r="C5334" s="2"/>
      <c r="L5334" s="4">
        <v>0.6694878244284509</v>
      </c>
      <c r="M5334" s="90">
        <f t="shared" si="93"/>
        <v>980</v>
      </c>
    </row>
    <row r="5335" spans="3:13" x14ac:dyDescent="0.3">
      <c r="C5335" s="2"/>
      <c r="L5335" s="4">
        <v>0.79043072314298379</v>
      </c>
      <c r="M5335" s="90">
        <f t="shared" si="93"/>
        <v>980</v>
      </c>
    </row>
    <row r="5336" spans="3:13" x14ac:dyDescent="0.3">
      <c r="C5336" s="2"/>
      <c r="L5336" s="4">
        <v>0.43636668562410941</v>
      </c>
      <c r="M5336" s="90">
        <f t="shared" si="93"/>
        <v>-560</v>
      </c>
    </row>
    <row r="5337" spans="3:13" x14ac:dyDescent="0.3">
      <c r="C5337" s="2"/>
      <c r="L5337" s="4">
        <v>9.233941822873637E-2</v>
      </c>
      <c r="M5337" s="90">
        <f t="shared" si="93"/>
        <v>-1060</v>
      </c>
    </row>
    <row r="5338" spans="3:13" x14ac:dyDescent="0.3">
      <c r="C5338" s="2"/>
      <c r="L5338" s="4">
        <v>0.69183759898327912</v>
      </c>
      <c r="M5338" s="90">
        <f t="shared" si="93"/>
        <v>980</v>
      </c>
    </row>
    <row r="5339" spans="3:13" x14ac:dyDescent="0.3">
      <c r="C5339" s="2"/>
      <c r="L5339" s="4">
        <v>7.4046216982477375E-3</v>
      </c>
      <c r="M5339" s="90">
        <f t="shared" si="93"/>
        <v>-1560</v>
      </c>
    </row>
    <row r="5340" spans="3:13" x14ac:dyDescent="0.3">
      <c r="C5340" s="2"/>
      <c r="L5340" s="4">
        <v>0.26110526499180897</v>
      </c>
      <c r="M5340" s="90">
        <f t="shared" si="93"/>
        <v>-1060</v>
      </c>
    </row>
    <row r="5341" spans="3:13" x14ac:dyDescent="0.3">
      <c r="C5341" s="2"/>
      <c r="L5341" s="4">
        <v>0.70865173861595798</v>
      </c>
      <c r="M5341" s="90">
        <f t="shared" si="93"/>
        <v>980</v>
      </c>
    </row>
    <row r="5342" spans="3:13" x14ac:dyDescent="0.3">
      <c r="C5342" s="2"/>
      <c r="L5342" s="4">
        <v>0.57900974097493563</v>
      </c>
      <c r="M5342" s="90">
        <f t="shared" si="93"/>
        <v>460</v>
      </c>
    </row>
    <row r="5343" spans="3:13" x14ac:dyDescent="0.3">
      <c r="C5343" s="2"/>
      <c r="L5343" s="4">
        <v>0.36462954624274468</v>
      </c>
      <c r="M5343" s="90">
        <f t="shared" si="93"/>
        <v>-560</v>
      </c>
    </row>
    <row r="5344" spans="3:13" x14ac:dyDescent="0.3">
      <c r="C5344" s="2"/>
      <c r="L5344" s="4">
        <v>0.31041066983496068</v>
      </c>
      <c r="M5344" s="90">
        <f t="shared" si="93"/>
        <v>-560</v>
      </c>
    </row>
    <row r="5345" spans="3:13" x14ac:dyDescent="0.3">
      <c r="C5345" s="2"/>
      <c r="L5345" s="4">
        <v>0.23797967788642649</v>
      </c>
      <c r="M5345" s="90">
        <f t="shared" si="93"/>
        <v>-1060</v>
      </c>
    </row>
    <row r="5346" spans="3:13" x14ac:dyDescent="0.3">
      <c r="C5346" s="2"/>
      <c r="L5346" s="4">
        <v>0.96612902138280932</v>
      </c>
      <c r="M5346" s="90">
        <f t="shared" si="93"/>
        <v>1500</v>
      </c>
    </row>
    <row r="5347" spans="3:13" x14ac:dyDescent="0.3">
      <c r="C5347" s="2"/>
      <c r="L5347" s="4">
        <v>0.99246247593975223</v>
      </c>
      <c r="M5347" s="90">
        <f t="shared" si="93"/>
        <v>1500</v>
      </c>
    </row>
    <row r="5348" spans="3:13" x14ac:dyDescent="0.3">
      <c r="C5348" s="2"/>
      <c r="L5348" s="4">
        <v>0.84517578884795352</v>
      </c>
      <c r="M5348" s="90">
        <f t="shared" si="93"/>
        <v>980</v>
      </c>
    </row>
    <row r="5349" spans="3:13" x14ac:dyDescent="0.3">
      <c r="C5349" s="2"/>
      <c r="L5349" s="4">
        <v>0.72543439721179481</v>
      </c>
      <c r="M5349" s="90">
        <f t="shared" si="93"/>
        <v>980</v>
      </c>
    </row>
    <row r="5350" spans="3:13" x14ac:dyDescent="0.3">
      <c r="C5350" s="2"/>
      <c r="L5350" s="4">
        <v>0.21876484834712984</v>
      </c>
      <c r="M5350" s="90">
        <f t="shared" si="93"/>
        <v>-1060</v>
      </c>
    </row>
    <row r="5351" spans="3:13" x14ac:dyDescent="0.3">
      <c r="C5351" s="2"/>
      <c r="L5351" s="4">
        <v>0.17087967993660413</v>
      </c>
      <c r="M5351" s="90">
        <f t="shared" si="93"/>
        <v>-1060</v>
      </c>
    </row>
    <row r="5352" spans="3:13" x14ac:dyDescent="0.3">
      <c r="C5352" s="2"/>
      <c r="L5352" s="4">
        <v>0.69873051145944798</v>
      </c>
      <c r="M5352" s="90">
        <f t="shared" si="93"/>
        <v>980</v>
      </c>
    </row>
    <row r="5353" spans="3:13" x14ac:dyDescent="0.3">
      <c r="C5353" s="2"/>
      <c r="L5353" s="4">
        <v>0.33700672071034232</v>
      </c>
      <c r="M5353" s="90">
        <f t="shared" si="93"/>
        <v>-560</v>
      </c>
    </row>
    <row r="5354" spans="3:13" x14ac:dyDescent="0.3">
      <c r="C5354" s="2"/>
      <c r="L5354" s="4">
        <v>0.62093748513831881</v>
      </c>
      <c r="M5354" s="90">
        <f t="shared" si="93"/>
        <v>460</v>
      </c>
    </row>
    <row r="5355" spans="3:13" x14ac:dyDescent="0.3">
      <c r="C5355" s="2"/>
      <c r="L5355" s="4">
        <v>0.17806087685252892</v>
      </c>
      <c r="M5355" s="90">
        <f t="shared" si="93"/>
        <v>-1060</v>
      </c>
    </row>
    <row r="5356" spans="3:13" x14ac:dyDescent="0.3">
      <c r="C5356" s="2"/>
      <c r="L5356" s="4">
        <v>0.15445023535079327</v>
      </c>
      <c r="M5356" s="90">
        <f t="shared" si="93"/>
        <v>-1060</v>
      </c>
    </row>
    <row r="5357" spans="3:13" x14ac:dyDescent="0.3">
      <c r="C5357" s="2"/>
      <c r="L5357" s="4">
        <v>0.69263186814879762</v>
      </c>
      <c r="M5357" s="90">
        <f t="shared" si="93"/>
        <v>980</v>
      </c>
    </row>
    <row r="5358" spans="3:13" x14ac:dyDescent="0.3">
      <c r="C5358" s="2"/>
      <c r="L5358" s="4">
        <v>0.34756675859806851</v>
      </c>
      <c r="M5358" s="90">
        <f t="shared" si="93"/>
        <v>-560</v>
      </c>
    </row>
    <row r="5359" spans="3:13" x14ac:dyDescent="0.3">
      <c r="C5359" s="2"/>
      <c r="L5359" s="4">
        <v>0.54325039239430262</v>
      </c>
      <c r="M5359" s="90">
        <f t="shared" si="93"/>
        <v>460</v>
      </c>
    </row>
    <row r="5360" spans="3:13" x14ac:dyDescent="0.3">
      <c r="C5360" s="2"/>
      <c r="L5360" s="4">
        <v>3.8027917936462985E-2</v>
      </c>
      <c r="M5360" s="90">
        <f t="shared" si="93"/>
        <v>-1560</v>
      </c>
    </row>
    <row r="5361" spans="3:13" x14ac:dyDescent="0.3">
      <c r="C5361" s="2"/>
      <c r="L5361" s="4">
        <v>0.9726974128238024</v>
      </c>
      <c r="M5361" s="90">
        <f t="shared" si="93"/>
        <v>1500</v>
      </c>
    </row>
    <row r="5362" spans="3:13" x14ac:dyDescent="0.3">
      <c r="C5362" s="2"/>
      <c r="L5362" s="4">
        <v>0.28585055155669437</v>
      </c>
      <c r="M5362" s="90">
        <f t="shared" si="93"/>
        <v>-1060</v>
      </c>
    </row>
    <row r="5363" spans="3:13" x14ac:dyDescent="0.3">
      <c r="C5363" s="2"/>
      <c r="L5363" s="4">
        <v>0.32242768632202456</v>
      </c>
      <c r="M5363" s="90">
        <f t="shared" si="93"/>
        <v>-560</v>
      </c>
    </row>
    <row r="5364" spans="3:13" x14ac:dyDescent="0.3">
      <c r="C5364" s="2"/>
      <c r="L5364" s="4">
        <v>0.25501069559122791</v>
      </c>
      <c r="M5364" s="90">
        <f t="shared" si="93"/>
        <v>-1060</v>
      </c>
    </row>
    <row r="5365" spans="3:13" x14ac:dyDescent="0.3">
      <c r="C5365" s="2"/>
      <c r="L5365" s="4">
        <v>0.29715278474130491</v>
      </c>
      <c r="M5365" s="90">
        <f t="shared" si="93"/>
        <v>-560</v>
      </c>
    </row>
    <row r="5366" spans="3:13" x14ac:dyDescent="0.3">
      <c r="C5366" s="2"/>
      <c r="L5366" s="4">
        <v>0.96784968428927476</v>
      </c>
      <c r="M5366" s="90">
        <f t="shared" si="93"/>
        <v>1500</v>
      </c>
    </row>
    <row r="5367" spans="3:13" x14ac:dyDescent="0.3">
      <c r="C5367" s="2"/>
      <c r="L5367" s="4">
        <v>0.3865037375217748</v>
      </c>
      <c r="M5367" s="90">
        <f t="shared" si="93"/>
        <v>-560</v>
      </c>
    </row>
    <row r="5368" spans="3:13" x14ac:dyDescent="0.3">
      <c r="C5368" s="2"/>
      <c r="L5368" s="4">
        <v>0.43786686567657851</v>
      </c>
      <c r="M5368" s="90">
        <f t="shared" si="93"/>
        <v>-560</v>
      </c>
    </row>
    <row r="5369" spans="3:13" x14ac:dyDescent="0.3">
      <c r="C5369" s="2"/>
      <c r="L5369" s="4">
        <v>0.94057518951978647</v>
      </c>
      <c r="M5369" s="90">
        <f t="shared" si="93"/>
        <v>1500</v>
      </c>
    </row>
    <row r="5370" spans="3:13" x14ac:dyDescent="0.3">
      <c r="C5370" s="2"/>
      <c r="L5370" s="4">
        <v>0.46565799064853497</v>
      </c>
      <c r="M5370" s="90">
        <f t="shared" si="93"/>
        <v>460</v>
      </c>
    </row>
    <row r="5371" spans="3:13" x14ac:dyDescent="0.3">
      <c r="C5371" s="2"/>
      <c r="L5371" s="4">
        <v>0.27610603302915393</v>
      </c>
      <c r="M5371" s="90">
        <f t="shared" si="93"/>
        <v>-1060</v>
      </c>
    </row>
    <row r="5372" spans="3:13" x14ac:dyDescent="0.3">
      <c r="C5372" s="2"/>
      <c r="L5372" s="4">
        <v>0.80345285698740021</v>
      </c>
      <c r="M5372" s="90">
        <f t="shared" si="93"/>
        <v>980</v>
      </c>
    </row>
    <row r="5373" spans="3:13" x14ac:dyDescent="0.3">
      <c r="C5373" s="2"/>
      <c r="L5373" s="4">
        <v>0.63228127730969486</v>
      </c>
      <c r="M5373" s="90">
        <f t="shared" si="93"/>
        <v>460</v>
      </c>
    </row>
    <row r="5374" spans="3:13" x14ac:dyDescent="0.3">
      <c r="C5374" s="2"/>
      <c r="L5374" s="4">
        <v>0.52687846527130644</v>
      </c>
      <c r="M5374" s="90">
        <f t="shared" si="93"/>
        <v>460</v>
      </c>
    </row>
    <row r="5375" spans="3:13" x14ac:dyDescent="0.3">
      <c r="C5375" s="2"/>
      <c r="L5375" s="4">
        <v>0.44881858849976219</v>
      </c>
      <c r="M5375" s="90">
        <f t="shared" si="93"/>
        <v>460</v>
      </c>
    </row>
    <row r="5376" spans="3:13" x14ac:dyDescent="0.3">
      <c r="C5376" s="2"/>
      <c r="L5376" s="4">
        <v>0.54394749602583914</v>
      </c>
      <c r="M5376" s="90">
        <f t="shared" si="93"/>
        <v>460</v>
      </c>
    </row>
    <row r="5377" spans="3:13" x14ac:dyDescent="0.3">
      <c r="C5377" s="2"/>
      <c r="L5377" s="4">
        <v>0.28182761034338499</v>
      </c>
      <c r="M5377" s="90">
        <f t="shared" si="93"/>
        <v>-1060</v>
      </c>
    </row>
    <row r="5378" spans="3:13" x14ac:dyDescent="0.3">
      <c r="C5378" s="2"/>
      <c r="L5378" s="4">
        <v>0.24020703391641995</v>
      </c>
      <c r="M5378" s="90">
        <f t="shared" si="93"/>
        <v>-1060</v>
      </c>
    </row>
    <row r="5379" spans="3:13" x14ac:dyDescent="0.3">
      <c r="C5379" s="2"/>
      <c r="L5379" s="4">
        <v>0.32831469236065625</v>
      </c>
      <c r="M5379" s="90">
        <f t="shared" ref="M5379:M5442" si="94">IF(L5379&gt;$D$33,$E$32,IF(L5379&gt;$D$34,$E$33,IF(L5379&gt;$D$35,$E$34,IF(L5379&gt;$D$36,$E$35,IF(L5379&gt;$D$37,$E$36,$E$37)))))</f>
        <v>-560</v>
      </c>
    </row>
    <row r="5380" spans="3:13" x14ac:dyDescent="0.3">
      <c r="C5380" s="2"/>
      <c r="L5380" s="4">
        <v>0.18650812383127946</v>
      </c>
      <c r="M5380" s="90">
        <f t="shared" si="94"/>
        <v>-1060</v>
      </c>
    </row>
    <row r="5381" spans="3:13" x14ac:dyDescent="0.3">
      <c r="C5381" s="2"/>
      <c r="L5381" s="4">
        <v>0.85220374480329086</v>
      </c>
      <c r="M5381" s="90">
        <f t="shared" si="94"/>
        <v>1500</v>
      </c>
    </row>
    <row r="5382" spans="3:13" x14ac:dyDescent="0.3">
      <c r="C5382" s="2"/>
      <c r="L5382" s="4">
        <v>0.61820599380765673</v>
      </c>
      <c r="M5382" s="90">
        <f t="shared" si="94"/>
        <v>460</v>
      </c>
    </row>
    <row r="5383" spans="3:13" x14ac:dyDescent="0.3">
      <c r="C5383" s="2"/>
      <c r="L5383" s="4">
        <v>0.28756686799814712</v>
      </c>
      <c r="M5383" s="90">
        <f t="shared" si="94"/>
        <v>-560</v>
      </c>
    </row>
    <row r="5384" spans="3:13" x14ac:dyDescent="0.3">
      <c r="C5384" s="2"/>
      <c r="L5384" s="4">
        <v>0.97205880510191145</v>
      </c>
      <c r="M5384" s="90">
        <f t="shared" si="94"/>
        <v>1500</v>
      </c>
    </row>
    <row r="5385" spans="3:13" x14ac:dyDescent="0.3">
      <c r="C5385" s="2"/>
      <c r="L5385" s="4">
        <v>0.74587997113375026</v>
      </c>
      <c r="M5385" s="90">
        <f t="shared" si="94"/>
        <v>980</v>
      </c>
    </row>
    <row r="5386" spans="3:13" x14ac:dyDescent="0.3">
      <c r="C5386" s="2"/>
      <c r="L5386" s="4">
        <v>0.21745502934928129</v>
      </c>
      <c r="M5386" s="90">
        <f t="shared" si="94"/>
        <v>-1060</v>
      </c>
    </row>
    <row r="5387" spans="3:13" x14ac:dyDescent="0.3">
      <c r="C5387" s="2"/>
      <c r="L5387" s="4">
        <v>0.32714821173042818</v>
      </c>
      <c r="M5387" s="90">
        <f t="shared" si="94"/>
        <v>-560</v>
      </c>
    </row>
    <row r="5388" spans="3:13" x14ac:dyDescent="0.3">
      <c r="C5388" s="2"/>
      <c r="L5388" s="4">
        <v>0.49809135397986259</v>
      </c>
      <c r="M5388" s="90">
        <f t="shared" si="94"/>
        <v>460</v>
      </c>
    </row>
    <row r="5389" spans="3:13" x14ac:dyDescent="0.3">
      <c r="C5389" s="2"/>
      <c r="L5389" s="4">
        <v>0.71565767993642915</v>
      </c>
      <c r="M5389" s="90">
        <f t="shared" si="94"/>
        <v>980</v>
      </c>
    </row>
    <row r="5390" spans="3:13" x14ac:dyDescent="0.3">
      <c r="C5390" s="2"/>
      <c r="L5390" s="4">
        <v>0.3375619308362271</v>
      </c>
      <c r="M5390" s="90">
        <f t="shared" si="94"/>
        <v>-560</v>
      </c>
    </row>
    <row r="5391" spans="3:13" x14ac:dyDescent="0.3">
      <c r="C5391" s="2"/>
      <c r="L5391" s="4">
        <v>8.7473351092927421E-2</v>
      </c>
      <c r="M5391" s="90">
        <f t="shared" si="94"/>
        <v>-1560</v>
      </c>
    </row>
    <row r="5392" spans="3:13" x14ac:dyDescent="0.3">
      <c r="C5392" s="2"/>
      <c r="L5392" s="4">
        <v>0.18702786312910757</v>
      </c>
      <c r="M5392" s="90">
        <f t="shared" si="94"/>
        <v>-1060</v>
      </c>
    </row>
    <row r="5393" spans="3:13" x14ac:dyDescent="0.3">
      <c r="C5393" s="2"/>
      <c r="L5393" s="4">
        <v>0.22557985125400792</v>
      </c>
      <c r="M5393" s="90">
        <f t="shared" si="94"/>
        <v>-1060</v>
      </c>
    </row>
    <row r="5394" spans="3:13" x14ac:dyDescent="0.3">
      <c r="C5394" s="2"/>
      <c r="L5394" s="4">
        <v>0.65149497897346365</v>
      </c>
      <c r="M5394" s="90">
        <f t="shared" si="94"/>
        <v>460</v>
      </c>
    </row>
    <row r="5395" spans="3:13" x14ac:dyDescent="0.3">
      <c r="C5395" s="2"/>
      <c r="L5395" s="4">
        <v>0.45824183898766635</v>
      </c>
      <c r="M5395" s="90">
        <f t="shared" si="94"/>
        <v>460</v>
      </c>
    </row>
    <row r="5396" spans="3:13" x14ac:dyDescent="0.3">
      <c r="C5396" s="2"/>
      <c r="L5396" s="4">
        <v>0.49348881027125879</v>
      </c>
      <c r="M5396" s="90">
        <f t="shared" si="94"/>
        <v>460</v>
      </c>
    </row>
    <row r="5397" spans="3:13" x14ac:dyDescent="0.3">
      <c r="C5397" s="2"/>
      <c r="L5397" s="4">
        <v>0.85771892611713496</v>
      </c>
      <c r="M5397" s="90">
        <f t="shared" si="94"/>
        <v>1500</v>
      </c>
    </row>
    <row r="5398" spans="3:13" x14ac:dyDescent="0.3">
      <c r="C5398" s="2"/>
      <c r="L5398" s="4">
        <v>0.11456805179624197</v>
      </c>
      <c r="M5398" s="90">
        <f t="shared" si="94"/>
        <v>-1060</v>
      </c>
    </row>
    <row r="5399" spans="3:13" x14ac:dyDescent="0.3">
      <c r="C5399" s="2"/>
      <c r="L5399" s="4">
        <v>0.58459016321261803</v>
      </c>
      <c r="M5399" s="90">
        <f t="shared" si="94"/>
        <v>460</v>
      </c>
    </row>
    <row r="5400" spans="3:13" x14ac:dyDescent="0.3">
      <c r="C5400" s="2"/>
      <c r="L5400" s="4">
        <v>0.31328401950318097</v>
      </c>
      <c r="M5400" s="90">
        <f t="shared" si="94"/>
        <v>-560</v>
      </c>
    </row>
    <row r="5401" spans="3:13" x14ac:dyDescent="0.3">
      <c r="C5401" s="2"/>
      <c r="L5401" s="4">
        <v>0.74013455321899313</v>
      </c>
      <c r="M5401" s="90">
        <f t="shared" si="94"/>
        <v>980</v>
      </c>
    </row>
    <row r="5402" spans="3:13" x14ac:dyDescent="0.3">
      <c r="C5402" s="2"/>
      <c r="L5402" s="4">
        <v>0.93771892152689151</v>
      </c>
      <c r="M5402" s="90">
        <f t="shared" si="94"/>
        <v>1500</v>
      </c>
    </row>
    <row r="5403" spans="3:13" x14ac:dyDescent="0.3">
      <c r="C5403" s="2"/>
      <c r="L5403" s="4">
        <v>1.2657226293497637E-3</v>
      </c>
      <c r="M5403" s="90">
        <f t="shared" si="94"/>
        <v>-1560</v>
      </c>
    </row>
    <row r="5404" spans="3:13" x14ac:dyDescent="0.3">
      <c r="C5404" s="2"/>
      <c r="L5404" s="4">
        <v>0.48534573598006547</v>
      </c>
      <c r="M5404" s="90">
        <f t="shared" si="94"/>
        <v>460</v>
      </c>
    </row>
    <row r="5405" spans="3:13" x14ac:dyDescent="0.3">
      <c r="C5405" s="2"/>
      <c r="L5405" s="4">
        <v>0.43302609631777866</v>
      </c>
      <c r="M5405" s="90">
        <f t="shared" si="94"/>
        <v>-560</v>
      </c>
    </row>
    <row r="5406" spans="3:13" x14ac:dyDescent="0.3">
      <c r="C5406" s="2"/>
      <c r="L5406" s="4">
        <v>1.9711464167814885E-2</v>
      </c>
      <c r="M5406" s="90">
        <f t="shared" si="94"/>
        <v>-1560</v>
      </c>
    </row>
    <row r="5407" spans="3:13" x14ac:dyDescent="0.3">
      <c r="C5407" s="2"/>
      <c r="L5407" s="4">
        <v>0.64229128557038562</v>
      </c>
      <c r="M5407" s="90">
        <f t="shared" si="94"/>
        <v>460</v>
      </c>
    </row>
    <row r="5408" spans="3:13" x14ac:dyDescent="0.3">
      <c r="C5408" s="2"/>
      <c r="L5408" s="4">
        <v>4.5762375309962966E-2</v>
      </c>
      <c r="M5408" s="90">
        <f t="shared" si="94"/>
        <v>-1560</v>
      </c>
    </row>
    <row r="5409" spans="3:13" x14ac:dyDescent="0.3">
      <c r="C5409" s="2"/>
      <c r="L5409" s="4">
        <v>0.53646828374810807</v>
      </c>
      <c r="M5409" s="90">
        <f t="shared" si="94"/>
        <v>460</v>
      </c>
    </row>
    <row r="5410" spans="3:13" x14ac:dyDescent="0.3">
      <c r="C5410" s="2"/>
      <c r="L5410" s="4">
        <v>0.87430457691502972</v>
      </c>
      <c r="M5410" s="90">
        <f t="shared" si="94"/>
        <v>1500</v>
      </c>
    </row>
    <row r="5411" spans="3:13" x14ac:dyDescent="0.3">
      <c r="C5411" s="2"/>
      <c r="L5411" s="4">
        <v>0.13657289378761706</v>
      </c>
      <c r="M5411" s="90">
        <f t="shared" si="94"/>
        <v>-1060</v>
      </c>
    </row>
    <row r="5412" spans="3:13" x14ac:dyDescent="0.3">
      <c r="C5412" s="2"/>
      <c r="L5412" s="4">
        <v>0.62984474639215005</v>
      </c>
      <c r="M5412" s="90">
        <f t="shared" si="94"/>
        <v>460</v>
      </c>
    </row>
    <row r="5413" spans="3:13" x14ac:dyDescent="0.3">
      <c r="C5413" s="2"/>
      <c r="L5413" s="4">
        <v>0.68137745541575467</v>
      </c>
      <c r="M5413" s="90">
        <f t="shared" si="94"/>
        <v>980</v>
      </c>
    </row>
    <row r="5414" spans="3:13" x14ac:dyDescent="0.3">
      <c r="C5414" s="2"/>
      <c r="L5414" s="4">
        <v>0.78329928053753262</v>
      </c>
      <c r="M5414" s="90">
        <f t="shared" si="94"/>
        <v>980</v>
      </c>
    </row>
    <row r="5415" spans="3:13" x14ac:dyDescent="0.3">
      <c r="C5415" s="2"/>
      <c r="L5415" s="4">
        <v>0.18476999021073559</v>
      </c>
      <c r="M5415" s="90">
        <f t="shared" si="94"/>
        <v>-1060</v>
      </c>
    </row>
    <row r="5416" spans="3:13" x14ac:dyDescent="0.3">
      <c r="C5416" s="2"/>
      <c r="L5416" s="4">
        <v>0.17927680256912215</v>
      </c>
      <c r="M5416" s="90">
        <f t="shared" si="94"/>
        <v>-1060</v>
      </c>
    </row>
    <row r="5417" spans="3:13" x14ac:dyDescent="0.3">
      <c r="C5417" s="2"/>
      <c r="L5417" s="4">
        <v>0.78084007010177081</v>
      </c>
      <c r="M5417" s="90">
        <f t="shared" si="94"/>
        <v>980</v>
      </c>
    </row>
    <row r="5418" spans="3:13" x14ac:dyDescent="0.3">
      <c r="C5418" s="2"/>
      <c r="L5418" s="4">
        <v>0.15486606875507791</v>
      </c>
      <c r="M5418" s="90">
        <f t="shared" si="94"/>
        <v>-1060</v>
      </c>
    </row>
    <row r="5419" spans="3:13" x14ac:dyDescent="0.3">
      <c r="C5419" s="2"/>
      <c r="L5419" s="4">
        <v>0.57256964899461005</v>
      </c>
      <c r="M5419" s="90">
        <f t="shared" si="94"/>
        <v>460</v>
      </c>
    </row>
    <row r="5420" spans="3:13" x14ac:dyDescent="0.3">
      <c r="C5420" s="2"/>
      <c r="L5420" s="4">
        <v>0.16623304360623148</v>
      </c>
      <c r="M5420" s="90">
        <f t="shared" si="94"/>
        <v>-1060</v>
      </c>
    </row>
    <row r="5421" spans="3:13" x14ac:dyDescent="0.3">
      <c r="C5421" s="2"/>
      <c r="L5421" s="4">
        <v>0.41868544297362686</v>
      </c>
      <c r="M5421" s="90">
        <f t="shared" si="94"/>
        <v>-560</v>
      </c>
    </row>
    <row r="5422" spans="3:13" x14ac:dyDescent="0.3">
      <c r="C5422" s="2"/>
      <c r="L5422" s="4">
        <v>0.46031707976475578</v>
      </c>
      <c r="M5422" s="90">
        <f t="shared" si="94"/>
        <v>460</v>
      </c>
    </row>
    <row r="5423" spans="3:13" x14ac:dyDescent="0.3">
      <c r="C5423" s="2"/>
      <c r="L5423" s="4">
        <v>0.67008885065575274</v>
      </c>
      <c r="M5423" s="90">
        <f t="shared" si="94"/>
        <v>980</v>
      </c>
    </row>
    <row r="5424" spans="3:13" x14ac:dyDescent="0.3">
      <c r="C5424" s="2"/>
      <c r="L5424" s="4">
        <v>0.5978909145207405</v>
      </c>
      <c r="M5424" s="90">
        <f t="shared" si="94"/>
        <v>460</v>
      </c>
    </row>
    <row r="5425" spans="3:13" x14ac:dyDescent="0.3">
      <c r="C5425" s="2"/>
      <c r="L5425" s="4">
        <v>0.9982340738391221</v>
      </c>
      <c r="M5425" s="90">
        <f t="shared" si="94"/>
        <v>1500</v>
      </c>
    </row>
    <row r="5426" spans="3:13" x14ac:dyDescent="0.3">
      <c r="C5426" s="2"/>
      <c r="L5426" s="4">
        <v>0.99333991534934707</v>
      </c>
      <c r="M5426" s="90">
        <f t="shared" si="94"/>
        <v>1500</v>
      </c>
    </row>
    <row r="5427" spans="3:13" x14ac:dyDescent="0.3">
      <c r="C5427" s="2"/>
      <c r="L5427" s="4">
        <v>7.7792532714471063E-2</v>
      </c>
      <c r="M5427" s="90">
        <f t="shared" si="94"/>
        <v>-1560</v>
      </c>
    </row>
    <row r="5428" spans="3:13" x14ac:dyDescent="0.3">
      <c r="C5428" s="2"/>
      <c r="L5428" s="4">
        <v>0.90604435706509767</v>
      </c>
      <c r="M5428" s="90">
        <f t="shared" si="94"/>
        <v>1500</v>
      </c>
    </row>
    <row r="5429" spans="3:13" x14ac:dyDescent="0.3">
      <c r="C5429" s="2"/>
      <c r="L5429" s="4">
        <v>0.3100831873005212</v>
      </c>
      <c r="M5429" s="90">
        <f t="shared" si="94"/>
        <v>-560</v>
      </c>
    </row>
    <row r="5430" spans="3:13" x14ac:dyDescent="0.3">
      <c r="C5430" s="2"/>
      <c r="L5430" s="4">
        <v>0.39183070655273144</v>
      </c>
      <c r="M5430" s="90">
        <f t="shared" si="94"/>
        <v>-560</v>
      </c>
    </row>
    <row r="5431" spans="3:13" x14ac:dyDescent="0.3">
      <c r="C5431" s="2"/>
      <c r="L5431" s="4">
        <v>0.96680809861586803</v>
      </c>
      <c r="M5431" s="90">
        <f t="shared" si="94"/>
        <v>1500</v>
      </c>
    </row>
    <row r="5432" spans="3:13" x14ac:dyDescent="0.3">
      <c r="C5432" s="2"/>
      <c r="L5432" s="4">
        <v>0.33237995997270264</v>
      </c>
      <c r="M5432" s="90">
        <f t="shared" si="94"/>
        <v>-560</v>
      </c>
    </row>
    <row r="5433" spans="3:13" x14ac:dyDescent="0.3">
      <c r="C5433" s="2"/>
      <c r="L5433" s="4">
        <v>5.248414975859339E-2</v>
      </c>
      <c r="M5433" s="90">
        <f t="shared" si="94"/>
        <v>-1560</v>
      </c>
    </row>
    <row r="5434" spans="3:13" x14ac:dyDescent="0.3">
      <c r="C5434" s="2"/>
      <c r="L5434" s="4">
        <v>0.55278003381899044</v>
      </c>
      <c r="M5434" s="90">
        <f t="shared" si="94"/>
        <v>460</v>
      </c>
    </row>
    <row r="5435" spans="3:13" x14ac:dyDescent="0.3">
      <c r="C5435" s="2"/>
      <c r="L5435" s="4">
        <v>0.16174912884242543</v>
      </c>
      <c r="M5435" s="90">
        <f t="shared" si="94"/>
        <v>-1060</v>
      </c>
    </row>
    <row r="5436" spans="3:13" x14ac:dyDescent="0.3">
      <c r="C5436" s="2"/>
      <c r="L5436" s="4">
        <v>0.55708460947920413</v>
      </c>
      <c r="M5436" s="90">
        <f t="shared" si="94"/>
        <v>460</v>
      </c>
    </row>
    <row r="5437" spans="3:13" x14ac:dyDescent="0.3">
      <c r="C5437" s="2"/>
      <c r="L5437" s="4">
        <v>0.58107447463727724</v>
      </c>
      <c r="M5437" s="90">
        <f t="shared" si="94"/>
        <v>460</v>
      </c>
    </row>
    <row r="5438" spans="3:13" x14ac:dyDescent="0.3">
      <c r="C5438" s="2"/>
      <c r="L5438" s="4">
        <v>0.51866938920253702</v>
      </c>
      <c r="M5438" s="90">
        <f t="shared" si="94"/>
        <v>460</v>
      </c>
    </row>
    <row r="5439" spans="3:13" x14ac:dyDescent="0.3">
      <c r="C5439" s="2"/>
      <c r="L5439" s="4">
        <v>0.83330368091708529</v>
      </c>
      <c r="M5439" s="90">
        <f t="shared" si="94"/>
        <v>980</v>
      </c>
    </row>
    <row r="5440" spans="3:13" x14ac:dyDescent="0.3">
      <c r="C5440" s="2"/>
      <c r="L5440" s="4">
        <v>0.18234423357836826</v>
      </c>
      <c r="M5440" s="90">
        <f t="shared" si="94"/>
        <v>-1060</v>
      </c>
    </row>
    <row r="5441" spans="3:13" x14ac:dyDescent="0.3">
      <c r="C5441" s="2"/>
      <c r="L5441" s="4">
        <v>0.34455925507623997</v>
      </c>
      <c r="M5441" s="90">
        <f t="shared" si="94"/>
        <v>-560</v>
      </c>
    </row>
    <row r="5442" spans="3:13" x14ac:dyDescent="0.3">
      <c r="C5442" s="2"/>
      <c r="L5442" s="4">
        <v>0.22471234392601047</v>
      </c>
      <c r="M5442" s="90">
        <f t="shared" si="94"/>
        <v>-1060</v>
      </c>
    </row>
    <row r="5443" spans="3:13" x14ac:dyDescent="0.3">
      <c r="C5443" s="2"/>
      <c r="L5443" s="4">
        <v>0.247675624833814</v>
      </c>
      <c r="M5443" s="90">
        <f t="shared" ref="M5443:M5506" si="95">IF(L5443&gt;$D$33,$E$32,IF(L5443&gt;$D$34,$E$33,IF(L5443&gt;$D$35,$E$34,IF(L5443&gt;$D$36,$E$35,IF(L5443&gt;$D$37,$E$36,$E$37)))))</f>
        <v>-1060</v>
      </c>
    </row>
    <row r="5444" spans="3:13" x14ac:dyDescent="0.3">
      <c r="C5444" s="2"/>
      <c r="L5444" s="4">
        <v>0.94391157555206229</v>
      </c>
      <c r="M5444" s="90">
        <f t="shared" si="95"/>
        <v>1500</v>
      </c>
    </row>
    <row r="5445" spans="3:13" x14ac:dyDescent="0.3">
      <c r="C5445" s="2"/>
      <c r="L5445" s="4">
        <v>0.54623290642244937</v>
      </c>
      <c r="M5445" s="90">
        <f t="shared" si="95"/>
        <v>460</v>
      </c>
    </row>
    <row r="5446" spans="3:13" x14ac:dyDescent="0.3">
      <c r="C5446" s="2"/>
      <c r="L5446" s="4">
        <v>0.93960769490031526</v>
      </c>
      <c r="M5446" s="90">
        <f t="shared" si="95"/>
        <v>1500</v>
      </c>
    </row>
    <row r="5447" spans="3:13" x14ac:dyDescent="0.3">
      <c r="C5447" s="2"/>
      <c r="L5447" s="4">
        <v>0.48663705370240207</v>
      </c>
      <c r="M5447" s="90">
        <f t="shared" si="95"/>
        <v>460</v>
      </c>
    </row>
    <row r="5448" spans="3:13" x14ac:dyDescent="0.3">
      <c r="C5448" s="2"/>
      <c r="L5448" s="4">
        <v>0.19260708363974555</v>
      </c>
      <c r="M5448" s="90">
        <f t="shared" si="95"/>
        <v>-1060</v>
      </c>
    </row>
    <row r="5449" spans="3:13" x14ac:dyDescent="0.3">
      <c r="C5449" s="2"/>
      <c r="L5449" s="4">
        <v>0.84862954213423303</v>
      </c>
      <c r="M5449" s="90">
        <f t="shared" si="95"/>
        <v>1500</v>
      </c>
    </row>
    <row r="5450" spans="3:13" x14ac:dyDescent="0.3">
      <c r="C5450" s="2"/>
      <c r="L5450" s="4">
        <v>0.25237635115688228</v>
      </c>
      <c r="M5450" s="90">
        <f t="shared" si="95"/>
        <v>-1060</v>
      </c>
    </row>
    <row r="5451" spans="3:13" x14ac:dyDescent="0.3">
      <c r="C5451" s="2"/>
      <c r="L5451" s="4">
        <v>0.44115042870046961</v>
      </c>
      <c r="M5451" s="90">
        <f t="shared" si="95"/>
        <v>460</v>
      </c>
    </row>
    <row r="5452" spans="3:13" x14ac:dyDescent="0.3">
      <c r="C5452" s="2"/>
      <c r="L5452" s="4">
        <v>0.71243908231535069</v>
      </c>
      <c r="M5452" s="90">
        <f t="shared" si="95"/>
        <v>980</v>
      </c>
    </row>
    <row r="5453" spans="3:13" x14ac:dyDescent="0.3">
      <c r="C5453" s="2"/>
      <c r="L5453" s="4">
        <v>0.31589058056025743</v>
      </c>
      <c r="M5453" s="90">
        <f t="shared" si="95"/>
        <v>-560</v>
      </c>
    </row>
    <row r="5454" spans="3:13" x14ac:dyDescent="0.3">
      <c r="C5454" s="2"/>
      <c r="L5454" s="4">
        <v>0.44584008913065776</v>
      </c>
      <c r="M5454" s="90">
        <f t="shared" si="95"/>
        <v>460</v>
      </c>
    </row>
    <row r="5455" spans="3:13" x14ac:dyDescent="0.3">
      <c r="C5455" s="2"/>
      <c r="L5455" s="4">
        <v>0.97636020711899418</v>
      </c>
      <c r="M5455" s="90">
        <f t="shared" si="95"/>
        <v>1500</v>
      </c>
    </row>
    <row r="5456" spans="3:13" x14ac:dyDescent="0.3">
      <c r="C5456" s="2"/>
      <c r="L5456" s="4">
        <v>1.198659401435076E-2</v>
      </c>
      <c r="M5456" s="90">
        <f t="shared" si="95"/>
        <v>-1560</v>
      </c>
    </row>
    <row r="5457" spans="3:13" x14ac:dyDescent="0.3">
      <c r="C5457" s="2"/>
      <c r="L5457" s="4">
        <v>0.37412515282704306</v>
      </c>
      <c r="M5457" s="90">
        <f t="shared" si="95"/>
        <v>-560</v>
      </c>
    </row>
    <row r="5458" spans="3:13" x14ac:dyDescent="0.3">
      <c r="C5458" s="2"/>
      <c r="L5458" s="4">
        <v>0.81336353801280592</v>
      </c>
      <c r="M5458" s="90">
        <f t="shared" si="95"/>
        <v>980</v>
      </c>
    </row>
    <row r="5459" spans="3:13" x14ac:dyDescent="0.3">
      <c r="C5459" s="2"/>
      <c r="L5459" s="4">
        <v>0.36032291585072462</v>
      </c>
      <c r="M5459" s="90">
        <f t="shared" si="95"/>
        <v>-560</v>
      </c>
    </row>
    <row r="5460" spans="3:13" x14ac:dyDescent="0.3">
      <c r="C5460" s="2"/>
      <c r="L5460" s="4">
        <v>0.75961347695425474</v>
      </c>
      <c r="M5460" s="90">
        <f t="shared" si="95"/>
        <v>980</v>
      </c>
    </row>
    <row r="5461" spans="3:13" x14ac:dyDescent="0.3">
      <c r="C5461" s="2"/>
      <c r="L5461" s="4">
        <v>0.22072300987004345</v>
      </c>
      <c r="M5461" s="90">
        <f t="shared" si="95"/>
        <v>-1060</v>
      </c>
    </row>
    <row r="5462" spans="3:13" x14ac:dyDescent="0.3">
      <c r="C5462" s="2"/>
      <c r="L5462" s="4">
        <v>0.67680635134899936</v>
      </c>
      <c r="M5462" s="90">
        <f t="shared" si="95"/>
        <v>980</v>
      </c>
    </row>
    <row r="5463" spans="3:13" x14ac:dyDescent="0.3">
      <c r="C5463" s="2"/>
      <c r="L5463" s="4">
        <v>0.86784250780417149</v>
      </c>
      <c r="M5463" s="90">
        <f t="shared" si="95"/>
        <v>1500</v>
      </c>
    </row>
    <row r="5464" spans="3:13" x14ac:dyDescent="0.3">
      <c r="C5464" s="2"/>
      <c r="L5464" s="4">
        <v>0.59838207098681961</v>
      </c>
      <c r="M5464" s="90">
        <f t="shared" si="95"/>
        <v>460</v>
      </c>
    </row>
    <row r="5465" spans="3:13" x14ac:dyDescent="0.3">
      <c r="C5465" s="2"/>
      <c r="L5465" s="4">
        <v>0.32554585247626244</v>
      </c>
      <c r="M5465" s="90">
        <f t="shared" si="95"/>
        <v>-560</v>
      </c>
    </row>
    <row r="5466" spans="3:13" x14ac:dyDescent="0.3">
      <c r="C5466" s="2"/>
      <c r="L5466" s="4">
        <v>0.94295858907794305</v>
      </c>
      <c r="M5466" s="90">
        <f t="shared" si="95"/>
        <v>1500</v>
      </c>
    </row>
    <row r="5467" spans="3:13" x14ac:dyDescent="0.3">
      <c r="C5467" s="2"/>
      <c r="L5467" s="4">
        <v>0.39355914340170817</v>
      </c>
      <c r="M5467" s="90">
        <f t="shared" si="95"/>
        <v>-560</v>
      </c>
    </row>
    <row r="5468" spans="3:13" x14ac:dyDescent="0.3">
      <c r="C5468" s="2"/>
      <c r="L5468" s="4">
        <v>0.48523202003027599</v>
      </c>
      <c r="M5468" s="90">
        <f t="shared" si="95"/>
        <v>460</v>
      </c>
    </row>
    <row r="5469" spans="3:13" x14ac:dyDescent="0.3">
      <c r="C5469" s="2"/>
      <c r="L5469" s="4">
        <v>0.14515498106567049</v>
      </c>
      <c r="M5469" s="90">
        <f t="shared" si="95"/>
        <v>-1060</v>
      </c>
    </row>
    <row r="5470" spans="3:13" x14ac:dyDescent="0.3">
      <c r="C5470" s="2"/>
      <c r="L5470" s="4">
        <v>5.9968091951362545E-2</v>
      </c>
      <c r="M5470" s="90">
        <f t="shared" si="95"/>
        <v>-1560</v>
      </c>
    </row>
    <row r="5471" spans="3:13" x14ac:dyDescent="0.3">
      <c r="C5471" s="2"/>
      <c r="L5471" s="4">
        <v>0.79537449437933427</v>
      </c>
      <c r="M5471" s="90">
        <f t="shared" si="95"/>
        <v>980</v>
      </c>
    </row>
    <row r="5472" spans="3:13" x14ac:dyDescent="0.3">
      <c r="C5472" s="2"/>
      <c r="L5472" s="4">
        <v>0.29061619244564352</v>
      </c>
      <c r="M5472" s="90">
        <f t="shared" si="95"/>
        <v>-560</v>
      </c>
    </row>
    <row r="5473" spans="3:13" x14ac:dyDescent="0.3">
      <c r="C5473" s="2"/>
      <c r="L5473" s="4">
        <v>0.6360408366379483</v>
      </c>
      <c r="M5473" s="90">
        <f t="shared" si="95"/>
        <v>460</v>
      </c>
    </row>
    <row r="5474" spans="3:13" x14ac:dyDescent="0.3">
      <c r="C5474" s="2"/>
      <c r="L5474" s="4">
        <v>5.8874866896043043E-2</v>
      </c>
      <c r="M5474" s="90">
        <f t="shared" si="95"/>
        <v>-1560</v>
      </c>
    </row>
    <row r="5475" spans="3:13" x14ac:dyDescent="0.3">
      <c r="C5475" s="2"/>
      <c r="L5475" s="4">
        <v>0.1496148615042987</v>
      </c>
      <c r="M5475" s="90">
        <f t="shared" si="95"/>
        <v>-1060</v>
      </c>
    </row>
    <row r="5476" spans="3:13" x14ac:dyDescent="0.3">
      <c r="C5476" s="2"/>
      <c r="L5476" s="4">
        <v>0.70793012335237027</v>
      </c>
      <c r="M5476" s="90">
        <f t="shared" si="95"/>
        <v>980</v>
      </c>
    </row>
    <row r="5477" spans="3:13" x14ac:dyDescent="0.3">
      <c r="C5477" s="2"/>
      <c r="L5477" s="4">
        <v>0.94665724357987791</v>
      </c>
      <c r="M5477" s="90">
        <f t="shared" si="95"/>
        <v>1500</v>
      </c>
    </row>
    <row r="5478" spans="3:13" x14ac:dyDescent="0.3">
      <c r="C5478" s="2"/>
      <c r="L5478" s="4">
        <v>0.19861468476590149</v>
      </c>
      <c r="M5478" s="90">
        <f t="shared" si="95"/>
        <v>-1060</v>
      </c>
    </row>
    <row r="5479" spans="3:13" x14ac:dyDescent="0.3">
      <c r="C5479" s="2"/>
      <c r="L5479" s="4">
        <v>0.14106536981512563</v>
      </c>
      <c r="M5479" s="90">
        <f t="shared" si="95"/>
        <v>-1060</v>
      </c>
    </row>
    <row r="5480" spans="3:13" x14ac:dyDescent="0.3">
      <c r="C5480" s="2"/>
      <c r="L5480" s="4">
        <v>0.94575111593252736</v>
      </c>
      <c r="M5480" s="90">
        <f t="shared" si="95"/>
        <v>1500</v>
      </c>
    </row>
    <row r="5481" spans="3:13" x14ac:dyDescent="0.3">
      <c r="C5481" s="2"/>
      <c r="L5481" s="4">
        <v>0.35083500267351486</v>
      </c>
      <c r="M5481" s="90">
        <f t="shared" si="95"/>
        <v>-560</v>
      </c>
    </row>
    <row r="5482" spans="3:13" x14ac:dyDescent="0.3">
      <c r="C5482" s="2"/>
      <c r="L5482" s="4">
        <v>0.66248950887432101</v>
      </c>
      <c r="M5482" s="90">
        <f t="shared" si="95"/>
        <v>460</v>
      </c>
    </row>
    <row r="5483" spans="3:13" x14ac:dyDescent="0.3">
      <c r="C5483" s="2"/>
      <c r="L5483" s="4">
        <v>0.42016404538389518</v>
      </c>
      <c r="M5483" s="90">
        <f t="shared" si="95"/>
        <v>-560</v>
      </c>
    </row>
    <row r="5484" spans="3:13" x14ac:dyDescent="0.3">
      <c r="C5484" s="2"/>
      <c r="L5484" s="4">
        <v>0.92837905061293269</v>
      </c>
      <c r="M5484" s="90">
        <f t="shared" si="95"/>
        <v>1500</v>
      </c>
    </row>
    <row r="5485" spans="3:13" x14ac:dyDescent="0.3">
      <c r="C5485" s="2"/>
      <c r="L5485" s="4">
        <v>0.92842841149230448</v>
      </c>
      <c r="M5485" s="90">
        <f t="shared" si="95"/>
        <v>1500</v>
      </c>
    </row>
    <row r="5486" spans="3:13" x14ac:dyDescent="0.3">
      <c r="C5486" s="2"/>
      <c r="L5486" s="4">
        <v>0.84917389845285651</v>
      </c>
      <c r="M5486" s="90">
        <f t="shared" si="95"/>
        <v>1500</v>
      </c>
    </row>
    <row r="5487" spans="3:13" x14ac:dyDescent="0.3">
      <c r="C5487" s="2"/>
      <c r="L5487" s="4">
        <v>0.49174871150319088</v>
      </c>
      <c r="M5487" s="90">
        <f t="shared" si="95"/>
        <v>460</v>
      </c>
    </row>
    <row r="5488" spans="3:13" x14ac:dyDescent="0.3">
      <c r="C5488" s="2"/>
      <c r="L5488" s="4">
        <v>0.90844736624379985</v>
      </c>
      <c r="M5488" s="90">
        <f t="shared" si="95"/>
        <v>1500</v>
      </c>
    </row>
    <row r="5489" spans="3:13" x14ac:dyDescent="0.3">
      <c r="C5489" s="2"/>
      <c r="L5489" s="4">
        <v>0.76570964087513593</v>
      </c>
      <c r="M5489" s="90">
        <f t="shared" si="95"/>
        <v>980</v>
      </c>
    </row>
    <row r="5490" spans="3:13" x14ac:dyDescent="0.3">
      <c r="C5490" s="2"/>
      <c r="L5490" s="4">
        <v>0.87262947177498407</v>
      </c>
      <c r="M5490" s="90">
        <f t="shared" si="95"/>
        <v>1500</v>
      </c>
    </row>
    <row r="5491" spans="3:13" x14ac:dyDescent="0.3">
      <c r="C5491" s="2"/>
      <c r="L5491" s="4">
        <v>0.14005751086248908</v>
      </c>
      <c r="M5491" s="90">
        <f t="shared" si="95"/>
        <v>-1060</v>
      </c>
    </row>
    <row r="5492" spans="3:13" x14ac:dyDescent="0.3">
      <c r="C5492" s="2"/>
      <c r="L5492" s="4">
        <v>0.19152555410966499</v>
      </c>
      <c r="M5492" s="90">
        <f t="shared" si="95"/>
        <v>-1060</v>
      </c>
    </row>
    <row r="5493" spans="3:13" x14ac:dyDescent="0.3">
      <c r="C5493" s="2"/>
      <c r="L5493" s="4">
        <v>0.15158287364998102</v>
      </c>
      <c r="M5493" s="90">
        <f t="shared" si="95"/>
        <v>-1060</v>
      </c>
    </row>
    <row r="5494" spans="3:13" x14ac:dyDescent="0.3">
      <c r="C5494" s="2"/>
      <c r="L5494" s="4">
        <v>0.72926829287664241</v>
      </c>
      <c r="M5494" s="90">
        <f t="shared" si="95"/>
        <v>980</v>
      </c>
    </row>
    <row r="5495" spans="3:13" x14ac:dyDescent="0.3">
      <c r="C5495" s="2"/>
      <c r="L5495" s="4">
        <v>2.349499196496907E-2</v>
      </c>
      <c r="M5495" s="90">
        <f t="shared" si="95"/>
        <v>-1560</v>
      </c>
    </row>
    <row r="5496" spans="3:13" x14ac:dyDescent="0.3">
      <c r="C5496" s="2"/>
      <c r="L5496" s="4">
        <v>6.9465887945860727E-2</v>
      </c>
      <c r="M5496" s="90">
        <f t="shared" si="95"/>
        <v>-1560</v>
      </c>
    </row>
    <row r="5497" spans="3:13" x14ac:dyDescent="0.3">
      <c r="C5497" s="2"/>
      <c r="L5497" s="4">
        <v>0.3965953571220926</v>
      </c>
      <c r="M5497" s="90">
        <f t="shared" si="95"/>
        <v>-560</v>
      </c>
    </row>
    <row r="5498" spans="3:13" x14ac:dyDescent="0.3">
      <c r="C5498" s="2"/>
      <c r="L5498" s="4">
        <v>6.2324051807555736E-2</v>
      </c>
      <c r="M5498" s="90">
        <f t="shared" si="95"/>
        <v>-1560</v>
      </c>
    </row>
    <row r="5499" spans="3:13" x14ac:dyDescent="0.3">
      <c r="C5499" s="2"/>
      <c r="L5499" s="4">
        <v>0.36744942402423353</v>
      </c>
      <c r="M5499" s="90">
        <f t="shared" si="95"/>
        <v>-560</v>
      </c>
    </row>
    <row r="5500" spans="3:13" x14ac:dyDescent="0.3">
      <c r="C5500" s="2"/>
      <c r="L5500" s="4">
        <v>0.30960964157296855</v>
      </c>
      <c r="M5500" s="90">
        <f t="shared" si="95"/>
        <v>-560</v>
      </c>
    </row>
    <row r="5501" spans="3:13" x14ac:dyDescent="0.3">
      <c r="C5501" s="2"/>
      <c r="L5501" s="4">
        <v>0.73091048436106032</v>
      </c>
      <c r="M5501" s="90">
        <f t="shared" si="95"/>
        <v>980</v>
      </c>
    </row>
    <row r="5502" spans="3:13" x14ac:dyDescent="0.3">
      <c r="C5502" s="2"/>
      <c r="L5502" s="4">
        <v>0.43891521085580276</v>
      </c>
      <c r="M5502" s="90">
        <f t="shared" si="95"/>
        <v>-560</v>
      </c>
    </row>
    <row r="5503" spans="3:13" x14ac:dyDescent="0.3">
      <c r="C5503" s="2"/>
      <c r="L5503" s="4">
        <v>0.1510270217957963</v>
      </c>
      <c r="M5503" s="90">
        <f t="shared" si="95"/>
        <v>-1060</v>
      </c>
    </row>
    <row r="5504" spans="3:13" x14ac:dyDescent="0.3">
      <c r="C5504" s="2"/>
      <c r="L5504" s="4">
        <v>0.8867324196213745</v>
      </c>
      <c r="M5504" s="90">
        <f t="shared" si="95"/>
        <v>1500</v>
      </c>
    </row>
    <row r="5505" spans="3:13" x14ac:dyDescent="0.3">
      <c r="C5505" s="2"/>
      <c r="L5505" s="4">
        <v>0.95467483766709327</v>
      </c>
      <c r="M5505" s="90">
        <f t="shared" si="95"/>
        <v>1500</v>
      </c>
    </row>
    <row r="5506" spans="3:13" x14ac:dyDescent="0.3">
      <c r="C5506" s="2"/>
      <c r="L5506" s="4">
        <v>4.5975068635755956E-2</v>
      </c>
      <c r="M5506" s="90">
        <f t="shared" si="95"/>
        <v>-1560</v>
      </c>
    </row>
    <row r="5507" spans="3:13" x14ac:dyDescent="0.3">
      <c r="C5507" s="2"/>
      <c r="L5507" s="4">
        <v>0.79434192325208808</v>
      </c>
      <c r="M5507" s="90">
        <f t="shared" ref="M5507:M5570" si="96">IF(L5507&gt;$D$33,$E$32,IF(L5507&gt;$D$34,$E$33,IF(L5507&gt;$D$35,$E$34,IF(L5507&gt;$D$36,$E$35,IF(L5507&gt;$D$37,$E$36,$E$37)))))</f>
        <v>980</v>
      </c>
    </row>
    <row r="5508" spans="3:13" x14ac:dyDescent="0.3">
      <c r="C5508" s="2"/>
      <c r="L5508" s="4">
        <v>0.45099744171395029</v>
      </c>
      <c r="M5508" s="90">
        <f t="shared" si="96"/>
        <v>460</v>
      </c>
    </row>
    <row r="5509" spans="3:13" x14ac:dyDescent="0.3">
      <c r="C5509" s="2"/>
      <c r="L5509" s="4">
        <v>0.92647232589088679</v>
      </c>
      <c r="M5509" s="90">
        <f t="shared" si="96"/>
        <v>1500</v>
      </c>
    </row>
    <row r="5510" spans="3:13" x14ac:dyDescent="0.3">
      <c r="C5510" s="2"/>
      <c r="L5510" s="4">
        <v>0.62510731902577787</v>
      </c>
      <c r="M5510" s="90">
        <f t="shared" si="96"/>
        <v>460</v>
      </c>
    </row>
    <row r="5511" spans="3:13" x14ac:dyDescent="0.3">
      <c r="C5511" s="2"/>
      <c r="L5511" s="4">
        <v>5.5000113882398449E-2</v>
      </c>
      <c r="M5511" s="90">
        <f t="shared" si="96"/>
        <v>-1560</v>
      </c>
    </row>
    <row r="5512" spans="3:13" x14ac:dyDescent="0.3">
      <c r="C5512" s="2"/>
      <c r="L5512" s="4">
        <v>0.17047116644471516</v>
      </c>
      <c r="M5512" s="90">
        <f t="shared" si="96"/>
        <v>-1060</v>
      </c>
    </row>
    <row r="5513" spans="3:13" x14ac:dyDescent="0.3">
      <c r="C5513" s="2"/>
      <c r="L5513" s="4">
        <v>1.7928353454564894E-2</v>
      </c>
      <c r="M5513" s="90">
        <f t="shared" si="96"/>
        <v>-1560</v>
      </c>
    </row>
    <row r="5514" spans="3:13" x14ac:dyDescent="0.3">
      <c r="C5514" s="2"/>
      <c r="L5514" s="4">
        <v>0.55332419891149442</v>
      </c>
      <c r="M5514" s="90">
        <f t="shared" si="96"/>
        <v>460</v>
      </c>
    </row>
    <row r="5515" spans="3:13" x14ac:dyDescent="0.3">
      <c r="C5515" s="2"/>
      <c r="L5515" s="4">
        <v>0.22084322984616878</v>
      </c>
      <c r="M5515" s="90">
        <f t="shared" si="96"/>
        <v>-1060</v>
      </c>
    </row>
    <row r="5516" spans="3:13" x14ac:dyDescent="0.3">
      <c r="C5516" s="2"/>
      <c r="L5516" s="4">
        <v>0.57828117300365789</v>
      </c>
      <c r="M5516" s="90">
        <f t="shared" si="96"/>
        <v>460</v>
      </c>
    </row>
    <row r="5517" spans="3:13" x14ac:dyDescent="0.3">
      <c r="C5517" s="2"/>
      <c r="L5517" s="4">
        <v>0.64576078858474073</v>
      </c>
      <c r="M5517" s="90">
        <f t="shared" si="96"/>
        <v>460</v>
      </c>
    </row>
    <row r="5518" spans="3:13" x14ac:dyDescent="0.3">
      <c r="C5518" s="2"/>
      <c r="L5518" s="4">
        <v>0.75528402715946841</v>
      </c>
      <c r="M5518" s="90">
        <f t="shared" si="96"/>
        <v>980</v>
      </c>
    </row>
    <row r="5519" spans="3:13" x14ac:dyDescent="0.3">
      <c r="C5519" s="2"/>
      <c r="L5519" s="4">
        <v>0.13479168987706591</v>
      </c>
      <c r="M5519" s="90">
        <f t="shared" si="96"/>
        <v>-1060</v>
      </c>
    </row>
    <row r="5520" spans="3:13" x14ac:dyDescent="0.3">
      <c r="C5520" s="2"/>
      <c r="L5520" s="4">
        <v>0.12279898286739666</v>
      </c>
      <c r="M5520" s="90">
        <f t="shared" si="96"/>
        <v>-1060</v>
      </c>
    </row>
    <row r="5521" spans="3:13" x14ac:dyDescent="0.3">
      <c r="C5521" s="2"/>
      <c r="L5521" s="4">
        <v>0.80789311786393547</v>
      </c>
      <c r="M5521" s="90">
        <f t="shared" si="96"/>
        <v>980</v>
      </c>
    </row>
    <row r="5522" spans="3:13" x14ac:dyDescent="0.3">
      <c r="C5522" s="2"/>
      <c r="L5522" s="4">
        <v>0.18467281201422092</v>
      </c>
      <c r="M5522" s="90">
        <f t="shared" si="96"/>
        <v>-1060</v>
      </c>
    </row>
    <row r="5523" spans="3:13" x14ac:dyDescent="0.3">
      <c r="C5523" s="2"/>
      <c r="L5523" s="4">
        <v>0.26078436991838572</v>
      </c>
      <c r="M5523" s="90">
        <f t="shared" si="96"/>
        <v>-1060</v>
      </c>
    </row>
    <row r="5524" spans="3:13" x14ac:dyDescent="0.3">
      <c r="C5524" s="2"/>
      <c r="L5524" s="4">
        <v>0.55712508940383088</v>
      </c>
      <c r="M5524" s="90">
        <f t="shared" si="96"/>
        <v>460</v>
      </c>
    </row>
    <row r="5525" spans="3:13" x14ac:dyDescent="0.3">
      <c r="C5525" s="2"/>
      <c r="L5525" s="4">
        <v>0.94897216907947057</v>
      </c>
      <c r="M5525" s="90">
        <f t="shared" si="96"/>
        <v>1500</v>
      </c>
    </row>
    <row r="5526" spans="3:13" x14ac:dyDescent="0.3">
      <c r="C5526" s="2"/>
      <c r="L5526" s="4">
        <v>0.47614858788870151</v>
      </c>
      <c r="M5526" s="90">
        <f t="shared" si="96"/>
        <v>460</v>
      </c>
    </row>
    <row r="5527" spans="3:13" x14ac:dyDescent="0.3">
      <c r="C5527" s="2"/>
      <c r="L5527" s="4">
        <v>9.338318361778386E-2</v>
      </c>
      <c r="M5527" s="90">
        <f t="shared" si="96"/>
        <v>-1060</v>
      </c>
    </row>
    <row r="5528" spans="3:13" x14ac:dyDescent="0.3">
      <c r="C5528" s="2"/>
      <c r="L5528" s="4">
        <v>0.71237230901333615</v>
      </c>
      <c r="M5528" s="90">
        <f t="shared" si="96"/>
        <v>980</v>
      </c>
    </row>
    <row r="5529" spans="3:13" x14ac:dyDescent="0.3">
      <c r="C5529" s="2"/>
      <c r="L5529" s="4">
        <v>0.18071949864387726</v>
      </c>
      <c r="M5529" s="90">
        <f t="shared" si="96"/>
        <v>-1060</v>
      </c>
    </row>
    <row r="5530" spans="3:13" x14ac:dyDescent="0.3">
      <c r="C5530" s="2"/>
      <c r="L5530" s="4">
        <v>0.61501254175304576</v>
      </c>
      <c r="M5530" s="90">
        <f t="shared" si="96"/>
        <v>460</v>
      </c>
    </row>
    <row r="5531" spans="3:13" x14ac:dyDescent="0.3">
      <c r="C5531" s="2"/>
      <c r="L5531" s="4">
        <v>8.2182366142556584E-2</v>
      </c>
      <c r="M5531" s="90">
        <f t="shared" si="96"/>
        <v>-1560</v>
      </c>
    </row>
    <row r="5532" spans="3:13" x14ac:dyDescent="0.3">
      <c r="C5532" s="2"/>
      <c r="L5532" s="4">
        <v>1.2991909888412256E-2</v>
      </c>
      <c r="M5532" s="90">
        <f t="shared" si="96"/>
        <v>-1560</v>
      </c>
    </row>
    <row r="5533" spans="3:13" x14ac:dyDescent="0.3">
      <c r="C5533" s="2"/>
      <c r="L5533" s="4">
        <v>0.27278195493123125</v>
      </c>
      <c r="M5533" s="90">
        <f t="shared" si="96"/>
        <v>-1060</v>
      </c>
    </row>
    <row r="5534" spans="3:13" x14ac:dyDescent="0.3">
      <c r="C5534" s="2"/>
      <c r="L5534" s="4">
        <v>0.73135706031186154</v>
      </c>
      <c r="M5534" s="90">
        <f t="shared" si="96"/>
        <v>980</v>
      </c>
    </row>
    <row r="5535" spans="3:13" x14ac:dyDescent="0.3">
      <c r="C5535" s="2"/>
      <c r="L5535" s="4">
        <v>0.1411188092116592</v>
      </c>
      <c r="M5535" s="90">
        <f t="shared" si="96"/>
        <v>-1060</v>
      </c>
    </row>
    <row r="5536" spans="3:13" x14ac:dyDescent="0.3">
      <c r="C5536" s="2"/>
      <c r="L5536" s="4">
        <v>0.33072025606616706</v>
      </c>
      <c r="M5536" s="90">
        <f t="shared" si="96"/>
        <v>-560</v>
      </c>
    </row>
    <row r="5537" spans="3:13" x14ac:dyDescent="0.3">
      <c r="C5537" s="2"/>
      <c r="L5537" s="4">
        <v>0.10947387632472139</v>
      </c>
      <c r="M5537" s="90">
        <f t="shared" si="96"/>
        <v>-1060</v>
      </c>
    </row>
    <row r="5538" spans="3:13" x14ac:dyDescent="0.3">
      <c r="C5538" s="2"/>
      <c r="L5538" s="4">
        <v>0.4912985596504833</v>
      </c>
      <c r="M5538" s="90">
        <f t="shared" si="96"/>
        <v>460</v>
      </c>
    </row>
    <row r="5539" spans="3:13" x14ac:dyDescent="0.3">
      <c r="C5539" s="2"/>
      <c r="L5539" s="4">
        <v>0.35182675016768217</v>
      </c>
      <c r="M5539" s="90">
        <f t="shared" si="96"/>
        <v>-560</v>
      </c>
    </row>
    <row r="5540" spans="3:13" x14ac:dyDescent="0.3">
      <c r="C5540" s="2"/>
      <c r="L5540" s="4">
        <v>0.81396100330786636</v>
      </c>
      <c r="M5540" s="90">
        <f t="shared" si="96"/>
        <v>980</v>
      </c>
    </row>
    <row r="5541" spans="3:13" x14ac:dyDescent="0.3">
      <c r="C5541" s="2"/>
      <c r="L5541" s="4">
        <v>0.97592519814423018</v>
      </c>
      <c r="M5541" s="90">
        <f t="shared" si="96"/>
        <v>1500</v>
      </c>
    </row>
    <row r="5542" spans="3:13" x14ac:dyDescent="0.3">
      <c r="C5542" s="2"/>
      <c r="L5542" s="4">
        <v>0.74730416428359081</v>
      </c>
      <c r="M5542" s="90">
        <f t="shared" si="96"/>
        <v>980</v>
      </c>
    </row>
    <row r="5543" spans="3:13" x14ac:dyDescent="0.3">
      <c r="C5543" s="2"/>
      <c r="L5543" s="4">
        <v>0.84259666976252523</v>
      </c>
      <c r="M5543" s="90">
        <f t="shared" si="96"/>
        <v>980</v>
      </c>
    </row>
    <row r="5544" spans="3:13" x14ac:dyDescent="0.3">
      <c r="C5544" s="2"/>
      <c r="L5544" s="4">
        <v>0.80680855923827932</v>
      </c>
      <c r="M5544" s="90">
        <f t="shared" si="96"/>
        <v>980</v>
      </c>
    </row>
    <row r="5545" spans="3:13" x14ac:dyDescent="0.3">
      <c r="C5545" s="2"/>
      <c r="L5545" s="4">
        <v>0.85486372812883615</v>
      </c>
      <c r="M5545" s="90">
        <f t="shared" si="96"/>
        <v>1500</v>
      </c>
    </row>
    <row r="5546" spans="3:13" x14ac:dyDescent="0.3">
      <c r="C5546" s="2"/>
      <c r="L5546" s="4">
        <v>0.28418113027760616</v>
      </c>
      <c r="M5546" s="90">
        <f t="shared" si="96"/>
        <v>-1060</v>
      </c>
    </row>
    <row r="5547" spans="3:13" x14ac:dyDescent="0.3">
      <c r="C5547" s="2"/>
      <c r="L5547" s="4">
        <v>0.81102034445170146</v>
      </c>
      <c r="M5547" s="90">
        <f t="shared" si="96"/>
        <v>980</v>
      </c>
    </row>
    <row r="5548" spans="3:13" x14ac:dyDescent="0.3">
      <c r="C5548" s="2"/>
      <c r="L5548" s="4">
        <v>0.57543761009245364</v>
      </c>
      <c r="M5548" s="90">
        <f t="shared" si="96"/>
        <v>460</v>
      </c>
    </row>
    <row r="5549" spans="3:13" x14ac:dyDescent="0.3">
      <c r="C5549" s="2"/>
      <c r="L5549" s="4">
        <v>0.77324610949819161</v>
      </c>
      <c r="M5549" s="90">
        <f t="shared" si="96"/>
        <v>980</v>
      </c>
    </row>
    <row r="5550" spans="3:13" x14ac:dyDescent="0.3">
      <c r="C5550" s="2"/>
      <c r="L5550" s="4">
        <v>0.82796391492745669</v>
      </c>
      <c r="M5550" s="90">
        <f t="shared" si="96"/>
        <v>980</v>
      </c>
    </row>
    <row r="5551" spans="3:13" x14ac:dyDescent="0.3">
      <c r="C5551" s="2"/>
      <c r="L5551" s="4">
        <v>3.9353138726453407E-2</v>
      </c>
      <c r="M5551" s="90">
        <f t="shared" si="96"/>
        <v>-1560</v>
      </c>
    </row>
    <row r="5552" spans="3:13" x14ac:dyDescent="0.3">
      <c r="C5552" s="2"/>
      <c r="L5552" s="4">
        <v>0.94147359141338194</v>
      </c>
      <c r="M5552" s="90">
        <f t="shared" si="96"/>
        <v>1500</v>
      </c>
    </row>
    <row r="5553" spans="3:13" x14ac:dyDescent="0.3">
      <c r="C5553" s="2"/>
      <c r="L5553" s="4">
        <v>0.11940271146949522</v>
      </c>
      <c r="M5553" s="90">
        <f t="shared" si="96"/>
        <v>-1060</v>
      </c>
    </row>
    <row r="5554" spans="3:13" x14ac:dyDescent="0.3">
      <c r="C5554" s="2"/>
      <c r="L5554" s="4">
        <v>0.1067715269959697</v>
      </c>
      <c r="M5554" s="90">
        <f t="shared" si="96"/>
        <v>-1060</v>
      </c>
    </row>
    <row r="5555" spans="3:13" x14ac:dyDescent="0.3">
      <c r="C5555" s="2"/>
      <c r="L5555" s="4">
        <v>3.2409191080136623E-2</v>
      </c>
      <c r="M5555" s="90">
        <f t="shared" si="96"/>
        <v>-1560</v>
      </c>
    </row>
    <row r="5556" spans="3:13" x14ac:dyDescent="0.3">
      <c r="C5556" s="2"/>
      <c r="L5556" s="4">
        <v>0.92784458363570732</v>
      </c>
      <c r="M5556" s="90">
        <f t="shared" si="96"/>
        <v>1500</v>
      </c>
    </row>
    <row r="5557" spans="3:13" x14ac:dyDescent="0.3">
      <c r="C5557" s="2"/>
      <c r="L5557" s="4">
        <v>0.98351492020570852</v>
      </c>
      <c r="M5557" s="90">
        <f t="shared" si="96"/>
        <v>1500</v>
      </c>
    </row>
    <row r="5558" spans="3:13" x14ac:dyDescent="0.3">
      <c r="C5558" s="2"/>
      <c r="L5558" s="4">
        <v>0.63112740782663401</v>
      </c>
      <c r="M5558" s="90">
        <f t="shared" si="96"/>
        <v>460</v>
      </c>
    </row>
    <row r="5559" spans="3:13" x14ac:dyDescent="0.3">
      <c r="C5559" s="2"/>
      <c r="L5559" s="4">
        <v>0.56925604588869616</v>
      </c>
      <c r="M5559" s="90">
        <f t="shared" si="96"/>
        <v>460</v>
      </c>
    </row>
    <row r="5560" spans="3:13" x14ac:dyDescent="0.3">
      <c r="C5560" s="2"/>
      <c r="L5560" s="4">
        <v>0.2789283486377917</v>
      </c>
      <c r="M5560" s="90">
        <f t="shared" si="96"/>
        <v>-1060</v>
      </c>
    </row>
    <row r="5561" spans="3:13" x14ac:dyDescent="0.3">
      <c r="C5561" s="2"/>
      <c r="L5561" s="4">
        <v>0.30681009294008599</v>
      </c>
      <c r="M5561" s="90">
        <f t="shared" si="96"/>
        <v>-560</v>
      </c>
    </row>
    <row r="5562" spans="3:13" x14ac:dyDescent="0.3">
      <c r="C5562" s="2"/>
      <c r="L5562" s="4">
        <v>0.70510997042251</v>
      </c>
      <c r="M5562" s="90">
        <f t="shared" si="96"/>
        <v>980</v>
      </c>
    </row>
    <row r="5563" spans="3:13" x14ac:dyDescent="0.3">
      <c r="C5563" s="2"/>
      <c r="L5563" s="4">
        <v>0.50437399809952566</v>
      </c>
      <c r="M5563" s="90">
        <f t="shared" si="96"/>
        <v>460</v>
      </c>
    </row>
    <row r="5564" spans="3:13" x14ac:dyDescent="0.3">
      <c r="C5564" s="2"/>
      <c r="L5564" s="4">
        <v>0.81405503167035365</v>
      </c>
      <c r="M5564" s="90">
        <f t="shared" si="96"/>
        <v>980</v>
      </c>
    </row>
    <row r="5565" spans="3:13" x14ac:dyDescent="0.3">
      <c r="C5565" s="2"/>
      <c r="L5565" s="4">
        <v>0.86734580529604488</v>
      </c>
      <c r="M5565" s="90">
        <f t="shared" si="96"/>
        <v>1500</v>
      </c>
    </row>
    <row r="5566" spans="3:13" x14ac:dyDescent="0.3">
      <c r="C5566" s="2"/>
      <c r="L5566" s="4">
        <v>0.37764388504952517</v>
      </c>
      <c r="M5566" s="90">
        <f t="shared" si="96"/>
        <v>-560</v>
      </c>
    </row>
    <row r="5567" spans="3:13" x14ac:dyDescent="0.3">
      <c r="C5567" s="2"/>
      <c r="L5567" s="4">
        <v>0.5106978286643209</v>
      </c>
      <c r="M5567" s="90">
        <f t="shared" si="96"/>
        <v>460</v>
      </c>
    </row>
    <row r="5568" spans="3:13" x14ac:dyDescent="0.3">
      <c r="C5568" s="2"/>
      <c r="L5568" s="4">
        <v>0.79193652050650365</v>
      </c>
      <c r="M5568" s="90">
        <f t="shared" si="96"/>
        <v>980</v>
      </c>
    </row>
    <row r="5569" spans="3:13" x14ac:dyDescent="0.3">
      <c r="C5569" s="2"/>
      <c r="L5569" s="4">
        <v>0.82414328387780755</v>
      </c>
      <c r="M5569" s="90">
        <f t="shared" si="96"/>
        <v>980</v>
      </c>
    </row>
    <row r="5570" spans="3:13" x14ac:dyDescent="0.3">
      <c r="C5570" s="2"/>
      <c r="L5570" s="4">
        <v>0.26446796366070857</v>
      </c>
      <c r="M5570" s="90">
        <f t="shared" si="96"/>
        <v>-1060</v>
      </c>
    </row>
    <row r="5571" spans="3:13" x14ac:dyDescent="0.3">
      <c r="C5571" s="2"/>
      <c r="L5571" s="4">
        <v>2.5306592949294604E-2</v>
      </c>
      <c r="M5571" s="90">
        <f t="shared" ref="M5571:M5634" si="97">IF(L5571&gt;$D$33,$E$32,IF(L5571&gt;$D$34,$E$33,IF(L5571&gt;$D$35,$E$34,IF(L5571&gt;$D$36,$E$35,IF(L5571&gt;$D$37,$E$36,$E$37)))))</f>
        <v>-1560</v>
      </c>
    </row>
    <row r="5572" spans="3:13" x14ac:dyDescent="0.3">
      <c r="C5572" s="2"/>
      <c r="L5572" s="4">
        <v>0.99614058202713229</v>
      </c>
      <c r="M5572" s="90">
        <f t="shared" si="97"/>
        <v>1500</v>
      </c>
    </row>
    <row r="5573" spans="3:13" x14ac:dyDescent="0.3">
      <c r="C5573" s="2"/>
      <c r="L5573" s="4">
        <v>0.35260528572370908</v>
      </c>
      <c r="M5573" s="90">
        <f t="shared" si="97"/>
        <v>-560</v>
      </c>
    </row>
    <row r="5574" spans="3:13" x14ac:dyDescent="0.3">
      <c r="C5574" s="2"/>
      <c r="L5574" s="4">
        <v>0.13150046237783297</v>
      </c>
      <c r="M5574" s="90">
        <f t="shared" si="97"/>
        <v>-1060</v>
      </c>
    </row>
    <row r="5575" spans="3:13" x14ac:dyDescent="0.3">
      <c r="C5575" s="2"/>
      <c r="L5575" s="4">
        <v>0.85303818452955149</v>
      </c>
      <c r="M5575" s="90">
        <f t="shared" si="97"/>
        <v>1500</v>
      </c>
    </row>
    <row r="5576" spans="3:13" x14ac:dyDescent="0.3">
      <c r="C5576" s="2"/>
      <c r="L5576" s="4">
        <v>0.39512652979703511</v>
      </c>
      <c r="M5576" s="90">
        <f t="shared" si="97"/>
        <v>-560</v>
      </c>
    </row>
    <row r="5577" spans="3:13" x14ac:dyDescent="0.3">
      <c r="C5577" s="2"/>
      <c r="L5577" s="4">
        <v>4.9717154209577341E-2</v>
      </c>
      <c r="M5577" s="90">
        <f t="shared" si="97"/>
        <v>-1560</v>
      </c>
    </row>
    <row r="5578" spans="3:13" x14ac:dyDescent="0.3">
      <c r="C5578" s="2"/>
      <c r="L5578" s="4">
        <v>0.9716348405124795</v>
      </c>
      <c r="M5578" s="90">
        <f t="shared" si="97"/>
        <v>1500</v>
      </c>
    </row>
    <row r="5579" spans="3:13" x14ac:dyDescent="0.3">
      <c r="C5579" s="2"/>
      <c r="L5579" s="4">
        <v>0.17657371122139887</v>
      </c>
      <c r="M5579" s="90">
        <f t="shared" si="97"/>
        <v>-1060</v>
      </c>
    </row>
    <row r="5580" spans="3:13" x14ac:dyDescent="0.3">
      <c r="C5580" s="2"/>
      <c r="L5580" s="4">
        <v>0.92666402865455244</v>
      </c>
      <c r="M5580" s="90">
        <f t="shared" si="97"/>
        <v>1500</v>
      </c>
    </row>
    <row r="5581" spans="3:13" x14ac:dyDescent="0.3">
      <c r="C5581" s="2"/>
      <c r="L5581" s="4">
        <v>0.30068531741754234</v>
      </c>
      <c r="M5581" s="90">
        <f t="shared" si="97"/>
        <v>-560</v>
      </c>
    </row>
    <row r="5582" spans="3:13" x14ac:dyDescent="0.3">
      <c r="C5582" s="2"/>
      <c r="L5582" s="4">
        <v>0.67037720935662382</v>
      </c>
      <c r="M5582" s="90">
        <f t="shared" si="97"/>
        <v>980</v>
      </c>
    </row>
    <row r="5583" spans="3:13" x14ac:dyDescent="0.3">
      <c r="C5583" s="2"/>
      <c r="L5583" s="4">
        <v>0.86944338687206357</v>
      </c>
      <c r="M5583" s="90">
        <f t="shared" si="97"/>
        <v>1500</v>
      </c>
    </row>
    <row r="5584" spans="3:13" x14ac:dyDescent="0.3">
      <c r="C5584" s="2"/>
      <c r="L5584" s="4">
        <v>0.8098147420758347</v>
      </c>
      <c r="M5584" s="90">
        <f t="shared" si="97"/>
        <v>980</v>
      </c>
    </row>
    <row r="5585" spans="3:13" x14ac:dyDescent="0.3">
      <c r="C5585" s="2"/>
      <c r="L5585" s="4">
        <v>0.97540159946129001</v>
      </c>
      <c r="M5585" s="90">
        <f t="shared" si="97"/>
        <v>1500</v>
      </c>
    </row>
    <row r="5586" spans="3:13" x14ac:dyDescent="0.3">
      <c r="C5586" s="2"/>
      <c r="L5586" s="4">
        <v>0.7121617589761301</v>
      </c>
      <c r="M5586" s="90">
        <f t="shared" si="97"/>
        <v>980</v>
      </c>
    </row>
    <row r="5587" spans="3:13" x14ac:dyDescent="0.3">
      <c r="C5587" s="2"/>
      <c r="L5587" s="4">
        <v>0.83531495556964153</v>
      </c>
      <c r="M5587" s="90">
        <f t="shared" si="97"/>
        <v>980</v>
      </c>
    </row>
    <row r="5588" spans="3:13" x14ac:dyDescent="0.3">
      <c r="C5588" s="2"/>
      <c r="L5588" s="4">
        <v>0.24330739978106264</v>
      </c>
      <c r="M5588" s="90">
        <f t="shared" si="97"/>
        <v>-1060</v>
      </c>
    </row>
    <row r="5589" spans="3:13" x14ac:dyDescent="0.3">
      <c r="C5589" s="2"/>
      <c r="L5589" s="4">
        <v>0.29604131221360697</v>
      </c>
      <c r="M5589" s="90">
        <f t="shared" si="97"/>
        <v>-560</v>
      </c>
    </row>
    <row r="5590" spans="3:13" x14ac:dyDescent="0.3">
      <c r="C5590" s="2"/>
      <c r="L5590" s="4">
        <v>0.91596555706493676</v>
      </c>
      <c r="M5590" s="90">
        <f t="shared" si="97"/>
        <v>1500</v>
      </c>
    </row>
    <row r="5591" spans="3:13" x14ac:dyDescent="0.3">
      <c r="C5591" s="2"/>
      <c r="L5591" s="4">
        <v>0.98602221332222939</v>
      </c>
      <c r="M5591" s="90">
        <f t="shared" si="97"/>
        <v>1500</v>
      </c>
    </row>
    <row r="5592" spans="3:13" x14ac:dyDescent="0.3">
      <c r="C5592" s="2"/>
      <c r="L5592" s="4">
        <v>0.26655263047660405</v>
      </c>
      <c r="M5592" s="90">
        <f t="shared" si="97"/>
        <v>-1060</v>
      </c>
    </row>
    <row r="5593" spans="3:13" x14ac:dyDescent="0.3">
      <c r="C5593" s="2"/>
      <c r="L5593" s="4">
        <v>0.27080393802279901</v>
      </c>
      <c r="M5593" s="90">
        <f t="shared" si="97"/>
        <v>-1060</v>
      </c>
    </row>
    <row r="5594" spans="3:13" x14ac:dyDescent="0.3">
      <c r="C5594" s="2"/>
      <c r="L5594" s="4">
        <v>0.51801045949436142</v>
      </c>
      <c r="M5594" s="90">
        <f t="shared" si="97"/>
        <v>460</v>
      </c>
    </row>
    <row r="5595" spans="3:13" x14ac:dyDescent="0.3">
      <c r="C5595" s="2"/>
      <c r="L5595" s="4">
        <v>0.72450287747475783</v>
      </c>
      <c r="M5595" s="90">
        <f t="shared" si="97"/>
        <v>980</v>
      </c>
    </row>
    <row r="5596" spans="3:13" x14ac:dyDescent="0.3">
      <c r="C5596" s="2"/>
      <c r="L5596" s="4">
        <v>0.72161897085822779</v>
      </c>
      <c r="M5596" s="90">
        <f t="shared" si="97"/>
        <v>980</v>
      </c>
    </row>
    <row r="5597" spans="3:13" x14ac:dyDescent="0.3">
      <c r="C5597" s="2"/>
      <c r="L5597" s="4">
        <v>0.82794332545192084</v>
      </c>
      <c r="M5597" s="90">
        <f t="shared" si="97"/>
        <v>980</v>
      </c>
    </row>
    <row r="5598" spans="3:13" x14ac:dyDescent="0.3">
      <c r="C5598" s="2"/>
      <c r="L5598" s="4">
        <v>0.81971193676677778</v>
      </c>
      <c r="M5598" s="90">
        <f t="shared" si="97"/>
        <v>980</v>
      </c>
    </row>
    <row r="5599" spans="3:13" x14ac:dyDescent="0.3">
      <c r="C5599" s="2"/>
      <c r="L5599" s="4">
        <v>0.30069648465010579</v>
      </c>
      <c r="M5599" s="90">
        <f t="shared" si="97"/>
        <v>-560</v>
      </c>
    </row>
    <row r="5600" spans="3:13" x14ac:dyDescent="0.3">
      <c r="C5600" s="2"/>
      <c r="L5600" s="4">
        <v>0.12166591586958675</v>
      </c>
      <c r="M5600" s="90">
        <f t="shared" si="97"/>
        <v>-1060</v>
      </c>
    </row>
    <row r="5601" spans="3:13" x14ac:dyDescent="0.3">
      <c r="C5601" s="2"/>
      <c r="L5601" s="4">
        <v>0.21355462780388235</v>
      </c>
      <c r="M5601" s="90">
        <f t="shared" si="97"/>
        <v>-1060</v>
      </c>
    </row>
    <row r="5602" spans="3:13" x14ac:dyDescent="0.3">
      <c r="C5602" s="2"/>
      <c r="L5602" s="4">
        <v>0.86232950375738937</v>
      </c>
      <c r="M5602" s="90">
        <f t="shared" si="97"/>
        <v>1500</v>
      </c>
    </row>
    <row r="5603" spans="3:13" x14ac:dyDescent="0.3">
      <c r="C5603" s="2"/>
      <c r="L5603" s="4">
        <v>0.4325622716257348</v>
      </c>
      <c r="M5603" s="90">
        <f t="shared" si="97"/>
        <v>-560</v>
      </c>
    </row>
    <row r="5604" spans="3:13" x14ac:dyDescent="0.3">
      <c r="C5604" s="2"/>
      <c r="L5604" s="4">
        <v>0.65652145136406104</v>
      </c>
      <c r="M5604" s="90">
        <f t="shared" si="97"/>
        <v>460</v>
      </c>
    </row>
    <row r="5605" spans="3:13" x14ac:dyDescent="0.3">
      <c r="C5605" s="2"/>
      <c r="L5605" s="4">
        <v>0.65871553511286363</v>
      </c>
      <c r="M5605" s="90">
        <f t="shared" si="97"/>
        <v>460</v>
      </c>
    </row>
    <row r="5606" spans="3:13" x14ac:dyDescent="0.3">
      <c r="C5606" s="2"/>
      <c r="L5606" s="4">
        <v>0.98564468448370901</v>
      </c>
      <c r="M5606" s="90">
        <f t="shared" si="97"/>
        <v>1500</v>
      </c>
    </row>
    <row r="5607" spans="3:13" x14ac:dyDescent="0.3">
      <c r="C5607" s="2"/>
      <c r="L5607" s="4">
        <v>0.58058115350540407</v>
      </c>
      <c r="M5607" s="90">
        <f t="shared" si="97"/>
        <v>460</v>
      </c>
    </row>
    <row r="5608" spans="3:13" x14ac:dyDescent="0.3">
      <c r="C5608" s="2"/>
      <c r="L5608" s="4">
        <v>0.45433333359080053</v>
      </c>
      <c r="M5608" s="90">
        <f t="shared" si="97"/>
        <v>460</v>
      </c>
    </row>
    <row r="5609" spans="3:13" x14ac:dyDescent="0.3">
      <c r="C5609" s="2"/>
      <c r="L5609" s="4">
        <v>0.39089456579545589</v>
      </c>
      <c r="M5609" s="90">
        <f t="shared" si="97"/>
        <v>-560</v>
      </c>
    </row>
    <row r="5610" spans="3:13" x14ac:dyDescent="0.3">
      <c r="C5610" s="2"/>
      <c r="L5610" s="4">
        <v>0.9837165387639456</v>
      </c>
      <c r="M5610" s="90">
        <f t="shared" si="97"/>
        <v>1500</v>
      </c>
    </row>
    <row r="5611" spans="3:13" x14ac:dyDescent="0.3">
      <c r="C5611" s="2"/>
      <c r="L5611" s="4">
        <v>0.16237005505520785</v>
      </c>
      <c r="M5611" s="90">
        <f t="shared" si="97"/>
        <v>-1060</v>
      </c>
    </row>
    <row r="5612" spans="3:13" x14ac:dyDescent="0.3">
      <c r="C5612" s="2"/>
      <c r="L5612" s="4">
        <v>0.69283692156260468</v>
      </c>
      <c r="M5612" s="90">
        <f t="shared" si="97"/>
        <v>980</v>
      </c>
    </row>
    <row r="5613" spans="3:13" x14ac:dyDescent="0.3">
      <c r="C5613" s="2"/>
      <c r="L5613" s="4">
        <v>0.97527977912885078</v>
      </c>
      <c r="M5613" s="90">
        <f t="shared" si="97"/>
        <v>1500</v>
      </c>
    </row>
    <row r="5614" spans="3:13" x14ac:dyDescent="0.3">
      <c r="C5614" s="2"/>
      <c r="L5614" s="4">
        <v>0.95530850903598052</v>
      </c>
      <c r="M5614" s="90">
        <f t="shared" si="97"/>
        <v>1500</v>
      </c>
    </row>
    <row r="5615" spans="3:13" x14ac:dyDescent="0.3">
      <c r="C5615" s="2"/>
      <c r="L5615" s="4">
        <v>0.78199817738038546</v>
      </c>
      <c r="M5615" s="90">
        <f t="shared" si="97"/>
        <v>980</v>
      </c>
    </row>
    <row r="5616" spans="3:13" x14ac:dyDescent="0.3">
      <c r="C5616" s="2"/>
      <c r="L5616" s="4">
        <v>0.50516159223483914</v>
      </c>
      <c r="M5616" s="90">
        <f t="shared" si="97"/>
        <v>460</v>
      </c>
    </row>
    <row r="5617" spans="3:13" x14ac:dyDescent="0.3">
      <c r="C5617" s="2"/>
      <c r="L5617" s="4">
        <v>0.7370894990329302</v>
      </c>
      <c r="M5617" s="90">
        <f t="shared" si="97"/>
        <v>980</v>
      </c>
    </row>
    <row r="5618" spans="3:13" x14ac:dyDescent="0.3">
      <c r="C5618" s="2"/>
      <c r="L5618" s="4">
        <v>0.28409865511049937</v>
      </c>
      <c r="M5618" s="90">
        <f t="shared" si="97"/>
        <v>-1060</v>
      </c>
    </row>
    <row r="5619" spans="3:13" x14ac:dyDescent="0.3">
      <c r="C5619" s="2"/>
      <c r="L5619" s="4">
        <v>0.78031099996970943</v>
      </c>
      <c r="M5619" s="90">
        <f t="shared" si="97"/>
        <v>980</v>
      </c>
    </row>
    <row r="5620" spans="3:13" x14ac:dyDescent="0.3">
      <c r="C5620" s="2"/>
      <c r="L5620" s="4">
        <v>0.30493246914826622</v>
      </c>
      <c r="M5620" s="90">
        <f t="shared" si="97"/>
        <v>-560</v>
      </c>
    </row>
    <row r="5621" spans="3:13" x14ac:dyDescent="0.3">
      <c r="C5621" s="2"/>
      <c r="L5621" s="4">
        <v>0.39886613112123648</v>
      </c>
      <c r="M5621" s="90">
        <f t="shared" si="97"/>
        <v>-560</v>
      </c>
    </row>
    <row r="5622" spans="3:13" x14ac:dyDescent="0.3">
      <c r="C5622" s="2"/>
      <c r="L5622" s="4">
        <v>0.17498168339796549</v>
      </c>
      <c r="M5622" s="90">
        <f t="shared" si="97"/>
        <v>-1060</v>
      </c>
    </row>
    <row r="5623" spans="3:13" x14ac:dyDescent="0.3">
      <c r="C5623" s="2"/>
      <c r="L5623" s="4">
        <v>0.75354257871151131</v>
      </c>
      <c r="M5623" s="90">
        <f t="shared" si="97"/>
        <v>980</v>
      </c>
    </row>
    <row r="5624" spans="3:13" x14ac:dyDescent="0.3">
      <c r="C5624" s="2"/>
      <c r="L5624" s="4">
        <v>0.25676025357835397</v>
      </c>
      <c r="M5624" s="90">
        <f t="shared" si="97"/>
        <v>-1060</v>
      </c>
    </row>
    <row r="5625" spans="3:13" x14ac:dyDescent="0.3">
      <c r="C5625" s="2"/>
      <c r="L5625" s="4">
        <v>0.61698874795739955</v>
      </c>
      <c r="M5625" s="90">
        <f t="shared" si="97"/>
        <v>460</v>
      </c>
    </row>
    <row r="5626" spans="3:13" x14ac:dyDescent="0.3">
      <c r="C5626" s="2"/>
      <c r="L5626" s="4">
        <v>0.74353293642096463</v>
      </c>
      <c r="M5626" s="90">
        <f t="shared" si="97"/>
        <v>980</v>
      </c>
    </row>
    <row r="5627" spans="3:13" x14ac:dyDescent="0.3">
      <c r="C5627" s="2"/>
      <c r="L5627" s="4">
        <v>0.46410908810643081</v>
      </c>
      <c r="M5627" s="90">
        <f t="shared" si="97"/>
        <v>460</v>
      </c>
    </row>
    <row r="5628" spans="3:13" x14ac:dyDescent="0.3">
      <c r="C5628" s="2"/>
      <c r="L5628" s="4">
        <v>0.30043340057584378</v>
      </c>
      <c r="M5628" s="90">
        <f t="shared" si="97"/>
        <v>-560</v>
      </c>
    </row>
    <row r="5629" spans="3:13" x14ac:dyDescent="0.3">
      <c r="C5629" s="2"/>
      <c r="L5629" s="4">
        <v>0.13402394293779063</v>
      </c>
      <c r="M5629" s="90">
        <f t="shared" si="97"/>
        <v>-1060</v>
      </c>
    </row>
    <row r="5630" spans="3:13" x14ac:dyDescent="0.3">
      <c r="C5630" s="2"/>
      <c r="L5630" s="4">
        <v>0.88079273704514827</v>
      </c>
      <c r="M5630" s="90">
        <f t="shared" si="97"/>
        <v>1500</v>
      </c>
    </row>
    <row r="5631" spans="3:13" x14ac:dyDescent="0.3">
      <c r="C5631" s="2"/>
      <c r="L5631" s="4">
        <v>0.49509725709368257</v>
      </c>
      <c r="M5631" s="90">
        <f t="shared" si="97"/>
        <v>460</v>
      </c>
    </row>
    <row r="5632" spans="3:13" x14ac:dyDescent="0.3">
      <c r="C5632" s="2"/>
      <c r="L5632" s="4">
        <v>9.4730667531288337E-2</v>
      </c>
      <c r="M5632" s="90">
        <f t="shared" si="97"/>
        <v>-1060</v>
      </c>
    </row>
    <row r="5633" spans="3:13" x14ac:dyDescent="0.3">
      <c r="C5633" s="2"/>
      <c r="L5633" s="4">
        <v>0.85185229209420099</v>
      </c>
      <c r="M5633" s="90">
        <f t="shared" si="97"/>
        <v>1500</v>
      </c>
    </row>
    <row r="5634" spans="3:13" x14ac:dyDescent="0.3">
      <c r="C5634" s="2"/>
      <c r="L5634" s="4">
        <v>0.3480301354387747</v>
      </c>
      <c r="M5634" s="90">
        <f t="shared" si="97"/>
        <v>-560</v>
      </c>
    </row>
    <row r="5635" spans="3:13" x14ac:dyDescent="0.3">
      <c r="C5635" s="2"/>
      <c r="L5635" s="4">
        <v>0.59262921704889071</v>
      </c>
      <c r="M5635" s="90">
        <f t="shared" ref="M5635:M5698" si="98">IF(L5635&gt;$D$33,$E$32,IF(L5635&gt;$D$34,$E$33,IF(L5635&gt;$D$35,$E$34,IF(L5635&gt;$D$36,$E$35,IF(L5635&gt;$D$37,$E$36,$E$37)))))</f>
        <v>460</v>
      </c>
    </row>
    <row r="5636" spans="3:13" x14ac:dyDescent="0.3">
      <c r="C5636" s="2"/>
      <c r="L5636" s="4">
        <v>0.23853141763204644</v>
      </c>
      <c r="M5636" s="90">
        <f t="shared" si="98"/>
        <v>-1060</v>
      </c>
    </row>
    <row r="5637" spans="3:13" x14ac:dyDescent="0.3">
      <c r="C5637" s="2"/>
      <c r="L5637" s="4">
        <v>0.7555952444011671</v>
      </c>
      <c r="M5637" s="90">
        <f t="shared" si="98"/>
        <v>980</v>
      </c>
    </row>
    <row r="5638" spans="3:13" x14ac:dyDescent="0.3">
      <c r="C5638" s="2"/>
      <c r="L5638" s="4">
        <v>0.80518979465570939</v>
      </c>
      <c r="M5638" s="90">
        <f t="shared" si="98"/>
        <v>980</v>
      </c>
    </row>
    <row r="5639" spans="3:13" x14ac:dyDescent="0.3">
      <c r="C5639" s="2"/>
      <c r="L5639" s="4">
        <v>0.3946936230978032</v>
      </c>
      <c r="M5639" s="90">
        <f t="shared" si="98"/>
        <v>-560</v>
      </c>
    </row>
    <row r="5640" spans="3:13" x14ac:dyDescent="0.3">
      <c r="C5640" s="2"/>
      <c r="L5640" s="4">
        <v>0.92396925304764954</v>
      </c>
      <c r="M5640" s="90">
        <f t="shared" si="98"/>
        <v>1500</v>
      </c>
    </row>
    <row r="5641" spans="3:13" x14ac:dyDescent="0.3">
      <c r="C5641" s="2"/>
      <c r="L5641" s="4">
        <v>0.19323513615474563</v>
      </c>
      <c r="M5641" s="90">
        <f t="shared" si="98"/>
        <v>-1060</v>
      </c>
    </row>
    <row r="5642" spans="3:13" x14ac:dyDescent="0.3">
      <c r="C5642" s="2"/>
      <c r="L5642" s="4">
        <v>0.7287074703266504</v>
      </c>
      <c r="M5642" s="90">
        <f t="shared" si="98"/>
        <v>980</v>
      </c>
    </row>
    <row r="5643" spans="3:13" x14ac:dyDescent="0.3">
      <c r="C5643" s="2"/>
      <c r="L5643" s="4">
        <v>0.4483307783832069</v>
      </c>
      <c r="M5643" s="90">
        <f t="shared" si="98"/>
        <v>460</v>
      </c>
    </row>
    <row r="5644" spans="3:13" x14ac:dyDescent="0.3">
      <c r="C5644" s="2"/>
      <c r="L5644" s="4">
        <v>0.39661782033842563</v>
      </c>
      <c r="M5644" s="90">
        <f t="shared" si="98"/>
        <v>-560</v>
      </c>
    </row>
    <row r="5645" spans="3:13" x14ac:dyDescent="0.3">
      <c r="C5645" s="2"/>
      <c r="L5645" s="4">
        <v>0.99568636845580816</v>
      </c>
      <c r="M5645" s="90">
        <f t="shared" si="98"/>
        <v>1500</v>
      </c>
    </row>
    <row r="5646" spans="3:13" x14ac:dyDescent="0.3">
      <c r="C5646" s="2"/>
      <c r="L5646" s="4">
        <v>0.8995837598773847</v>
      </c>
      <c r="M5646" s="90">
        <f t="shared" si="98"/>
        <v>1500</v>
      </c>
    </row>
    <row r="5647" spans="3:13" x14ac:dyDescent="0.3">
      <c r="C5647" s="2"/>
      <c r="L5647" s="4">
        <v>0.27987907280067281</v>
      </c>
      <c r="M5647" s="90">
        <f t="shared" si="98"/>
        <v>-1060</v>
      </c>
    </row>
    <row r="5648" spans="3:13" x14ac:dyDescent="0.3">
      <c r="C5648" s="2"/>
      <c r="L5648" s="4">
        <v>0.7780157745637909</v>
      </c>
      <c r="M5648" s="90">
        <f t="shared" si="98"/>
        <v>980</v>
      </c>
    </row>
    <row r="5649" spans="3:13" x14ac:dyDescent="0.3">
      <c r="C5649" s="2"/>
      <c r="L5649" s="4">
        <v>0.39659656027612022</v>
      </c>
      <c r="M5649" s="90">
        <f t="shared" si="98"/>
        <v>-560</v>
      </c>
    </row>
    <row r="5650" spans="3:13" x14ac:dyDescent="0.3">
      <c r="C5650" s="2"/>
      <c r="L5650" s="4">
        <v>0.65241925765755326</v>
      </c>
      <c r="M5650" s="90">
        <f t="shared" si="98"/>
        <v>460</v>
      </c>
    </row>
    <row r="5651" spans="3:13" x14ac:dyDescent="0.3">
      <c r="C5651" s="2"/>
      <c r="L5651" s="4">
        <v>0.51434030479020876</v>
      </c>
      <c r="M5651" s="90">
        <f t="shared" si="98"/>
        <v>460</v>
      </c>
    </row>
    <row r="5652" spans="3:13" x14ac:dyDescent="0.3">
      <c r="C5652" s="2"/>
      <c r="L5652" s="4">
        <v>0.39705316469198781</v>
      </c>
      <c r="M5652" s="90">
        <f t="shared" si="98"/>
        <v>-560</v>
      </c>
    </row>
    <row r="5653" spans="3:13" x14ac:dyDescent="0.3">
      <c r="C5653" s="2"/>
      <c r="L5653" s="4">
        <v>0.96294266163593201</v>
      </c>
      <c r="M5653" s="90">
        <f t="shared" si="98"/>
        <v>1500</v>
      </c>
    </row>
    <row r="5654" spans="3:13" x14ac:dyDescent="0.3">
      <c r="C5654" s="2"/>
      <c r="L5654" s="4">
        <v>0.8842399685464386</v>
      </c>
      <c r="M5654" s="90">
        <f t="shared" si="98"/>
        <v>1500</v>
      </c>
    </row>
    <row r="5655" spans="3:13" x14ac:dyDescent="0.3">
      <c r="C5655" s="2"/>
      <c r="L5655" s="4">
        <v>0.16654505704205935</v>
      </c>
      <c r="M5655" s="90">
        <f t="shared" si="98"/>
        <v>-1060</v>
      </c>
    </row>
    <row r="5656" spans="3:13" x14ac:dyDescent="0.3">
      <c r="C5656" s="2"/>
      <c r="L5656" s="4">
        <v>0.99169675028773185</v>
      </c>
      <c r="M5656" s="90">
        <f t="shared" si="98"/>
        <v>1500</v>
      </c>
    </row>
    <row r="5657" spans="3:13" x14ac:dyDescent="0.3">
      <c r="C5657" s="2"/>
      <c r="L5657" s="4">
        <v>0.24770586666312577</v>
      </c>
      <c r="M5657" s="90">
        <f t="shared" si="98"/>
        <v>-1060</v>
      </c>
    </row>
    <row r="5658" spans="3:13" x14ac:dyDescent="0.3">
      <c r="C5658" s="2"/>
      <c r="L5658" s="4">
        <v>0.89374585186016986</v>
      </c>
      <c r="M5658" s="90">
        <f t="shared" si="98"/>
        <v>1500</v>
      </c>
    </row>
    <row r="5659" spans="3:13" x14ac:dyDescent="0.3">
      <c r="C5659" s="2"/>
      <c r="L5659" s="4">
        <v>0.48280276248798104</v>
      </c>
      <c r="M5659" s="90">
        <f t="shared" si="98"/>
        <v>460</v>
      </c>
    </row>
    <row r="5660" spans="3:13" x14ac:dyDescent="0.3">
      <c r="C5660" s="2"/>
      <c r="L5660" s="4">
        <v>7.1885780344973838E-2</v>
      </c>
      <c r="M5660" s="90">
        <f t="shared" si="98"/>
        <v>-1560</v>
      </c>
    </row>
    <row r="5661" spans="3:13" x14ac:dyDescent="0.3">
      <c r="C5661" s="2"/>
      <c r="L5661" s="4">
        <v>0.76807642913119589</v>
      </c>
      <c r="M5661" s="90">
        <f t="shared" si="98"/>
        <v>980</v>
      </c>
    </row>
    <row r="5662" spans="3:13" x14ac:dyDescent="0.3">
      <c r="C5662" s="2"/>
      <c r="L5662" s="4">
        <v>0.49816350195821746</v>
      </c>
      <c r="M5662" s="90">
        <f t="shared" si="98"/>
        <v>460</v>
      </c>
    </row>
    <row r="5663" spans="3:13" x14ac:dyDescent="0.3">
      <c r="C5663" s="2"/>
      <c r="L5663" s="4">
        <v>0.95066780570658294</v>
      </c>
      <c r="M5663" s="90">
        <f t="shared" si="98"/>
        <v>1500</v>
      </c>
    </row>
    <row r="5664" spans="3:13" x14ac:dyDescent="0.3">
      <c r="C5664" s="2"/>
      <c r="L5664" s="4">
        <v>0.22423987140255008</v>
      </c>
      <c r="M5664" s="90">
        <f t="shared" si="98"/>
        <v>-1060</v>
      </c>
    </row>
    <row r="5665" spans="3:13" x14ac:dyDescent="0.3">
      <c r="C5665" s="2"/>
      <c r="L5665" s="4">
        <v>0.22916695044552138</v>
      </c>
      <c r="M5665" s="90">
        <f t="shared" si="98"/>
        <v>-1060</v>
      </c>
    </row>
    <row r="5666" spans="3:13" x14ac:dyDescent="0.3">
      <c r="C5666" s="2"/>
      <c r="L5666" s="4">
        <v>0.40286365136395208</v>
      </c>
      <c r="M5666" s="90">
        <f t="shared" si="98"/>
        <v>-560</v>
      </c>
    </row>
    <row r="5667" spans="3:13" x14ac:dyDescent="0.3">
      <c r="C5667" s="2"/>
      <c r="L5667" s="4">
        <v>0.77464476250270475</v>
      </c>
      <c r="M5667" s="90">
        <f t="shared" si="98"/>
        <v>980</v>
      </c>
    </row>
    <row r="5668" spans="3:13" x14ac:dyDescent="0.3">
      <c r="C5668" s="2"/>
      <c r="L5668" s="4">
        <v>0.9768777673065967</v>
      </c>
      <c r="M5668" s="90">
        <f t="shared" si="98"/>
        <v>1500</v>
      </c>
    </row>
    <row r="5669" spans="3:13" x14ac:dyDescent="0.3">
      <c r="C5669" s="2"/>
      <c r="L5669" s="4">
        <v>0.92699891125203904</v>
      </c>
      <c r="M5669" s="90">
        <f t="shared" si="98"/>
        <v>1500</v>
      </c>
    </row>
    <row r="5670" spans="3:13" x14ac:dyDescent="0.3">
      <c r="C5670" s="2"/>
      <c r="L5670" s="4">
        <v>0.3705007380029437</v>
      </c>
      <c r="M5670" s="90">
        <f t="shared" si="98"/>
        <v>-560</v>
      </c>
    </row>
    <row r="5671" spans="3:13" x14ac:dyDescent="0.3">
      <c r="C5671" s="2"/>
      <c r="L5671" s="4">
        <v>0.80963500210247785</v>
      </c>
      <c r="M5671" s="90">
        <f t="shared" si="98"/>
        <v>980</v>
      </c>
    </row>
    <row r="5672" spans="3:13" x14ac:dyDescent="0.3">
      <c r="C5672" s="2"/>
      <c r="L5672" s="4">
        <v>2.6141055279879644E-2</v>
      </c>
      <c r="M5672" s="90">
        <f t="shared" si="98"/>
        <v>-1560</v>
      </c>
    </row>
    <row r="5673" spans="3:13" x14ac:dyDescent="0.3">
      <c r="C5673" s="2"/>
      <c r="L5673" s="4">
        <v>0.25730940635240229</v>
      </c>
      <c r="M5673" s="90">
        <f t="shared" si="98"/>
        <v>-1060</v>
      </c>
    </row>
    <row r="5674" spans="3:13" x14ac:dyDescent="0.3">
      <c r="C5674" s="2"/>
      <c r="L5674" s="4">
        <v>0.36823544808083586</v>
      </c>
      <c r="M5674" s="90">
        <f t="shared" si="98"/>
        <v>-560</v>
      </c>
    </row>
    <row r="5675" spans="3:13" x14ac:dyDescent="0.3">
      <c r="C5675" s="2"/>
      <c r="L5675" s="4">
        <v>0.58871868966984398</v>
      </c>
      <c r="M5675" s="90">
        <f t="shared" si="98"/>
        <v>460</v>
      </c>
    </row>
    <row r="5676" spans="3:13" x14ac:dyDescent="0.3">
      <c r="C5676" s="2"/>
      <c r="L5676" s="4">
        <v>0.5638009685023786</v>
      </c>
      <c r="M5676" s="90">
        <f t="shared" si="98"/>
        <v>460</v>
      </c>
    </row>
    <row r="5677" spans="3:13" x14ac:dyDescent="0.3">
      <c r="C5677" s="2"/>
      <c r="L5677" s="4">
        <v>0.75255300117256507</v>
      </c>
      <c r="M5677" s="90">
        <f t="shared" si="98"/>
        <v>980</v>
      </c>
    </row>
    <row r="5678" spans="3:13" x14ac:dyDescent="0.3">
      <c r="C5678" s="2"/>
      <c r="L5678" s="4">
        <v>9.8265607451128223E-2</v>
      </c>
      <c r="M5678" s="90">
        <f t="shared" si="98"/>
        <v>-1060</v>
      </c>
    </row>
    <row r="5679" spans="3:13" x14ac:dyDescent="0.3">
      <c r="C5679" s="2"/>
      <c r="L5679" s="4">
        <v>0.51297538550606614</v>
      </c>
      <c r="M5679" s="90">
        <f t="shared" si="98"/>
        <v>460</v>
      </c>
    </row>
    <row r="5680" spans="3:13" x14ac:dyDescent="0.3">
      <c r="C5680" s="2"/>
      <c r="L5680" s="4">
        <v>0.5592985961778032</v>
      </c>
      <c r="M5680" s="90">
        <f t="shared" si="98"/>
        <v>460</v>
      </c>
    </row>
    <row r="5681" spans="3:13" x14ac:dyDescent="0.3">
      <c r="C5681" s="2"/>
      <c r="L5681" s="4">
        <v>0.93256080278380893</v>
      </c>
      <c r="M5681" s="90">
        <f t="shared" si="98"/>
        <v>1500</v>
      </c>
    </row>
    <row r="5682" spans="3:13" x14ac:dyDescent="0.3">
      <c r="C5682" s="2"/>
      <c r="L5682" s="4">
        <v>1.9600256952415851E-2</v>
      </c>
      <c r="M5682" s="90">
        <f t="shared" si="98"/>
        <v>-1560</v>
      </c>
    </row>
    <row r="5683" spans="3:13" x14ac:dyDescent="0.3">
      <c r="C5683" s="2"/>
      <c r="L5683" s="4">
        <v>0.83225087782844853</v>
      </c>
      <c r="M5683" s="90">
        <f t="shared" si="98"/>
        <v>980</v>
      </c>
    </row>
    <row r="5684" spans="3:13" x14ac:dyDescent="0.3">
      <c r="C5684" s="2"/>
      <c r="L5684" s="4">
        <v>0.80955874823488261</v>
      </c>
      <c r="M5684" s="90">
        <f t="shared" si="98"/>
        <v>980</v>
      </c>
    </row>
    <row r="5685" spans="3:13" x14ac:dyDescent="0.3">
      <c r="C5685" s="2"/>
      <c r="L5685" s="4">
        <v>0.97311478185889777</v>
      </c>
      <c r="M5685" s="90">
        <f t="shared" si="98"/>
        <v>1500</v>
      </c>
    </row>
    <row r="5686" spans="3:13" x14ac:dyDescent="0.3">
      <c r="C5686" s="2"/>
      <c r="L5686" s="4">
        <v>0.84500425072303442</v>
      </c>
      <c r="M5686" s="90">
        <f t="shared" si="98"/>
        <v>980</v>
      </c>
    </row>
    <row r="5687" spans="3:13" x14ac:dyDescent="0.3">
      <c r="C5687" s="2"/>
      <c r="L5687" s="4">
        <v>0.86170179337234232</v>
      </c>
      <c r="M5687" s="90">
        <f t="shared" si="98"/>
        <v>1500</v>
      </c>
    </row>
    <row r="5688" spans="3:13" x14ac:dyDescent="0.3">
      <c r="C5688" s="2"/>
      <c r="L5688" s="4">
        <v>0.75178180980784293</v>
      </c>
      <c r="M5688" s="90">
        <f t="shared" si="98"/>
        <v>980</v>
      </c>
    </row>
    <row r="5689" spans="3:13" x14ac:dyDescent="0.3">
      <c r="C5689" s="2"/>
      <c r="L5689" s="4">
        <v>0.3875963556920865</v>
      </c>
      <c r="M5689" s="90">
        <f t="shared" si="98"/>
        <v>-560</v>
      </c>
    </row>
    <row r="5690" spans="3:13" x14ac:dyDescent="0.3">
      <c r="C5690" s="2"/>
      <c r="L5690" s="4">
        <v>0.5267016321180219</v>
      </c>
      <c r="M5690" s="90">
        <f t="shared" si="98"/>
        <v>460</v>
      </c>
    </row>
    <row r="5691" spans="3:13" x14ac:dyDescent="0.3">
      <c r="C5691" s="2"/>
      <c r="L5691" s="4">
        <v>0.85235633999247395</v>
      </c>
      <c r="M5691" s="90">
        <f t="shared" si="98"/>
        <v>1500</v>
      </c>
    </row>
    <row r="5692" spans="3:13" x14ac:dyDescent="0.3">
      <c r="C5692" s="2"/>
      <c r="L5692" s="4">
        <v>0.53150843410681692</v>
      </c>
      <c r="M5692" s="90">
        <f t="shared" si="98"/>
        <v>460</v>
      </c>
    </row>
    <row r="5693" spans="3:13" x14ac:dyDescent="0.3">
      <c r="C5693" s="2"/>
      <c r="L5693" s="4">
        <v>0.20635542735576051</v>
      </c>
      <c r="M5693" s="90">
        <f t="shared" si="98"/>
        <v>-1060</v>
      </c>
    </row>
    <row r="5694" spans="3:13" x14ac:dyDescent="0.3">
      <c r="C5694" s="2"/>
      <c r="L5694" s="4">
        <v>0.17713266448816078</v>
      </c>
      <c r="M5694" s="90">
        <f t="shared" si="98"/>
        <v>-1060</v>
      </c>
    </row>
    <row r="5695" spans="3:13" x14ac:dyDescent="0.3">
      <c r="C5695" s="2"/>
      <c r="L5695" s="4">
        <v>0.98316158587541247</v>
      </c>
      <c r="M5695" s="90">
        <f t="shared" si="98"/>
        <v>1500</v>
      </c>
    </row>
    <row r="5696" spans="3:13" x14ac:dyDescent="0.3">
      <c r="C5696" s="2"/>
      <c r="L5696" s="4">
        <v>0.92464132987731162</v>
      </c>
      <c r="M5696" s="90">
        <f t="shared" si="98"/>
        <v>1500</v>
      </c>
    </row>
    <row r="5697" spans="3:13" x14ac:dyDescent="0.3">
      <c r="C5697" s="2"/>
      <c r="L5697" s="4">
        <v>0.88011811014758767</v>
      </c>
      <c r="M5697" s="90">
        <f t="shared" si="98"/>
        <v>1500</v>
      </c>
    </row>
    <row r="5698" spans="3:13" x14ac:dyDescent="0.3">
      <c r="C5698" s="2"/>
      <c r="L5698" s="4">
        <v>3.4351080745258611E-2</v>
      </c>
      <c r="M5698" s="90">
        <f t="shared" si="98"/>
        <v>-1560</v>
      </c>
    </row>
    <row r="5699" spans="3:13" x14ac:dyDescent="0.3">
      <c r="C5699" s="2"/>
      <c r="L5699" s="4">
        <v>0.66046803502610185</v>
      </c>
      <c r="M5699" s="90">
        <f t="shared" ref="M5699:M5762" si="99">IF(L5699&gt;$D$33,$E$32,IF(L5699&gt;$D$34,$E$33,IF(L5699&gt;$D$35,$E$34,IF(L5699&gt;$D$36,$E$35,IF(L5699&gt;$D$37,$E$36,$E$37)))))</f>
        <v>460</v>
      </c>
    </row>
    <row r="5700" spans="3:13" x14ac:dyDescent="0.3">
      <c r="C5700" s="2"/>
      <c r="L5700" s="4">
        <v>9.1789240702928376E-2</v>
      </c>
      <c r="M5700" s="90">
        <f t="shared" si="99"/>
        <v>-1060</v>
      </c>
    </row>
    <row r="5701" spans="3:13" x14ac:dyDescent="0.3">
      <c r="C5701" s="2"/>
      <c r="L5701" s="4">
        <v>0.1199278031566654</v>
      </c>
      <c r="M5701" s="90">
        <f t="shared" si="99"/>
        <v>-1060</v>
      </c>
    </row>
    <row r="5702" spans="3:13" x14ac:dyDescent="0.3">
      <c r="C5702" s="2"/>
      <c r="L5702" s="4">
        <v>0.57559772109017671</v>
      </c>
      <c r="M5702" s="90">
        <f t="shared" si="99"/>
        <v>460</v>
      </c>
    </row>
    <row r="5703" spans="3:13" x14ac:dyDescent="0.3">
      <c r="C5703" s="2"/>
      <c r="L5703" s="4">
        <v>0.3535021613228494</v>
      </c>
      <c r="M5703" s="90">
        <f t="shared" si="99"/>
        <v>-560</v>
      </c>
    </row>
    <row r="5704" spans="3:13" x14ac:dyDescent="0.3">
      <c r="C5704" s="2"/>
      <c r="L5704" s="4">
        <v>0.67138181895524951</v>
      </c>
      <c r="M5704" s="90">
        <f t="shared" si="99"/>
        <v>980</v>
      </c>
    </row>
    <row r="5705" spans="3:13" x14ac:dyDescent="0.3">
      <c r="C5705" s="2"/>
      <c r="L5705" s="4">
        <v>0.97650081289771784</v>
      </c>
      <c r="M5705" s="90">
        <f t="shared" si="99"/>
        <v>1500</v>
      </c>
    </row>
    <row r="5706" spans="3:13" x14ac:dyDescent="0.3">
      <c r="C5706" s="2"/>
      <c r="L5706" s="4">
        <v>0.53578912905610887</v>
      </c>
      <c r="M5706" s="90">
        <f t="shared" si="99"/>
        <v>460</v>
      </c>
    </row>
    <row r="5707" spans="3:13" x14ac:dyDescent="0.3">
      <c r="C5707" s="2"/>
      <c r="L5707" s="4">
        <v>0.44128609604226177</v>
      </c>
      <c r="M5707" s="90">
        <f t="shared" si="99"/>
        <v>460</v>
      </c>
    </row>
    <row r="5708" spans="3:13" x14ac:dyDescent="0.3">
      <c r="C5708" s="2"/>
      <c r="L5708" s="4">
        <v>0.41678341350534687</v>
      </c>
      <c r="M5708" s="90">
        <f t="shared" si="99"/>
        <v>-560</v>
      </c>
    </row>
    <row r="5709" spans="3:13" x14ac:dyDescent="0.3">
      <c r="C5709" s="2"/>
      <c r="L5709" s="4">
        <v>0.3513943788050885</v>
      </c>
      <c r="M5709" s="90">
        <f t="shared" si="99"/>
        <v>-560</v>
      </c>
    </row>
    <row r="5710" spans="3:13" x14ac:dyDescent="0.3">
      <c r="C5710" s="2"/>
      <c r="L5710" s="4">
        <v>0.70480373871217949</v>
      </c>
      <c r="M5710" s="90">
        <f t="shared" si="99"/>
        <v>980</v>
      </c>
    </row>
    <row r="5711" spans="3:13" x14ac:dyDescent="0.3">
      <c r="C5711" s="2"/>
      <c r="L5711" s="4">
        <v>0.40781818521856839</v>
      </c>
      <c r="M5711" s="90">
        <f t="shared" si="99"/>
        <v>-560</v>
      </c>
    </row>
    <row r="5712" spans="3:13" x14ac:dyDescent="0.3">
      <c r="C5712" s="2"/>
      <c r="L5712" s="4">
        <v>0.85158393008550015</v>
      </c>
      <c r="M5712" s="90">
        <f t="shared" si="99"/>
        <v>1500</v>
      </c>
    </row>
    <row r="5713" spans="3:13" x14ac:dyDescent="0.3">
      <c r="C5713" s="2"/>
      <c r="L5713" s="4">
        <v>9.834413072817183E-3</v>
      </c>
      <c r="M5713" s="90">
        <f t="shared" si="99"/>
        <v>-1560</v>
      </c>
    </row>
    <row r="5714" spans="3:13" x14ac:dyDescent="0.3">
      <c r="C5714" s="2"/>
      <c r="L5714" s="4">
        <v>0.36524266635792391</v>
      </c>
      <c r="M5714" s="90">
        <f t="shared" si="99"/>
        <v>-560</v>
      </c>
    </row>
    <row r="5715" spans="3:13" x14ac:dyDescent="0.3">
      <c r="C5715" s="2"/>
      <c r="L5715" s="4">
        <v>1.6521805574560511E-2</v>
      </c>
      <c r="M5715" s="90">
        <f t="shared" si="99"/>
        <v>-1560</v>
      </c>
    </row>
    <row r="5716" spans="3:13" x14ac:dyDescent="0.3">
      <c r="C5716" s="2"/>
      <c r="L5716" s="4">
        <v>0.68466587837149351</v>
      </c>
      <c r="M5716" s="90">
        <f t="shared" si="99"/>
        <v>980</v>
      </c>
    </row>
    <row r="5717" spans="3:13" x14ac:dyDescent="0.3">
      <c r="C5717" s="2"/>
      <c r="L5717" s="4">
        <v>0.11457664294149927</v>
      </c>
      <c r="M5717" s="90">
        <f t="shared" si="99"/>
        <v>-1060</v>
      </c>
    </row>
    <row r="5718" spans="3:13" x14ac:dyDescent="0.3">
      <c r="C5718" s="2"/>
      <c r="L5718" s="4">
        <v>7.6834347791015389E-2</v>
      </c>
      <c r="M5718" s="90">
        <f t="shared" si="99"/>
        <v>-1560</v>
      </c>
    </row>
    <row r="5719" spans="3:13" x14ac:dyDescent="0.3">
      <c r="C5719" s="2"/>
      <c r="L5719" s="4">
        <v>0.64790246267913532</v>
      </c>
      <c r="M5719" s="90">
        <f t="shared" si="99"/>
        <v>460</v>
      </c>
    </row>
    <row r="5720" spans="3:13" x14ac:dyDescent="0.3">
      <c r="C5720" s="2"/>
      <c r="L5720" s="4">
        <v>0.51514274878419331</v>
      </c>
      <c r="M5720" s="90">
        <f t="shared" si="99"/>
        <v>460</v>
      </c>
    </row>
    <row r="5721" spans="3:13" x14ac:dyDescent="0.3">
      <c r="C5721" s="2"/>
      <c r="L5721" s="4">
        <v>0.40719424193263598</v>
      </c>
      <c r="M5721" s="90">
        <f t="shared" si="99"/>
        <v>-560</v>
      </c>
    </row>
    <row r="5722" spans="3:13" x14ac:dyDescent="0.3">
      <c r="C5722" s="2"/>
      <c r="L5722" s="4">
        <v>0.87221705842315134</v>
      </c>
      <c r="M5722" s="90">
        <f t="shared" si="99"/>
        <v>1500</v>
      </c>
    </row>
    <row r="5723" spans="3:13" x14ac:dyDescent="0.3">
      <c r="C5723" s="2"/>
      <c r="L5723" s="4">
        <v>0.43692335193399923</v>
      </c>
      <c r="M5723" s="90">
        <f t="shared" si="99"/>
        <v>-560</v>
      </c>
    </row>
    <row r="5724" spans="3:13" x14ac:dyDescent="0.3">
      <c r="C5724" s="2"/>
      <c r="L5724" s="4">
        <v>0.48520522391999532</v>
      </c>
      <c r="M5724" s="90">
        <f t="shared" si="99"/>
        <v>460</v>
      </c>
    </row>
    <row r="5725" spans="3:13" x14ac:dyDescent="0.3">
      <c r="C5725" s="2"/>
      <c r="L5725" s="4">
        <v>0.24570253196264003</v>
      </c>
      <c r="M5725" s="90">
        <f t="shared" si="99"/>
        <v>-1060</v>
      </c>
    </row>
    <row r="5726" spans="3:13" x14ac:dyDescent="0.3">
      <c r="C5726" s="2"/>
      <c r="L5726" s="4">
        <v>8.2316454269420802E-2</v>
      </c>
      <c r="M5726" s="90">
        <f t="shared" si="99"/>
        <v>-1560</v>
      </c>
    </row>
    <row r="5727" spans="3:13" x14ac:dyDescent="0.3">
      <c r="C5727" s="2"/>
      <c r="L5727" s="4">
        <v>0.9857399213307636</v>
      </c>
      <c r="M5727" s="90">
        <f t="shared" si="99"/>
        <v>1500</v>
      </c>
    </row>
    <row r="5728" spans="3:13" x14ac:dyDescent="0.3">
      <c r="C5728" s="2"/>
      <c r="L5728" s="4">
        <v>0.72886435807487837</v>
      </c>
      <c r="M5728" s="90">
        <f t="shared" si="99"/>
        <v>980</v>
      </c>
    </row>
    <row r="5729" spans="3:13" x14ac:dyDescent="0.3">
      <c r="C5729" s="2"/>
      <c r="L5729" s="4">
        <v>7.8653905942358993E-2</v>
      </c>
      <c r="M5729" s="90">
        <f t="shared" si="99"/>
        <v>-1560</v>
      </c>
    </row>
    <row r="5730" spans="3:13" x14ac:dyDescent="0.3">
      <c r="C5730" s="2"/>
      <c r="L5730" s="4">
        <v>0.50215122494644704</v>
      </c>
      <c r="M5730" s="90">
        <f t="shared" si="99"/>
        <v>460</v>
      </c>
    </row>
    <row r="5731" spans="3:13" x14ac:dyDescent="0.3">
      <c r="C5731" s="2"/>
      <c r="L5731" s="4">
        <v>0.88530927645005231</v>
      </c>
      <c r="M5731" s="90">
        <f t="shared" si="99"/>
        <v>1500</v>
      </c>
    </row>
    <row r="5732" spans="3:13" x14ac:dyDescent="0.3">
      <c r="C5732" s="2"/>
      <c r="L5732" s="4">
        <v>0.19198910481841303</v>
      </c>
      <c r="M5732" s="90">
        <f t="shared" si="99"/>
        <v>-1060</v>
      </c>
    </row>
    <row r="5733" spans="3:13" x14ac:dyDescent="0.3">
      <c r="C5733" s="2"/>
      <c r="L5733" s="4">
        <v>0.97365919968574832</v>
      </c>
      <c r="M5733" s="90">
        <f t="shared" si="99"/>
        <v>1500</v>
      </c>
    </row>
    <row r="5734" spans="3:13" x14ac:dyDescent="0.3">
      <c r="C5734" s="2"/>
      <c r="L5734" s="4">
        <v>7.4667718921722859E-2</v>
      </c>
      <c r="M5734" s="90">
        <f t="shared" si="99"/>
        <v>-1560</v>
      </c>
    </row>
    <row r="5735" spans="3:13" x14ac:dyDescent="0.3">
      <c r="C5735" s="2"/>
      <c r="L5735" s="4">
        <v>0.56853618831032648</v>
      </c>
      <c r="M5735" s="90">
        <f t="shared" si="99"/>
        <v>460</v>
      </c>
    </row>
    <row r="5736" spans="3:13" x14ac:dyDescent="0.3">
      <c r="C5736" s="2"/>
      <c r="L5736" s="4">
        <v>0.8604270730240029</v>
      </c>
      <c r="M5736" s="90">
        <f t="shared" si="99"/>
        <v>1500</v>
      </c>
    </row>
    <row r="5737" spans="3:13" x14ac:dyDescent="0.3">
      <c r="C5737" s="2"/>
      <c r="L5737" s="4">
        <v>0.79741516655640243</v>
      </c>
      <c r="M5737" s="90">
        <f t="shared" si="99"/>
        <v>980</v>
      </c>
    </row>
    <row r="5738" spans="3:13" x14ac:dyDescent="0.3">
      <c r="C5738" s="2"/>
      <c r="L5738" s="4">
        <v>0.27610344852802815</v>
      </c>
      <c r="M5738" s="90">
        <f t="shared" si="99"/>
        <v>-1060</v>
      </c>
    </row>
    <row r="5739" spans="3:13" x14ac:dyDescent="0.3">
      <c r="C5739" s="2"/>
      <c r="L5739" s="4">
        <v>0.42268605670409198</v>
      </c>
      <c r="M5739" s="90">
        <f t="shared" si="99"/>
        <v>-560</v>
      </c>
    </row>
    <row r="5740" spans="3:13" x14ac:dyDescent="0.3">
      <c r="C5740" s="2"/>
      <c r="L5740" s="4">
        <v>0.90493850049918922</v>
      </c>
      <c r="M5740" s="90">
        <f t="shared" si="99"/>
        <v>1500</v>
      </c>
    </row>
    <row r="5741" spans="3:13" x14ac:dyDescent="0.3">
      <c r="C5741" s="2"/>
      <c r="L5741" s="4">
        <v>0.29118668256812508</v>
      </c>
      <c r="M5741" s="90">
        <f t="shared" si="99"/>
        <v>-560</v>
      </c>
    </row>
    <row r="5742" spans="3:13" x14ac:dyDescent="0.3">
      <c r="C5742" s="2"/>
      <c r="L5742" s="4">
        <v>0.12018890652670555</v>
      </c>
      <c r="M5742" s="90">
        <f t="shared" si="99"/>
        <v>-1060</v>
      </c>
    </row>
    <row r="5743" spans="3:13" x14ac:dyDescent="0.3">
      <c r="C5743" s="2"/>
      <c r="L5743" s="4">
        <v>0.35358147952099628</v>
      </c>
      <c r="M5743" s="90">
        <f t="shared" si="99"/>
        <v>-560</v>
      </c>
    </row>
    <row r="5744" spans="3:13" x14ac:dyDescent="0.3">
      <c r="C5744" s="2"/>
      <c r="L5744" s="4">
        <v>0.74710812072022481</v>
      </c>
      <c r="M5744" s="90">
        <f t="shared" si="99"/>
        <v>980</v>
      </c>
    </row>
    <row r="5745" spans="3:13" x14ac:dyDescent="0.3">
      <c r="C5745" s="2"/>
      <c r="L5745" s="4">
        <v>0.58292915827517167</v>
      </c>
      <c r="M5745" s="90">
        <f t="shared" si="99"/>
        <v>460</v>
      </c>
    </row>
    <row r="5746" spans="3:13" x14ac:dyDescent="0.3">
      <c r="C5746" s="2"/>
      <c r="L5746" s="4">
        <v>0.92415146992522901</v>
      </c>
      <c r="M5746" s="90">
        <f t="shared" si="99"/>
        <v>1500</v>
      </c>
    </row>
    <row r="5747" spans="3:13" x14ac:dyDescent="0.3">
      <c r="C5747" s="2"/>
      <c r="L5747" s="4">
        <v>0.72634659934385948</v>
      </c>
      <c r="M5747" s="90">
        <f t="shared" si="99"/>
        <v>980</v>
      </c>
    </row>
    <row r="5748" spans="3:13" x14ac:dyDescent="0.3">
      <c r="C5748" s="2"/>
      <c r="L5748" s="4">
        <v>0.24392773179126248</v>
      </c>
      <c r="M5748" s="90">
        <f t="shared" si="99"/>
        <v>-1060</v>
      </c>
    </row>
    <row r="5749" spans="3:13" x14ac:dyDescent="0.3">
      <c r="C5749" s="2"/>
      <c r="L5749" s="4">
        <v>0.27567155451240144</v>
      </c>
      <c r="M5749" s="90">
        <f t="shared" si="99"/>
        <v>-1060</v>
      </c>
    </row>
    <row r="5750" spans="3:13" x14ac:dyDescent="0.3">
      <c r="C5750" s="2"/>
      <c r="L5750" s="4">
        <v>0.30190325715074851</v>
      </c>
      <c r="M5750" s="90">
        <f t="shared" si="99"/>
        <v>-560</v>
      </c>
    </row>
    <row r="5751" spans="3:13" x14ac:dyDescent="0.3">
      <c r="C5751" s="2"/>
      <c r="L5751" s="4">
        <v>0.74034640979260979</v>
      </c>
      <c r="M5751" s="90">
        <f t="shared" si="99"/>
        <v>980</v>
      </c>
    </row>
    <row r="5752" spans="3:13" x14ac:dyDescent="0.3">
      <c r="C5752" s="2"/>
      <c r="L5752" s="4">
        <v>0.38029478735150313</v>
      </c>
      <c r="M5752" s="90">
        <f t="shared" si="99"/>
        <v>-560</v>
      </c>
    </row>
    <row r="5753" spans="3:13" x14ac:dyDescent="0.3">
      <c r="C5753" s="2"/>
      <c r="L5753" s="4">
        <v>0.13566247509008333</v>
      </c>
      <c r="M5753" s="90">
        <f t="shared" si="99"/>
        <v>-1060</v>
      </c>
    </row>
    <row r="5754" spans="3:13" x14ac:dyDescent="0.3">
      <c r="C5754" s="2"/>
      <c r="L5754" s="4">
        <v>0.16058216794710711</v>
      </c>
      <c r="M5754" s="90">
        <f t="shared" si="99"/>
        <v>-1060</v>
      </c>
    </row>
    <row r="5755" spans="3:13" x14ac:dyDescent="0.3">
      <c r="C5755" s="2"/>
      <c r="L5755" s="4">
        <v>0.48193864038363954</v>
      </c>
      <c r="M5755" s="90">
        <f t="shared" si="99"/>
        <v>460</v>
      </c>
    </row>
    <row r="5756" spans="3:13" x14ac:dyDescent="0.3">
      <c r="C5756" s="2"/>
      <c r="L5756" s="4">
        <v>0.87868981052698103</v>
      </c>
      <c r="M5756" s="90">
        <f t="shared" si="99"/>
        <v>1500</v>
      </c>
    </row>
    <row r="5757" spans="3:13" x14ac:dyDescent="0.3">
      <c r="C5757" s="2"/>
      <c r="L5757" s="4">
        <v>0.80921836433042516</v>
      </c>
      <c r="M5757" s="90">
        <f t="shared" si="99"/>
        <v>980</v>
      </c>
    </row>
    <row r="5758" spans="3:13" x14ac:dyDescent="0.3">
      <c r="C5758" s="2"/>
      <c r="L5758" s="4">
        <v>0.94752998334287186</v>
      </c>
      <c r="M5758" s="90">
        <f t="shared" si="99"/>
        <v>1500</v>
      </c>
    </row>
    <row r="5759" spans="3:13" x14ac:dyDescent="0.3">
      <c r="C5759" s="2"/>
      <c r="L5759" s="4">
        <v>0.99416208845390475</v>
      </c>
      <c r="M5759" s="90">
        <f t="shared" si="99"/>
        <v>1500</v>
      </c>
    </row>
    <row r="5760" spans="3:13" x14ac:dyDescent="0.3">
      <c r="C5760" s="2"/>
      <c r="L5760" s="4">
        <v>9.092327755190599E-2</v>
      </c>
      <c r="M5760" s="90">
        <f t="shared" si="99"/>
        <v>-1560</v>
      </c>
    </row>
    <row r="5761" spans="3:13" x14ac:dyDescent="0.3">
      <c r="C5761" s="2"/>
      <c r="L5761" s="4">
        <v>0.93379244887758084</v>
      </c>
      <c r="M5761" s="90">
        <f t="shared" si="99"/>
        <v>1500</v>
      </c>
    </row>
    <row r="5762" spans="3:13" x14ac:dyDescent="0.3">
      <c r="C5762" s="2"/>
      <c r="L5762" s="4">
        <v>0.99408924883898353</v>
      </c>
      <c r="M5762" s="90">
        <f t="shared" si="99"/>
        <v>1500</v>
      </c>
    </row>
    <row r="5763" spans="3:13" x14ac:dyDescent="0.3">
      <c r="C5763" s="2"/>
      <c r="L5763" s="4">
        <v>0.64566745739026365</v>
      </c>
      <c r="M5763" s="90">
        <f t="shared" ref="M5763:M5826" si="100">IF(L5763&gt;$D$33,$E$32,IF(L5763&gt;$D$34,$E$33,IF(L5763&gt;$D$35,$E$34,IF(L5763&gt;$D$36,$E$35,IF(L5763&gt;$D$37,$E$36,$E$37)))))</f>
        <v>460</v>
      </c>
    </row>
    <row r="5764" spans="3:13" x14ac:dyDescent="0.3">
      <c r="C5764" s="2"/>
      <c r="L5764" s="4">
        <v>0.19015378481144385</v>
      </c>
      <c r="M5764" s="90">
        <f t="shared" si="100"/>
        <v>-1060</v>
      </c>
    </row>
    <row r="5765" spans="3:13" x14ac:dyDescent="0.3">
      <c r="C5765" s="2"/>
      <c r="L5765" s="4">
        <v>0.87848318957961546</v>
      </c>
      <c r="M5765" s="90">
        <f t="shared" si="100"/>
        <v>1500</v>
      </c>
    </row>
    <row r="5766" spans="3:13" x14ac:dyDescent="0.3">
      <c r="C5766" s="2"/>
      <c r="L5766" s="4">
        <v>0.65763012959812106</v>
      </c>
      <c r="M5766" s="90">
        <f t="shared" si="100"/>
        <v>460</v>
      </c>
    </row>
    <row r="5767" spans="3:13" x14ac:dyDescent="0.3">
      <c r="C5767" s="2"/>
      <c r="L5767" s="4">
        <v>0.8508693232796849</v>
      </c>
      <c r="M5767" s="90">
        <f t="shared" si="100"/>
        <v>1500</v>
      </c>
    </row>
    <row r="5768" spans="3:13" x14ac:dyDescent="0.3">
      <c r="C5768" s="2"/>
      <c r="L5768" s="4">
        <v>0.83018565593017191</v>
      </c>
      <c r="M5768" s="90">
        <f t="shared" si="100"/>
        <v>980</v>
      </c>
    </row>
    <row r="5769" spans="3:13" x14ac:dyDescent="0.3">
      <c r="C5769" s="2"/>
      <c r="L5769" s="4">
        <v>0.8210096345056801</v>
      </c>
      <c r="M5769" s="90">
        <f t="shared" si="100"/>
        <v>980</v>
      </c>
    </row>
    <row r="5770" spans="3:13" x14ac:dyDescent="0.3">
      <c r="C5770" s="2"/>
      <c r="L5770" s="4">
        <v>0.39637009316831417</v>
      </c>
      <c r="M5770" s="90">
        <f t="shared" si="100"/>
        <v>-560</v>
      </c>
    </row>
    <row r="5771" spans="3:13" x14ac:dyDescent="0.3">
      <c r="C5771" s="2"/>
      <c r="L5771" s="4">
        <v>0.14027452934004692</v>
      </c>
      <c r="M5771" s="90">
        <f t="shared" si="100"/>
        <v>-1060</v>
      </c>
    </row>
    <row r="5772" spans="3:13" x14ac:dyDescent="0.3">
      <c r="C5772" s="2"/>
      <c r="L5772" s="4">
        <v>2.0753286419702976E-2</v>
      </c>
      <c r="M5772" s="90">
        <f t="shared" si="100"/>
        <v>-1560</v>
      </c>
    </row>
    <row r="5773" spans="3:13" x14ac:dyDescent="0.3">
      <c r="C5773" s="2"/>
      <c r="L5773" s="4">
        <v>0.35375082744096531</v>
      </c>
      <c r="M5773" s="90">
        <f t="shared" si="100"/>
        <v>-560</v>
      </c>
    </row>
    <row r="5774" spans="3:13" x14ac:dyDescent="0.3">
      <c r="C5774" s="2"/>
      <c r="L5774" s="4">
        <v>0.90899546461431657</v>
      </c>
      <c r="M5774" s="90">
        <f t="shared" si="100"/>
        <v>1500</v>
      </c>
    </row>
    <row r="5775" spans="3:13" x14ac:dyDescent="0.3">
      <c r="C5775" s="2"/>
      <c r="L5775" s="4">
        <v>0.857579680690983</v>
      </c>
      <c r="M5775" s="90">
        <f t="shared" si="100"/>
        <v>1500</v>
      </c>
    </row>
    <row r="5776" spans="3:13" x14ac:dyDescent="0.3">
      <c r="C5776" s="2"/>
      <c r="L5776" s="4">
        <v>0.65984136610120669</v>
      </c>
      <c r="M5776" s="90">
        <f t="shared" si="100"/>
        <v>460</v>
      </c>
    </row>
    <row r="5777" spans="3:13" x14ac:dyDescent="0.3">
      <c r="C5777" s="2"/>
      <c r="L5777" s="4">
        <v>0.60087142479609701</v>
      </c>
      <c r="M5777" s="90">
        <f t="shared" si="100"/>
        <v>460</v>
      </c>
    </row>
    <row r="5778" spans="3:13" x14ac:dyDescent="0.3">
      <c r="C5778" s="2"/>
      <c r="L5778" s="4">
        <v>0.89933909550395741</v>
      </c>
      <c r="M5778" s="90">
        <f t="shared" si="100"/>
        <v>1500</v>
      </c>
    </row>
    <row r="5779" spans="3:13" x14ac:dyDescent="0.3">
      <c r="C5779" s="2"/>
      <c r="L5779" s="4">
        <v>0.95178139026508979</v>
      </c>
      <c r="M5779" s="90">
        <f t="shared" si="100"/>
        <v>1500</v>
      </c>
    </row>
    <row r="5780" spans="3:13" x14ac:dyDescent="0.3">
      <c r="C5780" s="2"/>
      <c r="L5780" s="4">
        <v>0.37729825127116279</v>
      </c>
      <c r="M5780" s="90">
        <f t="shared" si="100"/>
        <v>-560</v>
      </c>
    </row>
    <row r="5781" spans="3:13" x14ac:dyDescent="0.3">
      <c r="C5781" s="2"/>
      <c r="L5781" s="4">
        <v>0.48997903430330358</v>
      </c>
      <c r="M5781" s="90">
        <f t="shared" si="100"/>
        <v>460</v>
      </c>
    </row>
    <row r="5782" spans="3:13" x14ac:dyDescent="0.3">
      <c r="C5782" s="2"/>
      <c r="L5782" s="4">
        <v>0.39812580945338705</v>
      </c>
      <c r="M5782" s="90">
        <f t="shared" si="100"/>
        <v>-560</v>
      </c>
    </row>
    <row r="5783" spans="3:13" x14ac:dyDescent="0.3">
      <c r="C5783" s="2"/>
      <c r="L5783" s="4">
        <v>0.95947858856782453</v>
      </c>
      <c r="M5783" s="90">
        <f t="shared" si="100"/>
        <v>1500</v>
      </c>
    </row>
    <row r="5784" spans="3:13" x14ac:dyDescent="0.3">
      <c r="C5784" s="2"/>
      <c r="L5784" s="4">
        <v>0.57747515668525207</v>
      </c>
      <c r="M5784" s="90">
        <f t="shared" si="100"/>
        <v>460</v>
      </c>
    </row>
    <row r="5785" spans="3:13" x14ac:dyDescent="0.3">
      <c r="C5785" s="2"/>
      <c r="L5785" s="4">
        <v>0.32781144658656247</v>
      </c>
      <c r="M5785" s="90">
        <f t="shared" si="100"/>
        <v>-560</v>
      </c>
    </row>
    <row r="5786" spans="3:13" x14ac:dyDescent="0.3">
      <c r="C5786" s="2"/>
      <c r="L5786" s="4">
        <v>0.49276867165812288</v>
      </c>
      <c r="M5786" s="90">
        <f t="shared" si="100"/>
        <v>460</v>
      </c>
    </row>
    <row r="5787" spans="3:13" x14ac:dyDescent="0.3">
      <c r="C5787" s="2"/>
      <c r="L5787" s="4">
        <v>0.95605675456441674</v>
      </c>
      <c r="M5787" s="90">
        <f t="shared" si="100"/>
        <v>1500</v>
      </c>
    </row>
    <row r="5788" spans="3:13" x14ac:dyDescent="0.3">
      <c r="C5788" s="2"/>
      <c r="L5788" s="4">
        <v>1.9101708511557458E-3</v>
      </c>
      <c r="M5788" s="90">
        <f t="shared" si="100"/>
        <v>-1560</v>
      </c>
    </row>
    <row r="5789" spans="3:13" x14ac:dyDescent="0.3">
      <c r="C5789" s="2"/>
      <c r="L5789" s="4">
        <v>0.86631146268897063</v>
      </c>
      <c r="M5789" s="90">
        <f t="shared" si="100"/>
        <v>1500</v>
      </c>
    </row>
    <row r="5790" spans="3:13" x14ac:dyDescent="0.3">
      <c r="C5790" s="2"/>
      <c r="L5790" s="4">
        <v>0.5076021334800207</v>
      </c>
      <c r="M5790" s="90">
        <f t="shared" si="100"/>
        <v>460</v>
      </c>
    </row>
    <row r="5791" spans="3:13" x14ac:dyDescent="0.3">
      <c r="C5791" s="2"/>
      <c r="L5791" s="4">
        <v>0.55195354974095245</v>
      </c>
      <c r="M5791" s="90">
        <f t="shared" si="100"/>
        <v>460</v>
      </c>
    </row>
    <row r="5792" spans="3:13" x14ac:dyDescent="0.3">
      <c r="C5792" s="2"/>
      <c r="L5792" s="4">
        <v>0.38907125174182</v>
      </c>
      <c r="M5792" s="90">
        <f t="shared" si="100"/>
        <v>-560</v>
      </c>
    </row>
    <row r="5793" spans="3:13" x14ac:dyDescent="0.3">
      <c r="C5793" s="2"/>
      <c r="L5793" s="4">
        <v>0.71936547033963461</v>
      </c>
      <c r="M5793" s="90">
        <f t="shared" si="100"/>
        <v>980</v>
      </c>
    </row>
    <row r="5794" spans="3:13" x14ac:dyDescent="0.3">
      <c r="C5794" s="2"/>
      <c r="L5794" s="4">
        <v>0.54699318993035195</v>
      </c>
      <c r="M5794" s="90">
        <f t="shared" si="100"/>
        <v>460</v>
      </c>
    </row>
    <row r="5795" spans="3:13" x14ac:dyDescent="0.3">
      <c r="C5795" s="2"/>
      <c r="L5795" s="4">
        <v>2.328350595606743E-2</v>
      </c>
      <c r="M5795" s="90">
        <f t="shared" si="100"/>
        <v>-1560</v>
      </c>
    </row>
    <row r="5796" spans="3:13" x14ac:dyDescent="0.3">
      <c r="C5796" s="2"/>
      <c r="L5796" s="4">
        <v>0.52232657003882721</v>
      </c>
      <c r="M5796" s="90">
        <f t="shared" si="100"/>
        <v>460</v>
      </c>
    </row>
    <row r="5797" spans="3:13" x14ac:dyDescent="0.3">
      <c r="C5797" s="2"/>
      <c r="L5797" s="4">
        <v>4.8832463906451462E-2</v>
      </c>
      <c r="M5797" s="90">
        <f t="shared" si="100"/>
        <v>-1560</v>
      </c>
    </row>
    <row r="5798" spans="3:13" x14ac:dyDescent="0.3">
      <c r="C5798" s="2"/>
      <c r="L5798" s="4">
        <v>0.78497062501511305</v>
      </c>
      <c r="M5798" s="90">
        <f t="shared" si="100"/>
        <v>980</v>
      </c>
    </row>
    <row r="5799" spans="3:13" x14ac:dyDescent="0.3">
      <c r="C5799" s="2"/>
      <c r="L5799" s="4">
        <v>0.16089232310200652</v>
      </c>
      <c r="M5799" s="90">
        <f t="shared" si="100"/>
        <v>-1060</v>
      </c>
    </row>
    <row r="5800" spans="3:13" x14ac:dyDescent="0.3">
      <c r="C5800" s="2"/>
      <c r="L5800" s="4">
        <v>0.29889745906641607</v>
      </c>
      <c r="M5800" s="90">
        <f t="shared" si="100"/>
        <v>-560</v>
      </c>
    </row>
    <row r="5801" spans="3:13" x14ac:dyDescent="0.3">
      <c r="C5801" s="2"/>
      <c r="L5801" s="4">
        <v>0.52272063607244579</v>
      </c>
      <c r="M5801" s="90">
        <f t="shared" si="100"/>
        <v>460</v>
      </c>
    </row>
    <row r="5802" spans="3:13" x14ac:dyDescent="0.3">
      <c r="C5802" s="2"/>
      <c r="L5802" s="4">
        <v>0.34593977708724044</v>
      </c>
      <c r="M5802" s="90">
        <f t="shared" si="100"/>
        <v>-560</v>
      </c>
    </row>
    <row r="5803" spans="3:13" x14ac:dyDescent="0.3">
      <c r="C5803" s="2"/>
      <c r="L5803" s="4">
        <v>0.43509720433180821</v>
      </c>
      <c r="M5803" s="90">
        <f t="shared" si="100"/>
        <v>-560</v>
      </c>
    </row>
    <row r="5804" spans="3:13" x14ac:dyDescent="0.3">
      <c r="C5804" s="2"/>
      <c r="L5804" s="4">
        <v>0.1233087252611641</v>
      </c>
      <c r="M5804" s="90">
        <f t="shared" si="100"/>
        <v>-1060</v>
      </c>
    </row>
    <row r="5805" spans="3:13" x14ac:dyDescent="0.3">
      <c r="C5805" s="2"/>
      <c r="L5805" s="4">
        <v>0.40989341926396372</v>
      </c>
      <c r="M5805" s="90">
        <f t="shared" si="100"/>
        <v>-560</v>
      </c>
    </row>
    <row r="5806" spans="3:13" x14ac:dyDescent="0.3">
      <c r="C5806" s="2"/>
      <c r="L5806" s="4">
        <v>0.23002201897395158</v>
      </c>
      <c r="M5806" s="90">
        <f t="shared" si="100"/>
        <v>-1060</v>
      </c>
    </row>
    <row r="5807" spans="3:13" x14ac:dyDescent="0.3">
      <c r="C5807" s="2"/>
      <c r="L5807" s="4">
        <v>0.222457757778593</v>
      </c>
      <c r="M5807" s="90">
        <f t="shared" si="100"/>
        <v>-1060</v>
      </c>
    </row>
    <row r="5808" spans="3:13" x14ac:dyDescent="0.3">
      <c r="C5808" s="2"/>
      <c r="L5808" s="4">
        <v>0.28107575236841675</v>
      </c>
      <c r="M5808" s="90">
        <f t="shared" si="100"/>
        <v>-1060</v>
      </c>
    </row>
    <row r="5809" spans="3:13" x14ac:dyDescent="0.3">
      <c r="C5809" s="2"/>
      <c r="L5809" s="4">
        <v>0.80642016569255226</v>
      </c>
      <c r="M5809" s="90">
        <f t="shared" si="100"/>
        <v>980</v>
      </c>
    </row>
    <row r="5810" spans="3:13" x14ac:dyDescent="0.3">
      <c r="C5810" s="2"/>
      <c r="L5810" s="4">
        <v>0.5779973876456741</v>
      </c>
      <c r="M5810" s="90">
        <f t="shared" si="100"/>
        <v>460</v>
      </c>
    </row>
    <row r="5811" spans="3:13" x14ac:dyDescent="0.3">
      <c r="C5811" s="2"/>
      <c r="L5811" s="4">
        <v>0.53203029567592197</v>
      </c>
      <c r="M5811" s="90">
        <f t="shared" si="100"/>
        <v>460</v>
      </c>
    </row>
    <row r="5812" spans="3:13" x14ac:dyDescent="0.3">
      <c r="C5812" s="2"/>
      <c r="L5812" s="4">
        <v>0.87576005563476211</v>
      </c>
      <c r="M5812" s="90">
        <f t="shared" si="100"/>
        <v>1500</v>
      </c>
    </row>
    <row r="5813" spans="3:13" x14ac:dyDescent="0.3">
      <c r="C5813" s="2"/>
      <c r="L5813" s="4">
        <v>0.18439374220319493</v>
      </c>
      <c r="M5813" s="90">
        <f t="shared" si="100"/>
        <v>-1060</v>
      </c>
    </row>
    <row r="5814" spans="3:13" x14ac:dyDescent="0.3">
      <c r="C5814" s="2"/>
      <c r="L5814" s="4">
        <v>0.7634115044584614</v>
      </c>
      <c r="M5814" s="90">
        <f t="shared" si="100"/>
        <v>980</v>
      </c>
    </row>
    <row r="5815" spans="3:13" x14ac:dyDescent="0.3">
      <c r="C5815" s="2"/>
      <c r="L5815" s="4">
        <v>9.8395934241750416E-2</v>
      </c>
      <c r="M5815" s="90">
        <f t="shared" si="100"/>
        <v>-1060</v>
      </c>
    </row>
    <row r="5816" spans="3:13" x14ac:dyDescent="0.3">
      <c r="C5816" s="2"/>
      <c r="L5816" s="4">
        <v>0.92828627424217647</v>
      </c>
      <c r="M5816" s="90">
        <f t="shared" si="100"/>
        <v>1500</v>
      </c>
    </row>
    <row r="5817" spans="3:13" x14ac:dyDescent="0.3">
      <c r="C5817" s="2"/>
      <c r="L5817" s="4">
        <v>0.38008882525015886</v>
      </c>
      <c r="M5817" s="90">
        <f t="shared" si="100"/>
        <v>-560</v>
      </c>
    </row>
    <row r="5818" spans="3:13" x14ac:dyDescent="0.3">
      <c r="C5818" s="2"/>
      <c r="L5818" s="4">
        <v>0.81293037570338122</v>
      </c>
      <c r="M5818" s="90">
        <f t="shared" si="100"/>
        <v>980</v>
      </c>
    </row>
    <row r="5819" spans="3:13" x14ac:dyDescent="0.3">
      <c r="C5819" s="2"/>
      <c r="L5819" s="4">
        <v>0.63614450068431461</v>
      </c>
      <c r="M5819" s="90">
        <f t="shared" si="100"/>
        <v>460</v>
      </c>
    </row>
    <row r="5820" spans="3:13" x14ac:dyDescent="0.3">
      <c r="C5820" s="2"/>
      <c r="L5820" s="4">
        <v>7.3541956302078493E-2</v>
      </c>
      <c r="M5820" s="90">
        <f t="shared" si="100"/>
        <v>-1560</v>
      </c>
    </row>
    <row r="5821" spans="3:13" x14ac:dyDescent="0.3">
      <c r="C5821" s="2"/>
      <c r="L5821" s="4">
        <v>0.23934772837719465</v>
      </c>
      <c r="M5821" s="90">
        <f t="shared" si="100"/>
        <v>-1060</v>
      </c>
    </row>
    <row r="5822" spans="3:13" x14ac:dyDescent="0.3">
      <c r="C5822" s="2"/>
      <c r="L5822" s="4">
        <v>0.45274669958390124</v>
      </c>
      <c r="M5822" s="90">
        <f t="shared" si="100"/>
        <v>460</v>
      </c>
    </row>
    <row r="5823" spans="3:13" x14ac:dyDescent="0.3">
      <c r="C5823" s="2"/>
      <c r="L5823" s="4">
        <v>9.8801147581729643E-3</v>
      </c>
      <c r="M5823" s="90">
        <f t="shared" si="100"/>
        <v>-1560</v>
      </c>
    </row>
    <row r="5824" spans="3:13" x14ac:dyDescent="0.3">
      <c r="C5824" s="2"/>
      <c r="L5824" s="4">
        <v>0.56849886053883225</v>
      </c>
      <c r="M5824" s="90">
        <f t="shared" si="100"/>
        <v>460</v>
      </c>
    </row>
    <row r="5825" spans="3:13" x14ac:dyDescent="0.3">
      <c r="C5825" s="2"/>
      <c r="L5825" s="4">
        <v>0.45738131616234856</v>
      </c>
      <c r="M5825" s="90">
        <f t="shared" si="100"/>
        <v>460</v>
      </c>
    </row>
    <row r="5826" spans="3:13" x14ac:dyDescent="0.3">
      <c r="C5826" s="2"/>
      <c r="L5826" s="4">
        <v>0.74109446518371491</v>
      </c>
      <c r="M5826" s="90">
        <f t="shared" si="100"/>
        <v>980</v>
      </c>
    </row>
    <row r="5827" spans="3:13" x14ac:dyDescent="0.3">
      <c r="C5827" s="2"/>
      <c r="L5827" s="4">
        <v>0.47467127822590227</v>
      </c>
      <c r="M5827" s="90">
        <f t="shared" ref="M5827:M5890" si="101">IF(L5827&gt;$D$33,$E$32,IF(L5827&gt;$D$34,$E$33,IF(L5827&gt;$D$35,$E$34,IF(L5827&gt;$D$36,$E$35,IF(L5827&gt;$D$37,$E$36,$E$37)))))</f>
        <v>460</v>
      </c>
    </row>
    <row r="5828" spans="3:13" x14ac:dyDescent="0.3">
      <c r="C5828" s="2"/>
      <c r="L5828" s="4">
        <v>0.54879741197635001</v>
      </c>
      <c r="M5828" s="90">
        <f t="shared" si="101"/>
        <v>460</v>
      </c>
    </row>
    <row r="5829" spans="3:13" x14ac:dyDescent="0.3">
      <c r="C5829" s="2"/>
      <c r="L5829" s="4">
        <v>6.0748337419016307E-2</v>
      </c>
      <c r="M5829" s="90">
        <f t="shared" si="101"/>
        <v>-1560</v>
      </c>
    </row>
    <row r="5830" spans="3:13" x14ac:dyDescent="0.3">
      <c r="C5830" s="2"/>
      <c r="L5830" s="4">
        <v>0.56212321784937713</v>
      </c>
      <c r="M5830" s="90">
        <f t="shared" si="101"/>
        <v>460</v>
      </c>
    </row>
    <row r="5831" spans="3:13" x14ac:dyDescent="0.3">
      <c r="C5831" s="2"/>
      <c r="L5831" s="4">
        <v>0.84522903738821631</v>
      </c>
      <c r="M5831" s="90">
        <f t="shared" si="101"/>
        <v>1500</v>
      </c>
    </row>
    <row r="5832" spans="3:13" x14ac:dyDescent="0.3">
      <c r="C5832" s="2"/>
      <c r="L5832" s="4">
        <v>0.98255110269841428</v>
      </c>
      <c r="M5832" s="90">
        <f t="shared" si="101"/>
        <v>1500</v>
      </c>
    </row>
    <row r="5833" spans="3:13" x14ac:dyDescent="0.3">
      <c r="C5833" s="2"/>
      <c r="L5833" s="4">
        <v>0.91447308324667576</v>
      </c>
      <c r="M5833" s="90">
        <f t="shared" si="101"/>
        <v>1500</v>
      </c>
    </row>
    <row r="5834" spans="3:13" x14ac:dyDescent="0.3">
      <c r="C5834" s="2"/>
      <c r="L5834" s="4">
        <v>0.6051360187266992</v>
      </c>
      <c r="M5834" s="90">
        <f t="shared" si="101"/>
        <v>460</v>
      </c>
    </row>
    <row r="5835" spans="3:13" x14ac:dyDescent="0.3">
      <c r="C5835" s="2"/>
      <c r="L5835" s="4">
        <v>0.42950038978692096</v>
      </c>
      <c r="M5835" s="90">
        <f t="shared" si="101"/>
        <v>-560</v>
      </c>
    </row>
    <row r="5836" spans="3:13" x14ac:dyDescent="0.3">
      <c r="C5836" s="2"/>
      <c r="L5836" s="4">
        <v>0.30362324494516013</v>
      </c>
      <c r="M5836" s="90">
        <f t="shared" si="101"/>
        <v>-560</v>
      </c>
    </row>
    <row r="5837" spans="3:13" x14ac:dyDescent="0.3">
      <c r="C5837" s="2"/>
      <c r="L5837" s="4">
        <v>7.6569705634991991E-2</v>
      </c>
      <c r="M5837" s="90">
        <f t="shared" si="101"/>
        <v>-1560</v>
      </c>
    </row>
    <row r="5838" spans="3:13" x14ac:dyDescent="0.3">
      <c r="C5838" s="2"/>
      <c r="L5838" s="4">
        <v>0.88156202458232369</v>
      </c>
      <c r="M5838" s="90">
        <f t="shared" si="101"/>
        <v>1500</v>
      </c>
    </row>
    <row r="5839" spans="3:13" x14ac:dyDescent="0.3">
      <c r="C5839" s="2"/>
      <c r="L5839" s="4">
        <v>0.74917548033601233</v>
      </c>
      <c r="M5839" s="90">
        <f t="shared" si="101"/>
        <v>980</v>
      </c>
    </row>
    <row r="5840" spans="3:13" x14ac:dyDescent="0.3">
      <c r="C5840" s="2"/>
      <c r="L5840" s="4">
        <v>0.82024575351273399</v>
      </c>
      <c r="M5840" s="90">
        <f t="shared" si="101"/>
        <v>980</v>
      </c>
    </row>
    <row r="5841" spans="3:13" x14ac:dyDescent="0.3">
      <c r="C5841" s="2"/>
      <c r="L5841" s="4">
        <v>0.81887571237206958</v>
      </c>
      <c r="M5841" s="90">
        <f t="shared" si="101"/>
        <v>980</v>
      </c>
    </row>
    <row r="5842" spans="3:13" x14ac:dyDescent="0.3">
      <c r="C5842" s="2"/>
      <c r="L5842" s="4">
        <v>0.9391129672825449</v>
      </c>
      <c r="M5842" s="90">
        <f t="shared" si="101"/>
        <v>1500</v>
      </c>
    </row>
    <row r="5843" spans="3:13" x14ac:dyDescent="0.3">
      <c r="C5843" s="2"/>
      <c r="L5843" s="4">
        <v>0.54212406751382025</v>
      </c>
      <c r="M5843" s="90">
        <f t="shared" si="101"/>
        <v>460</v>
      </c>
    </row>
    <row r="5844" spans="3:13" x14ac:dyDescent="0.3">
      <c r="C5844" s="2"/>
      <c r="L5844" s="4">
        <v>0.31476665661434089</v>
      </c>
      <c r="M5844" s="90">
        <f t="shared" si="101"/>
        <v>-560</v>
      </c>
    </row>
    <row r="5845" spans="3:13" x14ac:dyDescent="0.3">
      <c r="C5845" s="2"/>
      <c r="L5845" s="4">
        <v>0.82225301017493169</v>
      </c>
      <c r="M5845" s="90">
        <f t="shared" si="101"/>
        <v>980</v>
      </c>
    </row>
    <row r="5846" spans="3:13" x14ac:dyDescent="0.3">
      <c r="C5846" s="2"/>
      <c r="L5846" s="4">
        <v>0.78213649924946294</v>
      </c>
      <c r="M5846" s="90">
        <f t="shared" si="101"/>
        <v>980</v>
      </c>
    </row>
    <row r="5847" spans="3:13" x14ac:dyDescent="0.3">
      <c r="C5847" s="2"/>
      <c r="L5847" s="4">
        <v>0.73008938031761894</v>
      </c>
      <c r="M5847" s="90">
        <f t="shared" si="101"/>
        <v>980</v>
      </c>
    </row>
    <row r="5848" spans="3:13" x14ac:dyDescent="0.3">
      <c r="C5848" s="2"/>
      <c r="L5848" s="4">
        <v>0.56153082986926572</v>
      </c>
      <c r="M5848" s="90">
        <f t="shared" si="101"/>
        <v>460</v>
      </c>
    </row>
    <row r="5849" spans="3:13" x14ac:dyDescent="0.3">
      <c r="C5849" s="2"/>
      <c r="L5849" s="4">
        <v>0.96507130327704194</v>
      </c>
      <c r="M5849" s="90">
        <f t="shared" si="101"/>
        <v>1500</v>
      </c>
    </row>
    <row r="5850" spans="3:13" x14ac:dyDescent="0.3">
      <c r="C5850" s="2"/>
      <c r="L5850" s="4">
        <v>0.23743581572517969</v>
      </c>
      <c r="M5850" s="90">
        <f t="shared" si="101"/>
        <v>-1060</v>
      </c>
    </row>
    <row r="5851" spans="3:13" x14ac:dyDescent="0.3">
      <c r="C5851" s="2"/>
      <c r="L5851" s="4">
        <v>0.74531071067903398</v>
      </c>
      <c r="M5851" s="90">
        <f t="shared" si="101"/>
        <v>980</v>
      </c>
    </row>
    <row r="5852" spans="3:13" x14ac:dyDescent="0.3">
      <c r="C5852" s="2"/>
      <c r="L5852" s="4">
        <v>0.69080457895209024</v>
      </c>
      <c r="M5852" s="90">
        <f t="shared" si="101"/>
        <v>980</v>
      </c>
    </row>
    <row r="5853" spans="3:13" x14ac:dyDescent="0.3">
      <c r="C5853" s="2"/>
      <c r="L5853" s="4">
        <v>0.92503157084302123</v>
      </c>
      <c r="M5853" s="90">
        <f t="shared" si="101"/>
        <v>1500</v>
      </c>
    </row>
    <row r="5854" spans="3:13" x14ac:dyDescent="0.3">
      <c r="C5854" s="2"/>
      <c r="L5854" s="4">
        <v>0.3821238150616193</v>
      </c>
      <c r="M5854" s="90">
        <f t="shared" si="101"/>
        <v>-560</v>
      </c>
    </row>
    <row r="5855" spans="3:13" x14ac:dyDescent="0.3">
      <c r="C5855" s="2"/>
      <c r="L5855" s="4">
        <v>0.45175321266187718</v>
      </c>
      <c r="M5855" s="90">
        <f t="shared" si="101"/>
        <v>460</v>
      </c>
    </row>
    <row r="5856" spans="3:13" x14ac:dyDescent="0.3">
      <c r="C5856" s="2"/>
      <c r="L5856" s="4">
        <v>0.26574206578876325</v>
      </c>
      <c r="M5856" s="90">
        <f t="shared" si="101"/>
        <v>-1060</v>
      </c>
    </row>
    <row r="5857" spans="3:13" x14ac:dyDescent="0.3">
      <c r="C5857" s="2"/>
      <c r="L5857" s="4">
        <v>0.91910025134834428</v>
      </c>
      <c r="M5857" s="90">
        <f t="shared" si="101"/>
        <v>1500</v>
      </c>
    </row>
    <row r="5858" spans="3:13" x14ac:dyDescent="0.3">
      <c r="C5858" s="2"/>
      <c r="L5858" s="4">
        <v>0.11555815462096652</v>
      </c>
      <c r="M5858" s="90">
        <f t="shared" si="101"/>
        <v>-1060</v>
      </c>
    </row>
    <row r="5859" spans="3:13" x14ac:dyDescent="0.3">
      <c r="C5859" s="2"/>
      <c r="L5859" s="4">
        <v>6.6206429808935652E-2</v>
      </c>
      <c r="M5859" s="90">
        <f t="shared" si="101"/>
        <v>-1560</v>
      </c>
    </row>
    <row r="5860" spans="3:13" x14ac:dyDescent="0.3">
      <c r="C5860" s="2"/>
      <c r="L5860" s="4">
        <v>0.44872700253977782</v>
      </c>
      <c r="M5860" s="90">
        <f t="shared" si="101"/>
        <v>460</v>
      </c>
    </row>
    <row r="5861" spans="3:13" x14ac:dyDescent="0.3">
      <c r="C5861" s="2"/>
      <c r="L5861" s="4">
        <v>0.42062128597155068</v>
      </c>
      <c r="M5861" s="90">
        <f t="shared" si="101"/>
        <v>-560</v>
      </c>
    </row>
    <row r="5862" spans="3:13" x14ac:dyDescent="0.3">
      <c r="C5862" s="2"/>
      <c r="L5862" s="4">
        <v>0.45344187567907124</v>
      </c>
      <c r="M5862" s="90">
        <f t="shared" si="101"/>
        <v>460</v>
      </c>
    </row>
    <row r="5863" spans="3:13" x14ac:dyDescent="0.3">
      <c r="C5863" s="2"/>
      <c r="L5863" s="4">
        <v>0.91102881521853907</v>
      </c>
      <c r="M5863" s="90">
        <f t="shared" si="101"/>
        <v>1500</v>
      </c>
    </row>
    <row r="5864" spans="3:13" x14ac:dyDescent="0.3">
      <c r="C5864" s="2"/>
      <c r="L5864" s="4">
        <v>0.18489914281459985</v>
      </c>
      <c r="M5864" s="90">
        <f t="shared" si="101"/>
        <v>-1060</v>
      </c>
    </row>
    <row r="5865" spans="3:13" x14ac:dyDescent="0.3">
      <c r="C5865" s="2"/>
      <c r="L5865" s="4">
        <v>0.23890916908598381</v>
      </c>
      <c r="M5865" s="90">
        <f t="shared" si="101"/>
        <v>-1060</v>
      </c>
    </row>
    <row r="5866" spans="3:13" x14ac:dyDescent="0.3">
      <c r="C5866" s="2"/>
      <c r="L5866" s="4">
        <v>0.71411639546022665</v>
      </c>
      <c r="M5866" s="90">
        <f t="shared" si="101"/>
        <v>980</v>
      </c>
    </row>
    <row r="5867" spans="3:13" x14ac:dyDescent="0.3">
      <c r="C5867" s="2"/>
      <c r="L5867" s="4">
        <v>0.86771368296281493</v>
      </c>
      <c r="M5867" s="90">
        <f t="shared" si="101"/>
        <v>1500</v>
      </c>
    </row>
    <row r="5868" spans="3:13" x14ac:dyDescent="0.3">
      <c r="C5868" s="2"/>
      <c r="L5868" s="4">
        <v>0.49100295122125359</v>
      </c>
      <c r="M5868" s="90">
        <f t="shared" si="101"/>
        <v>460</v>
      </c>
    </row>
    <row r="5869" spans="3:13" x14ac:dyDescent="0.3">
      <c r="C5869" s="2"/>
      <c r="L5869" s="4">
        <v>0.6348752840466525</v>
      </c>
      <c r="M5869" s="90">
        <f t="shared" si="101"/>
        <v>460</v>
      </c>
    </row>
    <row r="5870" spans="3:13" x14ac:dyDescent="0.3">
      <c r="C5870" s="2"/>
      <c r="L5870" s="4">
        <v>0.15748484255617945</v>
      </c>
      <c r="M5870" s="90">
        <f t="shared" si="101"/>
        <v>-1060</v>
      </c>
    </row>
    <row r="5871" spans="3:13" x14ac:dyDescent="0.3">
      <c r="C5871" s="2"/>
      <c r="L5871" s="4">
        <v>0.29287451011053667</v>
      </c>
      <c r="M5871" s="90">
        <f t="shared" si="101"/>
        <v>-560</v>
      </c>
    </row>
    <row r="5872" spans="3:13" x14ac:dyDescent="0.3">
      <c r="C5872" s="2"/>
      <c r="L5872" s="4">
        <v>0.98442590516397122</v>
      </c>
      <c r="M5872" s="90">
        <f t="shared" si="101"/>
        <v>1500</v>
      </c>
    </row>
    <row r="5873" spans="3:13" x14ac:dyDescent="0.3">
      <c r="C5873" s="2"/>
      <c r="L5873" s="4">
        <v>0.67237935697905948</v>
      </c>
      <c r="M5873" s="90">
        <f t="shared" si="101"/>
        <v>980</v>
      </c>
    </row>
    <row r="5874" spans="3:13" x14ac:dyDescent="0.3">
      <c r="C5874" s="2"/>
      <c r="L5874" s="4">
        <v>0.45453661775364385</v>
      </c>
      <c r="M5874" s="90">
        <f t="shared" si="101"/>
        <v>460</v>
      </c>
    </row>
    <row r="5875" spans="3:13" x14ac:dyDescent="0.3">
      <c r="C5875" s="2"/>
      <c r="L5875" s="4">
        <v>0.87117333452678181</v>
      </c>
      <c r="M5875" s="90">
        <f t="shared" si="101"/>
        <v>1500</v>
      </c>
    </row>
    <row r="5876" spans="3:13" x14ac:dyDescent="0.3">
      <c r="C5876" s="2"/>
      <c r="L5876" s="4">
        <v>0.6169072168605606</v>
      </c>
      <c r="M5876" s="90">
        <f t="shared" si="101"/>
        <v>460</v>
      </c>
    </row>
    <row r="5877" spans="3:13" x14ac:dyDescent="0.3">
      <c r="C5877" s="2"/>
      <c r="L5877" s="4">
        <v>0.15749050269016673</v>
      </c>
      <c r="M5877" s="90">
        <f t="shared" si="101"/>
        <v>-1060</v>
      </c>
    </row>
    <row r="5878" spans="3:13" x14ac:dyDescent="0.3">
      <c r="C5878" s="2"/>
      <c r="L5878" s="4">
        <v>0.64310704637487592</v>
      </c>
      <c r="M5878" s="90">
        <f t="shared" si="101"/>
        <v>460</v>
      </c>
    </row>
    <row r="5879" spans="3:13" x14ac:dyDescent="0.3">
      <c r="C5879" s="2"/>
      <c r="L5879" s="4">
        <v>0.52413884805355238</v>
      </c>
      <c r="M5879" s="90">
        <f t="shared" si="101"/>
        <v>460</v>
      </c>
    </row>
    <row r="5880" spans="3:13" x14ac:dyDescent="0.3">
      <c r="C5880" s="2"/>
      <c r="L5880" s="4">
        <v>0.4365522252144427</v>
      </c>
      <c r="M5880" s="90">
        <f t="shared" si="101"/>
        <v>-560</v>
      </c>
    </row>
    <row r="5881" spans="3:13" x14ac:dyDescent="0.3">
      <c r="C5881" s="2"/>
      <c r="L5881" s="4">
        <v>0.33287070114856032</v>
      </c>
      <c r="M5881" s="90">
        <f t="shared" si="101"/>
        <v>-560</v>
      </c>
    </row>
    <row r="5882" spans="3:13" x14ac:dyDescent="0.3">
      <c r="C5882" s="2"/>
      <c r="L5882" s="4">
        <v>0.82817150071680068</v>
      </c>
      <c r="M5882" s="90">
        <f t="shared" si="101"/>
        <v>980</v>
      </c>
    </row>
    <row r="5883" spans="3:13" x14ac:dyDescent="0.3">
      <c r="C5883" s="2"/>
      <c r="L5883" s="4">
        <v>0.13108858432439996</v>
      </c>
      <c r="M5883" s="90">
        <f t="shared" si="101"/>
        <v>-1060</v>
      </c>
    </row>
    <row r="5884" spans="3:13" x14ac:dyDescent="0.3">
      <c r="C5884" s="2"/>
      <c r="L5884" s="4">
        <v>0.87533900977866441</v>
      </c>
      <c r="M5884" s="90">
        <f t="shared" si="101"/>
        <v>1500</v>
      </c>
    </row>
    <row r="5885" spans="3:13" x14ac:dyDescent="0.3">
      <c r="C5885" s="2"/>
      <c r="L5885" s="4">
        <v>0.44837429002368534</v>
      </c>
      <c r="M5885" s="90">
        <f t="shared" si="101"/>
        <v>460</v>
      </c>
    </row>
    <row r="5886" spans="3:13" x14ac:dyDescent="0.3">
      <c r="C5886" s="2"/>
      <c r="L5886" s="4">
        <v>0.60000606148070468</v>
      </c>
      <c r="M5886" s="90">
        <f t="shared" si="101"/>
        <v>460</v>
      </c>
    </row>
    <row r="5887" spans="3:13" x14ac:dyDescent="0.3">
      <c r="C5887" s="2"/>
      <c r="L5887" s="4">
        <v>0.36998432169936446</v>
      </c>
      <c r="M5887" s="90">
        <f t="shared" si="101"/>
        <v>-560</v>
      </c>
    </row>
    <row r="5888" spans="3:13" x14ac:dyDescent="0.3">
      <c r="C5888" s="2"/>
      <c r="L5888" s="4">
        <v>0.93965003413424852</v>
      </c>
      <c r="M5888" s="90">
        <f t="shared" si="101"/>
        <v>1500</v>
      </c>
    </row>
    <row r="5889" spans="3:13" x14ac:dyDescent="0.3">
      <c r="C5889" s="2"/>
      <c r="L5889" s="4">
        <v>0.18230978739255699</v>
      </c>
      <c r="M5889" s="90">
        <f t="shared" si="101"/>
        <v>-1060</v>
      </c>
    </row>
    <row r="5890" spans="3:13" x14ac:dyDescent="0.3">
      <c r="C5890" s="2"/>
      <c r="L5890" s="4">
        <v>0.64020640121289041</v>
      </c>
      <c r="M5890" s="90">
        <f t="shared" si="101"/>
        <v>460</v>
      </c>
    </row>
    <row r="5891" spans="3:13" x14ac:dyDescent="0.3">
      <c r="C5891" s="2"/>
      <c r="L5891" s="4">
        <v>0.49007238542685716</v>
      </c>
      <c r="M5891" s="90">
        <f t="shared" ref="M5891:M5954" si="102">IF(L5891&gt;$D$33,$E$32,IF(L5891&gt;$D$34,$E$33,IF(L5891&gt;$D$35,$E$34,IF(L5891&gt;$D$36,$E$35,IF(L5891&gt;$D$37,$E$36,$E$37)))))</f>
        <v>460</v>
      </c>
    </row>
    <row r="5892" spans="3:13" x14ac:dyDescent="0.3">
      <c r="C5892" s="2"/>
      <c r="L5892" s="4">
        <v>0.97990910523626595</v>
      </c>
      <c r="M5892" s="90">
        <f t="shared" si="102"/>
        <v>1500</v>
      </c>
    </row>
    <row r="5893" spans="3:13" x14ac:dyDescent="0.3">
      <c r="C5893" s="2"/>
      <c r="L5893" s="4">
        <v>0.87538589129313893</v>
      </c>
      <c r="M5893" s="90">
        <f t="shared" si="102"/>
        <v>1500</v>
      </c>
    </row>
    <row r="5894" spans="3:13" x14ac:dyDescent="0.3">
      <c r="C5894" s="2"/>
      <c r="L5894" s="4">
        <v>0.61709952778445654</v>
      </c>
      <c r="M5894" s="90">
        <f t="shared" si="102"/>
        <v>460</v>
      </c>
    </row>
    <row r="5895" spans="3:13" x14ac:dyDescent="0.3">
      <c r="C5895" s="2"/>
      <c r="L5895" s="4">
        <v>0.34182101819614241</v>
      </c>
      <c r="M5895" s="90">
        <f t="shared" si="102"/>
        <v>-560</v>
      </c>
    </row>
    <row r="5896" spans="3:13" x14ac:dyDescent="0.3">
      <c r="C5896" s="2"/>
      <c r="L5896" s="4">
        <v>0.51254725748762786</v>
      </c>
      <c r="M5896" s="90">
        <f t="shared" si="102"/>
        <v>460</v>
      </c>
    </row>
    <row r="5897" spans="3:13" x14ac:dyDescent="0.3">
      <c r="C5897" s="2"/>
      <c r="L5897" s="4">
        <v>0.85719150477038131</v>
      </c>
      <c r="M5897" s="90">
        <f t="shared" si="102"/>
        <v>1500</v>
      </c>
    </row>
    <row r="5898" spans="3:13" x14ac:dyDescent="0.3">
      <c r="C5898" s="2"/>
      <c r="L5898" s="4">
        <v>0.54820863236667861</v>
      </c>
      <c r="M5898" s="90">
        <f t="shared" si="102"/>
        <v>460</v>
      </c>
    </row>
    <row r="5899" spans="3:13" x14ac:dyDescent="0.3">
      <c r="C5899" s="2"/>
      <c r="L5899" s="4">
        <v>0.54278368114144682</v>
      </c>
      <c r="M5899" s="90">
        <f t="shared" si="102"/>
        <v>460</v>
      </c>
    </row>
    <row r="5900" spans="3:13" x14ac:dyDescent="0.3">
      <c r="C5900" s="2"/>
      <c r="L5900" s="4">
        <v>0.62542233974032801</v>
      </c>
      <c r="M5900" s="90">
        <f t="shared" si="102"/>
        <v>460</v>
      </c>
    </row>
    <row r="5901" spans="3:13" x14ac:dyDescent="0.3">
      <c r="C5901" s="2"/>
      <c r="L5901" s="4">
        <v>0.46739885881203036</v>
      </c>
      <c r="M5901" s="90">
        <f t="shared" si="102"/>
        <v>460</v>
      </c>
    </row>
    <row r="5902" spans="3:13" x14ac:dyDescent="0.3">
      <c r="C5902" s="2"/>
      <c r="L5902" s="4">
        <v>0.62881555817345636</v>
      </c>
      <c r="M5902" s="90">
        <f t="shared" si="102"/>
        <v>460</v>
      </c>
    </row>
    <row r="5903" spans="3:13" x14ac:dyDescent="0.3">
      <c r="C5903" s="2"/>
      <c r="L5903" s="4">
        <v>0.43918229612560655</v>
      </c>
      <c r="M5903" s="90">
        <f t="shared" si="102"/>
        <v>460</v>
      </c>
    </row>
    <row r="5904" spans="3:13" x14ac:dyDescent="0.3">
      <c r="C5904" s="2"/>
      <c r="L5904" s="4">
        <v>0.83329885656860581</v>
      </c>
      <c r="M5904" s="90">
        <f t="shared" si="102"/>
        <v>980</v>
      </c>
    </row>
    <row r="5905" spans="3:13" x14ac:dyDescent="0.3">
      <c r="C5905" s="2"/>
      <c r="L5905" s="4">
        <v>0.94322774060353864</v>
      </c>
      <c r="M5905" s="90">
        <f t="shared" si="102"/>
        <v>1500</v>
      </c>
    </row>
    <row r="5906" spans="3:13" x14ac:dyDescent="0.3">
      <c r="C5906" s="2"/>
      <c r="L5906" s="4">
        <v>0.44677644404389538</v>
      </c>
      <c r="M5906" s="90">
        <f t="shared" si="102"/>
        <v>460</v>
      </c>
    </row>
    <row r="5907" spans="3:13" x14ac:dyDescent="0.3">
      <c r="C5907" s="2"/>
      <c r="L5907" s="4">
        <v>0.39678855051101514</v>
      </c>
      <c r="M5907" s="90">
        <f t="shared" si="102"/>
        <v>-560</v>
      </c>
    </row>
    <row r="5908" spans="3:13" x14ac:dyDescent="0.3">
      <c r="C5908" s="2"/>
      <c r="L5908" s="4">
        <v>0.67230959519902111</v>
      </c>
      <c r="M5908" s="90">
        <f t="shared" si="102"/>
        <v>980</v>
      </c>
    </row>
    <row r="5909" spans="3:13" x14ac:dyDescent="0.3">
      <c r="C5909" s="2"/>
      <c r="L5909" s="4">
        <v>0.57862957002680426</v>
      </c>
      <c r="M5909" s="90">
        <f t="shared" si="102"/>
        <v>460</v>
      </c>
    </row>
    <row r="5910" spans="3:13" x14ac:dyDescent="0.3">
      <c r="C5910" s="2"/>
      <c r="L5910" s="4">
        <v>8.2329933488272555E-2</v>
      </c>
      <c r="M5910" s="90">
        <f t="shared" si="102"/>
        <v>-1560</v>
      </c>
    </row>
    <row r="5911" spans="3:13" x14ac:dyDescent="0.3">
      <c r="C5911" s="2"/>
      <c r="L5911" s="4">
        <v>0.82894526630283305</v>
      </c>
      <c r="M5911" s="90">
        <f t="shared" si="102"/>
        <v>980</v>
      </c>
    </row>
    <row r="5912" spans="3:13" x14ac:dyDescent="0.3">
      <c r="C5912" s="2"/>
      <c r="L5912" s="4">
        <v>0.37520257677057545</v>
      </c>
      <c r="M5912" s="90">
        <f t="shared" si="102"/>
        <v>-560</v>
      </c>
    </row>
    <row r="5913" spans="3:13" x14ac:dyDescent="0.3">
      <c r="C5913" s="2"/>
      <c r="L5913" s="4">
        <v>0.17196449389076596</v>
      </c>
      <c r="M5913" s="90">
        <f t="shared" si="102"/>
        <v>-1060</v>
      </c>
    </row>
    <row r="5914" spans="3:13" x14ac:dyDescent="0.3">
      <c r="C5914" s="2"/>
      <c r="L5914" s="4">
        <v>0.1017389981678023</v>
      </c>
      <c r="M5914" s="90">
        <f t="shared" si="102"/>
        <v>-1060</v>
      </c>
    </row>
    <row r="5915" spans="3:13" x14ac:dyDescent="0.3">
      <c r="C5915" s="2"/>
      <c r="L5915" s="4">
        <v>0.92130164686216831</v>
      </c>
      <c r="M5915" s="90">
        <f t="shared" si="102"/>
        <v>1500</v>
      </c>
    </row>
    <row r="5916" spans="3:13" x14ac:dyDescent="0.3">
      <c r="C5916" s="2"/>
      <c r="L5916" s="4">
        <v>0.30008636872269367</v>
      </c>
      <c r="M5916" s="90">
        <f t="shared" si="102"/>
        <v>-560</v>
      </c>
    </row>
    <row r="5917" spans="3:13" x14ac:dyDescent="0.3">
      <c r="C5917" s="2"/>
      <c r="L5917" s="4">
        <v>1.5070485588497662E-2</v>
      </c>
      <c r="M5917" s="90">
        <f t="shared" si="102"/>
        <v>-1560</v>
      </c>
    </row>
    <row r="5918" spans="3:13" x14ac:dyDescent="0.3">
      <c r="C5918" s="2"/>
      <c r="L5918" s="4">
        <v>0.25874303546089639</v>
      </c>
      <c r="M5918" s="90">
        <f t="shared" si="102"/>
        <v>-1060</v>
      </c>
    </row>
    <row r="5919" spans="3:13" x14ac:dyDescent="0.3">
      <c r="C5919" s="2"/>
      <c r="L5919" s="4">
        <v>0.12131009954229632</v>
      </c>
      <c r="M5919" s="90">
        <f t="shared" si="102"/>
        <v>-1060</v>
      </c>
    </row>
    <row r="5920" spans="3:13" x14ac:dyDescent="0.3">
      <c r="C5920" s="2"/>
      <c r="L5920" s="4">
        <v>0.17400863944167999</v>
      </c>
      <c r="M5920" s="90">
        <f t="shared" si="102"/>
        <v>-1060</v>
      </c>
    </row>
    <row r="5921" spans="3:13" x14ac:dyDescent="0.3">
      <c r="C5921" s="2"/>
      <c r="L5921" s="4">
        <v>0.29213580716958099</v>
      </c>
      <c r="M5921" s="90">
        <f t="shared" si="102"/>
        <v>-560</v>
      </c>
    </row>
    <row r="5922" spans="3:13" x14ac:dyDescent="0.3">
      <c r="C5922" s="2"/>
      <c r="L5922" s="4">
        <v>0.54804708637670485</v>
      </c>
      <c r="M5922" s="90">
        <f t="shared" si="102"/>
        <v>460</v>
      </c>
    </row>
    <row r="5923" spans="3:13" x14ac:dyDescent="0.3">
      <c r="C5923" s="2"/>
      <c r="L5923" s="4">
        <v>5.0648347273331007E-3</v>
      </c>
      <c r="M5923" s="90">
        <f t="shared" si="102"/>
        <v>-1560</v>
      </c>
    </row>
    <row r="5924" spans="3:13" x14ac:dyDescent="0.3">
      <c r="C5924" s="2"/>
      <c r="L5924" s="4">
        <v>3.726365136398857E-2</v>
      </c>
      <c r="M5924" s="90">
        <f t="shared" si="102"/>
        <v>-1560</v>
      </c>
    </row>
    <row r="5925" spans="3:13" x14ac:dyDescent="0.3">
      <c r="C5925" s="2"/>
      <c r="L5925" s="4">
        <v>0.98394101820774305</v>
      </c>
      <c r="M5925" s="90">
        <f t="shared" si="102"/>
        <v>1500</v>
      </c>
    </row>
    <row r="5926" spans="3:13" x14ac:dyDescent="0.3">
      <c r="C5926" s="2"/>
      <c r="L5926" s="4">
        <v>6.4913832094225299E-2</v>
      </c>
      <c r="M5926" s="90">
        <f t="shared" si="102"/>
        <v>-1560</v>
      </c>
    </row>
    <row r="5927" spans="3:13" x14ac:dyDescent="0.3">
      <c r="C5927" s="2"/>
      <c r="L5927" s="4">
        <v>0.86408878869296302</v>
      </c>
      <c r="M5927" s="90">
        <f t="shared" si="102"/>
        <v>1500</v>
      </c>
    </row>
    <row r="5928" spans="3:13" x14ac:dyDescent="0.3">
      <c r="C5928" s="2"/>
      <c r="L5928" s="4">
        <v>0.69391120113747218</v>
      </c>
      <c r="M5928" s="90">
        <f t="shared" si="102"/>
        <v>980</v>
      </c>
    </row>
    <row r="5929" spans="3:13" x14ac:dyDescent="0.3">
      <c r="C5929" s="2"/>
      <c r="L5929" s="4">
        <v>0.6918690861694291</v>
      </c>
      <c r="M5929" s="90">
        <f t="shared" si="102"/>
        <v>980</v>
      </c>
    </row>
    <row r="5930" spans="3:13" x14ac:dyDescent="0.3">
      <c r="C5930" s="2"/>
      <c r="L5930" s="4">
        <v>8.7867985359643019E-2</v>
      </c>
      <c r="M5930" s="90">
        <f t="shared" si="102"/>
        <v>-1560</v>
      </c>
    </row>
    <row r="5931" spans="3:13" x14ac:dyDescent="0.3">
      <c r="C5931" s="2"/>
      <c r="L5931" s="4">
        <v>0.3573309995920424</v>
      </c>
      <c r="M5931" s="90">
        <f t="shared" si="102"/>
        <v>-560</v>
      </c>
    </row>
    <row r="5932" spans="3:13" x14ac:dyDescent="0.3">
      <c r="C5932" s="2"/>
      <c r="L5932" s="4">
        <v>0.51244236075947558</v>
      </c>
      <c r="M5932" s="90">
        <f t="shared" si="102"/>
        <v>460</v>
      </c>
    </row>
    <row r="5933" spans="3:13" x14ac:dyDescent="0.3">
      <c r="C5933" s="2"/>
      <c r="L5933" s="4">
        <v>0.41698921061589489</v>
      </c>
      <c r="M5933" s="90">
        <f t="shared" si="102"/>
        <v>-560</v>
      </c>
    </row>
    <row r="5934" spans="3:13" x14ac:dyDescent="0.3">
      <c r="C5934" s="2"/>
      <c r="L5934" s="4">
        <v>0.6623753157158383</v>
      </c>
      <c r="M5934" s="90">
        <f t="shared" si="102"/>
        <v>460</v>
      </c>
    </row>
    <row r="5935" spans="3:13" x14ac:dyDescent="0.3">
      <c r="C5935" s="2"/>
      <c r="L5935" s="4">
        <v>0.22881273635330457</v>
      </c>
      <c r="M5935" s="90">
        <f t="shared" si="102"/>
        <v>-1060</v>
      </c>
    </row>
    <row r="5936" spans="3:13" x14ac:dyDescent="0.3">
      <c r="C5936" s="2"/>
      <c r="L5936" s="4">
        <v>0.37879612476379143</v>
      </c>
      <c r="M5936" s="90">
        <f t="shared" si="102"/>
        <v>-560</v>
      </c>
    </row>
    <row r="5937" spans="3:13" x14ac:dyDescent="0.3">
      <c r="C5937" s="2"/>
      <c r="L5937" s="4">
        <v>0.36517962659172853</v>
      </c>
      <c r="M5937" s="90">
        <f t="shared" si="102"/>
        <v>-560</v>
      </c>
    </row>
    <row r="5938" spans="3:13" x14ac:dyDescent="0.3">
      <c r="C5938" s="2"/>
      <c r="L5938" s="4">
        <v>0.68211600751422641</v>
      </c>
      <c r="M5938" s="90">
        <f t="shared" si="102"/>
        <v>980</v>
      </c>
    </row>
    <row r="5939" spans="3:13" x14ac:dyDescent="0.3">
      <c r="C5939" s="2"/>
      <c r="L5939" s="4">
        <v>5.1728851923614316E-2</v>
      </c>
      <c r="M5939" s="90">
        <f t="shared" si="102"/>
        <v>-1560</v>
      </c>
    </row>
    <row r="5940" spans="3:13" x14ac:dyDescent="0.3">
      <c r="C5940" s="2"/>
      <c r="L5940" s="4">
        <v>0.18858208166579349</v>
      </c>
      <c r="M5940" s="90">
        <f t="shared" si="102"/>
        <v>-1060</v>
      </c>
    </row>
    <row r="5941" spans="3:13" x14ac:dyDescent="0.3">
      <c r="C5941" s="2"/>
      <c r="L5941" s="4">
        <v>0.49562081113775092</v>
      </c>
      <c r="M5941" s="90">
        <f t="shared" si="102"/>
        <v>460</v>
      </c>
    </row>
    <row r="5942" spans="3:13" x14ac:dyDescent="0.3">
      <c r="C5942" s="2"/>
      <c r="L5942" s="4">
        <v>0.5716140798298498</v>
      </c>
      <c r="M5942" s="90">
        <f t="shared" si="102"/>
        <v>460</v>
      </c>
    </row>
    <row r="5943" spans="3:13" x14ac:dyDescent="0.3">
      <c r="C5943" s="2"/>
      <c r="L5943" s="4">
        <v>0.66246040676189133</v>
      </c>
      <c r="M5943" s="90">
        <f t="shared" si="102"/>
        <v>460</v>
      </c>
    </row>
    <row r="5944" spans="3:13" x14ac:dyDescent="0.3">
      <c r="C5944" s="2"/>
      <c r="L5944" s="4">
        <v>0.82709064411438682</v>
      </c>
      <c r="M5944" s="90">
        <f t="shared" si="102"/>
        <v>980</v>
      </c>
    </row>
    <row r="5945" spans="3:13" x14ac:dyDescent="0.3">
      <c r="C5945" s="2"/>
      <c r="L5945" s="4">
        <v>0.48965423692310339</v>
      </c>
      <c r="M5945" s="90">
        <f t="shared" si="102"/>
        <v>460</v>
      </c>
    </row>
    <row r="5946" spans="3:13" x14ac:dyDescent="0.3">
      <c r="C5946" s="2"/>
      <c r="L5946" s="4">
        <v>2.069822133443866E-2</v>
      </c>
      <c r="M5946" s="90">
        <f t="shared" si="102"/>
        <v>-1560</v>
      </c>
    </row>
    <row r="5947" spans="3:13" x14ac:dyDescent="0.3">
      <c r="C5947" s="2"/>
      <c r="L5947" s="4">
        <v>0.15144961682147984</v>
      </c>
      <c r="M5947" s="90">
        <f t="shared" si="102"/>
        <v>-1060</v>
      </c>
    </row>
    <row r="5948" spans="3:13" x14ac:dyDescent="0.3">
      <c r="C5948" s="2"/>
      <c r="L5948" s="4">
        <v>0.24142413150158804</v>
      </c>
      <c r="M5948" s="90">
        <f t="shared" si="102"/>
        <v>-1060</v>
      </c>
    </row>
    <row r="5949" spans="3:13" x14ac:dyDescent="0.3">
      <c r="C5949" s="2"/>
      <c r="L5949" s="4">
        <v>0.25312362290714341</v>
      </c>
      <c r="M5949" s="90">
        <f t="shared" si="102"/>
        <v>-1060</v>
      </c>
    </row>
    <row r="5950" spans="3:13" x14ac:dyDescent="0.3">
      <c r="C5950" s="2"/>
      <c r="L5950" s="4">
        <v>0.94169214004315727</v>
      </c>
      <c r="M5950" s="90">
        <f t="shared" si="102"/>
        <v>1500</v>
      </c>
    </row>
    <row r="5951" spans="3:13" x14ac:dyDescent="0.3">
      <c r="C5951" s="2"/>
      <c r="L5951" s="4">
        <v>0.64022317325218703</v>
      </c>
      <c r="M5951" s="90">
        <f t="shared" si="102"/>
        <v>460</v>
      </c>
    </row>
    <row r="5952" spans="3:13" x14ac:dyDescent="0.3">
      <c r="C5952" s="2"/>
      <c r="L5952" s="4">
        <v>0.35169722241896606</v>
      </c>
      <c r="M5952" s="90">
        <f t="shared" si="102"/>
        <v>-560</v>
      </c>
    </row>
    <row r="5953" spans="3:13" x14ac:dyDescent="0.3">
      <c r="C5953" s="2"/>
      <c r="L5953" s="4">
        <v>0.75298230194508842</v>
      </c>
      <c r="M5953" s="90">
        <f t="shared" si="102"/>
        <v>980</v>
      </c>
    </row>
    <row r="5954" spans="3:13" x14ac:dyDescent="0.3">
      <c r="C5954" s="2"/>
      <c r="L5954" s="4">
        <v>0.18930443192415758</v>
      </c>
      <c r="M5954" s="90">
        <f t="shared" si="102"/>
        <v>-1060</v>
      </c>
    </row>
    <row r="5955" spans="3:13" x14ac:dyDescent="0.3">
      <c r="C5955" s="2"/>
      <c r="L5955" s="4">
        <v>0.17564852903677119</v>
      </c>
      <c r="M5955" s="90">
        <f t="shared" ref="M5955:M6018" si="103">IF(L5955&gt;$D$33,$E$32,IF(L5955&gt;$D$34,$E$33,IF(L5955&gt;$D$35,$E$34,IF(L5955&gt;$D$36,$E$35,IF(L5955&gt;$D$37,$E$36,$E$37)))))</f>
        <v>-1060</v>
      </c>
    </row>
    <row r="5956" spans="3:13" x14ac:dyDescent="0.3">
      <c r="C5956" s="2"/>
      <c r="L5956" s="4">
        <v>0.30402852245331213</v>
      </c>
      <c r="M5956" s="90">
        <f t="shared" si="103"/>
        <v>-560</v>
      </c>
    </row>
    <row r="5957" spans="3:13" x14ac:dyDescent="0.3">
      <c r="C5957" s="2"/>
      <c r="L5957" s="4">
        <v>0.42815575567140873</v>
      </c>
      <c r="M5957" s="90">
        <f t="shared" si="103"/>
        <v>-560</v>
      </c>
    </row>
    <row r="5958" spans="3:13" x14ac:dyDescent="0.3">
      <c r="C5958" s="2"/>
      <c r="L5958" s="4">
        <v>0.84888557066837178</v>
      </c>
      <c r="M5958" s="90">
        <f t="shared" si="103"/>
        <v>1500</v>
      </c>
    </row>
    <row r="5959" spans="3:13" x14ac:dyDescent="0.3">
      <c r="C5959" s="2"/>
      <c r="L5959" s="4">
        <v>0.95466889161981783</v>
      </c>
      <c r="M5959" s="90">
        <f t="shared" si="103"/>
        <v>1500</v>
      </c>
    </row>
    <row r="5960" spans="3:13" x14ac:dyDescent="0.3">
      <c r="C5960" s="2"/>
      <c r="L5960" s="4">
        <v>0.65632183809942579</v>
      </c>
      <c r="M5960" s="90">
        <f t="shared" si="103"/>
        <v>460</v>
      </c>
    </row>
    <row r="5961" spans="3:13" x14ac:dyDescent="0.3">
      <c r="C5961" s="2"/>
      <c r="L5961" s="4">
        <v>0.47197325474073815</v>
      </c>
      <c r="M5961" s="90">
        <f t="shared" si="103"/>
        <v>460</v>
      </c>
    </row>
    <row r="5962" spans="3:13" x14ac:dyDescent="0.3">
      <c r="C5962" s="2"/>
      <c r="L5962" s="4">
        <v>0.22079403152418708</v>
      </c>
      <c r="M5962" s="90">
        <f t="shared" si="103"/>
        <v>-1060</v>
      </c>
    </row>
    <row r="5963" spans="3:13" x14ac:dyDescent="0.3">
      <c r="C5963" s="2"/>
      <c r="L5963" s="4">
        <v>0.25117827556930328</v>
      </c>
      <c r="M5963" s="90">
        <f t="shared" si="103"/>
        <v>-1060</v>
      </c>
    </row>
    <row r="5964" spans="3:13" x14ac:dyDescent="0.3">
      <c r="C5964" s="2"/>
      <c r="L5964" s="4">
        <v>0.8415225202454033</v>
      </c>
      <c r="M5964" s="90">
        <f t="shared" si="103"/>
        <v>980</v>
      </c>
    </row>
    <row r="5965" spans="3:13" x14ac:dyDescent="0.3">
      <c r="C5965" s="2"/>
      <c r="L5965" s="4">
        <v>0.70172052849773536</v>
      </c>
      <c r="M5965" s="90">
        <f t="shared" si="103"/>
        <v>980</v>
      </c>
    </row>
    <row r="5966" spans="3:13" x14ac:dyDescent="0.3">
      <c r="C5966" s="2"/>
      <c r="L5966" s="4">
        <v>1.8125867019889497E-2</v>
      </c>
      <c r="M5966" s="90">
        <f t="shared" si="103"/>
        <v>-1560</v>
      </c>
    </row>
    <row r="5967" spans="3:13" x14ac:dyDescent="0.3">
      <c r="C5967" s="2"/>
      <c r="L5967" s="4">
        <v>0.48623253152140544</v>
      </c>
      <c r="M5967" s="90">
        <f t="shared" si="103"/>
        <v>460</v>
      </c>
    </row>
    <row r="5968" spans="3:13" x14ac:dyDescent="0.3">
      <c r="C5968" s="2"/>
      <c r="L5968" s="4">
        <v>7.6504481360281207E-2</v>
      </c>
      <c r="M5968" s="90">
        <f t="shared" si="103"/>
        <v>-1560</v>
      </c>
    </row>
    <row r="5969" spans="3:13" x14ac:dyDescent="0.3">
      <c r="C5969" s="2"/>
      <c r="L5969" s="4">
        <v>0.64411222899184173</v>
      </c>
      <c r="M5969" s="90">
        <f t="shared" si="103"/>
        <v>460</v>
      </c>
    </row>
    <row r="5970" spans="3:13" x14ac:dyDescent="0.3">
      <c r="C5970" s="2"/>
      <c r="L5970" s="4">
        <v>0.95733863578945799</v>
      </c>
      <c r="M5970" s="90">
        <f t="shared" si="103"/>
        <v>1500</v>
      </c>
    </row>
    <row r="5971" spans="3:13" x14ac:dyDescent="0.3">
      <c r="C5971" s="2"/>
      <c r="L5971" s="4">
        <v>0.84148023368847735</v>
      </c>
      <c r="M5971" s="90">
        <f t="shared" si="103"/>
        <v>980</v>
      </c>
    </row>
    <row r="5972" spans="3:13" x14ac:dyDescent="0.3">
      <c r="C5972" s="2"/>
      <c r="L5972" s="4">
        <v>0.76432485903411718</v>
      </c>
      <c r="M5972" s="90">
        <f t="shared" si="103"/>
        <v>980</v>
      </c>
    </row>
    <row r="5973" spans="3:13" x14ac:dyDescent="0.3">
      <c r="C5973" s="2"/>
      <c r="L5973" s="4">
        <v>0.82362627816334277</v>
      </c>
      <c r="M5973" s="90">
        <f t="shared" si="103"/>
        <v>980</v>
      </c>
    </row>
    <row r="5974" spans="3:13" x14ac:dyDescent="0.3">
      <c r="C5974" s="2"/>
      <c r="L5974" s="4">
        <v>0.10612451557140123</v>
      </c>
      <c r="M5974" s="90">
        <f t="shared" si="103"/>
        <v>-1060</v>
      </c>
    </row>
    <row r="5975" spans="3:13" x14ac:dyDescent="0.3">
      <c r="C5975" s="2"/>
      <c r="L5975" s="4">
        <v>0.25544514610293056</v>
      </c>
      <c r="M5975" s="90">
        <f t="shared" si="103"/>
        <v>-1060</v>
      </c>
    </row>
    <row r="5976" spans="3:13" x14ac:dyDescent="0.3">
      <c r="C5976" s="2"/>
      <c r="L5976" s="4">
        <v>0.37375592281891656</v>
      </c>
      <c r="M5976" s="90">
        <f t="shared" si="103"/>
        <v>-560</v>
      </c>
    </row>
    <row r="5977" spans="3:13" x14ac:dyDescent="0.3">
      <c r="C5977" s="2"/>
      <c r="L5977" s="4">
        <v>0.50176703207417428</v>
      </c>
      <c r="M5977" s="90">
        <f t="shared" si="103"/>
        <v>460</v>
      </c>
    </row>
    <row r="5978" spans="3:13" x14ac:dyDescent="0.3">
      <c r="C5978" s="2"/>
      <c r="L5978" s="4">
        <v>0.44369940924754159</v>
      </c>
      <c r="M5978" s="90">
        <f t="shared" si="103"/>
        <v>460</v>
      </c>
    </row>
    <row r="5979" spans="3:13" x14ac:dyDescent="0.3">
      <c r="C5979" s="2"/>
      <c r="L5979" s="4">
        <v>5.9182228313951701E-2</v>
      </c>
      <c r="M5979" s="90">
        <f t="shared" si="103"/>
        <v>-1560</v>
      </c>
    </row>
    <row r="5980" spans="3:13" x14ac:dyDescent="0.3">
      <c r="C5980" s="2"/>
      <c r="L5980" s="4">
        <v>0.56151659767987339</v>
      </c>
      <c r="M5980" s="90">
        <f t="shared" si="103"/>
        <v>460</v>
      </c>
    </row>
    <row r="5981" spans="3:13" x14ac:dyDescent="0.3">
      <c r="C5981" s="2"/>
      <c r="L5981" s="4">
        <v>0.98679344224069365</v>
      </c>
      <c r="M5981" s="90">
        <f t="shared" si="103"/>
        <v>1500</v>
      </c>
    </row>
    <row r="5982" spans="3:13" x14ac:dyDescent="0.3">
      <c r="C5982" s="2"/>
      <c r="L5982" s="4">
        <v>2.1830811119489368E-2</v>
      </c>
      <c r="M5982" s="90">
        <f t="shared" si="103"/>
        <v>-1560</v>
      </c>
    </row>
    <row r="5983" spans="3:13" x14ac:dyDescent="0.3">
      <c r="C5983" s="2"/>
      <c r="L5983" s="4">
        <v>0.79256275494720863</v>
      </c>
      <c r="M5983" s="90">
        <f t="shared" si="103"/>
        <v>980</v>
      </c>
    </row>
    <row r="5984" spans="3:13" x14ac:dyDescent="0.3">
      <c r="C5984" s="2"/>
      <c r="L5984" s="4">
        <v>0.73654434567918114</v>
      </c>
      <c r="M5984" s="90">
        <f t="shared" si="103"/>
        <v>980</v>
      </c>
    </row>
    <row r="5985" spans="3:13" x14ac:dyDescent="0.3">
      <c r="C5985" s="2"/>
      <c r="L5985" s="4">
        <v>0.39097453556230233</v>
      </c>
      <c r="M5985" s="90">
        <f t="shared" si="103"/>
        <v>-560</v>
      </c>
    </row>
    <row r="5986" spans="3:13" x14ac:dyDescent="0.3">
      <c r="C5986" s="2"/>
      <c r="L5986" s="4">
        <v>0.39632221664834777</v>
      </c>
      <c r="M5986" s="90">
        <f t="shared" si="103"/>
        <v>-560</v>
      </c>
    </row>
    <row r="5987" spans="3:13" x14ac:dyDescent="0.3">
      <c r="C5987" s="2"/>
      <c r="L5987" s="4">
        <v>0.32065162665283653</v>
      </c>
      <c r="M5987" s="90">
        <f t="shared" si="103"/>
        <v>-560</v>
      </c>
    </row>
    <row r="5988" spans="3:13" x14ac:dyDescent="0.3">
      <c r="C5988" s="2"/>
      <c r="L5988" s="4">
        <v>0.85825094341412411</v>
      </c>
      <c r="M5988" s="90">
        <f t="shared" si="103"/>
        <v>1500</v>
      </c>
    </row>
    <row r="5989" spans="3:13" x14ac:dyDescent="0.3">
      <c r="C5989" s="2"/>
      <c r="L5989" s="4">
        <v>0.49276040031772672</v>
      </c>
      <c r="M5989" s="90">
        <f t="shared" si="103"/>
        <v>460</v>
      </c>
    </row>
    <row r="5990" spans="3:13" x14ac:dyDescent="0.3">
      <c r="C5990" s="2"/>
      <c r="L5990" s="4">
        <v>0.65933335397083115</v>
      </c>
      <c r="M5990" s="90">
        <f t="shared" si="103"/>
        <v>460</v>
      </c>
    </row>
    <row r="5991" spans="3:13" x14ac:dyDescent="0.3">
      <c r="C5991" s="2"/>
      <c r="L5991" s="4">
        <v>6.2989409540050278E-2</v>
      </c>
      <c r="M5991" s="90">
        <f t="shared" si="103"/>
        <v>-1560</v>
      </c>
    </row>
    <row r="5992" spans="3:13" x14ac:dyDescent="0.3">
      <c r="C5992" s="2"/>
      <c r="L5992" s="4">
        <v>0.86548087381233996</v>
      </c>
      <c r="M5992" s="90">
        <f t="shared" si="103"/>
        <v>1500</v>
      </c>
    </row>
    <row r="5993" spans="3:13" x14ac:dyDescent="0.3">
      <c r="C5993" s="2"/>
      <c r="L5993" s="4">
        <v>0.3516821776701553</v>
      </c>
      <c r="M5993" s="90">
        <f t="shared" si="103"/>
        <v>-560</v>
      </c>
    </row>
    <row r="5994" spans="3:13" x14ac:dyDescent="0.3">
      <c r="C5994" s="2"/>
      <c r="L5994" s="4">
        <v>0.68661473673198825</v>
      </c>
      <c r="M5994" s="90">
        <f t="shared" si="103"/>
        <v>980</v>
      </c>
    </row>
    <row r="5995" spans="3:13" x14ac:dyDescent="0.3">
      <c r="C5995" s="2"/>
      <c r="L5995" s="4">
        <v>0.24555314939843209</v>
      </c>
      <c r="M5995" s="90">
        <f t="shared" si="103"/>
        <v>-1060</v>
      </c>
    </row>
    <row r="5996" spans="3:13" x14ac:dyDescent="0.3">
      <c r="C5996" s="2"/>
      <c r="L5996" s="4">
        <v>0.51306372995812022</v>
      </c>
      <c r="M5996" s="90">
        <f t="shared" si="103"/>
        <v>460</v>
      </c>
    </row>
    <row r="5997" spans="3:13" x14ac:dyDescent="0.3">
      <c r="C5997" s="2"/>
      <c r="L5997" s="4">
        <v>5.6336933106088116E-2</v>
      </c>
      <c r="M5997" s="90">
        <f t="shared" si="103"/>
        <v>-1560</v>
      </c>
    </row>
    <row r="5998" spans="3:13" x14ac:dyDescent="0.3">
      <c r="C5998" s="2"/>
      <c r="L5998" s="4">
        <v>0.35645156511761511</v>
      </c>
      <c r="M5998" s="90">
        <f t="shared" si="103"/>
        <v>-560</v>
      </c>
    </row>
    <row r="5999" spans="3:13" x14ac:dyDescent="0.3">
      <c r="C5999" s="2"/>
      <c r="L5999" s="4">
        <v>0.26639696195802398</v>
      </c>
      <c r="M5999" s="90">
        <f t="shared" si="103"/>
        <v>-1060</v>
      </c>
    </row>
    <row r="6000" spans="3:13" x14ac:dyDescent="0.3">
      <c r="C6000" s="2"/>
      <c r="L6000" s="4">
        <v>0.9700220936350411</v>
      </c>
      <c r="M6000" s="90">
        <f t="shared" si="103"/>
        <v>1500</v>
      </c>
    </row>
    <row r="6001" spans="3:13" x14ac:dyDescent="0.3">
      <c r="C6001" s="2"/>
      <c r="L6001" s="4">
        <v>0.2192408455835011</v>
      </c>
      <c r="M6001" s="90">
        <f t="shared" si="103"/>
        <v>-1060</v>
      </c>
    </row>
    <row r="6002" spans="3:13" x14ac:dyDescent="0.3">
      <c r="C6002" s="2"/>
      <c r="L6002" s="4">
        <v>0.94585692031780122</v>
      </c>
      <c r="M6002" s="90">
        <f t="shared" si="103"/>
        <v>1500</v>
      </c>
    </row>
    <row r="6003" spans="3:13" x14ac:dyDescent="0.3">
      <c r="C6003" s="2"/>
      <c r="L6003" s="4">
        <v>0.59491970754275747</v>
      </c>
      <c r="M6003" s="90">
        <f t="shared" si="103"/>
        <v>460</v>
      </c>
    </row>
    <row r="6004" spans="3:13" x14ac:dyDescent="0.3">
      <c r="C6004" s="2"/>
      <c r="L6004" s="4">
        <v>0.45730106154667827</v>
      </c>
      <c r="M6004" s="90">
        <f t="shared" si="103"/>
        <v>460</v>
      </c>
    </row>
    <row r="6005" spans="3:13" x14ac:dyDescent="0.3">
      <c r="C6005" s="2"/>
      <c r="L6005" s="4">
        <v>0.27096351636587168</v>
      </c>
      <c r="M6005" s="90">
        <f t="shared" si="103"/>
        <v>-1060</v>
      </c>
    </row>
    <row r="6006" spans="3:13" x14ac:dyDescent="0.3">
      <c r="C6006" s="2"/>
      <c r="L6006" s="4">
        <v>0.12481788131695004</v>
      </c>
      <c r="M6006" s="90">
        <f t="shared" si="103"/>
        <v>-1060</v>
      </c>
    </row>
    <row r="6007" spans="3:13" x14ac:dyDescent="0.3">
      <c r="C6007" s="2"/>
      <c r="L6007" s="4">
        <v>0.54505321180933053</v>
      </c>
      <c r="M6007" s="90">
        <f t="shared" si="103"/>
        <v>460</v>
      </c>
    </row>
    <row r="6008" spans="3:13" x14ac:dyDescent="0.3">
      <c r="C6008" s="2"/>
      <c r="L6008" s="4">
        <v>8.4589183459387152E-2</v>
      </c>
      <c r="M6008" s="90">
        <f t="shared" si="103"/>
        <v>-1560</v>
      </c>
    </row>
    <row r="6009" spans="3:13" x14ac:dyDescent="0.3">
      <c r="C6009" s="2"/>
      <c r="L6009" s="4">
        <v>0.49455663064101063</v>
      </c>
      <c r="M6009" s="90">
        <f t="shared" si="103"/>
        <v>460</v>
      </c>
    </row>
    <row r="6010" spans="3:13" x14ac:dyDescent="0.3">
      <c r="C6010" s="2"/>
      <c r="L6010" s="4">
        <v>0.99153598090726813</v>
      </c>
      <c r="M6010" s="90">
        <f t="shared" si="103"/>
        <v>1500</v>
      </c>
    </row>
    <row r="6011" spans="3:13" x14ac:dyDescent="0.3">
      <c r="C6011" s="2"/>
      <c r="L6011" s="4">
        <v>0.19772820203932862</v>
      </c>
      <c r="M6011" s="90">
        <f t="shared" si="103"/>
        <v>-1060</v>
      </c>
    </row>
    <row r="6012" spans="3:13" x14ac:dyDescent="0.3">
      <c r="C6012" s="2"/>
      <c r="L6012" s="4">
        <v>0.45460045534219051</v>
      </c>
      <c r="M6012" s="90">
        <f t="shared" si="103"/>
        <v>460</v>
      </c>
    </row>
    <row r="6013" spans="3:13" x14ac:dyDescent="0.3">
      <c r="C6013" s="2"/>
      <c r="L6013" s="4">
        <v>0.37866358870844918</v>
      </c>
      <c r="M6013" s="90">
        <f t="shared" si="103"/>
        <v>-560</v>
      </c>
    </row>
    <row r="6014" spans="3:13" x14ac:dyDescent="0.3">
      <c r="C6014" s="2"/>
      <c r="L6014" s="4">
        <v>0.87170312562898156</v>
      </c>
      <c r="M6014" s="90">
        <f t="shared" si="103"/>
        <v>1500</v>
      </c>
    </row>
    <row r="6015" spans="3:13" x14ac:dyDescent="0.3">
      <c r="C6015" s="2"/>
      <c r="L6015" s="4">
        <v>0.13873302502256712</v>
      </c>
      <c r="M6015" s="90">
        <f t="shared" si="103"/>
        <v>-1060</v>
      </c>
    </row>
    <row r="6016" spans="3:13" x14ac:dyDescent="0.3">
      <c r="C6016" s="2"/>
      <c r="L6016" s="4">
        <v>0.70589908510659105</v>
      </c>
      <c r="M6016" s="90">
        <f t="shared" si="103"/>
        <v>980</v>
      </c>
    </row>
    <row r="6017" spans="3:13" x14ac:dyDescent="0.3">
      <c r="C6017" s="2"/>
      <c r="L6017" s="4">
        <v>3.5225678952927941E-2</v>
      </c>
      <c r="M6017" s="90">
        <f t="shared" si="103"/>
        <v>-1560</v>
      </c>
    </row>
    <row r="6018" spans="3:13" x14ac:dyDescent="0.3">
      <c r="C6018" s="2"/>
      <c r="L6018" s="4">
        <v>0.43925076250633899</v>
      </c>
      <c r="M6018" s="90">
        <f t="shared" si="103"/>
        <v>460</v>
      </c>
    </row>
    <row r="6019" spans="3:13" x14ac:dyDescent="0.3">
      <c r="C6019" s="2"/>
      <c r="L6019" s="4">
        <v>0.90469665684237877</v>
      </c>
      <c r="M6019" s="90">
        <f t="shared" ref="M6019:M6082" si="104">IF(L6019&gt;$D$33,$E$32,IF(L6019&gt;$D$34,$E$33,IF(L6019&gt;$D$35,$E$34,IF(L6019&gt;$D$36,$E$35,IF(L6019&gt;$D$37,$E$36,$E$37)))))</f>
        <v>1500</v>
      </c>
    </row>
    <row r="6020" spans="3:13" x14ac:dyDescent="0.3">
      <c r="C6020" s="2"/>
      <c r="L6020" s="4">
        <v>0.31095709157237705</v>
      </c>
      <c r="M6020" s="90">
        <f t="shared" si="104"/>
        <v>-560</v>
      </c>
    </row>
    <row r="6021" spans="3:13" x14ac:dyDescent="0.3">
      <c r="C6021" s="2"/>
      <c r="L6021" s="4">
        <v>0.76424099387993705</v>
      </c>
      <c r="M6021" s="90">
        <f t="shared" si="104"/>
        <v>980</v>
      </c>
    </row>
    <row r="6022" spans="3:13" x14ac:dyDescent="0.3">
      <c r="C6022" s="2"/>
      <c r="L6022" s="4">
        <v>0.44839879116604742</v>
      </c>
      <c r="M6022" s="90">
        <f t="shared" si="104"/>
        <v>460</v>
      </c>
    </row>
    <row r="6023" spans="3:13" x14ac:dyDescent="0.3">
      <c r="C6023" s="2"/>
      <c r="L6023" s="4">
        <v>0.16660884877519122</v>
      </c>
      <c r="M6023" s="90">
        <f t="shared" si="104"/>
        <v>-1060</v>
      </c>
    </row>
    <row r="6024" spans="3:13" x14ac:dyDescent="0.3">
      <c r="C6024" s="2"/>
      <c r="L6024" s="4">
        <v>3.3345030608506798E-2</v>
      </c>
      <c r="M6024" s="90">
        <f t="shared" si="104"/>
        <v>-1560</v>
      </c>
    </row>
    <row r="6025" spans="3:13" x14ac:dyDescent="0.3">
      <c r="C6025" s="2"/>
      <c r="L6025" s="4">
        <v>0.25264978205363176</v>
      </c>
      <c r="M6025" s="90">
        <f t="shared" si="104"/>
        <v>-1060</v>
      </c>
    </row>
    <row r="6026" spans="3:13" x14ac:dyDescent="0.3">
      <c r="C6026" s="2"/>
      <c r="L6026" s="4">
        <v>0.10116583877729723</v>
      </c>
      <c r="M6026" s="90">
        <f t="shared" si="104"/>
        <v>-1060</v>
      </c>
    </row>
    <row r="6027" spans="3:13" x14ac:dyDescent="0.3">
      <c r="C6027" s="2"/>
      <c r="L6027" s="4">
        <v>0.88731126578313868</v>
      </c>
      <c r="M6027" s="90">
        <f t="shared" si="104"/>
        <v>1500</v>
      </c>
    </row>
    <row r="6028" spans="3:13" x14ac:dyDescent="0.3">
      <c r="C6028" s="2"/>
      <c r="L6028" s="4">
        <v>5.9302604715997242E-2</v>
      </c>
      <c r="M6028" s="90">
        <f t="shared" si="104"/>
        <v>-1560</v>
      </c>
    </row>
    <row r="6029" spans="3:13" x14ac:dyDescent="0.3">
      <c r="C6029" s="2"/>
      <c r="L6029" s="4">
        <v>0.17727694524245818</v>
      </c>
      <c r="M6029" s="90">
        <f t="shared" si="104"/>
        <v>-1060</v>
      </c>
    </row>
    <row r="6030" spans="3:13" x14ac:dyDescent="0.3">
      <c r="C6030" s="2"/>
      <c r="L6030" s="4">
        <v>0.7859432758424213</v>
      </c>
      <c r="M6030" s="90">
        <f t="shared" si="104"/>
        <v>980</v>
      </c>
    </row>
    <row r="6031" spans="3:13" x14ac:dyDescent="0.3">
      <c r="C6031" s="2"/>
      <c r="L6031" s="4">
        <v>0.37501639727659486</v>
      </c>
      <c r="M6031" s="90">
        <f t="shared" si="104"/>
        <v>-560</v>
      </c>
    </row>
    <row r="6032" spans="3:13" x14ac:dyDescent="0.3">
      <c r="C6032" s="2"/>
      <c r="L6032" s="4">
        <v>0.71112862398819587</v>
      </c>
      <c r="M6032" s="90">
        <f t="shared" si="104"/>
        <v>980</v>
      </c>
    </row>
    <row r="6033" spans="3:13" x14ac:dyDescent="0.3">
      <c r="C6033" s="2"/>
      <c r="L6033" s="4">
        <v>0.54006843358043777</v>
      </c>
      <c r="M6033" s="90">
        <f t="shared" si="104"/>
        <v>460</v>
      </c>
    </row>
    <row r="6034" spans="3:13" x14ac:dyDescent="0.3">
      <c r="C6034" s="2"/>
      <c r="L6034" s="4">
        <v>0.48412173780663859</v>
      </c>
      <c r="M6034" s="90">
        <f t="shared" si="104"/>
        <v>460</v>
      </c>
    </row>
    <row r="6035" spans="3:13" x14ac:dyDescent="0.3">
      <c r="C6035" s="2"/>
      <c r="L6035" s="4">
        <v>0.65037044343449135</v>
      </c>
      <c r="M6035" s="90">
        <f t="shared" si="104"/>
        <v>460</v>
      </c>
    </row>
    <row r="6036" spans="3:13" x14ac:dyDescent="0.3">
      <c r="C6036" s="2"/>
      <c r="L6036" s="4">
        <v>0.49662083179315553</v>
      </c>
      <c r="M6036" s="90">
        <f t="shared" si="104"/>
        <v>460</v>
      </c>
    </row>
    <row r="6037" spans="3:13" x14ac:dyDescent="0.3">
      <c r="C6037" s="2"/>
      <c r="L6037" s="4">
        <v>0.39356670232525515</v>
      </c>
      <c r="M6037" s="90">
        <f t="shared" si="104"/>
        <v>-560</v>
      </c>
    </row>
    <row r="6038" spans="3:13" x14ac:dyDescent="0.3">
      <c r="C6038" s="2"/>
      <c r="L6038" s="4">
        <v>0.11313918667175915</v>
      </c>
      <c r="M6038" s="90">
        <f t="shared" si="104"/>
        <v>-1060</v>
      </c>
    </row>
    <row r="6039" spans="3:13" x14ac:dyDescent="0.3">
      <c r="C6039" s="2"/>
      <c r="L6039" s="4">
        <v>0.52190046691099279</v>
      </c>
      <c r="M6039" s="90">
        <f t="shared" si="104"/>
        <v>460</v>
      </c>
    </row>
    <row r="6040" spans="3:13" x14ac:dyDescent="0.3">
      <c r="C6040" s="2"/>
      <c r="L6040" s="4">
        <v>0.50140156588566198</v>
      </c>
      <c r="M6040" s="90">
        <f t="shared" si="104"/>
        <v>460</v>
      </c>
    </row>
    <row r="6041" spans="3:13" x14ac:dyDescent="0.3">
      <c r="C6041" s="2"/>
      <c r="L6041" s="4">
        <v>0.8417024366716197</v>
      </c>
      <c r="M6041" s="90">
        <f t="shared" si="104"/>
        <v>980</v>
      </c>
    </row>
    <row r="6042" spans="3:13" x14ac:dyDescent="0.3">
      <c r="C6042" s="2"/>
      <c r="L6042" s="4">
        <v>0.52578517452343365</v>
      </c>
      <c r="M6042" s="90">
        <f t="shared" si="104"/>
        <v>460</v>
      </c>
    </row>
    <row r="6043" spans="3:13" x14ac:dyDescent="0.3">
      <c r="C6043" s="2"/>
      <c r="L6043" s="4">
        <v>0.51929107566881483</v>
      </c>
      <c r="M6043" s="90">
        <f t="shared" si="104"/>
        <v>460</v>
      </c>
    </row>
    <row r="6044" spans="3:13" x14ac:dyDescent="0.3">
      <c r="C6044" s="2"/>
      <c r="L6044" s="4">
        <v>8.4746785327467156E-2</v>
      </c>
      <c r="M6044" s="90">
        <f t="shared" si="104"/>
        <v>-1560</v>
      </c>
    </row>
    <row r="6045" spans="3:13" x14ac:dyDescent="0.3">
      <c r="C6045" s="2"/>
      <c r="L6045" s="4">
        <v>0.55469990079618359</v>
      </c>
      <c r="M6045" s="90">
        <f t="shared" si="104"/>
        <v>460</v>
      </c>
    </row>
    <row r="6046" spans="3:13" x14ac:dyDescent="0.3">
      <c r="C6046" s="2"/>
      <c r="L6046" s="4">
        <v>0.77165181176725328</v>
      </c>
      <c r="M6046" s="90">
        <f t="shared" si="104"/>
        <v>980</v>
      </c>
    </row>
    <row r="6047" spans="3:13" x14ac:dyDescent="0.3">
      <c r="C6047" s="2"/>
      <c r="L6047" s="4">
        <v>0.25134831939726121</v>
      </c>
      <c r="M6047" s="90">
        <f t="shared" si="104"/>
        <v>-1060</v>
      </c>
    </row>
    <row r="6048" spans="3:13" x14ac:dyDescent="0.3">
      <c r="C6048" s="2"/>
      <c r="L6048" s="4">
        <v>0.97785616124418617</v>
      </c>
      <c r="M6048" s="90">
        <f t="shared" si="104"/>
        <v>1500</v>
      </c>
    </row>
    <row r="6049" spans="3:13" x14ac:dyDescent="0.3">
      <c r="C6049" s="2"/>
      <c r="L6049" s="4">
        <v>0.70656130227034331</v>
      </c>
      <c r="M6049" s="90">
        <f t="shared" si="104"/>
        <v>980</v>
      </c>
    </row>
    <row r="6050" spans="3:13" x14ac:dyDescent="0.3">
      <c r="C6050" s="2"/>
      <c r="L6050" s="4">
        <v>0.62405564861019991</v>
      </c>
      <c r="M6050" s="90">
        <f t="shared" si="104"/>
        <v>460</v>
      </c>
    </row>
    <row r="6051" spans="3:13" x14ac:dyDescent="0.3">
      <c r="C6051" s="2"/>
      <c r="L6051" s="4">
        <v>0.62637270017054714</v>
      </c>
      <c r="M6051" s="90">
        <f t="shared" si="104"/>
        <v>460</v>
      </c>
    </row>
    <row r="6052" spans="3:13" x14ac:dyDescent="0.3">
      <c r="C6052" s="2"/>
      <c r="L6052" s="4">
        <v>0.73254858006118762</v>
      </c>
      <c r="M6052" s="90">
        <f t="shared" si="104"/>
        <v>980</v>
      </c>
    </row>
    <row r="6053" spans="3:13" x14ac:dyDescent="0.3">
      <c r="C6053" s="2"/>
      <c r="L6053" s="4">
        <v>0.78475023694957891</v>
      </c>
      <c r="M6053" s="90">
        <f t="shared" si="104"/>
        <v>980</v>
      </c>
    </row>
    <row r="6054" spans="3:13" x14ac:dyDescent="0.3">
      <c r="C6054" s="2"/>
      <c r="L6054" s="4">
        <v>0.80399196053580557</v>
      </c>
      <c r="M6054" s="90">
        <f t="shared" si="104"/>
        <v>980</v>
      </c>
    </row>
    <row r="6055" spans="3:13" x14ac:dyDescent="0.3">
      <c r="C6055" s="2"/>
      <c r="L6055" s="4">
        <v>8.6681490440269404E-2</v>
      </c>
      <c r="M6055" s="90">
        <f t="shared" si="104"/>
        <v>-1560</v>
      </c>
    </row>
    <row r="6056" spans="3:13" x14ac:dyDescent="0.3">
      <c r="C6056" s="2"/>
      <c r="L6056" s="4">
        <v>0.16358499005335758</v>
      </c>
      <c r="M6056" s="90">
        <f t="shared" si="104"/>
        <v>-1060</v>
      </c>
    </row>
    <row r="6057" spans="3:13" x14ac:dyDescent="0.3">
      <c r="C6057" s="2"/>
      <c r="L6057" s="4">
        <v>0.42852673590577883</v>
      </c>
      <c r="M6057" s="90">
        <f t="shared" si="104"/>
        <v>-560</v>
      </c>
    </row>
    <row r="6058" spans="3:13" x14ac:dyDescent="0.3">
      <c r="C6058" s="2"/>
      <c r="L6058" s="4">
        <v>0.26187821024904478</v>
      </c>
      <c r="M6058" s="90">
        <f t="shared" si="104"/>
        <v>-1060</v>
      </c>
    </row>
    <row r="6059" spans="3:13" x14ac:dyDescent="0.3">
      <c r="C6059" s="2"/>
      <c r="L6059" s="4">
        <v>0.28046417968737847</v>
      </c>
      <c r="M6059" s="90">
        <f t="shared" si="104"/>
        <v>-1060</v>
      </c>
    </row>
    <row r="6060" spans="3:13" x14ac:dyDescent="0.3">
      <c r="C6060" s="2"/>
      <c r="L6060" s="4">
        <v>0.48977121065311313</v>
      </c>
      <c r="M6060" s="90">
        <f t="shared" si="104"/>
        <v>460</v>
      </c>
    </row>
    <row r="6061" spans="3:13" x14ac:dyDescent="0.3">
      <c r="C6061" s="2"/>
      <c r="L6061" s="4">
        <v>0.63643397843892191</v>
      </c>
      <c r="M6061" s="90">
        <f t="shared" si="104"/>
        <v>460</v>
      </c>
    </row>
    <row r="6062" spans="3:13" x14ac:dyDescent="0.3">
      <c r="C6062" s="2"/>
      <c r="L6062" s="4">
        <v>0.32090490141830663</v>
      </c>
      <c r="M6062" s="90">
        <f t="shared" si="104"/>
        <v>-560</v>
      </c>
    </row>
    <row r="6063" spans="3:13" x14ac:dyDescent="0.3">
      <c r="C6063" s="2"/>
      <c r="L6063" s="4">
        <v>0.50609003089601423</v>
      </c>
      <c r="M6063" s="90">
        <f t="shared" si="104"/>
        <v>460</v>
      </c>
    </row>
    <row r="6064" spans="3:13" x14ac:dyDescent="0.3">
      <c r="C6064" s="2"/>
      <c r="L6064" s="4">
        <v>0.8734252614940311</v>
      </c>
      <c r="M6064" s="90">
        <f t="shared" si="104"/>
        <v>1500</v>
      </c>
    </row>
    <row r="6065" spans="3:13" x14ac:dyDescent="0.3">
      <c r="C6065" s="2"/>
      <c r="L6065" s="4">
        <v>0.10037350251523214</v>
      </c>
      <c r="M6065" s="90">
        <f t="shared" si="104"/>
        <v>-1060</v>
      </c>
    </row>
    <row r="6066" spans="3:13" x14ac:dyDescent="0.3">
      <c r="C6066" s="2"/>
      <c r="L6066" s="4">
        <v>0.65360999504049655</v>
      </c>
      <c r="M6066" s="90">
        <f t="shared" si="104"/>
        <v>460</v>
      </c>
    </row>
    <row r="6067" spans="3:13" x14ac:dyDescent="0.3">
      <c r="C6067" s="2"/>
      <c r="L6067" s="4">
        <v>0.77181710106204193</v>
      </c>
      <c r="M6067" s="90">
        <f t="shared" si="104"/>
        <v>980</v>
      </c>
    </row>
    <row r="6068" spans="3:13" x14ac:dyDescent="0.3">
      <c r="C6068" s="2"/>
      <c r="L6068" s="4">
        <v>0.26244269441467483</v>
      </c>
      <c r="M6068" s="90">
        <f t="shared" si="104"/>
        <v>-1060</v>
      </c>
    </row>
    <row r="6069" spans="3:13" x14ac:dyDescent="0.3">
      <c r="C6069" s="2"/>
      <c r="L6069" s="4">
        <v>0.15636270133222563</v>
      </c>
      <c r="M6069" s="90">
        <f t="shared" si="104"/>
        <v>-1060</v>
      </c>
    </row>
    <row r="6070" spans="3:13" x14ac:dyDescent="0.3">
      <c r="C6070" s="2"/>
      <c r="L6070" s="4">
        <v>0.29905240246462972</v>
      </c>
      <c r="M6070" s="90">
        <f t="shared" si="104"/>
        <v>-560</v>
      </c>
    </row>
    <row r="6071" spans="3:13" x14ac:dyDescent="0.3">
      <c r="C6071" s="2"/>
      <c r="L6071" s="4">
        <v>0.98265426182852911</v>
      </c>
      <c r="M6071" s="90">
        <f t="shared" si="104"/>
        <v>1500</v>
      </c>
    </row>
    <row r="6072" spans="3:13" x14ac:dyDescent="0.3">
      <c r="C6072" s="2"/>
      <c r="L6072" s="4">
        <v>0.8540127579851936</v>
      </c>
      <c r="M6072" s="90">
        <f t="shared" si="104"/>
        <v>1500</v>
      </c>
    </row>
    <row r="6073" spans="3:13" x14ac:dyDescent="0.3">
      <c r="C6073" s="2"/>
      <c r="L6073" s="4">
        <v>0.76638127425308122</v>
      </c>
      <c r="M6073" s="90">
        <f t="shared" si="104"/>
        <v>980</v>
      </c>
    </row>
    <row r="6074" spans="3:13" x14ac:dyDescent="0.3">
      <c r="C6074" s="2"/>
      <c r="L6074" s="4">
        <v>0.48242274831664611</v>
      </c>
      <c r="M6074" s="90">
        <f t="shared" si="104"/>
        <v>460</v>
      </c>
    </row>
    <row r="6075" spans="3:13" x14ac:dyDescent="0.3">
      <c r="C6075" s="2"/>
      <c r="L6075" s="4">
        <v>0.949594161127845</v>
      </c>
      <c r="M6075" s="90">
        <f t="shared" si="104"/>
        <v>1500</v>
      </c>
    </row>
    <row r="6076" spans="3:13" x14ac:dyDescent="0.3">
      <c r="C6076" s="2"/>
      <c r="L6076" s="4">
        <v>0.6598375586568016</v>
      </c>
      <c r="M6076" s="90">
        <f t="shared" si="104"/>
        <v>460</v>
      </c>
    </row>
    <row r="6077" spans="3:13" x14ac:dyDescent="0.3">
      <c r="C6077" s="2"/>
      <c r="L6077" s="4">
        <v>0.54797375132492998</v>
      </c>
      <c r="M6077" s="90">
        <f t="shared" si="104"/>
        <v>460</v>
      </c>
    </row>
    <row r="6078" spans="3:13" x14ac:dyDescent="0.3">
      <c r="C6078" s="2"/>
      <c r="L6078" s="4">
        <v>0.29190040508915294</v>
      </c>
      <c r="M6078" s="90">
        <f t="shared" si="104"/>
        <v>-560</v>
      </c>
    </row>
    <row r="6079" spans="3:13" x14ac:dyDescent="0.3">
      <c r="C6079" s="2"/>
      <c r="L6079" s="4">
        <v>0.72094578024187705</v>
      </c>
      <c r="M6079" s="90">
        <f t="shared" si="104"/>
        <v>980</v>
      </c>
    </row>
    <row r="6080" spans="3:13" x14ac:dyDescent="0.3">
      <c r="C6080" s="2"/>
      <c r="L6080" s="4">
        <v>0.19104052307309305</v>
      </c>
      <c r="M6080" s="90">
        <f t="shared" si="104"/>
        <v>-1060</v>
      </c>
    </row>
    <row r="6081" spans="3:13" x14ac:dyDescent="0.3">
      <c r="C6081" s="2"/>
      <c r="L6081" s="4">
        <v>0.55947127928646179</v>
      </c>
      <c r="M6081" s="90">
        <f t="shared" si="104"/>
        <v>460</v>
      </c>
    </row>
    <row r="6082" spans="3:13" x14ac:dyDescent="0.3">
      <c r="C6082" s="2"/>
      <c r="L6082" s="4">
        <v>0.88056481131087605</v>
      </c>
      <c r="M6082" s="90">
        <f t="shared" si="104"/>
        <v>1500</v>
      </c>
    </row>
    <row r="6083" spans="3:13" x14ac:dyDescent="0.3">
      <c r="C6083" s="2"/>
      <c r="L6083" s="4">
        <v>0.5160815682746599</v>
      </c>
      <c r="M6083" s="90">
        <f t="shared" ref="M6083:M6146" si="105">IF(L6083&gt;$D$33,$E$32,IF(L6083&gt;$D$34,$E$33,IF(L6083&gt;$D$35,$E$34,IF(L6083&gt;$D$36,$E$35,IF(L6083&gt;$D$37,$E$36,$E$37)))))</f>
        <v>460</v>
      </c>
    </row>
    <row r="6084" spans="3:13" x14ac:dyDescent="0.3">
      <c r="C6084" s="2"/>
      <c r="L6084" s="4">
        <v>0.87296098081191131</v>
      </c>
      <c r="M6084" s="90">
        <f t="shared" si="105"/>
        <v>1500</v>
      </c>
    </row>
    <row r="6085" spans="3:13" x14ac:dyDescent="0.3">
      <c r="C6085" s="2"/>
      <c r="L6085" s="4">
        <v>8.3632794484819195E-3</v>
      </c>
      <c r="M6085" s="90">
        <f t="shared" si="105"/>
        <v>-1560</v>
      </c>
    </row>
    <row r="6086" spans="3:13" x14ac:dyDescent="0.3">
      <c r="C6086" s="2"/>
      <c r="L6086" s="4">
        <v>0.33245061512118546</v>
      </c>
      <c r="M6086" s="90">
        <f t="shared" si="105"/>
        <v>-560</v>
      </c>
    </row>
    <row r="6087" spans="3:13" x14ac:dyDescent="0.3">
      <c r="C6087" s="2"/>
      <c r="L6087" s="4">
        <v>0.45260236292934153</v>
      </c>
      <c r="M6087" s="90">
        <f t="shared" si="105"/>
        <v>460</v>
      </c>
    </row>
    <row r="6088" spans="3:13" x14ac:dyDescent="0.3">
      <c r="C6088" s="2"/>
      <c r="L6088" s="4">
        <v>0.5741978645743262</v>
      </c>
      <c r="M6088" s="90">
        <f t="shared" si="105"/>
        <v>460</v>
      </c>
    </row>
    <row r="6089" spans="3:13" x14ac:dyDescent="0.3">
      <c r="C6089" s="2"/>
      <c r="L6089" s="4">
        <v>0.24800687361335494</v>
      </c>
      <c r="M6089" s="90">
        <f t="shared" si="105"/>
        <v>-1060</v>
      </c>
    </row>
    <row r="6090" spans="3:13" x14ac:dyDescent="0.3">
      <c r="C6090" s="2"/>
      <c r="L6090" s="4">
        <v>0.26426138833288182</v>
      </c>
      <c r="M6090" s="90">
        <f t="shared" si="105"/>
        <v>-1060</v>
      </c>
    </row>
    <row r="6091" spans="3:13" x14ac:dyDescent="0.3">
      <c r="C6091" s="2"/>
      <c r="L6091" s="4">
        <v>0.81914530872688329</v>
      </c>
      <c r="M6091" s="90">
        <f t="shared" si="105"/>
        <v>980</v>
      </c>
    </row>
    <row r="6092" spans="3:13" x14ac:dyDescent="0.3">
      <c r="C6092" s="2"/>
      <c r="L6092" s="4">
        <v>7.5212912034332224E-2</v>
      </c>
      <c r="M6092" s="90">
        <f t="shared" si="105"/>
        <v>-1560</v>
      </c>
    </row>
    <row r="6093" spans="3:13" x14ac:dyDescent="0.3">
      <c r="C6093" s="2"/>
      <c r="L6093" s="4">
        <v>6.6101399465140265E-2</v>
      </c>
      <c r="M6093" s="90">
        <f t="shared" si="105"/>
        <v>-1560</v>
      </c>
    </row>
    <row r="6094" spans="3:13" x14ac:dyDescent="0.3">
      <c r="C6094" s="2"/>
      <c r="L6094" s="4">
        <v>0.63194928299027009</v>
      </c>
      <c r="M6094" s="90">
        <f t="shared" si="105"/>
        <v>460</v>
      </c>
    </row>
    <row r="6095" spans="3:13" x14ac:dyDescent="0.3">
      <c r="C6095" s="2"/>
      <c r="L6095" s="4">
        <v>0.51410740771862051</v>
      </c>
      <c r="M6095" s="90">
        <f t="shared" si="105"/>
        <v>460</v>
      </c>
    </row>
    <row r="6096" spans="3:13" x14ac:dyDescent="0.3">
      <c r="C6096" s="2"/>
      <c r="L6096" s="4">
        <v>0.17838485386612102</v>
      </c>
      <c r="M6096" s="90">
        <f t="shared" si="105"/>
        <v>-1060</v>
      </c>
    </row>
    <row r="6097" spans="3:13" x14ac:dyDescent="0.3">
      <c r="C6097" s="2"/>
      <c r="L6097" s="4">
        <v>0.75007160768025005</v>
      </c>
      <c r="M6097" s="90">
        <f t="shared" si="105"/>
        <v>980</v>
      </c>
    </row>
    <row r="6098" spans="3:13" x14ac:dyDescent="0.3">
      <c r="C6098" s="2"/>
      <c r="L6098" s="4">
        <v>0.13844769145173053</v>
      </c>
      <c r="M6098" s="90">
        <f t="shared" si="105"/>
        <v>-1060</v>
      </c>
    </row>
    <row r="6099" spans="3:13" x14ac:dyDescent="0.3">
      <c r="C6099" s="2"/>
      <c r="L6099" s="4">
        <v>0.49273636475544602</v>
      </c>
      <c r="M6099" s="90">
        <f t="shared" si="105"/>
        <v>460</v>
      </c>
    </row>
    <row r="6100" spans="3:13" x14ac:dyDescent="0.3">
      <c r="C6100" s="2"/>
      <c r="L6100" s="4">
        <v>0.51429447350053759</v>
      </c>
      <c r="M6100" s="90">
        <f t="shared" si="105"/>
        <v>460</v>
      </c>
    </row>
    <row r="6101" spans="3:13" x14ac:dyDescent="0.3">
      <c r="C6101" s="2"/>
      <c r="L6101" s="4">
        <v>9.9568598951928267E-2</v>
      </c>
      <c r="M6101" s="90">
        <f t="shared" si="105"/>
        <v>-1060</v>
      </c>
    </row>
    <row r="6102" spans="3:13" x14ac:dyDescent="0.3">
      <c r="C6102" s="2"/>
      <c r="L6102" s="4">
        <v>0.24335404566751651</v>
      </c>
      <c r="M6102" s="90">
        <f t="shared" si="105"/>
        <v>-1060</v>
      </c>
    </row>
    <row r="6103" spans="3:13" x14ac:dyDescent="0.3">
      <c r="C6103" s="2"/>
      <c r="L6103" s="4">
        <v>0.30106349257776444</v>
      </c>
      <c r="M6103" s="90">
        <f t="shared" si="105"/>
        <v>-560</v>
      </c>
    </row>
    <row r="6104" spans="3:13" x14ac:dyDescent="0.3">
      <c r="C6104" s="2"/>
      <c r="L6104" s="4">
        <v>0.35498968332991043</v>
      </c>
      <c r="M6104" s="90">
        <f t="shared" si="105"/>
        <v>-560</v>
      </c>
    </row>
    <row r="6105" spans="3:13" x14ac:dyDescent="0.3">
      <c r="C6105" s="2"/>
      <c r="L6105" s="4">
        <v>0.40456186741669686</v>
      </c>
      <c r="M6105" s="90">
        <f t="shared" si="105"/>
        <v>-560</v>
      </c>
    </row>
    <row r="6106" spans="3:13" x14ac:dyDescent="0.3">
      <c r="C6106" s="2"/>
      <c r="L6106" s="4">
        <v>0.63925208522944366</v>
      </c>
      <c r="M6106" s="90">
        <f t="shared" si="105"/>
        <v>460</v>
      </c>
    </row>
    <row r="6107" spans="3:13" x14ac:dyDescent="0.3">
      <c r="C6107" s="2"/>
      <c r="L6107" s="4">
        <v>0.51693106994078353</v>
      </c>
      <c r="M6107" s="90">
        <f t="shared" si="105"/>
        <v>460</v>
      </c>
    </row>
    <row r="6108" spans="3:13" x14ac:dyDescent="0.3">
      <c r="C6108" s="2"/>
      <c r="L6108" s="4">
        <v>0.66892948623081694</v>
      </c>
      <c r="M6108" s="90">
        <f t="shared" si="105"/>
        <v>980</v>
      </c>
    </row>
    <row r="6109" spans="3:13" x14ac:dyDescent="0.3">
      <c r="C6109" s="2"/>
      <c r="L6109" s="4">
        <v>2.9308185187030156E-2</v>
      </c>
      <c r="M6109" s="90">
        <f t="shared" si="105"/>
        <v>-1560</v>
      </c>
    </row>
    <row r="6110" spans="3:13" x14ac:dyDescent="0.3">
      <c r="C6110" s="2"/>
      <c r="L6110" s="4">
        <v>9.0036966311404121E-2</v>
      </c>
      <c r="M6110" s="90">
        <f t="shared" si="105"/>
        <v>-1560</v>
      </c>
    </row>
    <row r="6111" spans="3:13" x14ac:dyDescent="0.3">
      <c r="C6111" s="2"/>
      <c r="L6111" s="4">
        <v>0.72954894478545029</v>
      </c>
      <c r="M6111" s="90">
        <f t="shared" si="105"/>
        <v>980</v>
      </c>
    </row>
    <row r="6112" spans="3:13" x14ac:dyDescent="0.3">
      <c r="C6112" s="2"/>
      <c r="L6112" s="4">
        <v>0.79186284193025858</v>
      </c>
      <c r="M6112" s="90">
        <f t="shared" si="105"/>
        <v>980</v>
      </c>
    </row>
    <row r="6113" spans="3:13" x14ac:dyDescent="0.3">
      <c r="C6113" s="2"/>
      <c r="L6113" s="4">
        <v>0.58306706705885047</v>
      </c>
      <c r="M6113" s="90">
        <f t="shared" si="105"/>
        <v>460</v>
      </c>
    </row>
    <row r="6114" spans="3:13" x14ac:dyDescent="0.3">
      <c r="C6114" s="2"/>
      <c r="L6114" s="4">
        <v>0.16299190273866559</v>
      </c>
      <c r="M6114" s="90">
        <f t="shared" si="105"/>
        <v>-1060</v>
      </c>
    </row>
    <row r="6115" spans="3:13" x14ac:dyDescent="0.3">
      <c r="C6115" s="2"/>
      <c r="L6115" s="4">
        <v>0.98972000644226332</v>
      </c>
      <c r="M6115" s="90">
        <f t="shared" si="105"/>
        <v>1500</v>
      </c>
    </row>
    <row r="6116" spans="3:13" x14ac:dyDescent="0.3">
      <c r="C6116" s="2"/>
      <c r="L6116" s="4">
        <v>0.80723062728723183</v>
      </c>
      <c r="M6116" s="90">
        <f t="shared" si="105"/>
        <v>980</v>
      </c>
    </row>
    <row r="6117" spans="3:13" x14ac:dyDescent="0.3">
      <c r="C6117" s="2"/>
      <c r="L6117" s="4">
        <v>0.28262159358334604</v>
      </c>
      <c r="M6117" s="90">
        <f t="shared" si="105"/>
        <v>-1060</v>
      </c>
    </row>
    <row r="6118" spans="3:13" x14ac:dyDescent="0.3">
      <c r="C6118" s="2"/>
      <c r="L6118" s="4">
        <v>0.31094905647129856</v>
      </c>
      <c r="M6118" s="90">
        <f t="shared" si="105"/>
        <v>-560</v>
      </c>
    </row>
    <row r="6119" spans="3:13" x14ac:dyDescent="0.3">
      <c r="C6119" s="2"/>
      <c r="L6119" s="4">
        <v>0.80382338167919509</v>
      </c>
      <c r="M6119" s="90">
        <f t="shared" si="105"/>
        <v>980</v>
      </c>
    </row>
    <row r="6120" spans="3:13" x14ac:dyDescent="0.3">
      <c r="C6120" s="2"/>
      <c r="L6120" s="4">
        <v>0.4797420037289748</v>
      </c>
      <c r="M6120" s="90">
        <f t="shared" si="105"/>
        <v>460</v>
      </c>
    </row>
    <row r="6121" spans="3:13" x14ac:dyDescent="0.3">
      <c r="C6121" s="2"/>
      <c r="L6121" s="4">
        <v>0.92626563038325516</v>
      </c>
      <c r="M6121" s="90">
        <f t="shared" si="105"/>
        <v>1500</v>
      </c>
    </row>
    <row r="6122" spans="3:13" x14ac:dyDescent="0.3">
      <c r="C6122" s="2"/>
      <c r="L6122" s="4">
        <v>0.31981017177627857</v>
      </c>
      <c r="M6122" s="90">
        <f t="shared" si="105"/>
        <v>-560</v>
      </c>
    </row>
    <row r="6123" spans="3:13" x14ac:dyDescent="0.3">
      <c r="C6123" s="2"/>
      <c r="L6123" s="4">
        <v>0.14412943642691878</v>
      </c>
      <c r="M6123" s="90">
        <f t="shared" si="105"/>
        <v>-1060</v>
      </c>
    </row>
    <row r="6124" spans="3:13" x14ac:dyDescent="0.3">
      <c r="C6124" s="2"/>
      <c r="L6124" s="4">
        <v>0.42041172496148482</v>
      </c>
      <c r="M6124" s="90">
        <f t="shared" si="105"/>
        <v>-560</v>
      </c>
    </row>
    <row r="6125" spans="3:13" x14ac:dyDescent="0.3">
      <c r="C6125" s="2"/>
      <c r="L6125" s="4">
        <v>0.36900637173980533</v>
      </c>
      <c r="M6125" s="90">
        <f t="shared" si="105"/>
        <v>-560</v>
      </c>
    </row>
    <row r="6126" spans="3:13" x14ac:dyDescent="0.3">
      <c r="C6126" s="2"/>
      <c r="L6126" s="4">
        <v>0.5388967457134014</v>
      </c>
      <c r="M6126" s="90">
        <f t="shared" si="105"/>
        <v>460</v>
      </c>
    </row>
    <row r="6127" spans="3:13" x14ac:dyDescent="0.3">
      <c r="C6127" s="2"/>
      <c r="L6127" s="4">
        <v>0.20193559505744951</v>
      </c>
      <c r="M6127" s="90">
        <f t="shared" si="105"/>
        <v>-1060</v>
      </c>
    </row>
    <row r="6128" spans="3:13" x14ac:dyDescent="0.3">
      <c r="C6128" s="2"/>
      <c r="L6128" s="4">
        <v>0.14053591153877476</v>
      </c>
      <c r="M6128" s="90">
        <f t="shared" si="105"/>
        <v>-1060</v>
      </c>
    </row>
    <row r="6129" spans="3:13" x14ac:dyDescent="0.3">
      <c r="C6129" s="2"/>
      <c r="L6129" s="4">
        <v>4.8135305185724286E-2</v>
      </c>
      <c r="M6129" s="90">
        <f t="shared" si="105"/>
        <v>-1560</v>
      </c>
    </row>
    <row r="6130" spans="3:13" x14ac:dyDescent="0.3">
      <c r="C6130" s="2"/>
      <c r="L6130" s="4">
        <v>0.62974622878710862</v>
      </c>
      <c r="M6130" s="90">
        <f t="shared" si="105"/>
        <v>460</v>
      </c>
    </row>
    <row r="6131" spans="3:13" x14ac:dyDescent="0.3">
      <c r="C6131" s="2"/>
      <c r="L6131" s="4">
        <v>5.5330406862470372E-2</v>
      </c>
      <c r="M6131" s="90">
        <f t="shared" si="105"/>
        <v>-1560</v>
      </c>
    </row>
    <row r="6132" spans="3:13" x14ac:dyDescent="0.3">
      <c r="C6132" s="2"/>
      <c r="L6132" s="4">
        <v>0.54244875715596552</v>
      </c>
      <c r="M6132" s="90">
        <f t="shared" si="105"/>
        <v>460</v>
      </c>
    </row>
    <row r="6133" spans="3:13" x14ac:dyDescent="0.3">
      <c r="C6133" s="2"/>
      <c r="L6133" s="4">
        <v>0.86297612459204487</v>
      </c>
      <c r="M6133" s="90">
        <f t="shared" si="105"/>
        <v>1500</v>
      </c>
    </row>
    <row r="6134" spans="3:13" x14ac:dyDescent="0.3">
      <c r="C6134" s="2"/>
      <c r="L6134" s="4">
        <v>0.425577674029602</v>
      </c>
      <c r="M6134" s="90">
        <f t="shared" si="105"/>
        <v>-560</v>
      </c>
    </row>
    <row r="6135" spans="3:13" x14ac:dyDescent="0.3">
      <c r="C6135" s="2"/>
      <c r="L6135" s="4">
        <v>0.59141154087583181</v>
      </c>
      <c r="M6135" s="90">
        <f t="shared" si="105"/>
        <v>460</v>
      </c>
    </row>
    <row r="6136" spans="3:13" x14ac:dyDescent="0.3">
      <c r="C6136" s="2"/>
      <c r="L6136" s="4">
        <v>0.42975501615488976</v>
      </c>
      <c r="M6136" s="90">
        <f t="shared" si="105"/>
        <v>-560</v>
      </c>
    </row>
    <row r="6137" spans="3:13" x14ac:dyDescent="0.3">
      <c r="C6137" s="2"/>
      <c r="L6137" s="4">
        <v>0.68205670629148885</v>
      </c>
      <c r="M6137" s="90">
        <f t="shared" si="105"/>
        <v>980</v>
      </c>
    </row>
    <row r="6138" spans="3:13" x14ac:dyDescent="0.3">
      <c r="C6138" s="2"/>
      <c r="L6138" s="4">
        <v>0.29939293304742598</v>
      </c>
      <c r="M6138" s="90">
        <f t="shared" si="105"/>
        <v>-560</v>
      </c>
    </row>
    <row r="6139" spans="3:13" x14ac:dyDescent="0.3">
      <c r="C6139" s="2"/>
      <c r="L6139" s="4">
        <v>0.3551672170937934</v>
      </c>
      <c r="M6139" s="90">
        <f t="shared" si="105"/>
        <v>-560</v>
      </c>
    </row>
    <row r="6140" spans="3:13" x14ac:dyDescent="0.3">
      <c r="C6140" s="2"/>
      <c r="L6140" s="4">
        <v>0.39127272281664105</v>
      </c>
      <c r="M6140" s="90">
        <f t="shared" si="105"/>
        <v>-560</v>
      </c>
    </row>
    <row r="6141" spans="3:13" x14ac:dyDescent="0.3">
      <c r="C6141" s="2"/>
      <c r="L6141" s="4">
        <v>0.12300707518904341</v>
      </c>
      <c r="M6141" s="90">
        <f t="shared" si="105"/>
        <v>-1060</v>
      </c>
    </row>
    <row r="6142" spans="3:13" x14ac:dyDescent="0.3">
      <c r="C6142" s="2"/>
      <c r="L6142" s="4">
        <v>0.31988980169689396</v>
      </c>
      <c r="M6142" s="90">
        <f t="shared" si="105"/>
        <v>-560</v>
      </c>
    </row>
    <row r="6143" spans="3:13" x14ac:dyDescent="0.3">
      <c r="C6143" s="2"/>
      <c r="L6143" s="4">
        <v>0.75693857128211695</v>
      </c>
      <c r="M6143" s="90">
        <f t="shared" si="105"/>
        <v>980</v>
      </c>
    </row>
    <row r="6144" spans="3:13" x14ac:dyDescent="0.3">
      <c r="C6144" s="2"/>
      <c r="L6144" s="4">
        <v>0.94250197764518062</v>
      </c>
      <c r="M6144" s="90">
        <f t="shared" si="105"/>
        <v>1500</v>
      </c>
    </row>
    <row r="6145" spans="3:13" x14ac:dyDescent="0.3">
      <c r="C6145" s="2"/>
      <c r="L6145" s="4">
        <v>0.29660165781237102</v>
      </c>
      <c r="M6145" s="90">
        <f t="shared" si="105"/>
        <v>-560</v>
      </c>
    </row>
    <row r="6146" spans="3:13" x14ac:dyDescent="0.3">
      <c r="C6146" s="2"/>
      <c r="L6146" s="4">
        <v>0.92649857408865943</v>
      </c>
      <c r="M6146" s="90">
        <f t="shared" si="105"/>
        <v>1500</v>
      </c>
    </row>
    <row r="6147" spans="3:13" x14ac:dyDescent="0.3">
      <c r="C6147" s="2"/>
      <c r="L6147" s="4">
        <v>0.66190907892584516</v>
      </c>
      <c r="M6147" s="90">
        <f t="shared" ref="M6147:M6210" si="106">IF(L6147&gt;$D$33,$E$32,IF(L6147&gt;$D$34,$E$33,IF(L6147&gt;$D$35,$E$34,IF(L6147&gt;$D$36,$E$35,IF(L6147&gt;$D$37,$E$36,$E$37)))))</f>
        <v>460</v>
      </c>
    </row>
    <row r="6148" spans="3:13" x14ac:dyDescent="0.3">
      <c r="C6148" s="2"/>
      <c r="L6148" s="4">
        <v>0.72994162378976901</v>
      </c>
      <c r="M6148" s="90">
        <f t="shared" si="106"/>
        <v>980</v>
      </c>
    </row>
    <row r="6149" spans="3:13" x14ac:dyDescent="0.3">
      <c r="C6149" s="2"/>
      <c r="L6149" s="4">
        <v>0.15074402272598997</v>
      </c>
      <c r="M6149" s="90">
        <f t="shared" si="106"/>
        <v>-1060</v>
      </c>
    </row>
    <row r="6150" spans="3:13" x14ac:dyDescent="0.3">
      <c r="C6150" s="2"/>
      <c r="L6150" s="4">
        <v>0.69075446713363675</v>
      </c>
      <c r="M6150" s="90">
        <f t="shared" si="106"/>
        <v>980</v>
      </c>
    </row>
    <row r="6151" spans="3:13" x14ac:dyDescent="0.3">
      <c r="C6151" s="2"/>
      <c r="L6151" s="4">
        <v>0.25251300474411797</v>
      </c>
      <c r="M6151" s="90">
        <f t="shared" si="106"/>
        <v>-1060</v>
      </c>
    </row>
    <row r="6152" spans="3:13" x14ac:dyDescent="0.3">
      <c r="C6152" s="2"/>
      <c r="L6152" s="4">
        <v>0.68092277322173234</v>
      </c>
      <c r="M6152" s="90">
        <f t="shared" si="106"/>
        <v>980</v>
      </c>
    </row>
    <row r="6153" spans="3:13" x14ac:dyDescent="0.3">
      <c r="C6153" s="2"/>
      <c r="L6153" s="4">
        <v>0.16249888876558971</v>
      </c>
      <c r="M6153" s="90">
        <f t="shared" si="106"/>
        <v>-1060</v>
      </c>
    </row>
    <row r="6154" spans="3:13" x14ac:dyDescent="0.3">
      <c r="C6154" s="2"/>
      <c r="L6154" s="4">
        <v>0.48196964356811234</v>
      </c>
      <c r="M6154" s="90">
        <f t="shared" si="106"/>
        <v>460</v>
      </c>
    </row>
    <row r="6155" spans="3:13" x14ac:dyDescent="0.3">
      <c r="C6155" s="2"/>
      <c r="L6155" s="4">
        <v>0.35162919491163569</v>
      </c>
      <c r="M6155" s="90">
        <f t="shared" si="106"/>
        <v>-560</v>
      </c>
    </row>
    <row r="6156" spans="3:13" x14ac:dyDescent="0.3">
      <c r="C6156" s="2"/>
      <c r="L6156" s="4">
        <v>0.83889361100966642</v>
      </c>
      <c r="M6156" s="90">
        <f t="shared" si="106"/>
        <v>980</v>
      </c>
    </row>
    <row r="6157" spans="3:13" x14ac:dyDescent="0.3">
      <c r="C6157" s="2"/>
      <c r="L6157" s="4">
        <v>0.92156640412002122</v>
      </c>
      <c r="M6157" s="90">
        <f t="shared" si="106"/>
        <v>1500</v>
      </c>
    </row>
    <row r="6158" spans="3:13" x14ac:dyDescent="0.3">
      <c r="C6158" s="2"/>
      <c r="L6158" s="4">
        <v>0.30205873310938125</v>
      </c>
      <c r="M6158" s="90">
        <f t="shared" si="106"/>
        <v>-560</v>
      </c>
    </row>
    <row r="6159" spans="3:13" x14ac:dyDescent="0.3">
      <c r="C6159" s="2"/>
      <c r="L6159" s="4">
        <v>0.68549954490763276</v>
      </c>
      <c r="M6159" s="90">
        <f t="shared" si="106"/>
        <v>980</v>
      </c>
    </row>
    <row r="6160" spans="3:13" x14ac:dyDescent="0.3">
      <c r="C6160" s="2"/>
      <c r="L6160" s="4">
        <v>0.9177434197497164</v>
      </c>
      <c r="M6160" s="90">
        <f t="shared" si="106"/>
        <v>1500</v>
      </c>
    </row>
    <row r="6161" spans="3:13" x14ac:dyDescent="0.3">
      <c r="C6161" s="2"/>
      <c r="L6161" s="4">
        <v>0.65674356282850521</v>
      </c>
      <c r="M6161" s="90">
        <f t="shared" si="106"/>
        <v>460</v>
      </c>
    </row>
    <row r="6162" spans="3:13" x14ac:dyDescent="0.3">
      <c r="C6162" s="2"/>
      <c r="L6162" s="4">
        <v>0.75021587425001357</v>
      </c>
      <c r="M6162" s="90">
        <f t="shared" si="106"/>
        <v>980</v>
      </c>
    </row>
    <row r="6163" spans="3:13" x14ac:dyDescent="0.3">
      <c r="C6163" s="2"/>
      <c r="L6163" s="4">
        <v>0.66257584591236929</v>
      </c>
      <c r="M6163" s="90">
        <f t="shared" si="106"/>
        <v>460</v>
      </c>
    </row>
    <row r="6164" spans="3:13" x14ac:dyDescent="0.3">
      <c r="C6164" s="2"/>
      <c r="L6164" s="4">
        <v>0.95479708515997774</v>
      </c>
      <c r="M6164" s="90">
        <f t="shared" si="106"/>
        <v>1500</v>
      </c>
    </row>
    <row r="6165" spans="3:13" x14ac:dyDescent="0.3">
      <c r="C6165" s="2"/>
      <c r="L6165" s="4">
        <v>0.66711943821575781</v>
      </c>
      <c r="M6165" s="90">
        <f t="shared" si="106"/>
        <v>460</v>
      </c>
    </row>
    <row r="6166" spans="3:13" x14ac:dyDescent="0.3">
      <c r="C6166" s="2"/>
      <c r="L6166" s="4">
        <v>0.60641060568849614</v>
      </c>
      <c r="M6166" s="90">
        <f t="shared" si="106"/>
        <v>460</v>
      </c>
    </row>
    <row r="6167" spans="3:13" x14ac:dyDescent="0.3">
      <c r="C6167" s="2"/>
      <c r="L6167" s="4">
        <v>0.38925811073076966</v>
      </c>
      <c r="M6167" s="90">
        <f t="shared" si="106"/>
        <v>-560</v>
      </c>
    </row>
    <row r="6168" spans="3:13" x14ac:dyDescent="0.3">
      <c r="C6168" s="2"/>
      <c r="L6168" s="4">
        <v>0.10542579631340543</v>
      </c>
      <c r="M6168" s="90">
        <f t="shared" si="106"/>
        <v>-1060</v>
      </c>
    </row>
    <row r="6169" spans="3:13" x14ac:dyDescent="0.3">
      <c r="C6169" s="2"/>
      <c r="L6169" s="4">
        <v>0.67438179938361364</v>
      </c>
      <c r="M6169" s="90">
        <f t="shared" si="106"/>
        <v>980</v>
      </c>
    </row>
    <row r="6170" spans="3:13" x14ac:dyDescent="0.3">
      <c r="C6170" s="2"/>
      <c r="L6170" s="4">
        <v>0.42134859001409064</v>
      </c>
      <c r="M6170" s="90">
        <f t="shared" si="106"/>
        <v>-560</v>
      </c>
    </row>
    <row r="6171" spans="3:13" x14ac:dyDescent="0.3">
      <c r="C6171" s="2"/>
      <c r="L6171" s="4">
        <v>9.4552559612276932E-2</v>
      </c>
      <c r="M6171" s="90">
        <f t="shared" si="106"/>
        <v>-1060</v>
      </c>
    </row>
    <row r="6172" spans="3:13" x14ac:dyDescent="0.3">
      <c r="C6172" s="2"/>
      <c r="L6172" s="4">
        <v>0.79589216211076796</v>
      </c>
      <c r="M6172" s="90">
        <f t="shared" si="106"/>
        <v>980</v>
      </c>
    </row>
    <row r="6173" spans="3:13" x14ac:dyDescent="0.3">
      <c r="C6173" s="2"/>
      <c r="L6173" s="4">
        <v>0.34616122770131164</v>
      </c>
      <c r="M6173" s="90">
        <f t="shared" si="106"/>
        <v>-560</v>
      </c>
    </row>
    <row r="6174" spans="3:13" x14ac:dyDescent="0.3">
      <c r="C6174" s="2"/>
      <c r="L6174" s="4">
        <v>0.24550962604277637</v>
      </c>
      <c r="M6174" s="90">
        <f t="shared" si="106"/>
        <v>-1060</v>
      </c>
    </row>
    <row r="6175" spans="3:13" x14ac:dyDescent="0.3">
      <c r="C6175" s="2"/>
      <c r="L6175" s="4">
        <v>0.6481358723177989</v>
      </c>
      <c r="M6175" s="90">
        <f t="shared" si="106"/>
        <v>460</v>
      </c>
    </row>
    <row r="6176" spans="3:13" x14ac:dyDescent="0.3">
      <c r="C6176" s="2"/>
      <c r="L6176" s="4">
        <v>0.4091567521398598</v>
      </c>
      <c r="M6176" s="90">
        <f t="shared" si="106"/>
        <v>-560</v>
      </c>
    </row>
    <row r="6177" spans="3:13" x14ac:dyDescent="0.3">
      <c r="C6177" s="2"/>
      <c r="L6177" s="4">
        <v>0.21095175859238535</v>
      </c>
      <c r="M6177" s="90">
        <f t="shared" si="106"/>
        <v>-1060</v>
      </c>
    </row>
    <row r="6178" spans="3:13" x14ac:dyDescent="0.3">
      <c r="C6178" s="2"/>
      <c r="L6178" s="4">
        <v>0.44551856672359424</v>
      </c>
      <c r="M6178" s="90">
        <f t="shared" si="106"/>
        <v>460</v>
      </c>
    </row>
    <row r="6179" spans="3:13" x14ac:dyDescent="0.3">
      <c r="C6179" s="2"/>
      <c r="L6179" s="4">
        <v>0.44704741078356602</v>
      </c>
      <c r="M6179" s="90">
        <f t="shared" si="106"/>
        <v>460</v>
      </c>
    </row>
    <row r="6180" spans="3:13" x14ac:dyDescent="0.3">
      <c r="C6180" s="2"/>
      <c r="L6180" s="4">
        <v>0.61288821902977486</v>
      </c>
      <c r="M6180" s="90">
        <f t="shared" si="106"/>
        <v>460</v>
      </c>
    </row>
    <row r="6181" spans="3:13" x14ac:dyDescent="0.3">
      <c r="C6181" s="2"/>
      <c r="L6181" s="4">
        <v>8.2180074960022109E-3</v>
      </c>
      <c r="M6181" s="90">
        <f t="shared" si="106"/>
        <v>-1560</v>
      </c>
    </row>
    <row r="6182" spans="3:13" x14ac:dyDescent="0.3">
      <c r="C6182" s="2"/>
      <c r="L6182" s="4">
        <v>0.84386657260429077</v>
      </c>
      <c r="M6182" s="90">
        <f t="shared" si="106"/>
        <v>980</v>
      </c>
    </row>
    <row r="6183" spans="3:13" x14ac:dyDescent="0.3">
      <c r="C6183" s="2"/>
      <c r="L6183" s="4">
        <v>0.4321069896272467</v>
      </c>
      <c r="M6183" s="90">
        <f t="shared" si="106"/>
        <v>-560</v>
      </c>
    </row>
    <row r="6184" spans="3:13" x14ac:dyDescent="0.3">
      <c r="C6184" s="2"/>
      <c r="L6184" s="4">
        <v>0.99213458944368482</v>
      </c>
      <c r="M6184" s="90">
        <f t="shared" si="106"/>
        <v>1500</v>
      </c>
    </row>
    <row r="6185" spans="3:13" x14ac:dyDescent="0.3">
      <c r="C6185" s="2"/>
      <c r="L6185" s="4">
        <v>0.59895803852730134</v>
      </c>
      <c r="M6185" s="90">
        <f t="shared" si="106"/>
        <v>460</v>
      </c>
    </row>
    <row r="6186" spans="3:13" x14ac:dyDescent="0.3">
      <c r="C6186" s="2"/>
      <c r="L6186" s="4">
        <v>0.88052592667175034</v>
      </c>
      <c r="M6186" s="90">
        <f t="shared" si="106"/>
        <v>1500</v>
      </c>
    </row>
    <row r="6187" spans="3:13" x14ac:dyDescent="0.3">
      <c r="C6187" s="2"/>
      <c r="L6187" s="4">
        <v>0.16763139318759879</v>
      </c>
      <c r="M6187" s="90">
        <f t="shared" si="106"/>
        <v>-1060</v>
      </c>
    </row>
    <row r="6188" spans="3:13" x14ac:dyDescent="0.3">
      <c r="C6188" s="2"/>
      <c r="L6188" s="4">
        <v>9.3070989251107239E-3</v>
      </c>
      <c r="M6188" s="90">
        <f t="shared" si="106"/>
        <v>-1560</v>
      </c>
    </row>
    <row r="6189" spans="3:13" x14ac:dyDescent="0.3">
      <c r="C6189" s="2"/>
      <c r="L6189" s="4">
        <v>0.95013690163416253</v>
      </c>
      <c r="M6189" s="90">
        <f t="shared" si="106"/>
        <v>1500</v>
      </c>
    </row>
    <row r="6190" spans="3:13" x14ac:dyDescent="0.3">
      <c r="C6190" s="2"/>
      <c r="L6190" s="4">
        <v>0.34972191059913982</v>
      </c>
      <c r="M6190" s="90">
        <f t="shared" si="106"/>
        <v>-560</v>
      </c>
    </row>
    <row r="6191" spans="3:13" x14ac:dyDescent="0.3">
      <c r="C6191" s="2"/>
      <c r="L6191" s="4">
        <v>0.5686122935316682</v>
      </c>
      <c r="M6191" s="90">
        <f t="shared" si="106"/>
        <v>460</v>
      </c>
    </row>
    <row r="6192" spans="3:13" x14ac:dyDescent="0.3">
      <c r="C6192" s="2"/>
      <c r="L6192" s="4">
        <v>0.77343911904745888</v>
      </c>
      <c r="M6192" s="90">
        <f t="shared" si="106"/>
        <v>980</v>
      </c>
    </row>
    <row r="6193" spans="3:13" x14ac:dyDescent="0.3">
      <c r="C6193" s="2"/>
      <c r="L6193" s="4">
        <v>2.6743564529221331E-3</v>
      </c>
      <c r="M6193" s="90">
        <f t="shared" si="106"/>
        <v>-1560</v>
      </c>
    </row>
    <row r="6194" spans="3:13" x14ac:dyDescent="0.3">
      <c r="C6194" s="2"/>
      <c r="L6194" s="4">
        <v>2.2066277998131101E-2</v>
      </c>
      <c r="M6194" s="90">
        <f t="shared" si="106"/>
        <v>-1560</v>
      </c>
    </row>
    <row r="6195" spans="3:13" x14ac:dyDescent="0.3">
      <c r="C6195" s="2"/>
      <c r="L6195" s="4">
        <v>0.17652276300636405</v>
      </c>
      <c r="M6195" s="90">
        <f t="shared" si="106"/>
        <v>-1060</v>
      </c>
    </row>
    <row r="6196" spans="3:13" x14ac:dyDescent="0.3">
      <c r="C6196" s="2"/>
      <c r="L6196" s="4">
        <v>0.69934017919129932</v>
      </c>
      <c r="M6196" s="90">
        <f t="shared" si="106"/>
        <v>980</v>
      </c>
    </row>
    <row r="6197" spans="3:13" x14ac:dyDescent="0.3">
      <c r="C6197" s="2"/>
      <c r="L6197" s="4">
        <v>0.4938095015564109</v>
      </c>
      <c r="M6197" s="90">
        <f t="shared" si="106"/>
        <v>460</v>
      </c>
    </row>
    <row r="6198" spans="3:13" x14ac:dyDescent="0.3">
      <c r="C6198" s="2"/>
      <c r="L6198" s="4">
        <v>0.75187353224121534</v>
      </c>
      <c r="M6198" s="90">
        <f t="shared" si="106"/>
        <v>980</v>
      </c>
    </row>
    <row r="6199" spans="3:13" x14ac:dyDescent="0.3">
      <c r="C6199" s="2"/>
      <c r="L6199" s="4">
        <v>5.1800198817067211E-2</v>
      </c>
      <c r="M6199" s="90">
        <f t="shared" si="106"/>
        <v>-1560</v>
      </c>
    </row>
    <row r="6200" spans="3:13" x14ac:dyDescent="0.3">
      <c r="C6200" s="2"/>
      <c r="L6200" s="4">
        <v>0.30988080206834623</v>
      </c>
      <c r="M6200" s="90">
        <f t="shared" si="106"/>
        <v>-560</v>
      </c>
    </row>
    <row r="6201" spans="3:13" x14ac:dyDescent="0.3">
      <c r="C6201" s="2"/>
      <c r="L6201" s="4">
        <v>0.57613491654605964</v>
      </c>
      <c r="M6201" s="90">
        <f t="shared" si="106"/>
        <v>460</v>
      </c>
    </row>
    <row r="6202" spans="3:13" x14ac:dyDescent="0.3">
      <c r="C6202" s="2"/>
      <c r="L6202" s="4">
        <v>0.48395470623533854</v>
      </c>
      <c r="M6202" s="90">
        <f t="shared" si="106"/>
        <v>460</v>
      </c>
    </row>
    <row r="6203" spans="3:13" x14ac:dyDescent="0.3">
      <c r="C6203" s="2"/>
      <c r="L6203" s="4">
        <v>0.11924603357381358</v>
      </c>
      <c r="M6203" s="90">
        <f t="shared" si="106"/>
        <v>-1060</v>
      </c>
    </row>
    <row r="6204" spans="3:13" x14ac:dyDescent="0.3">
      <c r="C6204" s="2"/>
      <c r="L6204" s="4">
        <v>0.49085549624359115</v>
      </c>
      <c r="M6204" s="90">
        <f t="shared" si="106"/>
        <v>460</v>
      </c>
    </row>
    <row r="6205" spans="3:13" x14ac:dyDescent="0.3">
      <c r="C6205" s="2"/>
      <c r="L6205" s="4">
        <v>0.93643339369341916</v>
      </c>
      <c r="M6205" s="90">
        <f t="shared" si="106"/>
        <v>1500</v>
      </c>
    </row>
    <row r="6206" spans="3:13" x14ac:dyDescent="0.3">
      <c r="C6206" s="2"/>
      <c r="L6206" s="4">
        <v>0.3329250918242741</v>
      </c>
      <c r="M6206" s="90">
        <f t="shared" si="106"/>
        <v>-560</v>
      </c>
    </row>
    <row r="6207" spans="3:13" x14ac:dyDescent="0.3">
      <c r="C6207" s="2"/>
      <c r="L6207" s="4">
        <v>0.65271664661909123</v>
      </c>
      <c r="M6207" s="90">
        <f t="shared" si="106"/>
        <v>460</v>
      </c>
    </row>
    <row r="6208" spans="3:13" x14ac:dyDescent="0.3">
      <c r="C6208" s="2"/>
      <c r="L6208" s="4">
        <v>0.65709730025123469</v>
      </c>
      <c r="M6208" s="90">
        <f t="shared" si="106"/>
        <v>460</v>
      </c>
    </row>
    <row r="6209" spans="3:13" x14ac:dyDescent="0.3">
      <c r="C6209" s="2"/>
      <c r="L6209" s="4">
        <v>0.71002986439882165</v>
      </c>
      <c r="M6209" s="90">
        <f t="shared" si="106"/>
        <v>980</v>
      </c>
    </row>
    <row r="6210" spans="3:13" x14ac:dyDescent="0.3">
      <c r="C6210" s="2"/>
      <c r="L6210" s="4">
        <v>0.52786594000862475</v>
      </c>
      <c r="M6210" s="90">
        <f t="shared" si="106"/>
        <v>460</v>
      </c>
    </row>
    <row r="6211" spans="3:13" x14ac:dyDescent="0.3">
      <c r="C6211" s="2"/>
      <c r="L6211" s="4">
        <v>0.53918066782197582</v>
      </c>
      <c r="M6211" s="90">
        <f t="shared" ref="M6211:M6274" si="107">IF(L6211&gt;$D$33,$E$32,IF(L6211&gt;$D$34,$E$33,IF(L6211&gt;$D$35,$E$34,IF(L6211&gt;$D$36,$E$35,IF(L6211&gt;$D$37,$E$36,$E$37)))))</f>
        <v>460</v>
      </c>
    </row>
    <row r="6212" spans="3:13" x14ac:dyDescent="0.3">
      <c r="C6212" s="2"/>
      <c r="L6212" s="4">
        <v>0.88722446829309276</v>
      </c>
      <c r="M6212" s="90">
        <f t="shared" si="107"/>
        <v>1500</v>
      </c>
    </row>
    <row r="6213" spans="3:13" x14ac:dyDescent="0.3">
      <c r="C6213" s="2"/>
      <c r="L6213" s="4">
        <v>0.2619013821396512</v>
      </c>
      <c r="M6213" s="90">
        <f t="shared" si="107"/>
        <v>-1060</v>
      </c>
    </row>
    <row r="6214" spans="3:13" x14ac:dyDescent="0.3">
      <c r="C6214" s="2"/>
      <c r="L6214" s="4">
        <v>0.65879656594311686</v>
      </c>
      <c r="M6214" s="90">
        <f t="shared" si="107"/>
        <v>460</v>
      </c>
    </row>
    <row r="6215" spans="3:13" x14ac:dyDescent="0.3">
      <c r="C6215" s="2"/>
      <c r="L6215" s="4">
        <v>0.94366849923872376</v>
      </c>
      <c r="M6215" s="90">
        <f t="shared" si="107"/>
        <v>1500</v>
      </c>
    </row>
    <row r="6216" spans="3:13" x14ac:dyDescent="0.3">
      <c r="C6216" s="2"/>
      <c r="L6216" s="4">
        <v>0.67013038003119618</v>
      </c>
      <c r="M6216" s="90">
        <f t="shared" si="107"/>
        <v>980</v>
      </c>
    </row>
    <row r="6217" spans="3:13" x14ac:dyDescent="0.3">
      <c r="C6217" s="2"/>
      <c r="L6217" s="4">
        <v>0.19800775369337786</v>
      </c>
      <c r="M6217" s="90">
        <f t="shared" si="107"/>
        <v>-1060</v>
      </c>
    </row>
    <row r="6218" spans="3:13" x14ac:dyDescent="0.3">
      <c r="C6218" s="2"/>
      <c r="L6218" s="4">
        <v>0.33361851529843212</v>
      </c>
      <c r="M6218" s="90">
        <f t="shared" si="107"/>
        <v>-560</v>
      </c>
    </row>
    <row r="6219" spans="3:13" x14ac:dyDescent="0.3">
      <c r="C6219" s="2"/>
      <c r="L6219" s="4">
        <v>0.32226042404497102</v>
      </c>
      <c r="M6219" s="90">
        <f t="shared" si="107"/>
        <v>-560</v>
      </c>
    </row>
    <row r="6220" spans="3:13" x14ac:dyDescent="0.3">
      <c r="C6220" s="2"/>
      <c r="L6220" s="4">
        <v>0.74334391766941621</v>
      </c>
      <c r="M6220" s="90">
        <f t="shared" si="107"/>
        <v>980</v>
      </c>
    </row>
    <row r="6221" spans="3:13" x14ac:dyDescent="0.3">
      <c r="C6221" s="2"/>
      <c r="L6221" s="4">
        <v>0.83493762440273989</v>
      </c>
      <c r="M6221" s="90">
        <f t="shared" si="107"/>
        <v>980</v>
      </c>
    </row>
    <row r="6222" spans="3:13" x14ac:dyDescent="0.3">
      <c r="C6222" s="2"/>
      <c r="L6222" s="4">
        <v>0.1393347169785224</v>
      </c>
      <c r="M6222" s="90">
        <f t="shared" si="107"/>
        <v>-1060</v>
      </c>
    </row>
    <row r="6223" spans="3:13" x14ac:dyDescent="0.3">
      <c r="C6223" s="2"/>
      <c r="L6223" s="4">
        <v>0.17336297416860169</v>
      </c>
      <c r="M6223" s="90">
        <f t="shared" si="107"/>
        <v>-1060</v>
      </c>
    </row>
    <row r="6224" spans="3:13" x14ac:dyDescent="0.3">
      <c r="C6224" s="2"/>
      <c r="L6224" s="4">
        <v>0.80115964135071427</v>
      </c>
      <c r="M6224" s="90">
        <f t="shared" si="107"/>
        <v>980</v>
      </c>
    </row>
    <row r="6225" spans="3:13" x14ac:dyDescent="0.3">
      <c r="C6225" s="2"/>
      <c r="L6225" s="4">
        <v>9.9381465238609468E-2</v>
      </c>
      <c r="M6225" s="90">
        <f t="shared" si="107"/>
        <v>-1060</v>
      </c>
    </row>
    <row r="6226" spans="3:13" x14ac:dyDescent="0.3">
      <c r="C6226" s="2"/>
      <c r="L6226" s="4">
        <v>0.31948528029027234</v>
      </c>
      <c r="M6226" s="90">
        <f t="shared" si="107"/>
        <v>-560</v>
      </c>
    </row>
    <row r="6227" spans="3:13" x14ac:dyDescent="0.3">
      <c r="C6227" s="2"/>
      <c r="L6227" s="4">
        <v>0.98245730589042246</v>
      </c>
      <c r="M6227" s="90">
        <f t="shared" si="107"/>
        <v>1500</v>
      </c>
    </row>
    <row r="6228" spans="3:13" x14ac:dyDescent="0.3">
      <c r="C6228" s="2"/>
      <c r="L6228" s="4">
        <v>1.6872405396834211E-2</v>
      </c>
      <c r="M6228" s="90">
        <f t="shared" si="107"/>
        <v>-1560</v>
      </c>
    </row>
    <row r="6229" spans="3:13" x14ac:dyDescent="0.3">
      <c r="C6229" s="2"/>
      <c r="L6229" s="4">
        <v>0.58406375823128909</v>
      </c>
      <c r="M6229" s="90">
        <f t="shared" si="107"/>
        <v>460</v>
      </c>
    </row>
    <row r="6230" spans="3:13" x14ac:dyDescent="0.3">
      <c r="C6230" s="2"/>
      <c r="L6230" s="4">
        <v>0.27534513061964105</v>
      </c>
      <c r="M6230" s="90">
        <f t="shared" si="107"/>
        <v>-1060</v>
      </c>
    </row>
    <row r="6231" spans="3:13" x14ac:dyDescent="0.3">
      <c r="C6231" s="2"/>
      <c r="L6231" s="4">
        <v>0.55861237176539669</v>
      </c>
      <c r="M6231" s="90">
        <f t="shared" si="107"/>
        <v>460</v>
      </c>
    </row>
    <row r="6232" spans="3:13" x14ac:dyDescent="0.3">
      <c r="C6232" s="2"/>
      <c r="L6232" s="4">
        <v>0.4677681091650886</v>
      </c>
      <c r="M6232" s="90">
        <f t="shared" si="107"/>
        <v>460</v>
      </c>
    </row>
    <row r="6233" spans="3:13" x14ac:dyDescent="0.3">
      <c r="C6233" s="2"/>
      <c r="L6233" s="4">
        <v>0.78822903717927184</v>
      </c>
      <c r="M6233" s="90">
        <f t="shared" si="107"/>
        <v>980</v>
      </c>
    </row>
    <row r="6234" spans="3:13" x14ac:dyDescent="0.3">
      <c r="C6234" s="2"/>
      <c r="L6234" s="4">
        <v>0.41741210731899336</v>
      </c>
      <c r="M6234" s="90">
        <f t="shared" si="107"/>
        <v>-560</v>
      </c>
    </row>
    <row r="6235" spans="3:13" x14ac:dyDescent="0.3">
      <c r="C6235" s="2"/>
      <c r="L6235" s="4">
        <v>0.13393966105430311</v>
      </c>
      <c r="M6235" s="90">
        <f t="shared" si="107"/>
        <v>-1060</v>
      </c>
    </row>
    <row r="6236" spans="3:13" x14ac:dyDescent="0.3">
      <c r="C6236" s="2"/>
      <c r="L6236" s="4">
        <v>0.22746487976314222</v>
      </c>
      <c r="M6236" s="90">
        <f t="shared" si="107"/>
        <v>-1060</v>
      </c>
    </row>
    <row r="6237" spans="3:13" x14ac:dyDescent="0.3">
      <c r="C6237" s="2"/>
      <c r="L6237" s="4">
        <v>0.83713487020121224</v>
      </c>
      <c r="M6237" s="90">
        <f t="shared" si="107"/>
        <v>980</v>
      </c>
    </row>
    <row r="6238" spans="3:13" x14ac:dyDescent="0.3">
      <c r="C6238" s="2"/>
      <c r="L6238" s="4">
        <v>0.70237543296908123</v>
      </c>
      <c r="M6238" s="90">
        <f t="shared" si="107"/>
        <v>980</v>
      </c>
    </row>
    <row r="6239" spans="3:13" x14ac:dyDescent="0.3">
      <c r="C6239" s="2"/>
      <c r="L6239" s="4">
        <v>7.1074462982654407E-2</v>
      </c>
      <c r="M6239" s="90">
        <f t="shared" si="107"/>
        <v>-1560</v>
      </c>
    </row>
    <row r="6240" spans="3:13" x14ac:dyDescent="0.3">
      <c r="C6240" s="2"/>
      <c r="L6240" s="4">
        <v>0.73866735291594865</v>
      </c>
      <c r="M6240" s="90">
        <f t="shared" si="107"/>
        <v>980</v>
      </c>
    </row>
    <row r="6241" spans="3:13" x14ac:dyDescent="0.3">
      <c r="C6241" s="2"/>
      <c r="L6241" s="4">
        <v>0.71306750194149182</v>
      </c>
      <c r="M6241" s="90">
        <f t="shared" si="107"/>
        <v>980</v>
      </c>
    </row>
    <row r="6242" spans="3:13" x14ac:dyDescent="0.3">
      <c r="C6242" s="2"/>
      <c r="L6242" s="4">
        <v>0.95240866442235894</v>
      </c>
      <c r="M6242" s="90">
        <f t="shared" si="107"/>
        <v>1500</v>
      </c>
    </row>
    <row r="6243" spans="3:13" x14ac:dyDescent="0.3">
      <c r="C6243" s="2"/>
      <c r="L6243" s="4">
        <v>0.49468310960129014</v>
      </c>
      <c r="M6243" s="90">
        <f t="shared" si="107"/>
        <v>460</v>
      </c>
    </row>
    <row r="6244" spans="3:13" x14ac:dyDescent="0.3">
      <c r="C6244" s="2"/>
      <c r="L6244" s="4">
        <v>0.24477806659010437</v>
      </c>
      <c r="M6244" s="90">
        <f t="shared" si="107"/>
        <v>-1060</v>
      </c>
    </row>
    <row r="6245" spans="3:13" x14ac:dyDescent="0.3">
      <c r="C6245" s="2"/>
      <c r="L6245" s="4">
        <v>0.40615378746541597</v>
      </c>
      <c r="M6245" s="90">
        <f t="shared" si="107"/>
        <v>-560</v>
      </c>
    </row>
    <row r="6246" spans="3:13" x14ac:dyDescent="0.3">
      <c r="C6246" s="2"/>
      <c r="L6246" s="4">
        <v>0.13497090408328205</v>
      </c>
      <c r="M6246" s="90">
        <f t="shared" si="107"/>
        <v>-1060</v>
      </c>
    </row>
    <row r="6247" spans="3:13" x14ac:dyDescent="0.3">
      <c r="C6247" s="2"/>
      <c r="L6247" s="4">
        <v>0.17656144594147338</v>
      </c>
      <c r="M6247" s="90">
        <f t="shared" si="107"/>
        <v>-1060</v>
      </c>
    </row>
    <row r="6248" spans="3:13" x14ac:dyDescent="0.3">
      <c r="C6248" s="2"/>
      <c r="L6248" s="4">
        <v>0.60041960418603724</v>
      </c>
      <c r="M6248" s="90">
        <f t="shared" si="107"/>
        <v>460</v>
      </c>
    </row>
    <row r="6249" spans="3:13" x14ac:dyDescent="0.3">
      <c r="C6249" s="2"/>
      <c r="L6249" s="4">
        <v>0.21001586617149437</v>
      </c>
      <c r="M6249" s="90">
        <f t="shared" si="107"/>
        <v>-1060</v>
      </c>
    </row>
    <row r="6250" spans="3:13" x14ac:dyDescent="0.3">
      <c r="C6250" s="2"/>
      <c r="L6250" s="4">
        <v>0.50656142040644547</v>
      </c>
      <c r="M6250" s="90">
        <f t="shared" si="107"/>
        <v>460</v>
      </c>
    </row>
    <row r="6251" spans="3:13" x14ac:dyDescent="0.3">
      <c r="C6251" s="2"/>
      <c r="L6251" s="4">
        <v>0.62694150585751474</v>
      </c>
      <c r="M6251" s="90">
        <f t="shared" si="107"/>
        <v>460</v>
      </c>
    </row>
    <row r="6252" spans="3:13" x14ac:dyDescent="0.3">
      <c r="C6252" s="2"/>
      <c r="L6252" s="4">
        <v>0.1399141406796981</v>
      </c>
      <c r="M6252" s="90">
        <f t="shared" si="107"/>
        <v>-1060</v>
      </c>
    </row>
    <row r="6253" spans="3:13" x14ac:dyDescent="0.3">
      <c r="C6253" s="2"/>
      <c r="L6253" s="4">
        <v>0.94488807580374889</v>
      </c>
      <c r="M6253" s="90">
        <f t="shared" si="107"/>
        <v>1500</v>
      </c>
    </row>
    <row r="6254" spans="3:13" x14ac:dyDescent="0.3">
      <c r="C6254" s="2"/>
      <c r="L6254" s="4">
        <v>0.83565516108866034</v>
      </c>
      <c r="M6254" s="90">
        <f t="shared" si="107"/>
        <v>980</v>
      </c>
    </row>
    <row r="6255" spans="3:13" x14ac:dyDescent="0.3">
      <c r="C6255" s="2"/>
      <c r="L6255" s="4">
        <v>0.17210844541609316</v>
      </c>
      <c r="M6255" s="90">
        <f t="shared" si="107"/>
        <v>-1060</v>
      </c>
    </row>
    <row r="6256" spans="3:13" x14ac:dyDescent="0.3">
      <c r="C6256" s="2"/>
      <c r="L6256" s="4">
        <v>0.57004836666987224</v>
      </c>
      <c r="M6256" s="90">
        <f t="shared" si="107"/>
        <v>460</v>
      </c>
    </row>
    <row r="6257" spans="3:13" x14ac:dyDescent="0.3">
      <c r="C6257" s="2"/>
      <c r="L6257" s="4">
        <v>0.86241582033997899</v>
      </c>
      <c r="M6257" s="90">
        <f t="shared" si="107"/>
        <v>1500</v>
      </c>
    </row>
    <row r="6258" spans="3:13" x14ac:dyDescent="0.3">
      <c r="C6258" s="2"/>
      <c r="L6258" s="4">
        <v>0.18589003315113539</v>
      </c>
      <c r="M6258" s="90">
        <f t="shared" si="107"/>
        <v>-1060</v>
      </c>
    </row>
    <row r="6259" spans="3:13" x14ac:dyDescent="0.3">
      <c r="C6259" s="2"/>
      <c r="L6259" s="4">
        <v>0.70442248317456735</v>
      </c>
      <c r="M6259" s="90">
        <f t="shared" si="107"/>
        <v>980</v>
      </c>
    </row>
    <row r="6260" spans="3:13" x14ac:dyDescent="0.3">
      <c r="C6260" s="2"/>
      <c r="L6260" s="4">
        <v>0.33851891334289352</v>
      </c>
      <c r="M6260" s="90">
        <f t="shared" si="107"/>
        <v>-560</v>
      </c>
    </row>
    <row r="6261" spans="3:13" x14ac:dyDescent="0.3">
      <c r="C6261" s="2"/>
      <c r="L6261" s="4">
        <v>0.44441286383692802</v>
      </c>
      <c r="M6261" s="90">
        <f t="shared" si="107"/>
        <v>460</v>
      </c>
    </row>
    <row r="6262" spans="3:13" x14ac:dyDescent="0.3">
      <c r="C6262" s="2"/>
      <c r="L6262" s="4">
        <v>0.36924069334468324</v>
      </c>
      <c r="M6262" s="90">
        <f t="shared" si="107"/>
        <v>-560</v>
      </c>
    </row>
    <row r="6263" spans="3:13" x14ac:dyDescent="0.3">
      <c r="C6263" s="2"/>
      <c r="L6263" s="4">
        <v>0.2917675382859467</v>
      </c>
      <c r="M6263" s="90">
        <f t="shared" si="107"/>
        <v>-560</v>
      </c>
    </row>
    <row r="6264" spans="3:13" x14ac:dyDescent="0.3">
      <c r="C6264" s="2"/>
      <c r="L6264" s="4">
        <v>0.45235532159075054</v>
      </c>
      <c r="M6264" s="90">
        <f t="shared" si="107"/>
        <v>460</v>
      </c>
    </row>
    <row r="6265" spans="3:13" x14ac:dyDescent="0.3">
      <c r="C6265" s="2"/>
      <c r="L6265" s="4">
        <v>0.5739312938074953</v>
      </c>
      <c r="M6265" s="90">
        <f t="shared" si="107"/>
        <v>460</v>
      </c>
    </row>
    <row r="6266" spans="3:13" x14ac:dyDescent="0.3">
      <c r="C6266" s="2"/>
      <c r="L6266" s="4">
        <v>0.46972414108342708</v>
      </c>
      <c r="M6266" s="90">
        <f t="shared" si="107"/>
        <v>460</v>
      </c>
    </row>
    <row r="6267" spans="3:13" x14ac:dyDescent="0.3">
      <c r="C6267" s="2"/>
      <c r="L6267" s="4">
        <v>0.88199459945493819</v>
      </c>
      <c r="M6267" s="90">
        <f t="shared" si="107"/>
        <v>1500</v>
      </c>
    </row>
    <row r="6268" spans="3:13" x14ac:dyDescent="0.3">
      <c r="C6268" s="2"/>
      <c r="L6268" s="4">
        <v>0.9108175182644288</v>
      </c>
      <c r="M6268" s="90">
        <f t="shared" si="107"/>
        <v>1500</v>
      </c>
    </row>
    <row r="6269" spans="3:13" x14ac:dyDescent="0.3">
      <c r="C6269" s="2"/>
      <c r="L6269" s="4">
        <v>9.1948061385405455E-2</v>
      </c>
      <c r="M6269" s="90">
        <f t="shared" si="107"/>
        <v>-1060</v>
      </c>
    </row>
    <row r="6270" spans="3:13" x14ac:dyDescent="0.3">
      <c r="C6270" s="2"/>
      <c r="L6270" s="4">
        <v>0.63887312666387497</v>
      </c>
      <c r="M6270" s="90">
        <f t="shared" si="107"/>
        <v>460</v>
      </c>
    </row>
    <row r="6271" spans="3:13" x14ac:dyDescent="0.3">
      <c r="C6271" s="2"/>
      <c r="L6271" s="4">
        <v>0.97777860325600419</v>
      </c>
      <c r="M6271" s="90">
        <f t="shared" si="107"/>
        <v>1500</v>
      </c>
    </row>
    <row r="6272" spans="3:13" x14ac:dyDescent="0.3">
      <c r="C6272" s="2"/>
      <c r="L6272" s="4">
        <v>0.85600138412026061</v>
      </c>
      <c r="M6272" s="90">
        <f t="shared" si="107"/>
        <v>1500</v>
      </c>
    </row>
    <row r="6273" spans="3:13" x14ac:dyDescent="0.3">
      <c r="C6273" s="2"/>
      <c r="L6273" s="4">
        <v>0.44745407857810482</v>
      </c>
      <c r="M6273" s="90">
        <f t="shared" si="107"/>
        <v>460</v>
      </c>
    </row>
    <row r="6274" spans="3:13" x14ac:dyDescent="0.3">
      <c r="C6274" s="2"/>
      <c r="L6274" s="4">
        <v>0.7613912249501068</v>
      </c>
      <c r="M6274" s="90">
        <f t="shared" si="107"/>
        <v>980</v>
      </c>
    </row>
    <row r="6275" spans="3:13" x14ac:dyDescent="0.3">
      <c r="C6275" s="2"/>
      <c r="L6275" s="4">
        <v>0.53318152654645734</v>
      </c>
      <c r="M6275" s="90">
        <f t="shared" ref="M6275:M6338" si="108">IF(L6275&gt;$D$33,$E$32,IF(L6275&gt;$D$34,$E$33,IF(L6275&gt;$D$35,$E$34,IF(L6275&gt;$D$36,$E$35,IF(L6275&gt;$D$37,$E$36,$E$37)))))</f>
        <v>460</v>
      </c>
    </row>
    <row r="6276" spans="3:13" x14ac:dyDescent="0.3">
      <c r="C6276" s="2"/>
      <c r="L6276" s="4">
        <v>0.56656122261491992</v>
      </c>
      <c r="M6276" s="90">
        <f t="shared" si="108"/>
        <v>460</v>
      </c>
    </row>
    <row r="6277" spans="3:13" x14ac:dyDescent="0.3">
      <c r="C6277" s="2"/>
      <c r="L6277" s="4">
        <v>0.38022300157217626</v>
      </c>
      <c r="M6277" s="90">
        <f t="shared" si="108"/>
        <v>-560</v>
      </c>
    </row>
    <row r="6278" spans="3:13" x14ac:dyDescent="0.3">
      <c r="C6278" s="2"/>
      <c r="L6278" s="4">
        <v>0.26737420314211047</v>
      </c>
      <c r="M6278" s="90">
        <f t="shared" si="108"/>
        <v>-1060</v>
      </c>
    </row>
    <row r="6279" spans="3:13" x14ac:dyDescent="0.3">
      <c r="C6279" s="2"/>
      <c r="L6279" s="4">
        <v>0.91207353698978133</v>
      </c>
      <c r="M6279" s="90">
        <f t="shared" si="108"/>
        <v>1500</v>
      </c>
    </row>
    <row r="6280" spans="3:13" x14ac:dyDescent="0.3">
      <c r="C6280" s="2"/>
      <c r="L6280" s="4">
        <v>0.65798537468866725</v>
      </c>
      <c r="M6280" s="90">
        <f t="shared" si="108"/>
        <v>460</v>
      </c>
    </row>
    <row r="6281" spans="3:13" x14ac:dyDescent="0.3">
      <c r="C6281" s="2"/>
      <c r="L6281" s="4">
        <v>0.77887553285526556</v>
      </c>
      <c r="M6281" s="90">
        <f t="shared" si="108"/>
        <v>980</v>
      </c>
    </row>
    <row r="6282" spans="3:13" x14ac:dyDescent="0.3">
      <c r="C6282" s="2"/>
      <c r="L6282" s="4">
        <v>0.79687288272665846</v>
      </c>
      <c r="M6282" s="90">
        <f t="shared" si="108"/>
        <v>980</v>
      </c>
    </row>
    <row r="6283" spans="3:13" x14ac:dyDescent="0.3">
      <c r="C6283" s="2"/>
      <c r="L6283" s="4">
        <v>0.67313259375463375</v>
      </c>
      <c r="M6283" s="90">
        <f t="shared" si="108"/>
        <v>980</v>
      </c>
    </row>
    <row r="6284" spans="3:13" x14ac:dyDescent="0.3">
      <c r="C6284" s="2"/>
      <c r="L6284" s="4">
        <v>0.59231607477696424</v>
      </c>
      <c r="M6284" s="90">
        <f t="shared" si="108"/>
        <v>460</v>
      </c>
    </row>
    <row r="6285" spans="3:13" x14ac:dyDescent="0.3">
      <c r="C6285" s="2"/>
      <c r="L6285" s="4">
        <v>0.59283136372534451</v>
      </c>
      <c r="M6285" s="90">
        <f t="shared" si="108"/>
        <v>460</v>
      </c>
    </row>
    <row r="6286" spans="3:13" x14ac:dyDescent="0.3">
      <c r="C6286" s="2"/>
      <c r="L6286" s="4">
        <v>0.30859348422228094</v>
      </c>
      <c r="M6286" s="90">
        <f t="shared" si="108"/>
        <v>-560</v>
      </c>
    </row>
    <row r="6287" spans="3:13" x14ac:dyDescent="0.3">
      <c r="C6287" s="2"/>
      <c r="L6287" s="4">
        <v>4.1655676477749037E-2</v>
      </c>
      <c r="M6287" s="90">
        <f t="shared" si="108"/>
        <v>-1560</v>
      </c>
    </row>
    <row r="6288" spans="3:13" x14ac:dyDescent="0.3">
      <c r="C6288" s="2"/>
      <c r="L6288" s="4">
        <v>0.1350645616483771</v>
      </c>
      <c r="M6288" s="90">
        <f t="shared" si="108"/>
        <v>-1060</v>
      </c>
    </row>
    <row r="6289" spans="3:13" x14ac:dyDescent="0.3">
      <c r="C6289" s="2"/>
      <c r="L6289" s="4">
        <v>0.64109832746318685</v>
      </c>
      <c r="M6289" s="90">
        <f t="shared" si="108"/>
        <v>460</v>
      </c>
    </row>
    <row r="6290" spans="3:13" x14ac:dyDescent="0.3">
      <c r="C6290" s="2"/>
      <c r="L6290" s="4">
        <v>0.45086518063411418</v>
      </c>
      <c r="M6290" s="90">
        <f t="shared" si="108"/>
        <v>460</v>
      </c>
    </row>
    <row r="6291" spans="3:13" x14ac:dyDescent="0.3">
      <c r="C6291" s="2"/>
      <c r="L6291" s="4">
        <v>0.20613934345875051</v>
      </c>
      <c r="M6291" s="90">
        <f t="shared" si="108"/>
        <v>-1060</v>
      </c>
    </row>
    <row r="6292" spans="3:13" x14ac:dyDescent="0.3">
      <c r="C6292" s="2"/>
      <c r="L6292" s="4">
        <v>0.63776666249632263</v>
      </c>
      <c r="M6292" s="90">
        <f t="shared" si="108"/>
        <v>460</v>
      </c>
    </row>
    <row r="6293" spans="3:13" x14ac:dyDescent="0.3">
      <c r="C6293" s="2"/>
      <c r="L6293" s="4">
        <v>0.57996271155828938</v>
      </c>
      <c r="M6293" s="90">
        <f t="shared" si="108"/>
        <v>460</v>
      </c>
    </row>
    <row r="6294" spans="3:13" x14ac:dyDescent="0.3">
      <c r="C6294" s="2"/>
      <c r="L6294" s="4">
        <v>2.5603787963291991E-2</v>
      </c>
      <c r="M6294" s="90">
        <f t="shared" si="108"/>
        <v>-1560</v>
      </c>
    </row>
    <row r="6295" spans="3:13" x14ac:dyDescent="0.3">
      <c r="C6295" s="2"/>
      <c r="L6295" s="4">
        <v>0.81661196292677518</v>
      </c>
      <c r="M6295" s="90">
        <f t="shared" si="108"/>
        <v>980</v>
      </c>
    </row>
    <row r="6296" spans="3:13" x14ac:dyDescent="0.3">
      <c r="C6296" s="2"/>
      <c r="L6296" s="4">
        <v>0.3554047673169124</v>
      </c>
      <c r="M6296" s="90">
        <f t="shared" si="108"/>
        <v>-560</v>
      </c>
    </row>
    <row r="6297" spans="3:13" x14ac:dyDescent="0.3">
      <c r="C6297" s="2"/>
      <c r="L6297" s="4">
        <v>0.65015692526352276</v>
      </c>
      <c r="M6297" s="90">
        <f t="shared" si="108"/>
        <v>460</v>
      </c>
    </row>
    <row r="6298" spans="3:13" x14ac:dyDescent="0.3">
      <c r="C6298" s="2"/>
      <c r="L6298" s="4">
        <v>0.98989260246924016</v>
      </c>
      <c r="M6298" s="90">
        <f t="shared" si="108"/>
        <v>1500</v>
      </c>
    </row>
    <row r="6299" spans="3:13" x14ac:dyDescent="0.3">
      <c r="C6299" s="2"/>
      <c r="L6299" s="4">
        <v>0.91802493547417519</v>
      </c>
      <c r="M6299" s="90">
        <f t="shared" si="108"/>
        <v>1500</v>
      </c>
    </row>
    <row r="6300" spans="3:13" x14ac:dyDescent="0.3">
      <c r="C6300" s="2"/>
      <c r="L6300" s="4">
        <v>0.38091200483760523</v>
      </c>
      <c r="M6300" s="90">
        <f t="shared" si="108"/>
        <v>-560</v>
      </c>
    </row>
    <row r="6301" spans="3:13" x14ac:dyDescent="0.3">
      <c r="C6301" s="2"/>
      <c r="L6301" s="4">
        <v>0.17088850997061977</v>
      </c>
      <c r="M6301" s="90">
        <f t="shared" si="108"/>
        <v>-1060</v>
      </c>
    </row>
    <row r="6302" spans="3:13" x14ac:dyDescent="0.3">
      <c r="C6302" s="2"/>
      <c r="L6302" s="4">
        <v>0.96286705793901184</v>
      </c>
      <c r="M6302" s="90">
        <f t="shared" si="108"/>
        <v>1500</v>
      </c>
    </row>
    <row r="6303" spans="3:13" x14ac:dyDescent="0.3">
      <c r="C6303" s="2"/>
      <c r="L6303" s="4">
        <v>0.47650878046150136</v>
      </c>
      <c r="M6303" s="90">
        <f t="shared" si="108"/>
        <v>460</v>
      </c>
    </row>
    <row r="6304" spans="3:13" x14ac:dyDescent="0.3">
      <c r="C6304" s="2"/>
      <c r="L6304" s="4">
        <v>0.96078141500051473</v>
      </c>
      <c r="M6304" s="90">
        <f t="shared" si="108"/>
        <v>1500</v>
      </c>
    </row>
    <row r="6305" spans="3:13" x14ac:dyDescent="0.3">
      <c r="C6305" s="2"/>
      <c r="L6305" s="4">
        <v>0.14877056179696191</v>
      </c>
      <c r="M6305" s="90">
        <f t="shared" si="108"/>
        <v>-1060</v>
      </c>
    </row>
    <row r="6306" spans="3:13" x14ac:dyDescent="0.3">
      <c r="C6306" s="2"/>
      <c r="L6306" s="4">
        <v>0.39333558675530034</v>
      </c>
      <c r="M6306" s="90">
        <f t="shared" si="108"/>
        <v>-560</v>
      </c>
    </row>
    <row r="6307" spans="3:13" x14ac:dyDescent="0.3">
      <c r="C6307" s="2"/>
      <c r="L6307" s="4">
        <v>0.76162428718294495</v>
      </c>
      <c r="M6307" s="90">
        <f t="shared" si="108"/>
        <v>980</v>
      </c>
    </row>
    <row r="6308" spans="3:13" x14ac:dyDescent="0.3">
      <c r="C6308" s="2"/>
      <c r="L6308" s="4">
        <v>0.13641265565494864</v>
      </c>
      <c r="M6308" s="90">
        <f t="shared" si="108"/>
        <v>-1060</v>
      </c>
    </row>
    <row r="6309" spans="3:13" x14ac:dyDescent="0.3">
      <c r="C6309" s="2"/>
      <c r="L6309" s="4">
        <v>7.1955337324908775E-2</v>
      </c>
      <c r="M6309" s="90">
        <f t="shared" si="108"/>
        <v>-1560</v>
      </c>
    </row>
    <row r="6310" spans="3:13" x14ac:dyDescent="0.3">
      <c r="C6310" s="2"/>
      <c r="L6310" s="4">
        <v>0.99193250576423064</v>
      </c>
      <c r="M6310" s="90">
        <f t="shared" si="108"/>
        <v>1500</v>
      </c>
    </row>
    <row r="6311" spans="3:13" x14ac:dyDescent="0.3">
      <c r="C6311" s="2"/>
      <c r="L6311" s="4">
        <v>0.36498375344388045</v>
      </c>
      <c r="M6311" s="90">
        <f t="shared" si="108"/>
        <v>-560</v>
      </c>
    </row>
    <row r="6312" spans="3:13" x14ac:dyDescent="0.3">
      <c r="C6312" s="2"/>
      <c r="L6312" s="4">
        <v>0.40890108766286914</v>
      </c>
      <c r="M6312" s="90">
        <f t="shared" si="108"/>
        <v>-560</v>
      </c>
    </row>
    <row r="6313" spans="3:13" x14ac:dyDescent="0.3">
      <c r="C6313" s="2"/>
      <c r="L6313" s="4">
        <v>0.26131638025798853</v>
      </c>
      <c r="M6313" s="90">
        <f t="shared" si="108"/>
        <v>-1060</v>
      </c>
    </row>
    <row r="6314" spans="3:13" x14ac:dyDescent="0.3">
      <c r="C6314" s="2"/>
      <c r="L6314" s="4">
        <v>0.80898646173262823</v>
      </c>
      <c r="M6314" s="90">
        <f t="shared" si="108"/>
        <v>980</v>
      </c>
    </row>
    <row r="6315" spans="3:13" x14ac:dyDescent="0.3">
      <c r="C6315" s="2"/>
      <c r="L6315" s="4">
        <v>0.90853091100813399</v>
      </c>
      <c r="M6315" s="90">
        <f t="shared" si="108"/>
        <v>1500</v>
      </c>
    </row>
    <row r="6316" spans="3:13" x14ac:dyDescent="0.3">
      <c r="C6316" s="2"/>
      <c r="L6316" s="4">
        <v>0.24981062707221824</v>
      </c>
      <c r="M6316" s="90">
        <f t="shared" si="108"/>
        <v>-1060</v>
      </c>
    </row>
    <row r="6317" spans="3:13" x14ac:dyDescent="0.3">
      <c r="C6317" s="2"/>
      <c r="L6317" s="4">
        <v>0.43236650495168416</v>
      </c>
      <c r="M6317" s="90">
        <f t="shared" si="108"/>
        <v>-560</v>
      </c>
    </row>
    <row r="6318" spans="3:13" x14ac:dyDescent="0.3">
      <c r="C6318" s="2"/>
      <c r="L6318" s="4">
        <v>0.92983427709263122</v>
      </c>
      <c r="M6318" s="90">
        <f t="shared" si="108"/>
        <v>1500</v>
      </c>
    </row>
    <row r="6319" spans="3:13" x14ac:dyDescent="0.3">
      <c r="C6319" s="2"/>
      <c r="L6319" s="4">
        <v>0.99709504151971939</v>
      </c>
      <c r="M6319" s="90">
        <f t="shared" si="108"/>
        <v>1500</v>
      </c>
    </row>
    <row r="6320" spans="3:13" x14ac:dyDescent="0.3">
      <c r="C6320" s="2"/>
      <c r="L6320" s="4">
        <v>0.43678694113111771</v>
      </c>
      <c r="M6320" s="90">
        <f t="shared" si="108"/>
        <v>-560</v>
      </c>
    </row>
    <row r="6321" spans="3:13" x14ac:dyDescent="0.3">
      <c r="C6321" s="2"/>
      <c r="L6321" s="4">
        <v>0.1690203044093429</v>
      </c>
      <c r="M6321" s="90">
        <f t="shared" si="108"/>
        <v>-1060</v>
      </c>
    </row>
    <row r="6322" spans="3:13" x14ac:dyDescent="0.3">
      <c r="C6322" s="2"/>
      <c r="L6322" s="4">
        <v>0.11135551348673967</v>
      </c>
      <c r="M6322" s="90">
        <f t="shared" si="108"/>
        <v>-1060</v>
      </c>
    </row>
    <row r="6323" spans="3:13" x14ac:dyDescent="0.3">
      <c r="C6323" s="2"/>
      <c r="L6323" s="4">
        <v>8.9596360538816144E-3</v>
      </c>
      <c r="M6323" s="90">
        <f t="shared" si="108"/>
        <v>-1560</v>
      </c>
    </row>
    <row r="6324" spans="3:13" x14ac:dyDescent="0.3">
      <c r="C6324" s="2"/>
      <c r="L6324" s="4">
        <v>0.9281954781458549</v>
      </c>
      <c r="M6324" s="90">
        <f t="shared" si="108"/>
        <v>1500</v>
      </c>
    </row>
    <row r="6325" spans="3:13" x14ac:dyDescent="0.3">
      <c r="C6325" s="2"/>
      <c r="L6325" s="4">
        <v>0.66745189907037272</v>
      </c>
      <c r="M6325" s="90">
        <f t="shared" si="108"/>
        <v>460</v>
      </c>
    </row>
    <row r="6326" spans="3:13" x14ac:dyDescent="0.3">
      <c r="C6326" s="2"/>
      <c r="L6326" s="4">
        <v>0.17711621123924537</v>
      </c>
      <c r="M6326" s="90">
        <f t="shared" si="108"/>
        <v>-1060</v>
      </c>
    </row>
    <row r="6327" spans="3:13" x14ac:dyDescent="0.3">
      <c r="C6327" s="2"/>
      <c r="L6327" s="4">
        <v>0.73825786301358831</v>
      </c>
      <c r="M6327" s="90">
        <f t="shared" si="108"/>
        <v>980</v>
      </c>
    </row>
    <row r="6328" spans="3:13" x14ac:dyDescent="0.3">
      <c r="C6328" s="2"/>
      <c r="L6328" s="4">
        <v>0.98657948785792704</v>
      </c>
      <c r="M6328" s="90">
        <f t="shared" si="108"/>
        <v>1500</v>
      </c>
    </row>
    <row r="6329" spans="3:13" x14ac:dyDescent="0.3">
      <c r="C6329" s="2"/>
      <c r="L6329" s="4">
        <v>0.55980568496783423</v>
      </c>
      <c r="M6329" s="90">
        <f t="shared" si="108"/>
        <v>460</v>
      </c>
    </row>
    <row r="6330" spans="3:13" x14ac:dyDescent="0.3">
      <c r="C6330" s="2"/>
      <c r="L6330" s="4">
        <v>0.80428025198278685</v>
      </c>
      <c r="M6330" s="90">
        <f t="shared" si="108"/>
        <v>980</v>
      </c>
    </row>
    <row r="6331" spans="3:13" x14ac:dyDescent="0.3">
      <c r="C6331" s="2"/>
      <c r="L6331" s="4">
        <v>0.43074403660885296</v>
      </c>
      <c r="M6331" s="90">
        <f t="shared" si="108"/>
        <v>-560</v>
      </c>
    </row>
    <row r="6332" spans="3:13" x14ac:dyDescent="0.3">
      <c r="C6332" s="2"/>
      <c r="L6332" s="4">
        <v>6.0364959737709944E-2</v>
      </c>
      <c r="M6332" s="90">
        <f t="shared" si="108"/>
        <v>-1560</v>
      </c>
    </row>
    <row r="6333" spans="3:13" x14ac:dyDescent="0.3">
      <c r="C6333" s="2"/>
      <c r="L6333" s="4">
        <v>0.18076514657861353</v>
      </c>
      <c r="M6333" s="90">
        <f t="shared" si="108"/>
        <v>-1060</v>
      </c>
    </row>
    <row r="6334" spans="3:13" x14ac:dyDescent="0.3">
      <c r="C6334" s="2"/>
      <c r="L6334" s="4">
        <v>0.18515435864603824</v>
      </c>
      <c r="M6334" s="90">
        <f t="shared" si="108"/>
        <v>-1060</v>
      </c>
    </row>
    <row r="6335" spans="3:13" x14ac:dyDescent="0.3">
      <c r="C6335" s="2"/>
      <c r="L6335" s="4">
        <v>0.7519563361272007</v>
      </c>
      <c r="M6335" s="90">
        <f t="shared" si="108"/>
        <v>980</v>
      </c>
    </row>
    <row r="6336" spans="3:13" x14ac:dyDescent="0.3">
      <c r="C6336" s="2"/>
      <c r="L6336" s="4">
        <v>0.20072640016132848</v>
      </c>
      <c r="M6336" s="90">
        <f t="shared" si="108"/>
        <v>-1060</v>
      </c>
    </row>
    <row r="6337" spans="3:13" x14ac:dyDescent="0.3">
      <c r="C6337" s="2"/>
      <c r="L6337" s="4">
        <v>0.48196623009621842</v>
      </c>
      <c r="M6337" s="90">
        <f t="shared" si="108"/>
        <v>460</v>
      </c>
    </row>
    <row r="6338" spans="3:13" x14ac:dyDescent="0.3">
      <c r="C6338" s="2"/>
      <c r="L6338" s="4">
        <v>0.56033650857765771</v>
      </c>
      <c r="M6338" s="90">
        <f t="shared" si="108"/>
        <v>460</v>
      </c>
    </row>
    <row r="6339" spans="3:13" x14ac:dyDescent="0.3">
      <c r="C6339" s="2"/>
      <c r="L6339" s="4">
        <v>0.61971259761617259</v>
      </c>
      <c r="M6339" s="90">
        <f t="shared" ref="M6339:M6402" si="109">IF(L6339&gt;$D$33,$E$32,IF(L6339&gt;$D$34,$E$33,IF(L6339&gt;$D$35,$E$34,IF(L6339&gt;$D$36,$E$35,IF(L6339&gt;$D$37,$E$36,$E$37)))))</f>
        <v>460</v>
      </c>
    </row>
    <row r="6340" spans="3:13" x14ac:dyDescent="0.3">
      <c r="C6340" s="2"/>
      <c r="L6340" s="4">
        <v>0.66552397879631808</v>
      </c>
      <c r="M6340" s="90">
        <f t="shared" si="109"/>
        <v>460</v>
      </c>
    </row>
    <row r="6341" spans="3:13" x14ac:dyDescent="0.3">
      <c r="C6341" s="2"/>
      <c r="L6341" s="4">
        <v>0.15880160633847551</v>
      </c>
      <c r="M6341" s="90">
        <f t="shared" si="109"/>
        <v>-1060</v>
      </c>
    </row>
    <row r="6342" spans="3:13" x14ac:dyDescent="0.3">
      <c r="C6342" s="2"/>
      <c r="L6342" s="4">
        <v>0.5611478646662218</v>
      </c>
      <c r="M6342" s="90">
        <f t="shared" si="109"/>
        <v>460</v>
      </c>
    </row>
    <row r="6343" spans="3:13" x14ac:dyDescent="0.3">
      <c r="C6343" s="2"/>
      <c r="L6343" s="4">
        <v>0.65502635708980372</v>
      </c>
      <c r="M6343" s="90">
        <f t="shared" si="109"/>
        <v>460</v>
      </c>
    </row>
    <row r="6344" spans="3:13" x14ac:dyDescent="0.3">
      <c r="C6344" s="2"/>
      <c r="L6344" s="4">
        <v>0.67715839899572172</v>
      </c>
      <c r="M6344" s="90">
        <f t="shared" si="109"/>
        <v>980</v>
      </c>
    </row>
    <row r="6345" spans="3:13" x14ac:dyDescent="0.3">
      <c r="C6345" s="2"/>
      <c r="L6345" s="4">
        <v>0.76052515045118085</v>
      </c>
      <c r="M6345" s="90">
        <f t="shared" si="109"/>
        <v>980</v>
      </c>
    </row>
    <row r="6346" spans="3:13" x14ac:dyDescent="0.3">
      <c r="C6346" s="2"/>
      <c r="L6346" s="4">
        <v>0.26555068588654107</v>
      </c>
      <c r="M6346" s="90">
        <f t="shared" si="109"/>
        <v>-1060</v>
      </c>
    </row>
    <row r="6347" spans="3:13" x14ac:dyDescent="0.3">
      <c r="C6347" s="2"/>
      <c r="L6347" s="4">
        <v>2.4863258149703915E-2</v>
      </c>
      <c r="M6347" s="90">
        <f t="shared" si="109"/>
        <v>-1560</v>
      </c>
    </row>
    <row r="6348" spans="3:13" x14ac:dyDescent="0.3">
      <c r="C6348" s="2"/>
      <c r="L6348" s="4">
        <v>0.15855666688410197</v>
      </c>
      <c r="M6348" s="90">
        <f t="shared" si="109"/>
        <v>-1060</v>
      </c>
    </row>
    <row r="6349" spans="3:13" x14ac:dyDescent="0.3">
      <c r="C6349" s="2"/>
      <c r="L6349" s="4">
        <v>0.91550341368333443</v>
      </c>
      <c r="M6349" s="90">
        <f t="shared" si="109"/>
        <v>1500</v>
      </c>
    </row>
    <row r="6350" spans="3:13" x14ac:dyDescent="0.3">
      <c r="C6350" s="2"/>
      <c r="L6350" s="4">
        <v>0.20118798607063382</v>
      </c>
      <c r="M6350" s="90">
        <f t="shared" si="109"/>
        <v>-1060</v>
      </c>
    </row>
    <row r="6351" spans="3:13" x14ac:dyDescent="0.3">
      <c r="C6351" s="2"/>
      <c r="L6351" s="4">
        <v>0.12547815410849017</v>
      </c>
      <c r="M6351" s="90">
        <f t="shared" si="109"/>
        <v>-1060</v>
      </c>
    </row>
    <row r="6352" spans="3:13" x14ac:dyDescent="0.3">
      <c r="C6352" s="2"/>
      <c r="L6352" s="4">
        <v>0.46580658625651616</v>
      </c>
      <c r="M6352" s="90">
        <f t="shared" si="109"/>
        <v>460</v>
      </c>
    </row>
    <row r="6353" spans="3:13" x14ac:dyDescent="0.3">
      <c r="C6353" s="2"/>
      <c r="L6353" s="4">
        <v>0.15374930869851455</v>
      </c>
      <c r="M6353" s="90">
        <f t="shared" si="109"/>
        <v>-1060</v>
      </c>
    </row>
    <row r="6354" spans="3:13" x14ac:dyDescent="0.3">
      <c r="C6354" s="2"/>
      <c r="L6354" s="4">
        <v>0.51542446265989827</v>
      </c>
      <c r="M6354" s="90">
        <f t="shared" si="109"/>
        <v>460</v>
      </c>
    </row>
    <row r="6355" spans="3:13" x14ac:dyDescent="0.3">
      <c r="C6355" s="2"/>
      <c r="L6355" s="4">
        <v>0.56542795511924981</v>
      </c>
      <c r="M6355" s="90">
        <f t="shared" si="109"/>
        <v>460</v>
      </c>
    </row>
    <row r="6356" spans="3:13" x14ac:dyDescent="0.3">
      <c r="C6356" s="2"/>
      <c r="L6356" s="4">
        <v>0.97632270595027382</v>
      </c>
      <c r="M6356" s="90">
        <f t="shared" si="109"/>
        <v>1500</v>
      </c>
    </row>
    <row r="6357" spans="3:13" x14ac:dyDescent="0.3">
      <c r="C6357" s="2"/>
      <c r="L6357" s="4">
        <v>0.56053565718886955</v>
      </c>
      <c r="M6357" s="90">
        <f t="shared" si="109"/>
        <v>460</v>
      </c>
    </row>
    <row r="6358" spans="3:13" x14ac:dyDescent="0.3">
      <c r="C6358" s="2"/>
      <c r="L6358" s="4">
        <v>0.16508882596184804</v>
      </c>
      <c r="M6358" s="90">
        <f t="shared" si="109"/>
        <v>-1060</v>
      </c>
    </row>
    <row r="6359" spans="3:13" x14ac:dyDescent="0.3">
      <c r="C6359" s="2"/>
      <c r="L6359" s="4">
        <v>0.22295707991311897</v>
      </c>
      <c r="M6359" s="90">
        <f t="shared" si="109"/>
        <v>-1060</v>
      </c>
    </row>
    <row r="6360" spans="3:13" x14ac:dyDescent="0.3">
      <c r="C6360" s="2"/>
      <c r="L6360" s="4">
        <v>0.23225205509879754</v>
      </c>
      <c r="M6360" s="90">
        <f t="shared" si="109"/>
        <v>-1060</v>
      </c>
    </row>
    <row r="6361" spans="3:13" x14ac:dyDescent="0.3">
      <c r="C6361" s="2"/>
      <c r="L6361" s="4">
        <v>0.63130119078435476</v>
      </c>
      <c r="M6361" s="90">
        <f t="shared" si="109"/>
        <v>460</v>
      </c>
    </row>
    <row r="6362" spans="3:13" x14ac:dyDescent="0.3">
      <c r="C6362" s="2"/>
      <c r="L6362" s="4">
        <v>0.98978824179781799</v>
      </c>
      <c r="M6362" s="90">
        <f t="shared" si="109"/>
        <v>1500</v>
      </c>
    </row>
    <row r="6363" spans="3:13" x14ac:dyDescent="0.3">
      <c r="C6363" s="2"/>
      <c r="L6363" s="4">
        <v>0.20616359745456148</v>
      </c>
      <c r="M6363" s="90">
        <f t="shared" si="109"/>
        <v>-1060</v>
      </c>
    </row>
    <row r="6364" spans="3:13" x14ac:dyDescent="0.3">
      <c r="C6364" s="2"/>
      <c r="L6364" s="4">
        <v>0.74239961918433639</v>
      </c>
      <c r="M6364" s="90">
        <f t="shared" si="109"/>
        <v>980</v>
      </c>
    </row>
    <row r="6365" spans="3:13" x14ac:dyDescent="0.3">
      <c r="C6365" s="2"/>
      <c r="L6365" s="4">
        <v>0.73561637088723675</v>
      </c>
      <c r="M6365" s="90">
        <f t="shared" si="109"/>
        <v>980</v>
      </c>
    </row>
    <row r="6366" spans="3:13" x14ac:dyDescent="0.3">
      <c r="C6366" s="2"/>
      <c r="L6366" s="4">
        <v>0.1699242629322224</v>
      </c>
      <c r="M6366" s="90">
        <f t="shared" si="109"/>
        <v>-1060</v>
      </c>
    </row>
    <row r="6367" spans="3:13" x14ac:dyDescent="0.3">
      <c r="C6367" s="2"/>
      <c r="L6367" s="4">
        <v>0.26231231513662012</v>
      </c>
      <c r="M6367" s="90">
        <f t="shared" si="109"/>
        <v>-1060</v>
      </c>
    </row>
    <row r="6368" spans="3:13" x14ac:dyDescent="0.3">
      <c r="C6368" s="2"/>
      <c r="L6368" s="4">
        <v>0.91993463347992643</v>
      </c>
      <c r="M6368" s="90">
        <f t="shared" si="109"/>
        <v>1500</v>
      </c>
    </row>
    <row r="6369" spans="3:13" x14ac:dyDescent="0.3">
      <c r="C6369" s="2"/>
      <c r="L6369" s="4">
        <v>0.90227676255568512</v>
      </c>
      <c r="M6369" s="90">
        <f t="shared" si="109"/>
        <v>1500</v>
      </c>
    </row>
    <row r="6370" spans="3:13" x14ac:dyDescent="0.3">
      <c r="C6370" s="2"/>
      <c r="L6370" s="4">
        <v>0.34134064577898282</v>
      </c>
      <c r="M6370" s="90">
        <f t="shared" si="109"/>
        <v>-560</v>
      </c>
    </row>
    <row r="6371" spans="3:13" x14ac:dyDescent="0.3">
      <c r="C6371" s="2"/>
      <c r="L6371" s="4">
        <v>0.14421769862105249</v>
      </c>
      <c r="M6371" s="90">
        <f t="shared" si="109"/>
        <v>-1060</v>
      </c>
    </row>
    <row r="6372" spans="3:13" x14ac:dyDescent="0.3">
      <c r="C6372" s="2"/>
      <c r="L6372" s="4">
        <v>0.80382903680857287</v>
      </c>
      <c r="M6372" s="90">
        <f t="shared" si="109"/>
        <v>980</v>
      </c>
    </row>
    <row r="6373" spans="3:13" x14ac:dyDescent="0.3">
      <c r="C6373" s="2"/>
      <c r="L6373" s="4">
        <v>0.63991502562285985</v>
      </c>
      <c r="M6373" s="90">
        <f t="shared" si="109"/>
        <v>460</v>
      </c>
    </row>
    <row r="6374" spans="3:13" x14ac:dyDescent="0.3">
      <c r="C6374" s="2"/>
      <c r="L6374" s="4">
        <v>0.33514675102005542</v>
      </c>
      <c r="M6374" s="90">
        <f t="shared" si="109"/>
        <v>-560</v>
      </c>
    </row>
    <row r="6375" spans="3:13" x14ac:dyDescent="0.3">
      <c r="C6375" s="2"/>
      <c r="L6375" s="4">
        <v>0.42301909329170673</v>
      </c>
      <c r="M6375" s="90">
        <f t="shared" si="109"/>
        <v>-560</v>
      </c>
    </row>
    <row r="6376" spans="3:13" x14ac:dyDescent="0.3">
      <c r="C6376" s="2"/>
      <c r="L6376" s="4">
        <v>0.55776296335350484</v>
      </c>
      <c r="M6376" s="90">
        <f t="shared" si="109"/>
        <v>460</v>
      </c>
    </row>
    <row r="6377" spans="3:13" x14ac:dyDescent="0.3">
      <c r="C6377" s="2"/>
      <c r="L6377" s="4">
        <v>0.3791728663746573</v>
      </c>
      <c r="M6377" s="90">
        <f t="shared" si="109"/>
        <v>-560</v>
      </c>
    </row>
    <row r="6378" spans="3:13" x14ac:dyDescent="0.3">
      <c r="C6378" s="2"/>
      <c r="L6378" s="4">
        <v>0.77901654784216168</v>
      </c>
      <c r="M6378" s="90">
        <f t="shared" si="109"/>
        <v>980</v>
      </c>
    </row>
    <row r="6379" spans="3:13" x14ac:dyDescent="0.3">
      <c r="C6379" s="2"/>
      <c r="L6379" s="4">
        <v>0.12332509313874107</v>
      </c>
      <c r="M6379" s="90">
        <f t="shared" si="109"/>
        <v>-1060</v>
      </c>
    </row>
    <row r="6380" spans="3:13" x14ac:dyDescent="0.3">
      <c r="C6380" s="2"/>
      <c r="L6380" s="4">
        <v>0.8305164249198963</v>
      </c>
      <c r="M6380" s="90">
        <f t="shared" si="109"/>
        <v>980</v>
      </c>
    </row>
    <row r="6381" spans="3:13" x14ac:dyDescent="0.3">
      <c r="C6381" s="2"/>
      <c r="L6381" s="4">
        <v>0.93794123177473576</v>
      </c>
      <c r="M6381" s="90">
        <f t="shared" si="109"/>
        <v>1500</v>
      </c>
    </row>
    <row r="6382" spans="3:13" x14ac:dyDescent="0.3">
      <c r="C6382" s="2"/>
      <c r="L6382" s="4">
        <v>0.5999131000647554</v>
      </c>
      <c r="M6382" s="90">
        <f t="shared" si="109"/>
        <v>460</v>
      </c>
    </row>
    <row r="6383" spans="3:13" x14ac:dyDescent="0.3">
      <c r="C6383" s="2"/>
      <c r="L6383" s="4">
        <v>0.10182855858427475</v>
      </c>
      <c r="M6383" s="90">
        <f t="shared" si="109"/>
        <v>-1060</v>
      </c>
    </row>
    <row r="6384" spans="3:13" x14ac:dyDescent="0.3">
      <c r="C6384" s="2"/>
      <c r="L6384" s="4">
        <v>0.36410259893009445</v>
      </c>
      <c r="M6384" s="90">
        <f t="shared" si="109"/>
        <v>-560</v>
      </c>
    </row>
    <row r="6385" spans="3:13" x14ac:dyDescent="0.3">
      <c r="C6385" s="2"/>
      <c r="L6385" s="4">
        <v>0.18598276523578006</v>
      </c>
      <c r="M6385" s="90">
        <f t="shared" si="109"/>
        <v>-1060</v>
      </c>
    </row>
    <row r="6386" spans="3:13" x14ac:dyDescent="0.3">
      <c r="C6386" s="2"/>
      <c r="L6386" s="4">
        <v>0.13163712532421457</v>
      </c>
      <c r="M6386" s="90">
        <f t="shared" si="109"/>
        <v>-1060</v>
      </c>
    </row>
    <row r="6387" spans="3:13" x14ac:dyDescent="0.3">
      <c r="C6387" s="2"/>
      <c r="L6387" s="4">
        <v>0.47767274510925317</v>
      </c>
      <c r="M6387" s="90">
        <f t="shared" si="109"/>
        <v>460</v>
      </c>
    </row>
    <row r="6388" spans="3:13" x14ac:dyDescent="0.3">
      <c r="C6388" s="2"/>
      <c r="L6388" s="4">
        <v>0.87216569849206982</v>
      </c>
      <c r="M6388" s="90">
        <f t="shared" si="109"/>
        <v>1500</v>
      </c>
    </row>
    <row r="6389" spans="3:13" x14ac:dyDescent="0.3">
      <c r="C6389" s="2"/>
      <c r="L6389" s="4">
        <v>0.40538349374618687</v>
      </c>
      <c r="M6389" s="90">
        <f t="shared" si="109"/>
        <v>-560</v>
      </c>
    </row>
    <row r="6390" spans="3:13" x14ac:dyDescent="0.3">
      <c r="C6390" s="2"/>
      <c r="L6390" s="4">
        <v>0.91788290718423882</v>
      </c>
      <c r="M6390" s="90">
        <f t="shared" si="109"/>
        <v>1500</v>
      </c>
    </row>
    <row r="6391" spans="3:13" x14ac:dyDescent="0.3">
      <c r="C6391" s="2"/>
      <c r="L6391" s="4">
        <v>0.25920414041634998</v>
      </c>
      <c r="M6391" s="90">
        <f t="shared" si="109"/>
        <v>-1060</v>
      </c>
    </row>
    <row r="6392" spans="3:13" x14ac:dyDescent="0.3">
      <c r="C6392" s="2"/>
      <c r="L6392" s="4">
        <v>0.87261248067889718</v>
      </c>
      <c r="M6392" s="90">
        <f t="shared" si="109"/>
        <v>1500</v>
      </c>
    </row>
    <row r="6393" spans="3:13" x14ac:dyDescent="0.3">
      <c r="C6393" s="2"/>
      <c r="L6393" s="4">
        <v>0.39536920303889078</v>
      </c>
      <c r="M6393" s="90">
        <f t="shared" si="109"/>
        <v>-560</v>
      </c>
    </row>
    <row r="6394" spans="3:13" x14ac:dyDescent="0.3">
      <c r="C6394" s="2"/>
      <c r="L6394" s="4">
        <v>0.6345956768081088</v>
      </c>
      <c r="M6394" s="90">
        <f t="shared" si="109"/>
        <v>460</v>
      </c>
    </row>
    <row r="6395" spans="3:13" x14ac:dyDescent="0.3">
      <c r="C6395" s="2"/>
      <c r="L6395" s="4">
        <v>0.60833721654924411</v>
      </c>
      <c r="M6395" s="90">
        <f t="shared" si="109"/>
        <v>460</v>
      </c>
    </row>
    <row r="6396" spans="3:13" x14ac:dyDescent="0.3">
      <c r="C6396" s="2"/>
      <c r="L6396" s="4">
        <v>0.37981586965043568</v>
      </c>
      <c r="M6396" s="90">
        <f t="shared" si="109"/>
        <v>-560</v>
      </c>
    </row>
    <row r="6397" spans="3:13" x14ac:dyDescent="0.3">
      <c r="C6397" s="2"/>
      <c r="L6397" s="4">
        <v>0.12299321926307538</v>
      </c>
      <c r="M6397" s="90">
        <f t="shared" si="109"/>
        <v>-1060</v>
      </c>
    </row>
    <row r="6398" spans="3:13" x14ac:dyDescent="0.3">
      <c r="C6398" s="2"/>
      <c r="L6398" s="4">
        <v>0.4483976523215204</v>
      </c>
      <c r="M6398" s="90">
        <f t="shared" si="109"/>
        <v>460</v>
      </c>
    </row>
    <row r="6399" spans="3:13" x14ac:dyDescent="0.3">
      <c r="C6399" s="2"/>
      <c r="L6399" s="4">
        <v>0.69828795361511509</v>
      </c>
      <c r="M6399" s="90">
        <f t="shared" si="109"/>
        <v>980</v>
      </c>
    </row>
    <row r="6400" spans="3:13" x14ac:dyDescent="0.3">
      <c r="C6400" s="2"/>
      <c r="L6400" s="4">
        <v>0.22205729533220908</v>
      </c>
      <c r="M6400" s="90">
        <f t="shared" si="109"/>
        <v>-1060</v>
      </c>
    </row>
    <row r="6401" spans="3:13" x14ac:dyDescent="0.3">
      <c r="C6401" s="2"/>
      <c r="L6401" s="4">
        <v>0.33950445835571552</v>
      </c>
      <c r="M6401" s="90">
        <f t="shared" si="109"/>
        <v>-560</v>
      </c>
    </row>
    <row r="6402" spans="3:13" x14ac:dyDescent="0.3">
      <c r="C6402" s="2"/>
      <c r="L6402" s="4">
        <v>0.54522893356078606</v>
      </c>
      <c r="M6402" s="90">
        <f t="shared" si="109"/>
        <v>460</v>
      </c>
    </row>
    <row r="6403" spans="3:13" x14ac:dyDescent="0.3">
      <c r="C6403" s="2"/>
      <c r="L6403" s="4">
        <v>0.89447340529066877</v>
      </c>
      <c r="M6403" s="90">
        <f t="shared" ref="M6403:M6466" si="110">IF(L6403&gt;$D$33,$E$32,IF(L6403&gt;$D$34,$E$33,IF(L6403&gt;$D$35,$E$34,IF(L6403&gt;$D$36,$E$35,IF(L6403&gt;$D$37,$E$36,$E$37)))))</f>
        <v>1500</v>
      </c>
    </row>
    <row r="6404" spans="3:13" x14ac:dyDescent="0.3">
      <c r="C6404" s="2"/>
      <c r="L6404" s="4">
        <v>0.99333754720137379</v>
      </c>
      <c r="M6404" s="90">
        <f t="shared" si="110"/>
        <v>1500</v>
      </c>
    </row>
    <row r="6405" spans="3:13" x14ac:dyDescent="0.3">
      <c r="C6405" s="2"/>
      <c r="L6405" s="4">
        <v>0.20866802983904542</v>
      </c>
      <c r="M6405" s="90">
        <f t="shared" si="110"/>
        <v>-1060</v>
      </c>
    </row>
    <row r="6406" spans="3:13" x14ac:dyDescent="0.3">
      <c r="C6406" s="2"/>
      <c r="L6406" s="4">
        <v>5.5631496497951183E-2</v>
      </c>
      <c r="M6406" s="90">
        <f t="shared" si="110"/>
        <v>-1560</v>
      </c>
    </row>
    <row r="6407" spans="3:13" x14ac:dyDescent="0.3">
      <c r="C6407" s="2"/>
      <c r="L6407" s="4">
        <v>0.41716314608225491</v>
      </c>
      <c r="M6407" s="90">
        <f t="shared" si="110"/>
        <v>-560</v>
      </c>
    </row>
    <row r="6408" spans="3:13" x14ac:dyDescent="0.3">
      <c r="C6408" s="2"/>
      <c r="L6408" s="4">
        <v>0.92624268504050777</v>
      </c>
      <c r="M6408" s="90">
        <f t="shared" si="110"/>
        <v>1500</v>
      </c>
    </row>
    <row r="6409" spans="3:13" x14ac:dyDescent="0.3">
      <c r="C6409" s="2"/>
      <c r="L6409" s="4">
        <v>0.77490363636708948</v>
      </c>
      <c r="M6409" s="90">
        <f t="shared" si="110"/>
        <v>980</v>
      </c>
    </row>
    <row r="6410" spans="3:13" x14ac:dyDescent="0.3">
      <c r="C6410" s="2"/>
      <c r="L6410" s="4">
        <v>0.84490805233721422</v>
      </c>
      <c r="M6410" s="90">
        <f t="shared" si="110"/>
        <v>980</v>
      </c>
    </row>
    <row r="6411" spans="3:13" x14ac:dyDescent="0.3">
      <c r="C6411" s="2"/>
      <c r="L6411" s="4">
        <v>0.28028821447138708</v>
      </c>
      <c r="M6411" s="90">
        <f t="shared" si="110"/>
        <v>-1060</v>
      </c>
    </row>
    <row r="6412" spans="3:13" x14ac:dyDescent="0.3">
      <c r="C6412" s="2"/>
      <c r="L6412" s="4">
        <v>0.52232859981128732</v>
      </c>
      <c r="M6412" s="90">
        <f t="shared" si="110"/>
        <v>460</v>
      </c>
    </row>
    <row r="6413" spans="3:13" x14ac:dyDescent="0.3">
      <c r="C6413" s="2"/>
      <c r="L6413" s="4">
        <v>6.4470293058099259E-2</v>
      </c>
      <c r="M6413" s="90">
        <f t="shared" si="110"/>
        <v>-1560</v>
      </c>
    </row>
    <row r="6414" spans="3:13" x14ac:dyDescent="0.3">
      <c r="C6414" s="2"/>
      <c r="L6414" s="4">
        <v>0.73978229816585706</v>
      </c>
      <c r="M6414" s="90">
        <f t="shared" si="110"/>
        <v>980</v>
      </c>
    </row>
    <row r="6415" spans="3:13" x14ac:dyDescent="0.3">
      <c r="C6415" s="2"/>
      <c r="L6415" s="4">
        <v>0.44194327996031901</v>
      </c>
      <c r="M6415" s="90">
        <f t="shared" si="110"/>
        <v>460</v>
      </c>
    </row>
    <row r="6416" spans="3:13" x14ac:dyDescent="0.3">
      <c r="C6416" s="2"/>
      <c r="L6416" s="4">
        <v>0.47726211076556824</v>
      </c>
      <c r="M6416" s="90">
        <f t="shared" si="110"/>
        <v>460</v>
      </c>
    </row>
    <row r="6417" spans="3:13" x14ac:dyDescent="0.3">
      <c r="C6417" s="2"/>
      <c r="L6417" s="4">
        <v>0.69491256761231557</v>
      </c>
      <c r="M6417" s="90">
        <f t="shared" si="110"/>
        <v>980</v>
      </c>
    </row>
    <row r="6418" spans="3:13" x14ac:dyDescent="0.3">
      <c r="C6418" s="2"/>
      <c r="L6418" s="4">
        <v>0.53884092836248509</v>
      </c>
      <c r="M6418" s="90">
        <f t="shared" si="110"/>
        <v>460</v>
      </c>
    </row>
    <row r="6419" spans="3:13" x14ac:dyDescent="0.3">
      <c r="C6419" s="2"/>
      <c r="L6419" s="4">
        <v>0.64443526670320739</v>
      </c>
      <c r="M6419" s="90">
        <f t="shared" si="110"/>
        <v>460</v>
      </c>
    </row>
    <row r="6420" spans="3:13" x14ac:dyDescent="0.3">
      <c r="C6420" s="2"/>
      <c r="L6420" s="4">
        <v>0.78497991875935447</v>
      </c>
      <c r="M6420" s="90">
        <f t="shared" si="110"/>
        <v>980</v>
      </c>
    </row>
    <row r="6421" spans="3:13" x14ac:dyDescent="0.3">
      <c r="C6421" s="2"/>
      <c r="L6421" s="4">
        <v>0.36718151883513261</v>
      </c>
      <c r="M6421" s="90">
        <f t="shared" si="110"/>
        <v>-560</v>
      </c>
    </row>
    <row r="6422" spans="3:13" x14ac:dyDescent="0.3">
      <c r="C6422" s="2"/>
      <c r="L6422" s="4">
        <v>0.31802517081169235</v>
      </c>
      <c r="M6422" s="90">
        <f t="shared" si="110"/>
        <v>-560</v>
      </c>
    </row>
    <row r="6423" spans="3:13" x14ac:dyDescent="0.3">
      <c r="C6423" s="2"/>
      <c r="L6423" s="4">
        <v>0.74347500965375346</v>
      </c>
      <c r="M6423" s="90">
        <f t="shared" si="110"/>
        <v>980</v>
      </c>
    </row>
    <row r="6424" spans="3:13" x14ac:dyDescent="0.3">
      <c r="C6424" s="2"/>
      <c r="L6424" s="4">
        <v>0.79057794734590581</v>
      </c>
      <c r="M6424" s="90">
        <f t="shared" si="110"/>
        <v>980</v>
      </c>
    </row>
    <row r="6425" spans="3:13" x14ac:dyDescent="0.3">
      <c r="C6425" s="2"/>
      <c r="L6425" s="4">
        <v>0.95452415184609252</v>
      </c>
      <c r="M6425" s="90">
        <f t="shared" si="110"/>
        <v>1500</v>
      </c>
    </row>
    <row r="6426" spans="3:13" x14ac:dyDescent="0.3">
      <c r="C6426" s="2"/>
      <c r="L6426" s="4">
        <v>0.47030348313209447</v>
      </c>
      <c r="M6426" s="90">
        <f t="shared" si="110"/>
        <v>460</v>
      </c>
    </row>
    <row r="6427" spans="3:13" x14ac:dyDescent="0.3">
      <c r="C6427" s="2"/>
      <c r="L6427" s="4">
        <v>0.80126243706302169</v>
      </c>
      <c r="M6427" s="90">
        <f t="shared" si="110"/>
        <v>980</v>
      </c>
    </row>
    <row r="6428" spans="3:13" x14ac:dyDescent="0.3">
      <c r="C6428" s="2"/>
      <c r="L6428" s="4">
        <v>0.19828947069050407</v>
      </c>
      <c r="M6428" s="90">
        <f t="shared" si="110"/>
        <v>-1060</v>
      </c>
    </row>
    <row r="6429" spans="3:13" x14ac:dyDescent="0.3">
      <c r="C6429" s="2"/>
      <c r="L6429" s="4">
        <v>0.51772982937177237</v>
      </c>
      <c r="M6429" s="90">
        <f t="shared" si="110"/>
        <v>460</v>
      </c>
    </row>
    <row r="6430" spans="3:13" x14ac:dyDescent="0.3">
      <c r="C6430" s="2"/>
      <c r="L6430" s="4">
        <v>0.70801459854598403</v>
      </c>
      <c r="M6430" s="90">
        <f t="shared" si="110"/>
        <v>980</v>
      </c>
    </row>
    <row r="6431" spans="3:13" x14ac:dyDescent="0.3">
      <c r="C6431" s="2"/>
      <c r="L6431" s="4">
        <v>5.0156437233848661E-2</v>
      </c>
      <c r="M6431" s="90">
        <f t="shared" si="110"/>
        <v>-1560</v>
      </c>
    </row>
    <row r="6432" spans="3:13" x14ac:dyDescent="0.3">
      <c r="C6432" s="2"/>
      <c r="L6432" s="4">
        <v>3.0986173230457603E-2</v>
      </c>
      <c r="M6432" s="90">
        <f t="shared" si="110"/>
        <v>-1560</v>
      </c>
    </row>
    <row r="6433" spans="3:13" x14ac:dyDescent="0.3">
      <c r="C6433" s="2"/>
      <c r="L6433" s="4">
        <v>4.2010080482373868E-2</v>
      </c>
      <c r="M6433" s="90">
        <f t="shared" si="110"/>
        <v>-1560</v>
      </c>
    </row>
    <row r="6434" spans="3:13" x14ac:dyDescent="0.3">
      <c r="C6434" s="2"/>
      <c r="L6434" s="4">
        <v>0.41433563115622307</v>
      </c>
      <c r="M6434" s="90">
        <f t="shared" si="110"/>
        <v>-560</v>
      </c>
    </row>
    <row r="6435" spans="3:13" x14ac:dyDescent="0.3">
      <c r="C6435" s="2"/>
      <c r="L6435" s="4">
        <v>0.84495480522118216</v>
      </c>
      <c r="M6435" s="90">
        <f t="shared" si="110"/>
        <v>980</v>
      </c>
    </row>
    <row r="6436" spans="3:13" x14ac:dyDescent="0.3">
      <c r="C6436" s="2"/>
      <c r="L6436" s="4">
        <v>0.64928171907879884</v>
      </c>
      <c r="M6436" s="90">
        <f t="shared" si="110"/>
        <v>460</v>
      </c>
    </row>
    <row r="6437" spans="3:13" x14ac:dyDescent="0.3">
      <c r="C6437" s="2"/>
      <c r="L6437" s="4">
        <v>3.3991358982321751E-2</v>
      </c>
      <c r="M6437" s="90">
        <f t="shared" si="110"/>
        <v>-1560</v>
      </c>
    </row>
    <row r="6438" spans="3:13" x14ac:dyDescent="0.3">
      <c r="C6438" s="2"/>
      <c r="L6438" s="4">
        <v>0.80090178144881574</v>
      </c>
      <c r="M6438" s="90">
        <f t="shared" si="110"/>
        <v>980</v>
      </c>
    </row>
    <row r="6439" spans="3:13" x14ac:dyDescent="0.3">
      <c r="C6439" s="2"/>
      <c r="L6439" s="4">
        <v>1.9880618250164406E-2</v>
      </c>
      <c r="M6439" s="90">
        <f t="shared" si="110"/>
        <v>-1560</v>
      </c>
    </row>
    <row r="6440" spans="3:13" x14ac:dyDescent="0.3">
      <c r="C6440" s="2"/>
      <c r="L6440" s="4">
        <v>0.65969456205096133</v>
      </c>
      <c r="M6440" s="90">
        <f t="shared" si="110"/>
        <v>460</v>
      </c>
    </row>
    <row r="6441" spans="3:13" x14ac:dyDescent="0.3">
      <c r="C6441" s="2"/>
      <c r="L6441" s="4">
        <v>0.34533210338363762</v>
      </c>
      <c r="M6441" s="90">
        <f t="shared" si="110"/>
        <v>-560</v>
      </c>
    </row>
    <row r="6442" spans="3:13" x14ac:dyDescent="0.3">
      <c r="C6442" s="2"/>
      <c r="L6442" s="4">
        <v>0.83450946839817242</v>
      </c>
      <c r="M6442" s="90">
        <f t="shared" si="110"/>
        <v>980</v>
      </c>
    </row>
    <row r="6443" spans="3:13" x14ac:dyDescent="0.3">
      <c r="C6443" s="2"/>
      <c r="L6443" s="4">
        <v>0.50637064228245587</v>
      </c>
      <c r="M6443" s="90">
        <f t="shared" si="110"/>
        <v>460</v>
      </c>
    </row>
    <row r="6444" spans="3:13" x14ac:dyDescent="0.3">
      <c r="C6444" s="2"/>
      <c r="L6444" s="4">
        <v>0.16631516388632805</v>
      </c>
      <c r="M6444" s="90">
        <f t="shared" si="110"/>
        <v>-1060</v>
      </c>
    </row>
    <row r="6445" spans="3:13" x14ac:dyDescent="0.3">
      <c r="C6445" s="2"/>
      <c r="L6445" s="4">
        <v>0.67679892124862662</v>
      </c>
      <c r="M6445" s="90">
        <f t="shared" si="110"/>
        <v>980</v>
      </c>
    </row>
    <row r="6446" spans="3:13" x14ac:dyDescent="0.3">
      <c r="C6446" s="2"/>
      <c r="L6446" s="4">
        <v>0.66518132721976952</v>
      </c>
      <c r="M6446" s="90">
        <f t="shared" si="110"/>
        <v>460</v>
      </c>
    </row>
    <row r="6447" spans="3:13" x14ac:dyDescent="0.3">
      <c r="C6447" s="2"/>
      <c r="L6447" s="4">
        <v>7.8394242646877332E-2</v>
      </c>
      <c r="M6447" s="90">
        <f t="shared" si="110"/>
        <v>-1560</v>
      </c>
    </row>
    <row r="6448" spans="3:13" x14ac:dyDescent="0.3">
      <c r="C6448" s="2"/>
      <c r="L6448" s="4">
        <v>0.25140316857897704</v>
      </c>
      <c r="M6448" s="90">
        <f t="shared" si="110"/>
        <v>-1060</v>
      </c>
    </row>
    <row r="6449" spans="3:13" x14ac:dyDescent="0.3">
      <c r="C6449" s="2"/>
      <c r="L6449" s="4">
        <v>0.28813999437131954</v>
      </c>
      <c r="M6449" s="90">
        <f t="shared" si="110"/>
        <v>-560</v>
      </c>
    </row>
    <row r="6450" spans="3:13" x14ac:dyDescent="0.3">
      <c r="C6450" s="2"/>
      <c r="L6450" s="4">
        <v>0.86768122779990209</v>
      </c>
      <c r="M6450" s="90">
        <f t="shared" si="110"/>
        <v>1500</v>
      </c>
    </row>
    <row r="6451" spans="3:13" x14ac:dyDescent="0.3">
      <c r="C6451" s="2"/>
      <c r="L6451" s="4">
        <v>0.74671877244992246</v>
      </c>
      <c r="M6451" s="90">
        <f t="shared" si="110"/>
        <v>980</v>
      </c>
    </row>
    <row r="6452" spans="3:13" x14ac:dyDescent="0.3">
      <c r="C6452" s="2"/>
      <c r="L6452" s="4">
        <v>1.7196425551544992E-2</v>
      </c>
      <c r="M6452" s="90">
        <f t="shared" si="110"/>
        <v>-1560</v>
      </c>
    </row>
    <row r="6453" spans="3:13" x14ac:dyDescent="0.3">
      <c r="C6453" s="2"/>
      <c r="L6453" s="4">
        <v>0.66755342444035215</v>
      </c>
      <c r="M6453" s="90">
        <f t="shared" si="110"/>
        <v>460</v>
      </c>
    </row>
    <row r="6454" spans="3:13" x14ac:dyDescent="0.3">
      <c r="C6454" s="2"/>
      <c r="L6454" s="4">
        <v>0.73054497808064889</v>
      </c>
      <c r="M6454" s="90">
        <f t="shared" si="110"/>
        <v>980</v>
      </c>
    </row>
    <row r="6455" spans="3:13" x14ac:dyDescent="0.3">
      <c r="C6455" s="2"/>
      <c r="L6455" s="4">
        <v>0.93813154665285636</v>
      </c>
      <c r="M6455" s="90">
        <f t="shared" si="110"/>
        <v>1500</v>
      </c>
    </row>
    <row r="6456" spans="3:13" x14ac:dyDescent="0.3">
      <c r="C6456" s="2"/>
      <c r="L6456" s="4">
        <v>2.0418794799709206E-3</v>
      </c>
      <c r="M6456" s="90">
        <f t="shared" si="110"/>
        <v>-1560</v>
      </c>
    </row>
    <row r="6457" spans="3:13" x14ac:dyDescent="0.3">
      <c r="C6457" s="2"/>
      <c r="L6457" s="4">
        <v>0.51794132751912536</v>
      </c>
      <c r="M6457" s="90">
        <f t="shared" si="110"/>
        <v>460</v>
      </c>
    </row>
    <row r="6458" spans="3:13" x14ac:dyDescent="0.3">
      <c r="C6458" s="2"/>
      <c r="L6458" s="4">
        <v>1.3165563631389876E-2</v>
      </c>
      <c r="M6458" s="90">
        <f t="shared" si="110"/>
        <v>-1560</v>
      </c>
    </row>
    <row r="6459" spans="3:13" x14ac:dyDescent="0.3">
      <c r="C6459" s="2"/>
      <c r="L6459" s="4">
        <v>0.37517378247938515</v>
      </c>
      <c r="M6459" s="90">
        <f t="shared" si="110"/>
        <v>-560</v>
      </c>
    </row>
    <row r="6460" spans="3:13" x14ac:dyDescent="0.3">
      <c r="C6460" s="2"/>
      <c r="L6460" s="4">
        <v>0.19522825721151704</v>
      </c>
      <c r="M6460" s="90">
        <f t="shared" si="110"/>
        <v>-1060</v>
      </c>
    </row>
    <row r="6461" spans="3:13" x14ac:dyDescent="0.3">
      <c r="C6461" s="2"/>
      <c r="L6461" s="4">
        <v>0.33428955161889107</v>
      </c>
      <c r="M6461" s="90">
        <f t="shared" si="110"/>
        <v>-560</v>
      </c>
    </row>
    <row r="6462" spans="3:13" x14ac:dyDescent="0.3">
      <c r="C6462" s="2"/>
      <c r="L6462" s="4">
        <v>9.1999966105608122E-3</v>
      </c>
      <c r="M6462" s="90">
        <f t="shared" si="110"/>
        <v>-1560</v>
      </c>
    </row>
    <row r="6463" spans="3:13" x14ac:dyDescent="0.3">
      <c r="C6463" s="2"/>
      <c r="L6463" s="4">
        <v>0.44081901840952398</v>
      </c>
      <c r="M6463" s="90">
        <f t="shared" si="110"/>
        <v>460</v>
      </c>
    </row>
    <row r="6464" spans="3:13" x14ac:dyDescent="0.3">
      <c r="C6464" s="2"/>
      <c r="L6464" s="4">
        <v>0.23881940458627859</v>
      </c>
      <c r="M6464" s="90">
        <f t="shared" si="110"/>
        <v>-1060</v>
      </c>
    </row>
    <row r="6465" spans="3:13" x14ac:dyDescent="0.3">
      <c r="C6465" s="2"/>
      <c r="L6465" s="4">
        <v>0.90051134683628975</v>
      </c>
      <c r="M6465" s="90">
        <f t="shared" si="110"/>
        <v>1500</v>
      </c>
    </row>
    <row r="6466" spans="3:13" x14ac:dyDescent="0.3">
      <c r="C6466" s="2"/>
      <c r="L6466" s="4">
        <v>0.97813452377910126</v>
      </c>
      <c r="M6466" s="90">
        <f t="shared" si="110"/>
        <v>1500</v>
      </c>
    </row>
    <row r="6467" spans="3:13" x14ac:dyDescent="0.3">
      <c r="C6467" s="2"/>
      <c r="L6467" s="4">
        <v>3.6925590238452211E-2</v>
      </c>
      <c r="M6467" s="90">
        <f t="shared" ref="M6467:M6530" si="111">IF(L6467&gt;$D$33,$E$32,IF(L6467&gt;$D$34,$E$33,IF(L6467&gt;$D$35,$E$34,IF(L6467&gt;$D$36,$E$35,IF(L6467&gt;$D$37,$E$36,$E$37)))))</f>
        <v>-1560</v>
      </c>
    </row>
    <row r="6468" spans="3:13" x14ac:dyDescent="0.3">
      <c r="C6468" s="2"/>
      <c r="L6468" s="4">
        <v>0.65707668876536018</v>
      </c>
      <c r="M6468" s="90">
        <f t="shared" si="111"/>
        <v>460</v>
      </c>
    </row>
    <row r="6469" spans="3:13" x14ac:dyDescent="0.3">
      <c r="C6469" s="2"/>
      <c r="L6469" s="4">
        <v>1.721398862061263E-2</v>
      </c>
      <c r="M6469" s="90">
        <f t="shared" si="111"/>
        <v>-1560</v>
      </c>
    </row>
    <row r="6470" spans="3:13" x14ac:dyDescent="0.3">
      <c r="C6470" s="2"/>
      <c r="L6470" s="4">
        <v>0.11966095788270248</v>
      </c>
      <c r="M6470" s="90">
        <f t="shared" si="111"/>
        <v>-1060</v>
      </c>
    </row>
    <row r="6471" spans="3:13" x14ac:dyDescent="0.3">
      <c r="C6471" s="2"/>
      <c r="L6471" s="4">
        <v>5.5694404403484388E-2</v>
      </c>
      <c r="M6471" s="90">
        <f t="shared" si="111"/>
        <v>-1560</v>
      </c>
    </row>
    <row r="6472" spans="3:13" x14ac:dyDescent="0.3">
      <c r="C6472" s="2"/>
      <c r="L6472" s="4">
        <v>8.7050962699356971E-2</v>
      </c>
      <c r="M6472" s="90">
        <f t="shared" si="111"/>
        <v>-1560</v>
      </c>
    </row>
    <row r="6473" spans="3:13" x14ac:dyDescent="0.3">
      <c r="C6473" s="2"/>
      <c r="L6473" s="4">
        <v>0.25421288936245445</v>
      </c>
      <c r="M6473" s="90">
        <f t="shared" si="111"/>
        <v>-1060</v>
      </c>
    </row>
    <row r="6474" spans="3:13" x14ac:dyDescent="0.3">
      <c r="C6474" s="2"/>
      <c r="L6474" s="4">
        <v>0.86506334505832272</v>
      </c>
      <c r="M6474" s="90">
        <f t="shared" si="111"/>
        <v>1500</v>
      </c>
    </row>
    <row r="6475" spans="3:13" x14ac:dyDescent="0.3">
      <c r="C6475" s="2"/>
      <c r="L6475" s="4">
        <v>0.10998287370739901</v>
      </c>
      <c r="M6475" s="90">
        <f t="shared" si="111"/>
        <v>-1060</v>
      </c>
    </row>
    <row r="6476" spans="3:13" x14ac:dyDescent="0.3">
      <c r="C6476" s="2"/>
      <c r="L6476" s="4">
        <v>0.75022069739088493</v>
      </c>
      <c r="M6476" s="90">
        <f t="shared" si="111"/>
        <v>980</v>
      </c>
    </row>
    <row r="6477" spans="3:13" x14ac:dyDescent="0.3">
      <c r="C6477" s="2"/>
      <c r="L6477" s="4">
        <v>0.17973720678137795</v>
      </c>
      <c r="M6477" s="90">
        <f t="shared" si="111"/>
        <v>-1060</v>
      </c>
    </row>
    <row r="6478" spans="3:13" x14ac:dyDescent="0.3">
      <c r="C6478" s="2"/>
      <c r="L6478" s="4">
        <v>0.54307074853206561</v>
      </c>
      <c r="M6478" s="90">
        <f t="shared" si="111"/>
        <v>460</v>
      </c>
    </row>
    <row r="6479" spans="3:13" x14ac:dyDescent="0.3">
      <c r="C6479" s="2"/>
      <c r="L6479" s="4">
        <v>0.20029358833546795</v>
      </c>
      <c r="M6479" s="90">
        <f t="shared" si="111"/>
        <v>-1060</v>
      </c>
    </row>
    <row r="6480" spans="3:13" x14ac:dyDescent="0.3">
      <c r="C6480" s="2"/>
      <c r="L6480" s="4">
        <v>0.52070410736816042</v>
      </c>
      <c r="M6480" s="90">
        <f t="shared" si="111"/>
        <v>460</v>
      </c>
    </row>
    <row r="6481" spans="3:13" x14ac:dyDescent="0.3">
      <c r="C6481" s="2"/>
      <c r="L6481" s="4">
        <v>0.82336267200592639</v>
      </c>
      <c r="M6481" s="90">
        <f t="shared" si="111"/>
        <v>980</v>
      </c>
    </row>
    <row r="6482" spans="3:13" x14ac:dyDescent="0.3">
      <c r="C6482" s="2"/>
      <c r="L6482" s="4">
        <v>0.65523356536227662</v>
      </c>
      <c r="M6482" s="90">
        <f t="shared" si="111"/>
        <v>460</v>
      </c>
    </row>
    <row r="6483" spans="3:13" x14ac:dyDescent="0.3">
      <c r="C6483" s="2"/>
      <c r="L6483" s="4">
        <v>0.19752579726606023</v>
      </c>
      <c r="M6483" s="90">
        <f t="shared" si="111"/>
        <v>-1060</v>
      </c>
    </row>
    <row r="6484" spans="3:13" x14ac:dyDescent="0.3">
      <c r="C6484" s="2"/>
      <c r="L6484" s="4">
        <v>0.21161039828481976</v>
      </c>
      <c r="M6484" s="90">
        <f t="shared" si="111"/>
        <v>-1060</v>
      </c>
    </row>
    <row r="6485" spans="3:13" x14ac:dyDescent="0.3">
      <c r="C6485" s="2"/>
      <c r="L6485" s="4">
        <v>0.27870571268272526</v>
      </c>
      <c r="M6485" s="90">
        <f t="shared" si="111"/>
        <v>-1060</v>
      </c>
    </row>
    <row r="6486" spans="3:13" x14ac:dyDescent="0.3">
      <c r="C6486" s="2"/>
      <c r="L6486" s="4">
        <v>3.8453493503006753E-3</v>
      </c>
      <c r="M6486" s="90">
        <f t="shared" si="111"/>
        <v>-1560</v>
      </c>
    </row>
    <row r="6487" spans="3:13" x14ac:dyDescent="0.3">
      <c r="C6487" s="2"/>
      <c r="L6487" s="4">
        <v>0.50414775086479768</v>
      </c>
      <c r="M6487" s="90">
        <f t="shared" si="111"/>
        <v>460</v>
      </c>
    </row>
    <row r="6488" spans="3:13" x14ac:dyDescent="0.3">
      <c r="C6488" s="2"/>
      <c r="L6488" s="4">
        <v>0.44004726697206453</v>
      </c>
      <c r="M6488" s="90">
        <f t="shared" si="111"/>
        <v>460</v>
      </c>
    </row>
    <row r="6489" spans="3:13" x14ac:dyDescent="0.3">
      <c r="C6489" s="2"/>
      <c r="L6489" s="4">
        <v>0.75462940593813288</v>
      </c>
      <c r="M6489" s="90">
        <f t="shared" si="111"/>
        <v>980</v>
      </c>
    </row>
    <row r="6490" spans="3:13" x14ac:dyDescent="0.3">
      <c r="C6490" s="2"/>
      <c r="L6490" s="4">
        <v>0.44030368825085531</v>
      </c>
      <c r="M6490" s="90">
        <f t="shared" si="111"/>
        <v>460</v>
      </c>
    </row>
    <row r="6491" spans="3:13" x14ac:dyDescent="0.3">
      <c r="C6491" s="2"/>
      <c r="L6491" s="4">
        <v>0.87728919402524608</v>
      </c>
      <c r="M6491" s="90">
        <f t="shared" si="111"/>
        <v>1500</v>
      </c>
    </row>
    <row r="6492" spans="3:13" x14ac:dyDescent="0.3">
      <c r="C6492" s="2"/>
      <c r="L6492" s="4">
        <v>0.27142654434667712</v>
      </c>
      <c r="M6492" s="90">
        <f t="shared" si="111"/>
        <v>-1060</v>
      </c>
    </row>
    <row r="6493" spans="3:13" x14ac:dyDescent="0.3">
      <c r="C6493" s="2"/>
      <c r="L6493" s="4">
        <v>0.91074903009843822</v>
      </c>
      <c r="M6493" s="90">
        <f t="shared" si="111"/>
        <v>1500</v>
      </c>
    </row>
    <row r="6494" spans="3:13" x14ac:dyDescent="0.3">
      <c r="C6494" s="2"/>
      <c r="L6494" s="4">
        <v>0.38454033077645</v>
      </c>
      <c r="M6494" s="90">
        <f t="shared" si="111"/>
        <v>-560</v>
      </c>
    </row>
    <row r="6495" spans="3:13" x14ac:dyDescent="0.3">
      <c r="C6495" s="2"/>
      <c r="L6495" s="4">
        <v>0.44556851944564513</v>
      </c>
      <c r="M6495" s="90">
        <f t="shared" si="111"/>
        <v>460</v>
      </c>
    </row>
    <row r="6496" spans="3:13" x14ac:dyDescent="0.3">
      <c r="C6496" s="2"/>
      <c r="L6496" s="4">
        <v>0.56705798842569133</v>
      </c>
      <c r="M6496" s="90">
        <f t="shared" si="111"/>
        <v>460</v>
      </c>
    </row>
    <row r="6497" spans="3:13" x14ac:dyDescent="0.3">
      <c r="C6497" s="2"/>
      <c r="L6497" s="4">
        <v>6.1592152462229821E-3</v>
      </c>
      <c r="M6497" s="90">
        <f t="shared" si="111"/>
        <v>-1560</v>
      </c>
    </row>
    <row r="6498" spans="3:13" x14ac:dyDescent="0.3">
      <c r="C6498" s="2"/>
      <c r="L6498" s="4">
        <v>0.73666259449644078</v>
      </c>
      <c r="M6498" s="90">
        <f t="shared" si="111"/>
        <v>980</v>
      </c>
    </row>
    <row r="6499" spans="3:13" x14ac:dyDescent="0.3">
      <c r="C6499" s="2"/>
      <c r="L6499" s="4">
        <v>0.8440068207287178</v>
      </c>
      <c r="M6499" s="90">
        <f t="shared" si="111"/>
        <v>980</v>
      </c>
    </row>
    <row r="6500" spans="3:13" x14ac:dyDescent="0.3">
      <c r="C6500" s="2"/>
      <c r="L6500" s="4">
        <v>0.99240750733268401</v>
      </c>
      <c r="M6500" s="90">
        <f t="shared" si="111"/>
        <v>1500</v>
      </c>
    </row>
    <row r="6501" spans="3:13" x14ac:dyDescent="0.3">
      <c r="C6501" s="2"/>
      <c r="L6501" s="4">
        <v>9.9022982933687831E-2</v>
      </c>
      <c r="M6501" s="90">
        <f t="shared" si="111"/>
        <v>-1060</v>
      </c>
    </row>
    <row r="6502" spans="3:13" x14ac:dyDescent="0.3">
      <c r="C6502" s="2"/>
      <c r="L6502" s="4">
        <v>0.23485696682365043</v>
      </c>
      <c r="M6502" s="90">
        <f t="shared" si="111"/>
        <v>-1060</v>
      </c>
    </row>
    <row r="6503" spans="3:13" x14ac:dyDescent="0.3">
      <c r="C6503" s="2"/>
      <c r="L6503" s="4">
        <v>0.12425321033478143</v>
      </c>
      <c r="M6503" s="90">
        <f t="shared" si="111"/>
        <v>-1060</v>
      </c>
    </row>
    <row r="6504" spans="3:13" x14ac:dyDescent="0.3">
      <c r="C6504" s="2"/>
      <c r="L6504" s="4">
        <v>0.67400718082003719</v>
      </c>
      <c r="M6504" s="90">
        <f t="shared" si="111"/>
        <v>980</v>
      </c>
    </row>
    <row r="6505" spans="3:13" x14ac:dyDescent="0.3">
      <c r="C6505" s="2"/>
      <c r="L6505" s="4">
        <v>0.81438118733255771</v>
      </c>
      <c r="M6505" s="90">
        <f t="shared" si="111"/>
        <v>980</v>
      </c>
    </row>
    <row r="6506" spans="3:13" x14ac:dyDescent="0.3">
      <c r="C6506" s="2"/>
      <c r="L6506" s="4">
        <v>0.83232058915168949</v>
      </c>
      <c r="M6506" s="90">
        <f t="shared" si="111"/>
        <v>980</v>
      </c>
    </row>
    <row r="6507" spans="3:13" x14ac:dyDescent="0.3">
      <c r="C6507" s="2"/>
      <c r="L6507" s="4">
        <v>9.5306318707323312E-2</v>
      </c>
      <c r="M6507" s="90">
        <f t="shared" si="111"/>
        <v>-1060</v>
      </c>
    </row>
    <row r="6508" spans="3:13" x14ac:dyDescent="0.3">
      <c r="C6508" s="2"/>
      <c r="L6508" s="4">
        <v>0.15810458480137646</v>
      </c>
      <c r="M6508" s="90">
        <f t="shared" si="111"/>
        <v>-1060</v>
      </c>
    </row>
    <row r="6509" spans="3:13" x14ac:dyDescent="0.3">
      <c r="C6509" s="2"/>
      <c r="L6509" s="4">
        <v>0.52588762655537791</v>
      </c>
      <c r="M6509" s="90">
        <f t="shared" si="111"/>
        <v>460</v>
      </c>
    </row>
    <row r="6510" spans="3:13" x14ac:dyDescent="0.3">
      <c r="C6510" s="2"/>
      <c r="L6510" s="4">
        <v>4.8248353182439918E-2</v>
      </c>
      <c r="M6510" s="90">
        <f t="shared" si="111"/>
        <v>-1560</v>
      </c>
    </row>
    <row r="6511" spans="3:13" x14ac:dyDescent="0.3">
      <c r="C6511" s="2"/>
      <c r="L6511" s="4">
        <v>0.9270128930255821</v>
      </c>
      <c r="M6511" s="90">
        <f t="shared" si="111"/>
        <v>1500</v>
      </c>
    </row>
    <row r="6512" spans="3:13" x14ac:dyDescent="0.3">
      <c r="C6512" s="2"/>
      <c r="L6512" s="4">
        <v>3.8608862375408393E-2</v>
      </c>
      <c r="M6512" s="90">
        <f t="shared" si="111"/>
        <v>-1560</v>
      </c>
    </row>
    <row r="6513" spans="3:13" x14ac:dyDescent="0.3">
      <c r="C6513" s="2"/>
      <c r="L6513" s="4">
        <v>0.54493787552803474</v>
      </c>
      <c r="M6513" s="90">
        <f t="shared" si="111"/>
        <v>460</v>
      </c>
    </row>
    <row r="6514" spans="3:13" x14ac:dyDescent="0.3">
      <c r="C6514" s="2"/>
      <c r="L6514" s="4">
        <v>0.69615575090208637</v>
      </c>
      <c r="M6514" s="90">
        <f t="shared" si="111"/>
        <v>980</v>
      </c>
    </row>
    <row r="6515" spans="3:13" x14ac:dyDescent="0.3">
      <c r="C6515" s="2"/>
      <c r="L6515" s="4">
        <v>0.70387258362710026</v>
      </c>
      <c r="M6515" s="90">
        <f t="shared" si="111"/>
        <v>980</v>
      </c>
    </row>
    <row r="6516" spans="3:13" x14ac:dyDescent="0.3">
      <c r="C6516" s="2"/>
      <c r="L6516" s="4">
        <v>0.93530365850989083</v>
      </c>
      <c r="M6516" s="90">
        <f t="shared" si="111"/>
        <v>1500</v>
      </c>
    </row>
    <row r="6517" spans="3:13" x14ac:dyDescent="0.3">
      <c r="C6517" s="2"/>
      <c r="L6517" s="4">
        <v>0.84298962678828759</v>
      </c>
      <c r="M6517" s="90">
        <f t="shared" si="111"/>
        <v>980</v>
      </c>
    </row>
    <row r="6518" spans="3:13" x14ac:dyDescent="0.3">
      <c r="C6518" s="2"/>
      <c r="L6518" s="4">
        <v>7.45935856839397E-2</v>
      </c>
      <c r="M6518" s="90">
        <f t="shared" si="111"/>
        <v>-1560</v>
      </c>
    </row>
    <row r="6519" spans="3:13" x14ac:dyDescent="0.3">
      <c r="C6519" s="2"/>
      <c r="L6519" s="4">
        <v>0.63983774347642985</v>
      </c>
      <c r="M6519" s="90">
        <f t="shared" si="111"/>
        <v>460</v>
      </c>
    </row>
    <row r="6520" spans="3:13" x14ac:dyDescent="0.3">
      <c r="C6520" s="2"/>
      <c r="L6520" s="4">
        <v>0.43022686999811766</v>
      </c>
      <c r="M6520" s="90">
        <f t="shared" si="111"/>
        <v>-560</v>
      </c>
    </row>
    <row r="6521" spans="3:13" x14ac:dyDescent="0.3">
      <c r="C6521" s="2"/>
      <c r="L6521" s="4">
        <v>0.24649744227747872</v>
      </c>
      <c r="M6521" s="90">
        <f t="shared" si="111"/>
        <v>-1060</v>
      </c>
    </row>
    <row r="6522" spans="3:13" x14ac:dyDescent="0.3">
      <c r="C6522" s="2"/>
      <c r="L6522" s="4">
        <v>0.61663306839356935</v>
      </c>
      <c r="M6522" s="90">
        <f t="shared" si="111"/>
        <v>460</v>
      </c>
    </row>
    <row r="6523" spans="3:13" x14ac:dyDescent="0.3">
      <c r="C6523" s="2"/>
      <c r="L6523" s="4">
        <v>0.18116699820537896</v>
      </c>
      <c r="M6523" s="90">
        <f t="shared" si="111"/>
        <v>-1060</v>
      </c>
    </row>
    <row r="6524" spans="3:13" x14ac:dyDescent="0.3">
      <c r="C6524" s="2"/>
      <c r="L6524" s="4">
        <v>0.76555262530494217</v>
      </c>
      <c r="M6524" s="90">
        <f t="shared" si="111"/>
        <v>980</v>
      </c>
    </row>
    <row r="6525" spans="3:13" x14ac:dyDescent="0.3">
      <c r="C6525" s="2"/>
      <c r="L6525" s="4">
        <v>0.61113864217767155</v>
      </c>
      <c r="M6525" s="90">
        <f t="shared" si="111"/>
        <v>460</v>
      </c>
    </row>
    <row r="6526" spans="3:13" x14ac:dyDescent="0.3">
      <c r="C6526" s="2"/>
      <c r="L6526" s="4">
        <v>0.41830450501354266</v>
      </c>
      <c r="M6526" s="90">
        <f t="shared" si="111"/>
        <v>-560</v>
      </c>
    </row>
    <row r="6527" spans="3:13" x14ac:dyDescent="0.3">
      <c r="C6527" s="2"/>
      <c r="L6527" s="4">
        <v>0.47198337769771537</v>
      </c>
      <c r="M6527" s="90">
        <f t="shared" si="111"/>
        <v>460</v>
      </c>
    </row>
    <row r="6528" spans="3:13" x14ac:dyDescent="0.3">
      <c r="C6528" s="2"/>
      <c r="L6528" s="4">
        <v>0.81039532755080412</v>
      </c>
      <c r="M6528" s="90">
        <f t="shared" si="111"/>
        <v>980</v>
      </c>
    </row>
    <row r="6529" spans="3:13" x14ac:dyDescent="0.3">
      <c r="C6529" s="2"/>
      <c r="L6529" s="4">
        <v>0.87628502016600662</v>
      </c>
      <c r="M6529" s="90">
        <f t="shared" si="111"/>
        <v>1500</v>
      </c>
    </row>
    <row r="6530" spans="3:13" x14ac:dyDescent="0.3">
      <c r="C6530" s="2"/>
      <c r="L6530" s="4">
        <v>0.83457020432081308</v>
      </c>
      <c r="M6530" s="90">
        <f t="shared" si="111"/>
        <v>980</v>
      </c>
    </row>
    <row r="6531" spans="3:13" x14ac:dyDescent="0.3">
      <c r="C6531" s="2"/>
      <c r="L6531" s="4">
        <v>0.81572237383659973</v>
      </c>
      <c r="M6531" s="90">
        <f t="shared" ref="M6531:M6594" si="112">IF(L6531&gt;$D$33,$E$32,IF(L6531&gt;$D$34,$E$33,IF(L6531&gt;$D$35,$E$34,IF(L6531&gt;$D$36,$E$35,IF(L6531&gt;$D$37,$E$36,$E$37)))))</f>
        <v>980</v>
      </c>
    </row>
    <row r="6532" spans="3:13" x14ac:dyDescent="0.3">
      <c r="C6532" s="2"/>
      <c r="L6532" s="4">
        <v>0.3186771915212715</v>
      </c>
      <c r="M6532" s="90">
        <f t="shared" si="112"/>
        <v>-560</v>
      </c>
    </row>
    <row r="6533" spans="3:13" x14ac:dyDescent="0.3">
      <c r="C6533" s="2"/>
      <c r="L6533" s="4">
        <v>0.31363962309693461</v>
      </c>
      <c r="M6533" s="90">
        <f t="shared" si="112"/>
        <v>-560</v>
      </c>
    </row>
    <row r="6534" spans="3:13" x14ac:dyDescent="0.3">
      <c r="C6534" s="2"/>
      <c r="L6534" s="4">
        <v>0.55879195676510041</v>
      </c>
      <c r="M6534" s="90">
        <f t="shared" si="112"/>
        <v>460</v>
      </c>
    </row>
    <row r="6535" spans="3:13" x14ac:dyDescent="0.3">
      <c r="C6535" s="2"/>
      <c r="L6535" s="4">
        <v>0.78783823735643443</v>
      </c>
      <c r="M6535" s="90">
        <f t="shared" si="112"/>
        <v>980</v>
      </c>
    </row>
    <row r="6536" spans="3:13" x14ac:dyDescent="0.3">
      <c r="C6536" s="2"/>
      <c r="L6536" s="4">
        <v>0.52580771111331748</v>
      </c>
      <c r="M6536" s="90">
        <f t="shared" si="112"/>
        <v>460</v>
      </c>
    </row>
    <row r="6537" spans="3:13" x14ac:dyDescent="0.3">
      <c r="C6537" s="2"/>
      <c r="L6537" s="4">
        <v>0.70530080788633553</v>
      </c>
      <c r="M6537" s="90">
        <f t="shared" si="112"/>
        <v>980</v>
      </c>
    </row>
    <row r="6538" spans="3:13" x14ac:dyDescent="0.3">
      <c r="C6538" s="2"/>
      <c r="L6538" s="4">
        <v>0.59514934508728168</v>
      </c>
      <c r="M6538" s="90">
        <f t="shared" si="112"/>
        <v>460</v>
      </c>
    </row>
    <row r="6539" spans="3:13" x14ac:dyDescent="0.3">
      <c r="C6539" s="2"/>
      <c r="L6539" s="4">
        <v>0.84002066212613624</v>
      </c>
      <c r="M6539" s="90">
        <f t="shared" si="112"/>
        <v>980</v>
      </c>
    </row>
    <row r="6540" spans="3:13" x14ac:dyDescent="0.3">
      <c r="C6540" s="2"/>
      <c r="L6540" s="4">
        <v>0.33780104729766247</v>
      </c>
      <c r="M6540" s="90">
        <f t="shared" si="112"/>
        <v>-560</v>
      </c>
    </row>
    <row r="6541" spans="3:13" x14ac:dyDescent="0.3">
      <c r="C6541" s="2"/>
      <c r="L6541" s="4">
        <v>0.89604129994839121</v>
      </c>
      <c r="M6541" s="90">
        <f t="shared" si="112"/>
        <v>1500</v>
      </c>
    </row>
    <row r="6542" spans="3:13" x14ac:dyDescent="0.3">
      <c r="C6542" s="2"/>
      <c r="L6542" s="4">
        <v>0.39656884737680842</v>
      </c>
      <c r="M6542" s="90">
        <f t="shared" si="112"/>
        <v>-560</v>
      </c>
    </row>
    <row r="6543" spans="3:13" x14ac:dyDescent="0.3">
      <c r="C6543" s="2"/>
      <c r="L6543" s="4">
        <v>0.95432198696739867</v>
      </c>
      <c r="M6543" s="90">
        <f t="shared" si="112"/>
        <v>1500</v>
      </c>
    </row>
    <row r="6544" spans="3:13" x14ac:dyDescent="0.3">
      <c r="C6544" s="2"/>
      <c r="L6544" s="4">
        <v>0.73270196998719883</v>
      </c>
      <c r="M6544" s="90">
        <f t="shared" si="112"/>
        <v>980</v>
      </c>
    </row>
    <row r="6545" spans="3:13" x14ac:dyDescent="0.3">
      <c r="C6545" s="2"/>
      <c r="L6545" s="4">
        <v>0.17003468975276992</v>
      </c>
      <c r="M6545" s="90">
        <f t="shared" si="112"/>
        <v>-1060</v>
      </c>
    </row>
    <row r="6546" spans="3:13" x14ac:dyDescent="0.3">
      <c r="C6546" s="2"/>
      <c r="L6546" s="4">
        <v>0.12058294895123933</v>
      </c>
      <c r="M6546" s="90">
        <f t="shared" si="112"/>
        <v>-1060</v>
      </c>
    </row>
    <row r="6547" spans="3:13" x14ac:dyDescent="0.3">
      <c r="C6547" s="2"/>
      <c r="L6547" s="4">
        <v>7.2040601613793998E-2</v>
      </c>
      <c r="M6547" s="90">
        <f t="shared" si="112"/>
        <v>-1560</v>
      </c>
    </row>
    <row r="6548" spans="3:13" x14ac:dyDescent="0.3">
      <c r="C6548" s="2"/>
      <c r="L6548" s="4">
        <v>0.81421244876189303</v>
      </c>
      <c r="M6548" s="90">
        <f t="shared" si="112"/>
        <v>980</v>
      </c>
    </row>
    <row r="6549" spans="3:13" x14ac:dyDescent="0.3">
      <c r="C6549" s="2"/>
      <c r="L6549" s="4">
        <v>0.5611342690009633</v>
      </c>
      <c r="M6549" s="90">
        <f t="shared" si="112"/>
        <v>460</v>
      </c>
    </row>
    <row r="6550" spans="3:13" x14ac:dyDescent="0.3">
      <c r="C6550" s="2"/>
      <c r="L6550" s="4">
        <v>0.39599817879817434</v>
      </c>
      <c r="M6550" s="90">
        <f t="shared" si="112"/>
        <v>-560</v>
      </c>
    </row>
    <row r="6551" spans="3:13" x14ac:dyDescent="0.3">
      <c r="C6551" s="2"/>
      <c r="L6551" s="4">
        <v>0.55021660806897099</v>
      </c>
      <c r="M6551" s="90">
        <f t="shared" si="112"/>
        <v>460</v>
      </c>
    </row>
    <row r="6552" spans="3:13" x14ac:dyDescent="0.3">
      <c r="C6552" s="2"/>
      <c r="L6552" s="4">
        <v>0.58903054129291565</v>
      </c>
      <c r="M6552" s="90">
        <f t="shared" si="112"/>
        <v>460</v>
      </c>
    </row>
    <row r="6553" spans="3:13" x14ac:dyDescent="0.3">
      <c r="C6553" s="2"/>
      <c r="L6553" s="4">
        <v>0.25669148864264812</v>
      </c>
      <c r="M6553" s="90">
        <f t="shared" si="112"/>
        <v>-1060</v>
      </c>
    </row>
    <row r="6554" spans="3:13" x14ac:dyDescent="0.3">
      <c r="C6554" s="2"/>
      <c r="L6554" s="4">
        <v>0.94022406221521004</v>
      </c>
      <c r="M6554" s="90">
        <f t="shared" si="112"/>
        <v>1500</v>
      </c>
    </row>
    <row r="6555" spans="3:13" x14ac:dyDescent="0.3">
      <c r="C6555" s="2"/>
      <c r="L6555" s="4">
        <v>0.20085836683966796</v>
      </c>
      <c r="M6555" s="90">
        <f t="shared" si="112"/>
        <v>-1060</v>
      </c>
    </row>
    <row r="6556" spans="3:13" x14ac:dyDescent="0.3">
      <c r="C6556" s="2"/>
      <c r="L6556" s="4">
        <v>0.20457243799954594</v>
      </c>
      <c r="M6556" s="90">
        <f t="shared" si="112"/>
        <v>-1060</v>
      </c>
    </row>
    <row r="6557" spans="3:13" x14ac:dyDescent="0.3">
      <c r="C6557" s="2"/>
      <c r="L6557" s="4">
        <v>0.31669448478242856</v>
      </c>
      <c r="M6557" s="90">
        <f t="shared" si="112"/>
        <v>-560</v>
      </c>
    </row>
    <row r="6558" spans="3:13" x14ac:dyDescent="0.3">
      <c r="C6558" s="2"/>
      <c r="L6558" s="4">
        <v>0.22727601309923795</v>
      </c>
      <c r="M6558" s="90">
        <f t="shared" si="112"/>
        <v>-1060</v>
      </c>
    </row>
    <row r="6559" spans="3:13" x14ac:dyDescent="0.3">
      <c r="C6559" s="2"/>
      <c r="L6559" s="4">
        <v>0.1508373641596169</v>
      </c>
      <c r="M6559" s="90">
        <f t="shared" si="112"/>
        <v>-1060</v>
      </c>
    </row>
    <row r="6560" spans="3:13" x14ac:dyDescent="0.3">
      <c r="C6560" s="2"/>
      <c r="L6560" s="4">
        <v>0.90946024626207855</v>
      </c>
      <c r="M6560" s="90">
        <f t="shared" si="112"/>
        <v>1500</v>
      </c>
    </row>
    <row r="6561" spans="3:13" x14ac:dyDescent="0.3">
      <c r="C6561" s="2"/>
      <c r="L6561" s="4">
        <v>0.12335033371110482</v>
      </c>
      <c r="M6561" s="90">
        <f t="shared" si="112"/>
        <v>-1060</v>
      </c>
    </row>
    <row r="6562" spans="3:13" x14ac:dyDescent="0.3">
      <c r="C6562" s="2"/>
      <c r="L6562" s="4">
        <v>0.80074397978466982</v>
      </c>
      <c r="M6562" s="90">
        <f t="shared" si="112"/>
        <v>980</v>
      </c>
    </row>
    <row r="6563" spans="3:13" x14ac:dyDescent="0.3">
      <c r="C6563" s="2"/>
      <c r="L6563" s="4">
        <v>0.76225001000417014</v>
      </c>
      <c r="M6563" s="90">
        <f t="shared" si="112"/>
        <v>980</v>
      </c>
    </row>
    <row r="6564" spans="3:13" x14ac:dyDescent="0.3">
      <c r="C6564" s="2"/>
      <c r="L6564" s="4">
        <v>0.51242024191527191</v>
      </c>
      <c r="M6564" s="90">
        <f t="shared" si="112"/>
        <v>460</v>
      </c>
    </row>
    <row r="6565" spans="3:13" x14ac:dyDescent="0.3">
      <c r="C6565" s="2"/>
      <c r="L6565" s="4">
        <v>3.3737717666665334E-3</v>
      </c>
      <c r="M6565" s="90">
        <f t="shared" si="112"/>
        <v>-1560</v>
      </c>
    </row>
    <row r="6566" spans="3:13" x14ac:dyDescent="0.3">
      <c r="C6566" s="2"/>
      <c r="L6566" s="4">
        <v>0.42491241647358946</v>
      </c>
      <c r="M6566" s="90">
        <f t="shared" si="112"/>
        <v>-560</v>
      </c>
    </row>
    <row r="6567" spans="3:13" x14ac:dyDescent="0.3">
      <c r="C6567" s="2"/>
      <c r="L6567" s="4">
        <v>0.9061236464608603</v>
      </c>
      <c r="M6567" s="90">
        <f t="shared" si="112"/>
        <v>1500</v>
      </c>
    </row>
    <row r="6568" spans="3:13" x14ac:dyDescent="0.3">
      <c r="C6568" s="2"/>
      <c r="L6568" s="4">
        <v>0.25050948807166928</v>
      </c>
      <c r="M6568" s="90">
        <f t="shared" si="112"/>
        <v>-1060</v>
      </c>
    </row>
    <row r="6569" spans="3:13" x14ac:dyDescent="0.3">
      <c r="C6569" s="2"/>
      <c r="L6569" s="4">
        <v>0.78659251896499749</v>
      </c>
      <c r="M6569" s="90">
        <f t="shared" si="112"/>
        <v>980</v>
      </c>
    </row>
    <row r="6570" spans="3:13" x14ac:dyDescent="0.3">
      <c r="C6570" s="2"/>
      <c r="L6570" s="4">
        <v>0.35274444645055025</v>
      </c>
      <c r="M6570" s="90">
        <f t="shared" si="112"/>
        <v>-560</v>
      </c>
    </row>
    <row r="6571" spans="3:13" x14ac:dyDescent="0.3">
      <c r="C6571" s="2"/>
      <c r="L6571" s="4">
        <v>0.35708117034855913</v>
      </c>
      <c r="M6571" s="90">
        <f t="shared" si="112"/>
        <v>-560</v>
      </c>
    </row>
    <row r="6572" spans="3:13" x14ac:dyDescent="0.3">
      <c r="C6572" s="2"/>
      <c r="L6572" s="4">
        <v>0.88165481149153901</v>
      </c>
      <c r="M6572" s="90">
        <f t="shared" si="112"/>
        <v>1500</v>
      </c>
    </row>
    <row r="6573" spans="3:13" x14ac:dyDescent="0.3">
      <c r="C6573" s="2"/>
      <c r="L6573" s="4">
        <v>0.68205495261027416</v>
      </c>
      <c r="M6573" s="90">
        <f t="shared" si="112"/>
        <v>980</v>
      </c>
    </row>
    <row r="6574" spans="3:13" x14ac:dyDescent="0.3">
      <c r="C6574" s="2"/>
      <c r="L6574" s="4">
        <v>9.9842678657868666E-2</v>
      </c>
      <c r="M6574" s="90">
        <f t="shared" si="112"/>
        <v>-1060</v>
      </c>
    </row>
    <row r="6575" spans="3:13" x14ac:dyDescent="0.3">
      <c r="C6575" s="2"/>
      <c r="L6575" s="4">
        <v>0.26418813144916353</v>
      </c>
      <c r="M6575" s="90">
        <f t="shared" si="112"/>
        <v>-1060</v>
      </c>
    </row>
    <row r="6576" spans="3:13" x14ac:dyDescent="0.3">
      <c r="C6576" s="2"/>
      <c r="L6576" s="4">
        <v>0.62343926924018878</v>
      </c>
      <c r="M6576" s="90">
        <f t="shared" si="112"/>
        <v>460</v>
      </c>
    </row>
    <row r="6577" spans="3:13" x14ac:dyDescent="0.3">
      <c r="C6577" s="2"/>
      <c r="L6577" s="4">
        <v>0.91793757695772649</v>
      </c>
      <c r="M6577" s="90">
        <f t="shared" si="112"/>
        <v>1500</v>
      </c>
    </row>
    <row r="6578" spans="3:13" x14ac:dyDescent="0.3">
      <c r="C6578" s="2"/>
      <c r="L6578" s="4">
        <v>0.41115573585456167</v>
      </c>
      <c r="M6578" s="90">
        <f t="shared" si="112"/>
        <v>-560</v>
      </c>
    </row>
    <row r="6579" spans="3:13" x14ac:dyDescent="0.3">
      <c r="C6579" s="2"/>
      <c r="L6579" s="4">
        <v>0.47602966999085972</v>
      </c>
      <c r="M6579" s="90">
        <f t="shared" si="112"/>
        <v>460</v>
      </c>
    </row>
    <row r="6580" spans="3:13" x14ac:dyDescent="0.3">
      <c r="C6580" s="2"/>
      <c r="L6580" s="4">
        <v>0.5664765166576271</v>
      </c>
      <c r="M6580" s="90">
        <f t="shared" si="112"/>
        <v>460</v>
      </c>
    </row>
    <row r="6581" spans="3:13" x14ac:dyDescent="0.3">
      <c r="C6581" s="2"/>
      <c r="L6581" s="4">
        <v>0.25629855531035817</v>
      </c>
      <c r="M6581" s="90">
        <f t="shared" si="112"/>
        <v>-1060</v>
      </c>
    </row>
    <row r="6582" spans="3:13" x14ac:dyDescent="0.3">
      <c r="C6582" s="2"/>
      <c r="L6582" s="4">
        <v>0.53376996815802635</v>
      </c>
      <c r="M6582" s="90">
        <f t="shared" si="112"/>
        <v>460</v>
      </c>
    </row>
    <row r="6583" spans="3:13" x14ac:dyDescent="0.3">
      <c r="C6583" s="2"/>
      <c r="L6583" s="4">
        <v>0.97424861721314782</v>
      </c>
      <c r="M6583" s="90">
        <f t="shared" si="112"/>
        <v>1500</v>
      </c>
    </row>
    <row r="6584" spans="3:13" x14ac:dyDescent="0.3">
      <c r="C6584" s="2"/>
      <c r="L6584" s="4">
        <v>0.40101541360287618</v>
      </c>
      <c r="M6584" s="90">
        <f t="shared" si="112"/>
        <v>-560</v>
      </c>
    </row>
    <row r="6585" spans="3:13" x14ac:dyDescent="0.3">
      <c r="C6585" s="2"/>
      <c r="L6585" s="4">
        <v>0.27486136301478525</v>
      </c>
      <c r="M6585" s="90">
        <f t="shared" si="112"/>
        <v>-1060</v>
      </c>
    </row>
    <row r="6586" spans="3:13" x14ac:dyDescent="0.3">
      <c r="C6586" s="2"/>
      <c r="L6586" s="4">
        <v>0.96602445742788046</v>
      </c>
      <c r="M6586" s="90">
        <f t="shared" si="112"/>
        <v>1500</v>
      </c>
    </row>
    <row r="6587" spans="3:13" x14ac:dyDescent="0.3">
      <c r="C6587" s="2"/>
      <c r="L6587" s="4">
        <v>0.22109393312969494</v>
      </c>
      <c r="M6587" s="90">
        <f t="shared" si="112"/>
        <v>-1060</v>
      </c>
    </row>
    <row r="6588" spans="3:13" x14ac:dyDescent="0.3">
      <c r="C6588" s="2"/>
      <c r="L6588" s="4">
        <v>0.69154074187575154</v>
      </c>
      <c r="M6588" s="90">
        <f t="shared" si="112"/>
        <v>980</v>
      </c>
    </row>
    <row r="6589" spans="3:13" x14ac:dyDescent="0.3">
      <c r="C6589" s="2"/>
      <c r="L6589" s="4">
        <v>0.42952954235998353</v>
      </c>
      <c r="M6589" s="90">
        <f t="shared" si="112"/>
        <v>-560</v>
      </c>
    </row>
    <row r="6590" spans="3:13" x14ac:dyDescent="0.3">
      <c r="C6590" s="2"/>
      <c r="L6590" s="4">
        <v>0.67309460290661416</v>
      </c>
      <c r="M6590" s="90">
        <f t="shared" si="112"/>
        <v>980</v>
      </c>
    </row>
    <row r="6591" spans="3:13" x14ac:dyDescent="0.3">
      <c r="C6591" s="2"/>
      <c r="L6591" s="4">
        <v>0.68975679948679736</v>
      </c>
      <c r="M6591" s="90">
        <f t="shared" si="112"/>
        <v>980</v>
      </c>
    </row>
    <row r="6592" spans="3:13" x14ac:dyDescent="0.3">
      <c r="C6592" s="2"/>
      <c r="L6592" s="4">
        <v>0.73819140524819282</v>
      </c>
      <c r="M6592" s="90">
        <f t="shared" si="112"/>
        <v>980</v>
      </c>
    </row>
    <row r="6593" spans="3:13" x14ac:dyDescent="0.3">
      <c r="C6593" s="2"/>
      <c r="L6593" s="4">
        <v>0.91093387108345969</v>
      </c>
      <c r="M6593" s="90">
        <f t="shared" si="112"/>
        <v>1500</v>
      </c>
    </row>
    <row r="6594" spans="3:13" x14ac:dyDescent="0.3">
      <c r="C6594" s="2"/>
      <c r="L6594" s="4">
        <v>0.54868971314611603</v>
      </c>
      <c r="M6594" s="90">
        <f t="shared" si="112"/>
        <v>460</v>
      </c>
    </row>
    <row r="6595" spans="3:13" x14ac:dyDescent="0.3">
      <c r="C6595" s="2"/>
      <c r="L6595" s="4">
        <v>0.38870639485734215</v>
      </c>
      <c r="M6595" s="90">
        <f t="shared" ref="M6595:M6658" si="113">IF(L6595&gt;$D$33,$E$32,IF(L6595&gt;$D$34,$E$33,IF(L6595&gt;$D$35,$E$34,IF(L6595&gt;$D$36,$E$35,IF(L6595&gt;$D$37,$E$36,$E$37)))))</f>
        <v>-560</v>
      </c>
    </row>
    <row r="6596" spans="3:13" x14ac:dyDescent="0.3">
      <c r="C6596" s="2"/>
      <c r="L6596" s="4">
        <v>0.69528300728261816</v>
      </c>
      <c r="M6596" s="90">
        <f t="shared" si="113"/>
        <v>980</v>
      </c>
    </row>
    <row r="6597" spans="3:13" x14ac:dyDescent="0.3">
      <c r="C6597" s="2"/>
      <c r="L6597" s="4">
        <v>0.98770267982964877</v>
      </c>
      <c r="M6597" s="90">
        <f t="shared" si="113"/>
        <v>1500</v>
      </c>
    </row>
    <row r="6598" spans="3:13" x14ac:dyDescent="0.3">
      <c r="C6598" s="2"/>
      <c r="L6598" s="4">
        <v>0.7466526072833134</v>
      </c>
      <c r="M6598" s="90">
        <f t="shared" si="113"/>
        <v>980</v>
      </c>
    </row>
    <row r="6599" spans="3:13" x14ac:dyDescent="0.3">
      <c r="C6599" s="2"/>
      <c r="L6599" s="4">
        <v>0.65687634409938978</v>
      </c>
      <c r="M6599" s="90">
        <f t="shared" si="113"/>
        <v>460</v>
      </c>
    </row>
    <row r="6600" spans="3:13" x14ac:dyDescent="0.3">
      <c r="C6600" s="2"/>
      <c r="L6600" s="4">
        <v>0.41879296236175645</v>
      </c>
      <c r="M6600" s="90">
        <f t="shared" si="113"/>
        <v>-560</v>
      </c>
    </row>
    <row r="6601" spans="3:13" x14ac:dyDescent="0.3">
      <c r="C6601" s="2"/>
      <c r="L6601" s="4">
        <v>0.68319976557098117</v>
      </c>
      <c r="M6601" s="90">
        <f t="shared" si="113"/>
        <v>980</v>
      </c>
    </row>
    <row r="6602" spans="3:13" x14ac:dyDescent="0.3">
      <c r="C6602" s="2"/>
      <c r="L6602" s="4">
        <v>0.41481068360415285</v>
      </c>
      <c r="M6602" s="90">
        <f t="shared" si="113"/>
        <v>-560</v>
      </c>
    </row>
    <row r="6603" spans="3:13" x14ac:dyDescent="0.3">
      <c r="C6603" s="2"/>
      <c r="L6603" s="4">
        <v>2.4615417215693047E-2</v>
      </c>
      <c r="M6603" s="90">
        <f t="shared" si="113"/>
        <v>-1560</v>
      </c>
    </row>
    <row r="6604" spans="3:13" x14ac:dyDescent="0.3">
      <c r="C6604" s="2"/>
      <c r="L6604" s="4">
        <v>0.29348659427548329</v>
      </c>
      <c r="M6604" s="90">
        <f t="shared" si="113"/>
        <v>-560</v>
      </c>
    </row>
    <row r="6605" spans="3:13" x14ac:dyDescent="0.3">
      <c r="C6605" s="2"/>
      <c r="L6605" s="4">
        <v>0.14714562863451774</v>
      </c>
      <c r="M6605" s="90">
        <f t="shared" si="113"/>
        <v>-1060</v>
      </c>
    </row>
    <row r="6606" spans="3:13" x14ac:dyDescent="0.3">
      <c r="C6606" s="2"/>
      <c r="L6606" s="4">
        <v>0.2600551953741429</v>
      </c>
      <c r="M6606" s="90">
        <f t="shared" si="113"/>
        <v>-1060</v>
      </c>
    </row>
    <row r="6607" spans="3:13" x14ac:dyDescent="0.3">
      <c r="C6607" s="2"/>
      <c r="L6607" s="4">
        <v>0.27307953448043809</v>
      </c>
      <c r="M6607" s="90">
        <f t="shared" si="113"/>
        <v>-1060</v>
      </c>
    </row>
    <row r="6608" spans="3:13" x14ac:dyDescent="0.3">
      <c r="C6608" s="2"/>
      <c r="L6608" s="4">
        <v>0.55873294294245868</v>
      </c>
      <c r="M6608" s="90">
        <f t="shared" si="113"/>
        <v>460</v>
      </c>
    </row>
    <row r="6609" spans="3:13" x14ac:dyDescent="0.3">
      <c r="C6609" s="2"/>
      <c r="L6609" s="4">
        <v>0.15876662313031098</v>
      </c>
      <c r="M6609" s="90">
        <f t="shared" si="113"/>
        <v>-1060</v>
      </c>
    </row>
    <row r="6610" spans="3:13" x14ac:dyDescent="0.3">
      <c r="C6610" s="2"/>
      <c r="L6610" s="4">
        <v>0.51239568220571619</v>
      </c>
      <c r="M6610" s="90">
        <f t="shared" si="113"/>
        <v>460</v>
      </c>
    </row>
    <row r="6611" spans="3:13" x14ac:dyDescent="0.3">
      <c r="C6611" s="2"/>
      <c r="L6611" s="4">
        <v>0.83920685338661638</v>
      </c>
      <c r="M6611" s="90">
        <f t="shared" si="113"/>
        <v>980</v>
      </c>
    </row>
    <row r="6612" spans="3:13" x14ac:dyDescent="0.3">
      <c r="C6612" s="2"/>
      <c r="L6612" s="4">
        <v>0.27048930798369153</v>
      </c>
      <c r="M6612" s="90">
        <f t="shared" si="113"/>
        <v>-1060</v>
      </c>
    </row>
    <row r="6613" spans="3:13" x14ac:dyDescent="0.3">
      <c r="C6613" s="2"/>
      <c r="L6613" s="4">
        <v>0.41549106825915816</v>
      </c>
      <c r="M6613" s="90">
        <f t="shared" si="113"/>
        <v>-560</v>
      </c>
    </row>
    <row r="6614" spans="3:13" x14ac:dyDescent="0.3">
      <c r="C6614" s="2"/>
      <c r="L6614" s="4">
        <v>0.75509803716238677</v>
      </c>
      <c r="M6614" s="90">
        <f t="shared" si="113"/>
        <v>980</v>
      </c>
    </row>
    <row r="6615" spans="3:13" x14ac:dyDescent="0.3">
      <c r="C6615" s="2"/>
      <c r="L6615" s="4">
        <v>0.84156138254806068</v>
      </c>
      <c r="M6615" s="90">
        <f t="shared" si="113"/>
        <v>980</v>
      </c>
    </row>
    <row r="6616" spans="3:13" x14ac:dyDescent="0.3">
      <c r="C6616" s="2"/>
      <c r="L6616" s="4">
        <v>0.17294139267507069</v>
      </c>
      <c r="M6616" s="90">
        <f t="shared" si="113"/>
        <v>-1060</v>
      </c>
    </row>
    <row r="6617" spans="3:13" x14ac:dyDescent="0.3">
      <c r="C6617" s="2"/>
      <c r="L6617" s="4">
        <v>0.14115350802290672</v>
      </c>
      <c r="M6617" s="90">
        <f t="shared" si="113"/>
        <v>-1060</v>
      </c>
    </row>
    <row r="6618" spans="3:13" x14ac:dyDescent="0.3">
      <c r="C6618" s="2"/>
      <c r="L6618" s="4">
        <v>0.62489396254449758</v>
      </c>
      <c r="M6618" s="90">
        <f t="shared" si="113"/>
        <v>460</v>
      </c>
    </row>
    <row r="6619" spans="3:13" x14ac:dyDescent="0.3">
      <c r="C6619" s="2"/>
      <c r="L6619" s="4">
        <v>0.46213180472725834</v>
      </c>
      <c r="M6619" s="90">
        <f t="shared" si="113"/>
        <v>460</v>
      </c>
    </row>
    <row r="6620" spans="3:13" x14ac:dyDescent="0.3">
      <c r="C6620" s="2"/>
      <c r="L6620" s="4">
        <v>0.13467710885358497</v>
      </c>
      <c r="M6620" s="90">
        <f t="shared" si="113"/>
        <v>-1060</v>
      </c>
    </row>
    <row r="6621" spans="3:13" x14ac:dyDescent="0.3">
      <c r="C6621" s="2"/>
      <c r="L6621" s="4">
        <v>0.39554890877709914</v>
      </c>
      <c r="M6621" s="90">
        <f t="shared" si="113"/>
        <v>-560</v>
      </c>
    </row>
    <row r="6622" spans="3:13" x14ac:dyDescent="0.3">
      <c r="C6622" s="2"/>
      <c r="L6622" s="4">
        <v>0.93948453959641498</v>
      </c>
      <c r="M6622" s="90">
        <f t="shared" si="113"/>
        <v>1500</v>
      </c>
    </row>
    <row r="6623" spans="3:13" x14ac:dyDescent="0.3">
      <c r="C6623" s="2"/>
      <c r="L6623" s="4">
        <v>0.62937782716253388</v>
      </c>
      <c r="M6623" s="90">
        <f t="shared" si="113"/>
        <v>460</v>
      </c>
    </row>
    <row r="6624" spans="3:13" x14ac:dyDescent="0.3">
      <c r="C6624" s="2"/>
      <c r="L6624" s="4">
        <v>0.6745352518494393</v>
      </c>
      <c r="M6624" s="90">
        <f t="shared" si="113"/>
        <v>980</v>
      </c>
    </row>
    <row r="6625" spans="3:13" x14ac:dyDescent="0.3">
      <c r="C6625" s="2"/>
      <c r="L6625" s="4">
        <v>0.8359269927922407</v>
      </c>
      <c r="M6625" s="90">
        <f t="shared" si="113"/>
        <v>980</v>
      </c>
    </row>
    <row r="6626" spans="3:13" x14ac:dyDescent="0.3">
      <c r="C6626" s="2"/>
      <c r="L6626" s="4">
        <v>0.94862457186352989</v>
      </c>
      <c r="M6626" s="90">
        <f t="shared" si="113"/>
        <v>1500</v>
      </c>
    </row>
    <row r="6627" spans="3:13" x14ac:dyDescent="0.3">
      <c r="C6627" s="2"/>
      <c r="L6627" s="4">
        <v>0.79876269883469964</v>
      </c>
      <c r="M6627" s="90">
        <f t="shared" si="113"/>
        <v>980</v>
      </c>
    </row>
    <row r="6628" spans="3:13" x14ac:dyDescent="0.3">
      <c r="C6628" s="2"/>
      <c r="L6628" s="4">
        <v>0.35464092118929191</v>
      </c>
      <c r="M6628" s="90">
        <f t="shared" si="113"/>
        <v>-560</v>
      </c>
    </row>
    <row r="6629" spans="3:13" x14ac:dyDescent="0.3">
      <c r="C6629" s="2"/>
      <c r="L6629" s="4">
        <v>0.24235291083348931</v>
      </c>
      <c r="M6629" s="90">
        <f t="shared" si="113"/>
        <v>-1060</v>
      </c>
    </row>
    <row r="6630" spans="3:13" x14ac:dyDescent="0.3">
      <c r="C6630" s="2"/>
      <c r="L6630" s="4">
        <v>0.54937585245211862</v>
      </c>
      <c r="M6630" s="90">
        <f t="shared" si="113"/>
        <v>460</v>
      </c>
    </row>
    <row r="6631" spans="3:13" x14ac:dyDescent="0.3">
      <c r="C6631" s="2"/>
      <c r="L6631" s="4">
        <v>0.25869780343269955</v>
      </c>
      <c r="M6631" s="90">
        <f t="shared" si="113"/>
        <v>-1060</v>
      </c>
    </row>
    <row r="6632" spans="3:13" x14ac:dyDescent="0.3">
      <c r="C6632" s="2"/>
      <c r="L6632" s="4">
        <v>0.52359098972812634</v>
      </c>
      <c r="M6632" s="90">
        <f t="shared" si="113"/>
        <v>460</v>
      </c>
    </row>
    <row r="6633" spans="3:13" x14ac:dyDescent="0.3">
      <c r="C6633" s="2"/>
      <c r="L6633" s="4">
        <v>0.13293977612876307</v>
      </c>
      <c r="M6633" s="90">
        <f t="shared" si="113"/>
        <v>-1060</v>
      </c>
    </row>
    <row r="6634" spans="3:13" x14ac:dyDescent="0.3">
      <c r="C6634" s="2"/>
      <c r="L6634" s="4">
        <v>7.8032348867143497E-2</v>
      </c>
      <c r="M6634" s="90">
        <f t="shared" si="113"/>
        <v>-1560</v>
      </c>
    </row>
    <row r="6635" spans="3:13" x14ac:dyDescent="0.3">
      <c r="C6635" s="2"/>
      <c r="L6635" s="4">
        <v>0.55682441744691269</v>
      </c>
      <c r="M6635" s="90">
        <f t="shared" si="113"/>
        <v>460</v>
      </c>
    </row>
    <row r="6636" spans="3:13" x14ac:dyDescent="0.3">
      <c r="C6636" s="2"/>
      <c r="L6636" s="4">
        <v>0.4969518763053854</v>
      </c>
      <c r="M6636" s="90">
        <f t="shared" si="113"/>
        <v>460</v>
      </c>
    </row>
    <row r="6637" spans="3:13" x14ac:dyDescent="0.3">
      <c r="C6637" s="2"/>
      <c r="L6637" s="4">
        <v>6.3730514547516326E-2</v>
      </c>
      <c r="M6637" s="90">
        <f t="shared" si="113"/>
        <v>-1560</v>
      </c>
    </row>
    <row r="6638" spans="3:13" x14ac:dyDescent="0.3">
      <c r="C6638" s="2"/>
      <c r="L6638" s="4">
        <v>0.65557419212081858</v>
      </c>
      <c r="M6638" s="90">
        <f t="shared" si="113"/>
        <v>460</v>
      </c>
    </row>
    <row r="6639" spans="3:13" x14ac:dyDescent="0.3">
      <c r="C6639" s="2"/>
      <c r="L6639" s="4">
        <v>0.1195001101706864</v>
      </c>
      <c r="M6639" s="90">
        <f t="shared" si="113"/>
        <v>-1060</v>
      </c>
    </row>
    <row r="6640" spans="3:13" x14ac:dyDescent="0.3">
      <c r="C6640" s="2"/>
      <c r="L6640" s="4">
        <v>0.66393232535577085</v>
      </c>
      <c r="M6640" s="90">
        <f t="shared" si="113"/>
        <v>460</v>
      </c>
    </row>
    <row r="6641" spans="3:13" x14ac:dyDescent="0.3">
      <c r="C6641" s="2"/>
      <c r="L6641" s="4">
        <v>0.42152670474828191</v>
      </c>
      <c r="M6641" s="90">
        <f t="shared" si="113"/>
        <v>-560</v>
      </c>
    </row>
    <row r="6642" spans="3:13" x14ac:dyDescent="0.3">
      <c r="C6642" s="2"/>
      <c r="L6642" s="4">
        <v>0.74600054028672602</v>
      </c>
      <c r="M6642" s="90">
        <f t="shared" si="113"/>
        <v>980</v>
      </c>
    </row>
    <row r="6643" spans="3:13" x14ac:dyDescent="0.3">
      <c r="C6643" s="2"/>
      <c r="L6643" s="4">
        <v>0.48714042386454992</v>
      </c>
      <c r="M6643" s="90">
        <f t="shared" si="113"/>
        <v>460</v>
      </c>
    </row>
    <row r="6644" spans="3:13" x14ac:dyDescent="0.3">
      <c r="C6644" s="2"/>
      <c r="L6644" s="4">
        <v>0.54927562834098875</v>
      </c>
      <c r="M6644" s="90">
        <f t="shared" si="113"/>
        <v>460</v>
      </c>
    </row>
    <row r="6645" spans="3:13" x14ac:dyDescent="0.3">
      <c r="C6645" s="2"/>
      <c r="L6645" s="4">
        <v>0.80441955335588644</v>
      </c>
      <c r="M6645" s="90">
        <f t="shared" si="113"/>
        <v>980</v>
      </c>
    </row>
    <row r="6646" spans="3:13" x14ac:dyDescent="0.3">
      <c r="C6646" s="2"/>
      <c r="L6646" s="4">
        <v>1.2555649049033279E-2</v>
      </c>
      <c r="M6646" s="90">
        <f t="shared" si="113"/>
        <v>-1560</v>
      </c>
    </row>
    <row r="6647" spans="3:13" x14ac:dyDescent="0.3">
      <c r="C6647" s="2"/>
      <c r="L6647" s="4">
        <v>0.40529125331632976</v>
      </c>
      <c r="M6647" s="90">
        <f t="shared" si="113"/>
        <v>-560</v>
      </c>
    </row>
    <row r="6648" spans="3:13" x14ac:dyDescent="0.3">
      <c r="C6648" s="2"/>
      <c r="L6648" s="4">
        <v>7.3989495821487616E-2</v>
      </c>
      <c r="M6648" s="90">
        <f t="shared" si="113"/>
        <v>-1560</v>
      </c>
    </row>
    <row r="6649" spans="3:13" x14ac:dyDescent="0.3">
      <c r="C6649" s="2"/>
      <c r="L6649" s="4">
        <v>0.53797994142492989</v>
      </c>
      <c r="M6649" s="90">
        <f t="shared" si="113"/>
        <v>460</v>
      </c>
    </row>
    <row r="6650" spans="3:13" x14ac:dyDescent="0.3">
      <c r="C6650" s="2"/>
      <c r="L6650" s="4">
        <v>0.98107815410244925</v>
      </c>
      <c r="M6650" s="90">
        <f t="shared" si="113"/>
        <v>1500</v>
      </c>
    </row>
    <row r="6651" spans="3:13" x14ac:dyDescent="0.3">
      <c r="C6651" s="2"/>
      <c r="L6651" s="4">
        <v>7.2076502614910831E-2</v>
      </c>
      <c r="M6651" s="90">
        <f t="shared" si="113"/>
        <v>-1560</v>
      </c>
    </row>
    <row r="6652" spans="3:13" x14ac:dyDescent="0.3">
      <c r="C6652" s="2"/>
      <c r="L6652" s="4">
        <v>0.23696715889934006</v>
      </c>
      <c r="M6652" s="90">
        <f t="shared" si="113"/>
        <v>-1060</v>
      </c>
    </row>
    <row r="6653" spans="3:13" x14ac:dyDescent="0.3">
      <c r="C6653" s="2"/>
      <c r="L6653" s="4">
        <v>0.46715150550725626</v>
      </c>
      <c r="M6653" s="90">
        <f t="shared" si="113"/>
        <v>460</v>
      </c>
    </row>
    <row r="6654" spans="3:13" x14ac:dyDescent="0.3">
      <c r="C6654" s="2"/>
      <c r="L6654" s="4">
        <v>0.6618460517773318</v>
      </c>
      <c r="M6654" s="90">
        <f t="shared" si="113"/>
        <v>460</v>
      </c>
    </row>
    <row r="6655" spans="3:13" x14ac:dyDescent="0.3">
      <c r="C6655" s="2"/>
      <c r="L6655" s="4">
        <v>0.84326584305442387</v>
      </c>
      <c r="M6655" s="90">
        <f t="shared" si="113"/>
        <v>980</v>
      </c>
    </row>
    <row r="6656" spans="3:13" x14ac:dyDescent="0.3">
      <c r="C6656" s="2"/>
      <c r="L6656" s="4">
        <v>0.89962172993261302</v>
      </c>
      <c r="M6656" s="90">
        <f t="shared" si="113"/>
        <v>1500</v>
      </c>
    </row>
    <row r="6657" spans="3:13" x14ac:dyDescent="0.3">
      <c r="C6657" s="2"/>
      <c r="L6657" s="4">
        <v>0.71830688273356136</v>
      </c>
      <c r="M6657" s="90">
        <f t="shared" si="113"/>
        <v>980</v>
      </c>
    </row>
    <row r="6658" spans="3:13" x14ac:dyDescent="0.3">
      <c r="C6658" s="2"/>
      <c r="L6658" s="4">
        <v>9.7079548120701964E-2</v>
      </c>
      <c r="M6658" s="90">
        <f t="shared" si="113"/>
        <v>-1060</v>
      </c>
    </row>
    <row r="6659" spans="3:13" x14ac:dyDescent="0.3">
      <c r="C6659" s="2"/>
      <c r="L6659" s="4">
        <v>0.99348048650649878</v>
      </c>
      <c r="M6659" s="90">
        <f t="shared" ref="M6659:M6722" si="114">IF(L6659&gt;$D$33,$E$32,IF(L6659&gt;$D$34,$E$33,IF(L6659&gt;$D$35,$E$34,IF(L6659&gt;$D$36,$E$35,IF(L6659&gt;$D$37,$E$36,$E$37)))))</f>
        <v>1500</v>
      </c>
    </row>
    <row r="6660" spans="3:13" x14ac:dyDescent="0.3">
      <c r="C6660" s="2"/>
      <c r="L6660" s="4">
        <v>0.39421262221795161</v>
      </c>
      <c r="M6660" s="90">
        <f t="shared" si="114"/>
        <v>-560</v>
      </c>
    </row>
    <row r="6661" spans="3:13" x14ac:dyDescent="0.3">
      <c r="C6661" s="2"/>
      <c r="L6661" s="4">
        <v>0.50977000393002403</v>
      </c>
      <c r="M6661" s="90">
        <f t="shared" si="114"/>
        <v>460</v>
      </c>
    </row>
    <row r="6662" spans="3:13" x14ac:dyDescent="0.3">
      <c r="C6662" s="2"/>
      <c r="L6662" s="4">
        <v>0.53793242584386192</v>
      </c>
      <c r="M6662" s="90">
        <f t="shared" si="114"/>
        <v>460</v>
      </c>
    </row>
    <row r="6663" spans="3:13" x14ac:dyDescent="0.3">
      <c r="C6663" s="2"/>
      <c r="L6663" s="4">
        <v>0.62176329324835555</v>
      </c>
      <c r="M6663" s="90">
        <f t="shared" si="114"/>
        <v>460</v>
      </c>
    </row>
    <row r="6664" spans="3:13" x14ac:dyDescent="0.3">
      <c r="C6664" s="2"/>
      <c r="L6664" s="4">
        <v>0.86663628288457917</v>
      </c>
      <c r="M6664" s="90">
        <f t="shared" si="114"/>
        <v>1500</v>
      </c>
    </row>
    <row r="6665" spans="3:13" x14ac:dyDescent="0.3">
      <c r="C6665" s="2"/>
      <c r="L6665" s="4">
        <v>0.75836504336561739</v>
      </c>
      <c r="M6665" s="90">
        <f t="shared" si="114"/>
        <v>980</v>
      </c>
    </row>
    <row r="6666" spans="3:13" x14ac:dyDescent="0.3">
      <c r="C6666" s="2"/>
      <c r="L6666" s="4">
        <v>0.23984845788313425</v>
      </c>
      <c r="M6666" s="90">
        <f t="shared" si="114"/>
        <v>-1060</v>
      </c>
    </row>
    <row r="6667" spans="3:13" x14ac:dyDescent="0.3">
      <c r="C6667" s="2"/>
      <c r="L6667" s="4">
        <v>0.30262418716758899</v>
      </c>
      <c r="M6667" s="90">
        <f t="shared" si="114"/>
        <v>-560</v>
      </c>
    </row>
    <row r="6668" spans="3:13" x14ac:dyDescent="0.3">
      <c r="C6668" s="2"/>
      <c r="L6668" s="4">
        <v>0.7982002745888398</v>
      </c>
      <c r="M6668" s="90">
        <f t="shared" si="114"/>
        <v>980</v>
      </c>
    </row>
    <row r="6669" spans="3:13" x14ac:dyDescent="0.3">
      <c r="C6669" s="2"/>
      <c r="L6669" s="4">
        <v>0.78991735676384378</v>
      </c>
      <c r="M6669" s="90">
        <f t="shared" si="114"/>
        <v>980</v>
      </c>
    </row>
    <row r="6670" spans="3:13" x14ac:dyDescent="0.3">
      <c r="C6670" s="2"/>
      <c r="L6670" s="4">
        <v>0.74485342037129743</v>
      </c>
      <c r="M6670" s="90">
        <f t="shared" si="114"/>
        <v>980</v>
      </c>
    </row>
    <row r="6671" spans="3:13" x14ac:dyDescent="0.3">
      <c r="C6671" s="2"/>
      <c r="L6671" s="4">
        <v>0.19779914025011958</v>
      </c>
      <c r="M6671" s="90">
        <f t="shared" si="114"/>
        <v>-1060</v>
      </c>
    </row>
    <row r="6672" spans="3:13" x14ac:dyDescent="0.3">
      <c r="C6672" s="2"/>
      <c r="L6672" s="4">
        <v>3.3624853670844557E-2</v>
      </c>
      <c r="M6672" s="90">
        <f t="shared" si="114"/>
        <v>-1560</v>
      </c>
    </row>
    <row r="6673" spans="3:13" x14ac:dyDescent="0.3">
      <c r="C6673" s="2"/>
      <c r="L6673" s="4">
        <v>0.42213467998374277</v>
      </c>
      <c r="M6673" s="90">
        <f t="shared" si="114"/>
        <v>-560</v>
      </c>
    </row>
    <row r="6674" spans="3:13" x14ac:dyDescent="0.3">
      <c r="C6674" s="2"/>
      <c r="L6674" s="4">
        <v>0.57067055909605779</v>
      </c>
      <c r="M6674" s="90">
        <f t="shared" si="114"/>
        <v>460</v>
      </c>
    </row>
    <row r="6675" spans="3:13" x14ac:dyDescent="0.3">
      <c r="C6675" s="2"/>
      <c r="L6675" s="4">
        <v>0.21973166004949396</v>
      </c>
      <c r="M6675" s="90">
        <f t="shared" si="114"/>
        <v>-1060</v>
      </c>
    </row>
    <row r="6676" spans="3:13" x14ac:dyDescent="0.3">
      <c r="C6676" s="2"/>
      <c r="L6676" s="4">
        <v>0.62559772483600384</v>
      </c>
      <c r="M6676" s="90">
        <f t="shared" si="114"/>
        <v>460</v>
      </c>
    </row>
    <row r="6677" spans="3:13" x14ac:dyDescent="0.3">
      <c r="C6677" s="2"/>
      <c r="L6677" s="4">
        <v>0.61460772457919643</v>
      </c>
      <c r="M6677" s="90">
        <f t="shared" si="114"/>
        <v>460</v>
      </c>
    </row>
    <row r="6678" spans="3:13" x14ac:dyDescent="0.3">
      <c r="C6678" s="2"/>
      <c r="L6678" s="4">
        <v>0.52030909453976348</v>
      </c>
      <c r="M6678" s="90">
        <f t="shared" si="114"/>
        <v>460</v>
      </c>
    </row>
    <row r="6679" spans="3:13" x14ac:dyDescent="0.3">
      <c r="C6679" s="2"/>
      <c r="L6679" s="4">
        <v>0.71395218580140707</v>
      </c>
      <c r="M6679" s="90">
        <f t="shared" si="114"/>
        <v>980</v>
      </c>
    </row>
    <row r="6680" spans="3:13" x14ac:dyDescent="0.3">
      <c r="C6680" s="2"/>
      <c r="L6680" s="4">
        <v>0.24966832221044366</v>
      </c>
      <c r="M6680" s="90">
        <f t="shared" si="114"/>
        <v>-1060</v>
      </c>
    </row>
    <row r="6681" spans="3:13" x14ac:dyDescent="0.3">
      <c r="C6681" s="2"/>
      <c r="L6681" s="4">
        <v>0.39334705153323501</v>
      </c>
      <c r="M6681" s="90">
        <f t="shared" si="114"/>
        <v>-560</v>
      </c>
    </row>
    <row r="6682" spans="3:13" x14ac:dyDescent="0.3">
      <c r="C6682" s="2"/>
      <c r="L6682" s="4">
        <v>0.33596719589566981</v>
      </c>
      <c r="M6682" s="90">
        <f t="shared" si="114"/>
        <v>-560</v>
      </c>
    </row>
    <row r="6683" spans="3:13" x14ac:dyDescent="0.3">
      <c r="C6683" s="2"/>
      <c r="L6683" s="4">
        <v>0.48368085464341581</v>
      </c>
      <c r="M6683" s="90">
        <f t="shared" si="114"/>
        <v>460</v>
      </c>
    </row>
    <row r="6684" spans="3:13" x14ac:dyDescent="0.3">
      <c r="C6684" s="2"/>
      <c r="L6684" s="4">
        <v>0.89296832877672216</v>
      </c>
      <c r="M6684" s="90">
        <f t="shared" si="114"/>
        <v>1500</v>
      </c>
    </row>
    <row r="6685" spans="3:13" x14ac:dyDescent="0.3">
      <c r="C6685" s="2"/>
      <c r="L6685" s="4">
        <v>0.84982332630944146</v>
      </c>
      <c r="M6685" s="90">
        <f t="shared" si="114"/>
        <v>1500</v>
      </c>
    </row>
    <row r="6686" spans="3:13" x14ac:dyDescent="0.3">
      <c r="C6686" s="2"/>
      <c r="L6686" s="4">
        <v>0.36715844068897197</v>
      </c>
      <c r="M6686" s="90">
        <f t="shared" si="114"/>
        <v>-560</v>
      </c>
    </row>
    <row r="6687" spans="3:13" x14ac:dyDescent="0.3">
      <c r="C6687" s="2"/>
      <c r="L6687" s="4">
        <v>0.95410141849221319</v>
      </c>
      <c r="M6687" s="90">
        <f t="shared" si="114"/>
        <v>1500</v>
      </c>
    </row>
    <row r="6688" spans="3:13" x14ac:dyDescent="0.3">
      <c r="C6688" s="2"/>
      <c r="L6688" s="4">
        <v>0.75394189958555247</v>
      </c>
      <c r="M6688" s="90">
        <f t="shared" si="114"/>
        <v>980</v>
      </c>
    </row>
    <row r="6689" spans="3:13" x14ac:dyDescent="0.3">
      <c r="C6689" s="2"/>
      <c r="L6689" s="4">
        <v>0.1689207201738695</v>
      </c>
      <c r="M6689" s="90">
        <f t="shared" si="114"/>
        <v>-1060</v>
      </c>
    </row>
    <row r="6690" spans="3:13" x14ac:dyDescent="0.3">
      <c r="C6690" s="2"/>
      <c r="L6690" s="4">
        <v>0.39743925564278559</v>
      </c>
      <c r="M6690" s="90">
        <f t="shared" si="114"/>
        <v>-560</v>
      </c>
    </row>
    <row r="6691" spans="3:13" x14ac:dyDescent="0.3">
      <c r="C6691" s="2"/>
      <c r="L6691" s="4">
        <v>0.67374930136517996</v>
      </c>
      <c r="M6691" s="90">
        <f t="shared" si="114"/>
        <v>980</v>
      </c>
    </row>
    <row r="6692" spans="3:13" x14ac:dyDescent="0.3">
      <c r="C6692" s="2"/>
      <c r="L6692" s="4">
        <v>0.75625343244251064</v>
      </c>
      <c r="M6692" s="90">
        <f t="shared" si="114"/>
        <v>980</v>
      </c>
    </row>
    <row r="6693" spans="3:13" x14ac:dyDescent="0.3">
      <c r="C6693" s="2"/>
      <c r="L6693" s="4">
        <v>0.85495050169454467</v>
      </c>
      <c r="M6693" s="90">
        <f t="shared" si="114"/>
        <v>1500</v>
      </c>
    </row>
    <row r="6694" spans="3:13" x14ac:dyDescent="0.3">
      <c r="C6694" s="2"/>
      <c r="L6694" s="4">
        <v>0.35316117191324037</v>
      </c>
      <c r="M6694" s="90">
        <f t="shared" si="114"/>
        <v>-560</v>
      </c>
    </row>
    <row r="6695" spans="3:13" x14ac:dyDescent="0.3">
      <c r="C6695" s="2"/>
      <c r="L6695" s="4">
        <v>0.26813748020553985</v>
      </c>
      <c r="M6695" s="90">
        <f t="shared" si="114"/>
        <v>-1060</v>
      </c>
    </row>
    <row r="6696" spans="3:13" x14ac:dyDescent="0.3">
      <c r="C6696" s="2"/>
      <c r="L6696" s="4">
        <v>4.116202457285234E-2</v>
      </c>
      <c r="M6696" s="90">
        <f t="shared" si="114"/>
        <v>-1560</v>
      </c>
    </row>
    <row r="6697" spans="3:13" x14ac:dyDescent="0.3">
      <c r="C6697" s="2"/>
      <c r="L6697" s="4">
        <v>0.24223235190822912</v>
      </c>
      <c r="M6697" s="90">
        <f t="shared" si="114"/>
        <v>-1060</v>
      </c>
    </row>
    <row r="6698" spans="3:13" x14ac:dyDescent="0.3">
      <c r="C6698" s="2"/>
      <c r="L6698" s="4">
        <v>2.6451808726640325E-2</v>
      </c>
      <c r="M6698" s="90">
        <f t="shared" si="114"/>
        <v>-1560</v>
      </c>
    </row>
    <row r="6699" spans="3:13" x14ac:dyDescent="0.3">
      <c r="C6699" s="2"/>
      <c r="L6699" s="4">
        <v>5.1487289057964292E-2</v>
      </c>
      <c r="M6699" s="90">
        <f t="shared" si="114"/>
        <v>-1560</v>
      </c>
    </row>
    <row r="6700" spans="3:13" x14ac:dyDescent="0.3">
      <c r="C6700" s="2"/>
      <c r="L6700" s="4">
        <v>9.0988193298027098E-2</v>
      </c>
      <c r="M6700" s="90">
        <f t="shared" si="114"/>
        <v>-1560</v>
      </c>
    </row>
    <row r="6701" spans="3:13" x14ac:dyDescent="0.3">
      <c r="C6701" s="2"/>
      <c r="L6701" s="4">
        <v>0.32769296044197072</v>
      </c>
      <c r="M6701" s="90">
        <f t="shared" si="114"/>
        <v>-560</v>
      </c>
    </row>
    <row r="6702" spans="3:13" x14ac:dyDescent="0.3">
      <c r="C6702" s="2"/>
      <c r="L6702" s="4">
        <v>0.99349615121413948</v>
      </c>
      <c r="M6702" s="90">
        <f t="shared" si="114"/>
        <v>1500</v>
      </c>
    </row>
    <row r="6703" spans="3:13" x14ac:dyDescent="0.3">
      <c r="C6703" s="2"/>
      <c r="L6703" s="4">
        <v>4.34585048783247E-2</v>
      </c>
      <c r="M6703" s="90">
        <f t="shared" si="114"/>
        <v>-1560</v>
      </c>
    </row>
    <row r="6704" spans="3:13" x14ac:dyDescent="0.3">
      <c r="C6704" s="2"/>
      <c r="L6704" s="4">
        <v>0.24360995621413106</v>
      </c>
      <c r="M6704" s="90">
        <f t="shared" si="114"/>
        <v>-1060</v>
      </c>
    </row>
    <row r="6705" spans="3:13" x14ac:dyDescent="0.3">
      <c r="C6705" s="2"/>
      <c r="L6705" s="4">
        <v>0.46058652922098786</v>
      </c>
      <c r="M6705" s="90">
        <f t="shared" si="114"/>
        <v>460</v>
      </c>
    </row>
    <row r="6706" spans="3:13" x14ac:dyDescent="0.3">
      <c r="C6706" s="2"/>
      <c r="L6706" s="4">
        <v>0.7864127348616512</v>
      </c>
      <c r="M6706" s="90">
        <f t="shared" si="114"/>
        <v>980</v>
      </c>
    </row>
    <row r="6707" spans="3:13" x14ac:dyDescent="0.3">
      <c r="C6707" s="2"/>
      <c r="L6707" s="4">
        <v>7.7075375702975402E-2</v>
      </c>
      <c r="M6707" s="90">
        <f t="shared" si="114"/>
        <v>-1560</v>
      </c>
    </row>
    <row r="6708" spans="3:13" x14ac:dyDescent="0.3">
      <c r="C6708" s="2"/>
      <c r="L6708" s="4">
        <v>7.2664468973893226E-2</v>
      </c>
      <c r="M6708" s="90">
        <f t="shared" si="114"/>
        <v>-1560</v>
      </c>
    </row>
    <row r="6709" spans="3:13" x14ac:dyDescent="0.3">
      <c r="C6709" s="2"/>
      <c r="L6709" s="4">
        <v>0.84525505398689216</v>
      </c>
      <c r="M6709" s="90">
        <f t="shared" si="114"/>
        <v>1500</v>
      </c>
    </row>
    <row r="6710" spans="3:13" x14ac:dyDescent="0.3">
      <c r="C6710" s="2"/>
      <c r="L6710" s="4">
        <v>0.81372856984310515</v>
      </c>
      <c r="M6710" s="90">
        <f t="shared" si="114"/>
        <v>980</v>
      </c>
    </row>
    <row r="6711" spans="3:13" x14ac:dyDescent="0.3">
      <c r="C6711" s="2"/>
      <c r="L6711" s="4">
        <v>0.63096032506723587</v>
      </c>
      <c r="M6711" s="90">
        <f t="shared" si="114"/>
        <v>460</v>
      </c>
    </row>
    <row r="6712" spans="3:13" x14ac:dyDescent="0.3">
      <c r="C6712" s="2"/>
      <c r="L6712" s="4">
        <v>0.31546805387487642</v>
      </c>
      <c r="M6712" s="90">
        <f t="shared" si="114"/>
        <v>-560</v>
      </c>
    </row>
    <row r="6713" spans="3:13" x14ac:dyDescent="0.3">
      <c r="C6713" s="2"/>
      <c r="L6713" s="4">
        <v>0.93048709506280691</v>
      </c>
      <c r="M6713" s="90">
        <f t="shared" si="114"/>
        <v>1500</v>
      </c>
    </row>
    <row r="6714" spans="3:13" x14ac:dyDescent="0.3">
      <c r="C6714" s="2"/>
      <c r="L6714" s="4">
        <v>0.77409944839978873</v>
      </c>
      <c r="M6714" s="90">
        <f t="shared" si="114"/>
        <v>980</v>
      </c>
    </row>
    <row r="6715" spans="3:13" x14ac:dyDescent="0.3">
      <c r="C6715" s="2"/>
      <c r="L6715" s="4">
        <v>0.96307908747289239</v>
      </c>
      <c r="M6715" s="90">
        <f t="shared" si="114"/>
        <v>1500</v>
      </c>
    </row>
    <row r="6716" spans="3:13" x14ac:dyDescent="0.3">
      <c r="C6716" s="2"/>
      <c r="L6716" s="4">
        <v>0.61639480196536101</v>
      </c>
      <c r="M6716" s="90">
        <f t="shared" si="114"/>
        <v>460</v>
      </c>
    </row>
    <row r="6717" spans="3:13" x14ac:dyDescent="0.3">
      <c r="C6717" s="2"/>
      <c r="L6717" s="4">
        <v>0.98330906692588305</v>
      </c>
      <c r="M6717" s="90">
        <f t="shared" si="114"/>
        <v>1500</v>
      </c>
    </row>
    <row r="6718" spans="3:13" x14ac:dyDescent="0.3">
      <c r="C6718" s="2"/>
      <c r="L6718" s="4">
        <v>0.70003815868718577</v>
      </c>
      <c r="M6718" s="90">
        <f t="shared" si="114"/>
        <v>980</v>
      </c>
    </row>
    <row r="6719" spans="3:13" x14ac:dyDescent="0.3">
      <c r="C6719" s="2"/>
      <c r="L6719" s="4">
        <v>0.83929829285178248</v>
      </c>
      <c r="M6719" s="90">
        <f t="shared" si="114"/>
        <v>980</v>
      </c>
    </row>
    <row r="6720" spans="3:13" x14ac:dyDescent="0.3">
      <c r="C6720" s="2"/>
      <c r="L6720" s="4">
        <v>0.35966930286719168</v>
      </c>
      <c r="M6720" s="90">
        <f t="shared" si="114"/>
        <v>-560</v>
      </c>
    </row>
    <row r="6721" spans="3:13" x14ac:dyDescent="0.3">
      <c r="C6721" s="2"/>
      <c r="L6721" s="4">
        <v>9.5563616394138684E-2</v>
      </c>
      <c r="M6721" s="90">
        <f t="shared" si="114"/>
        <v>-1060</v>
      </c>
    </row>
    <row r="6722" spans="3:13" x14ac:dyDescent="0.3">
      <c r="C6722" s="2"/>
      <c r="L6722" s="4">
        <v>0.48751525733311385</v>
      </c>
      <c r="M6722" s="90">
        <f t="shared" si="114"/>
        <v>460</v>
      </c>
    </row>
    <row r="6723" spans="3:13" x14ac:dyDescent="0.3">
      <c r="C6723" s="2"/>
      <c r="L6723" s="4">
        <v>0.99408739668149404</v>
      </c>
      <c r="M6723" s="90">
        <f t="shared" ref="M6723:M6786" si="115">IF(L6723&gt;$D$33,$E$32,IF(L6723&gt;$D$34,$E$33,IF(L6723&gt;$D$35,$E$34,IF(L6723&gt;$D$36,$E$35,IF(L6723&gt;$D$37,$E$36,$E$37)))))</f>
        <v>1500</v>
      </c>
    </row>
    <row r="6724" spans="3:13" x14ac:dyDescent="0.3">
      <c r="C6724" s="2"/>
      <c r="L6724" s="4">
        <v>0.12440611023002124</v>
      </c>
      <c r="M6724" s="90">
        <f t="shared" si="115"/>
        <v>-1060</v>
      </c>
    </row>
    <row r="6725" spans="3:13" x14ac:dyDescent="0.3">
      <c r="C6725" s="2"/>
      <c r="L6725" s="4">
        <v>7.8317887341635695E-2</v>
      </c>
      <c r="M6725" s="90">
        <f t="shared" si="115"/>
        <v>-1560</v>
      </c>
    </row>
    <row r="6726" spans="3:13" x14ac:dyDescent="0.3">
      <c r="C6726" s="2"/>
      <c r="L6726" s="4">
        <v>0.79017386995278749</v>
      </c>
      <c r="M6726" s="90">
        <f t="shared" si="115"/>
        <v>980</v>
      </c>
    </row>
    <row r="6727" spans="3:13" x14ac:dyDescent="0.3">
      <c r="C6727" s="2"/>
      <c r="L6727" s="4">
        <v>0.88230813413347564</v>
      </c>
      <c r="M6727" s="90">
        <f t="shared" si="115"/>
        <v>1500</v>
      </c>
    </row>
    <row r="6728" spans="3:13" x14ac:dyDescent="0.3">
      <c r="C6728" s="2"/>
      <c r="L6728" s="4">
        <v>0.70626760972376867</v>
      </c>
      <c r="M6728" s="90">
        <f t="shared" si="115"/>
        <v>980</v>
      </c>
    </row>
    <row r="6729" spans="3:13" x14ac:dyDescent="0.3">
      <c r="C6729" s="2"/>
      <c r="L6729" s="4">
        <v>0.59258083675630935</v>
      </c>
      <c r="M6729" s="90">
        <f t="shared" si="115"/>
        <v>460</v>
      </c>
    </row>
    <row r="6730" spans="3:13" x14ac:dyDescent="0.3">
      <c r="C6730" s="2"/>
      <c r="L6730" s="4">
        <v>0.91682038428344925</v>
      </c>
      <c r="M6730" s="90">
        <f t="shared" si="115"/>
        <v>1500</v>
      </c>
    </row>
    <row r="6731" spans="3:13" x14ac:dyDescent="0.3">
      <c r="C6731" s="2"/>
      <c r="L6731" s="4">
        <v>0.71662823746229865</v>
      </c>
      <c r="M6731" s="90">
        <f t="shared" si="115"/>
        <v>980</v>
      </c>
    </row>
    <row r="6732" spans="3:13" x14ac:dyDescent="0.3">
      <c r="C6732" s="2"/>
      <c r="L6732" s="4">
        <v>0.57470032205892829</v>
      </c>
      <c r="M6732" s="90">
        <f t="shared" si="115"/>
        <v>460</v>
      </c>
    </row>
    <row r="6733" spans="3:13" x14ac:dyDescent="0.3">
      <c r="C6733" s="2"/>
      <c r="L6733" s="4">
        <v>0.91312041404476063</v>
      </c>
      <c r="M6733" s="90">
        <f t="shared" si="115"/>
        <v>1500</v>
      </c>
    </row>
    <row r="6734" spans="3:13" x14ac:dyDescent="0.3">
      <c r="C6734" s="2"/>
      <c r="L6734" s="4">
        <v>0.83885849882521557</v>
      </c>
      <c r="M6734" s="90">
        <f t="shared" si="115"/>
        <v>980</v>
      </c>
    </row>
    <row r="6735" spans="3:13" x14ac:dyDescent="0.3">
      <c r="C6735" s="2"/>
      <c r="L6735" s="4">
        <v>0.33835596831690973</v>
      </c>
      <c r="M6735" s="90">
        <f t="shared" si="115"/>
        <v>-560</v>
      </c>
    </row>
    <row r="6736" spans="3:13" x14ac:dyDescent="0.3">
      <c r="C6736" s="2"/>
      <c r="L6736" s="4">
        <v>0.89628043010585778</v>
      </c>
      <c r="M6736" s="90">
        <f t="shared" si="115"/>
        <v>1500</v>
      </c>
    </row>
    <row r="6737" spans="3:13" x14ac:dyDescent="0.3">
      <c r="C6737" s="2"/>
      <c r="L6737" s="4">
        <v>0.81372365026204418</v>
      </c>
      <c r="M6737" s="90">
        <f t="shared" si="115"/>
        <v>980</v>
      </c>
    </row>
    <row r="6738" spans="3:13" x14ac:dyDescent="0.3">
      <c r="C6738" s="2"/>
      <c r="L6738" s="4">
        <v>0.98977468088663223</v>
      </c>
      <c r="M6738" s="90">
        <f t="shared" si="115"/>
        <v>1500</v>
      </c>
    </row>
    <row r="6739" spans="3:13" x14ac:dyDescent="0.3">
      <c r="C6739" s="2"/>
      <c r="L6739" s="4">
        <v>9.8112920037063733E-2</v>
      </c>
      <c r="M6739" s="90">
        <f t="shared" si="115"/>
        <v>-1060</v>
      </c>
    </row>
    <row r="6740" spans="3:13" x14ac:dyDescent="0.3">
      <c r="C6740" s="2"/>
      <c r="L6740" s="4">
        <v>0.30366131246220651</v>
      </c>
      <c r="M6740" s="90">
        <f t="shared" si="115"/>
        <v>-560</v>
      </c>
    </row>
    <row r="6741" spans="3:13" x14ac:dyDescent="0.3">
      <c r="C6741" s="2"/>
      <c r="L6741" s="4">
        <v>0.95024104830908462</v>
      </c>
      <c r="M6741" s="90">
        <f t="shared" si="115"/>
        <v>1500</v>
      </c>
    </row>
    <row r="6742" spans="3:13" x14ac:dyDescent="0.3">
      <c r="C6742" s="2"/>
      <c r="L6742" s="4">
        <v>0.92282461393327131</v>
      </c>
      <c r="M6742" s="90">
        <f t="shared" si="115"/>
        <v>1500</v>
      </c>
    </row>
    <row r="6743" spans="3:13" x14ac:dyDescent="0.3">
      <c r="C6743" s="2"/>
      <c r="L6743" s="4">
        <v>0.66463370920732578</v>
      </c>
      <c r="M6743" s="90">
        <f t="shared" si="115"/>
        <v>460</v>
      </c>
    </row>
    <row r="6744" spans="3:13" x14ac:dyDescent="0.3">
      <c r="C6744" s="2"/>
      <c r="L6744" s="4">
        <v>0.84084023526242613</v>
      </c>
      <c r="M6744" s="90">
        <f t="shared" si="115"/>
        <v>980</v>
      </c>
    </row>
    <row r="6745" spans="3:13" x14ac:dyDescent="0.3">
      <c r="C6745" s="2"/>
      <c r="L6745" s="4">
        <v>0.87626074516777253</v>
      </c>
      <c r="M6745" s="90">
        <f t="shared" si="115"/>
        <v>1500</v>
      </c>
    </row>
    <row r="6746" spans="3:13" x14ac:dyDescent="0.3">
      <c r="C6746" s="2"/>
      <c r="L6746" s="4">
        <v>0.56055637977786288</v>
      </c>
      <c r="M6746" s="90">
        <f t="shared" si="115"/>
        <v>460</v>
      </c>
    </row>
    <row r="6747" spans="3:13" x14ac:dyDescent="0.3">
      <c r="C6747" s="2"/>
      <c r="L6747" s="4">
        <v>8.5372145341556571E-2</v>
      </c>
      <c r="M6747" s="90">
        <f t="shared" si="115"/>
        <v>-1560</v>
      </c>
    </row>
    <row r="6748" spans="3:13" x14ac:dyDescent="0.3">
      <c r="C6748" s="2"/>
      <c r="L6748" s="4">
        <v>0.27726461266245916</v>
      </c>
      <c r="M6748" s="90">
        <f t="shared" si="115"/>
        <v>-1060</v>
      </c>
    </row>
    <row r="6749" spans="3:13" x14ac:dyDescent="0.3">
      <c r="C6749" s="2"/>
      <c r="L6749" s="4">
        <v>6.2565644737994419E-2</v>
      </c>
      <c r="M6749" s="90">
        <f t="shared" si="115"/>
        <v>-1560</v>
      </c>
    </row>
    <row r="6750" spans="3:13" x14ac:dyDescent="0.3">
      <c r="C6750" s="2"/>
      <c r="L6750" s="4">
        <v>0.40384916380193059</v>
      </c>
      <c r="M6750" s="90">
        <f t="shared" si="115"/>
        <v>-560</v>
      </c>
    </row>
    <row r="6751" spans="3:13" x14ac:dyDescent="0.3">
      <c r="C6751" s="2"/>
      <c r="L6751" s="4">
        <v>0.6563554893213388</v>
      </c>
      <c r="M6751" s="90">
        <f t="shared" si="115"/>
        <v>460</v>
      </c>
    </row>
    <row r="6752" spans="3:13" x14ac:dyDescent="0.3">
      <c r="C6752" s="2"/>
      <c r="L6752" s="4">
        <v>0.99043497950654291</v>
      </c>
      <c r="M6752" s="90">
        <f t="shared" si="115"/>
        <v>1500</v>
      </c>
    </row>
    <row r="6753" spans="3:13" x14ac:dyDescent="0.3">
      <c r="C6753" s="2"/>
      <c r="L6753" s="4">
        <v>0.61616278025355242</v>
      </c>
      <c r="M6753" s="90">
        <f t="shared" si="115"/>
        <v>460</v>
      </c>
    </row>
    <row r="6754" spans="3:13" x14ac:dyDescent="0.3">
      <c r="C6754" s="2"/>
      <c r="L6754" s="4">
        <v>2.8803841074439784E-2</v>
      </c>
      <c r="M6754" s="90">
        <f t="shared" si="115"/>
        <v>-1560</v>
      </c>
    </row>
    <row r="6755" spans="3:13" x14ac:dyDescent="0.3">
      <c r="C6755" s="2"/>
      <c r="L6755" s="4">
        <v>0.22858988289892201</v>
      </c>
      <c r="M6755" s="90">
        <f t="shared" si="115"/>
        <v>-1060</v>
      </c>
    </row>
    <row r="6756" spans="3:13" x14ac:dyDescent="0.3">
      <c r="C6756" s="2"/>
      <c r="L6756" s="4">
        <v>0.15325647814579502</v>
      </c>
      <c r="M6756" s="90">
        <f t="shared" si="115"/>
        <v>-1060</v>
      </c>
    </row>
    <row r="6757" spans="3:13" x14ac:dyDescent="0.3">
      <c r="C6757" s="2"/>
      <c r="L6757" s="4">
        <v>0.21055989201625802</v>
      </c>
      <c r="M6757" s="90">
        <f t="shared" si="115"/>
        <v>-1060</v>
      </c>
    </row>
    <row r="6758" spans="3:13" x14ac:dyDescent="0.3">
      <c r="C6758" s="2"/>
      <c r="L6758" s="4">
        <v>0.64867126387498908</v>
      </c>
      <c r="M6758" s="90">
        <f t="shared" si="115"/>
        <v>460</v>
      </c>
    </row>
    <row r="6759" spans="3:13" x14ac:dyDescent="0.3">
      <c r="C6759" s="2"/>
      <c r="L6759" s="4">
        <v>0.38971563783730434</v>
      </c>
      <c r="M6759" s="90">
        <f t="shared" si="115"/>
        <v>-560</v>
      </c>
    </row>
    <row r="6760" spans="3:13" x14ac:dyDescent="0.3">
      <c r="C6760" s="2"/>
      <c r="L6760" s="4">
        <v>0.93113537042198291</v>
      </c>
      <c r="M6760" s="90">
        <f t="shared" si="115"/>
        <v>1500</v>
      </c>
    </row>
    <row r="6761" spans="3:13" x14ac:dyDescent="0.3">
      <c r="C6761" s="2"/>
      <c r="L6761" s="4">
        <v>0.59580820730808048</v>
      </c>
      <c r="M6761" s="90">
        <f t="shared" si="115"/>
        <v>460</v>
      </c>
    </row>
    <row r="6762" spans="3:13" x14ac:dyDescent="0.3">
      <c r="C6762" s="2"/>
      <c r="L6762" s="4">
        <v>0.41528278341766434</v>
      </c>
      <c r="M6762" s="90">
        <f t="shared" si="115"/>
        <v>-560</v>
      </c>
    </row>
    <row r="6763" spans="3:13" x14ac:dyDescent="0.3">
      <c r="C6763" s="2"/>
      <c r="L6763" s="4">
        <v>0.7793805772944119</v>
      </c>
      <c r="M6763" s="90">
        <f t="shared" si="115"/>
        <v>980</v>
      </c>
    </row>
    <row r="6764" spans="3:13" x14ac:dyDescent="0.3">
      <c r="C6764" s="2"/>
      <c r="L6764" s="4">
        <v>0.42380767758489479</v>
      </c>
      <c r="M6764" s="90">
        <f t="shared" si="115"/>
        <v>-560</v>
      </c>
    </row>
    <row r="6765" spans="3:13" x14ac:dyDescent="0.3">
      <c r="C6765" s="2"/>
      <c r="L6765" s="4">
        <v>0.16953760050728617</v>
      </c>
      <c r="M6765" s="90">
        <f t="shared" si="115"/>
        <v>-1060</v>
      </c>
    </row>
    <row r="6766" spans="3:13" x14ac:dyDescent="0.3">
      <c r="C6766" s="2"/>
      <c r="L6766" s="4">
        <v>0.82891680910065235</v>
      </c>
      <c r="M6766" s="90">
        <f t="shared" si="115"/>
        <v>980</v>
      </c>
    </row>
    <row r="6767" spans="3:13" x14ac:dyDescent="0.3">
      <c r="C6767" s="2"/>
      <c r="L6767" s="4">
        <v>0.32652513060188726</v>
      </c>
      <c r="M6767" s="90">
        <f t="shared" si="115"/>
        <v>-560</v>
      </c>
    </row>
    <row r="6768" spans="3:13" x14ac:dyDescent="0.3">
      <c r="C6768" s="2"/>
      <c r="L6768" s="4">
        <v>1.4348501631761268E-2</v>
      </c>
      <c r="M6768" s="90">
        <f t="shared" si="115"/>
        <v>-1560</v>
      </c>
    </row>
    <row r="6769" spans="3:13" x14ac:dyDescent="0.3">
      <c r="C6769" s="2"/>
      <c r="L6769" s="4">
        <v>0.27635564509114829</v>
      </c>
      <c r="M6769" s="90">
        <f t="shared" si="115"/>
        <v>-1060</v>
      </c>
    </row>
    <row r="6770" spans="3:13" x14ac:dyDescent="0.3">
      <c r="C6770" s="2"/>
      <c r="L6770" s="4">
        <v>0.28765569926852996</v>
      </c>
      <c r="M6770" s="90">
        <f t="shared" si="115"/>
        <v>-560</v>
      </c>
    </row>
    <row r="6771" spans="3:13" x14ac:dyDescent="0.3">
      <c r="C6771" s="2"/>
      <c r="L6771" s="4">
        <v>0.29324171096639773</v>
      </c>
      <c r="M6771" s="90">
        <f t="shared" si="115"/>
        <v>-560</v>
      </c>
    </row>
    <row r="6772" spans="3:13" x14ac:dyDescent="0.3">
      <c r="C6772" s="2"/>
      <c r="L6772" s="4">
        <v>0.5605533716061919</v>
      </c>
      <c r="M6772" s="90">
        <f t="shared" si="115"/>
        <v>460</v>
      </c>
    </row>
    <row r="6773" spans="3:13" x14ac:dyDescent="0.3">
      <c r="C6773" s="2"/>
      <c r="L6773" s="4">
        <v>0.55257018701066063</v>
      </c>
      <c r="M6773" s="90">
        <f t="shared" si="115"/>
        <v>460</v>
      </c>
    </row>
    <row r="6774" spans="3:13" x14ac:dyDescent="0.3">
      <c r="C6774" s="2"/>
      <c r="L6774" s="4">
        <v>0.11347415296230556</v>
      </c>
      <c r="M6774" s="90">
        <f t="shared" si="115"/>
        <v>-1060</v>
      </c>
    </row>
    <row r="6775" spans="3:13" x14ac:dyDescent="0.3">
      <c r="C6775" s="2"/>
      <c r="L6775" s="4">
        <v>0.93182224687242454</v>
      </c>
      <c r="M6775" s="90">
        <f t="shared" si="115"/>
        <v>1500</v>
      </c>
    </row>
    <row r="6776" spans="3:13" x14ac:dyDescent="0.3">
      <c r="C6776" s="2"/>
      <c r="L6776" s="4">
        <v>0.95584530974830728</v>
      </c>
      <c r="M6776" s="90">
        <f t="shared" si="115"/>
        <v>1500</v>
      </c>
    </row>
    <row r="6777" spans="3:13" x14ac:dyDescent="0.3">
      <c r="C6777" s="2"/>
      <c r="L6777" s="4">
        <v>0.37613474572803118</v>
      </c>
      <c r="M6777" s="90">
        <f t="shared" si="115"/>
        <v>-560</v>
      </c>
    </row>
    <row r="6778" spans="3:13" x14ac:dyDescent="0.3">
      <c r="C6778" s="2"/>
      <c r="L6778" s="4">
        <v>0.73325675277181368</v>
      </c>
      <c r="M6778" s="90">
        <f t="shared" si="115"/>
        <v>980</v>
      </c>
    </row>
    <row r="6779" spans="3:13" x14ac:dyDescent="0.3">
      <c r="C6779" s="2"/>
      <c r="L6779" s="4">
        <v>0.19804014141376336</v>
      </c>
      <c r="M6779" s="90">
        <f t="shared" si="115"/>
        <v>-1060</v>
      </c>
    </row>
    <row r="6780" spans="3:13" x14ac:dyDescent="0.3">
      <c r="C6780" s="2"/>
      <c r="L6780" s="4">
        <v>0.35592443861387812</v>
      </c>
      <c r="M6780" s="90">
        <f t="shared" si="115"/>
        <v>-560</v>
      </c>
    </row>
    <row r="6781" spans="3:13" x14ac:dyDescent="0.3">
      <c r="C6781" s="2"/>
      <c r="L6781" s="4">
        <v>0.97438942894413427</v>
      </c>
      <c r="M6781" s="90">
        <f t="shared" si="115"/>
        <v>1500</v>
      </c>
    </row>
    <row r="6782" spans="3:13" x14ac:dyDescent="0.3">
      <c r="C6782" s="2"/>
      <c r="L6782" s="4">
        <v>0.62313653320527296</v>
      </c>
      <c r="M6782" s="90">
        <f t="shared" si="115"/>
        <v>460</v>
      </c>
    </row>
    <row r="6783" spans="3:13" x14ac:dyDescent="0.3">
      <c r="C6783" s="2"/>
      <c r="L6783" s="4">
        <v>0.93665980310381214</v>
      </c>
      <c r="M6783" s="90">
        <f t="shared" si="115"/>
        <v>1500</v>
      </c>
    </row>
    <row r="6784" spans="3:13" x14ac:dyDescent="0.3">
      <c r="C6784" s="2"/>
      <c r="L6784" s="4">
        <v>6.1927023992678576E-2</v>
      </c>
      <c r="M6784" s="90">
        <f t="shared" si="115"/>
        <v>-1560</v>
      </c>
    </row>
    <row r="6785" spans="3:13" x14ac:dyDescent="0.3">
      <c r="C6785" s="2"/>
      <c r="L6785" s="4">
        <v>0.70048800033869696</v>
      </c>
      <c r="M6785" s="90">
        <f t="shared" si="115"/>
        <v>980</v>
      </c>
    </row>
    <row r="6786" spans="3:13" x14ac:dyDescent="0.3">
      <c r="C6786" s="2"/>
      <c r="L6786" s="4">
        <v>0.1329230956101537</v>
      </c>
      <c r="M6786" s="90">
        <f t="shared" si="115"/>
        <v>-1060</v>
      </c>
    </row>
    <row r="6787" spans="3:13" x14ac:dyDescent="0.3">
      <c r="C6787" s="2"/>
      <c r="L6787" s="4">
        <v>0.27135228080550655</v>
      </c>
      <c r="M6787" s="90">
        <f t="shared" ref="M6787:M6850" si="116">IF(L6787&gt;$D$33,$E$32,IF(L6787&gt;$D$34,$E$33,IF(L6787&gt;$D$35,$E$34,IF(L6787&gt;$D$36,$E$35,IF(L6787&gt;$D$37,$E$36,$E$37)))))</f>
        <v>-1060</v>
      </c>
    </row>
    <row r="6788" spans="3:13" x14ac:dyDescent="0.3">
      <c r="C6788" s="2"/>
      <c r="L6788" s="4">
        <v>0.35530251439025129</v>
      </c>
      <c r="M6788" s="90">
        <f t="shared" si="116"/>
        <v>-560</v>
      </c>
    </row>
    <row r="6789" spans="3:13" x14ac:dyDescent="0.3">
      <c r="C6789" s="2"/>
      <c r="L6789" s="4">
        <v>0.50811858650123476</v>
      </c>
      <c r="M6789" s="90">
        <f t="shared" si="116"/>
        <v>460</v>
      </c>
    </row>
    <row r="6790" spans="3:13" x14ac:dyDescent="0.3">
      <c r="C6790" s="2"/>
      <c r="L6790" s="4">
        <v>0.17537302866198223</v>
      </c>
      <c r="M6790" s="90">
        <f t="shared" si="116"/>
        <v>-1060</v>
      </c>
    </row>
    <row r="6791" spans="3:13" x14ac:dyDescent="0.3">
      <c r="C6791" s="2"/>
      <c r="L6791" s="4">
        <v>0.78599591041822003</v>
      </c>
      <c r="M6791" s="90">
        <f t="shared" si="116"/>
        <v>980</v>
      </c>
    </row>
    <row r="6792" spans="3:13" x14ac:dyDescent="0.3">
      <c r="C6792" s="2"/>
      <c r="L6792" s="4">
        <v>0.39620391181955816</v>
      </c>
      <c r="M6792" s="90">
        <f t="shared" si="116"/>
        <v>-560</v>
      </c>
    </row>
    <row r="6793" spans="3:13" x14ac:dyDescent="0.3">
      <c r="C6793" s="2"/>
      <c r="L6793" s="4">
        <v>0.49813415163426089</v>
      </c>
      <c r="M6793" s="90">
        <f t="shared" si="116"/>
        <v>460</v>
      </c>
    </row>
    <row r="6794" spans="3:13" x14ac:dyDescent="0.3">
      <c r="C6794" s="2"/>
      <c r="L6794" s="4">
        <v>0.30911822745251272</v>
      </c>
      <c r="M6794" s="90">
        <f t="shared" si="116"/>
        <v>-560</v>
      </c>
    </row>
    <row r="6795" spans="3:13" x14ac:dyDescent="0.3">
      <c r="C6795" s="2"/>
      <c r="L6795" s="4">
        <v>0.32325752491043835</v>
      </c>
      <c r="M6795" s="90">
        <f t="shared" si="116"/>
        <v>-560</v>
      </c>
    </row>
    <row r="6796" spans="3:13" x14ac:dyDescent="0.3">
      <c r="C6796" s="2"/>
      <c r="L6796" s="4">
        <v>0.25989145388664592</v>
      </c>
      <c r="M6796" s="90">
        <f t="shared" si="116"/>
        <v>-1060</v>
      </c>
    </row>
    <row r="6797" spans="3:13" x14ac:dyDescent="0.3">
      <c r="C6797" s="2"/>
      <c r="L6797" s="4">
        <v>0.13644920987495124</v>
      </c>
      <c r="M6797" s="90">
        <f t="shared" si="116"/>
        <v>-1060</v>
      </c>
    </row>
    <row r="6798" spans="3:13" x14ac:dyDescent="0.3">
      <c r="C6798" s="2"/>
      <c r="L6798" s="4">
        <v>0.10109161622543006</v>
      </c>
      <c r="M6798" s="90">
        <f t="shared" si="116"/>
        <v>-1060</v>
      </c>
    </row>
    <row r="6799" spans="3:13" x14ac:dyDescent="0.3">
      <c r="C6799" s="2"/>
      <c r="L6799" s="4">
        <v>0.43573291726389285</v>
      </c>
      <c r="M6799" s="90">
        <f t="shared" si="116"/>
        <v>-560</v>
      </c>
    </row>
    <row r="6800" spans="3:13" x14ac:dyDescent="0.3">
      <c r="C6800" s="2"/>
      <c r="L6800" s="4">
        <v>0.33883447192079352</v>
      </c>
      <c r="M6800" s="90">
        <f t="shared" si="116"/>
        <v>-560</v>
      </c>
    </row>
    <row r="6801" spans="3:13" x14ac:dyDescent="0.3">
      <c r="C6801" s="2"/>
      <c r="L6801" s="4">
        <v>0.28826973191863348</v>
      </c>
      <c r="M6801" s="90">
        <f t="shared" si="116"/>
        <v>-560</v>
      </c>
    </row>
    <row r="6802" spans="3:13" x14ac:dyDescent="0.3">
      <c r="C6802" s="2"/>
      <c r="L6802" s="4">
        <v>0.22363330621268107</v>
      </c>
      <c r="M6802" s="90">
        <f t="shared" si="116"/>
        <v>-1060</v>
      </c>
    </row>
    <row r="6803" spans="3:13" x14ac:dyDescent="0.3">
      <c r="C6803" s="2"/>
      <c r="L6803" s="4">
        <v>0.9385608167029651</v>
      </c>
      <c r="M6803" s="90">
        <f t="shared" si="116"/>
        <v>1500</v>
      </c>
    </row>
    <row r="6804" spans="3:13" x14ac:dyDescent="0.3">
      <c r="C6804" s="2"/>
      <c r="L6804" s="4">
        <v>0.99850804094046419</v>
      </c>
      <c r="M6804" s="90">
        <f t="shared" si="116"/>
        <v>1500</v>
      </c>
    </row>
    <row r="6805" spans="3:13" x14ac:dyDescent="0.3">
      <c r="C6805" s="2"/>
      <c r="L6805" s="4">
        <v>0.79344418772566849</v>
      </c>
      <c r="M6805" s="90">
        <f t="shared" si="116"/>
        <v>980</v>
      </c>
    </row>
    <row r="6806" spans="3:13" x14ac:dyDescent="0.3">
      <c r="C6806" s="2"/>
      <c r="L6806" s="4">
        <v>0.97748971501092696</v>
      </c>
      <c r="M6806" s="90">
        <f t="shared" si="116"/>
        <v>1500</v>
      </c>
    </row>
    <row r="6807" spans="3:13" x14ac:dyDescent="0.3">
      <c r="C6807" s="2"/>
      <c r="L6807" s="4">
        <v>0.76467813636785564</v>
      </c>
      <c r="M6807" s="90">
        <f t="shared" si="116"/>
        <v>980</v>
      </c>
    </row>
    <row r="6808" spans="3:13" x14ac:dyDescent="0.3">
      <c r="C6808" s="2"/>
      <c r="L6808" s="4">
        <v>0.38600839478873428</v>
      </c>
      <c r="M6808" s="90">
        <f t="shared" si="116"/>
        <v>-560</v>
      </c>
    </row>
    <row r="6809" spans="3:13" x14ac:dyDescent="0.3">
      <c r="C6809" s="2"/>
      <c r="L6809" s="4">
        <v>0.38125169359891287</v>
      </c>
      <c r="M6809" s="90">
        <f t="shared" si="116"/>
        <v>-560</v>
      </c>
    </row>
    <row r="6810" spans="3:13" x14ac:dyDescent="0.3">
      <c r="C6810" s="2"/>
      <c r="L6810" s="4">
        <v>0.37381145019060091</v>
      </c>
      <c r="M6810" s="90">
        <f t="shared" si="116"/>
        <v>-560</v>
      </c>
    </row>
    <row r="6811" spans="3:13" x14ac:dyDescent="0.3">
      <c r="C6811" s="2"/>
      <c r="L6811" s="4">
        <v>0.95953247159504318</v>
      </c>
      <c r="M6811" s="90">
        <f t="shared" si="116"/>
        <v>1500</v>
      </c>
    </row>
    <row r="6812" spans="3:13" x14ac:dyDescent="0.3">
      <c r="C6812" s="2"/>
      <c r="L6812" s="4">
        <v>0.16470315221416421</v>
      </c>
      <c r="M6812" s="90">
        <f t="shared" si="116"/>
        <v>-1060</v>
      </c>
    </row>
    <row r="6813" spans="3:13" x14ac:dyDescent="0.3">
      <c r="C6813" s="2"/>
      <c r="L6813" s="4">
        <v>0.58664810844195214</v>
      </c>
      <c r="M6813" s="90">
        <f t="shared" si="116"/>
        <v>460</v>
      </c>
    </row>
    <row r="6814" spans="3:13" x14ac:dyDescent="0.3">
      <c r="C6814" s="2"/>
      <c r="L6814" s="4">
        <v>0.41706484247459674</v>
      </c>
      <c r="M6814" s="90">
        <f t="shared" si="116"/>
        <v>-560</v>
      </c>
    </row>
    <row r="6815" spans="3:13" x14ac:dyDescent="0.3">
      <c r="C6815" s="2"/>
      <c r="L6815" s="4">
        <v>0.32191606863602651</v>
      </c>
      <c r="M6815" s="90">
        <f t="shared" si="116"/>
        <v>-560</v>
      </c>
    </row>
    <row r="6816" spans="3:13" x14ac:dyDescent="0.3">
      <c r="C6816" s="2"/>
      <c r="L6816" s="4">
        <v>0.38805906820275338</v>
      </c>
      <c r="M6816" s="90">
        <f t="shared" si="116"/>
        <v>-560</v>
      </c>
    </row>
    <row r="6817" spans="3:13" x14ac:dyDescent="0.3">
      <c r="C6817" s="2"/>
      <c r="L6817" s="4">
        <v>0.1425158045241447</v>
      </c>
      <c r="M6817" s="90">
        <f t="shared" si="116"/>
        <v>-1060</v>
      </c>
    </row>
    <row r="6818" spans="3:13" x14ac:dyDescent="0.3">
      <c r="C6818" s="2"/>
      <c r="L6818" s="4">
        <v>0.84191983460256026</v>
      </c>
      <c r="M6818" s="90">
        <f t="shared" si="116"/>
        <v>980</v>
      </c>
    </row>
    <row r="6819" spans="3:13" x14ac:dyDescent="0.3">
      <c r="C6819" s="2"/>
      <c r="L6819" s="4">
        <v>0.24017683519473965</v>
      </c>
      <c r="M6819" s="90">
        <f t="shared" si="116"/>
        <v>-1060</v>
      </c>
    </row>
    <row r="6820" spans="3:13" x14ac:dyDescent="0.3">
      <c r="C6820" s="2"/>
      <c r="L6820" s="4">
        <v>0.25330822334596981</v>
      </c>
      <c r="M6820" s="90">
        <f t="shared" si="116"/>
        <v>-1060</v>
      </c>
    </row>
    <row r="6821" spans="3:13" x14ac:dyDescent="0.3">
      <c r="C6821" s="2"/>
      <c r="L6821" s="4">
        <v>0.93202259489657269</v>
      </c>
      <c r="M6821" s="90">
        <f t="shared" si="116"/>
        <v>1500</v>
      </c>
    </row>
    <row r="6822" spans="3:13" x14ac:dyDescent="0.3">
      <c r="C6822" s="2"/>
      <c r="L6822" s="4">
        <v>0.865905246928377</v>
      </c>
      <c r="M6822" s="90">
        <f t="shared" si="116"/>
        <v>1500</v>
      </c>
    </row>
    <row r="6823" spans="3:13" x14ac:dyDescent="0.3">
      <c r="C6823" s="2"/>
      <c r="L6823" s="4">
        <v>0.91994880355835273</v>
      </c>
      <c r="M6823" s="90">
        <f t="shared" si="116"/>
        <v>1500</v>
      </c>
    </row>
    <row r="6824" spans="3:13" x14ac:dyDescent="0.3">
      <c r="C6824" s="2"/>
      <c r="L6824" s="4">
        <v>0.23575905559467769</v>
      </c>
      <c r="M6824" s="90">
        <f t="shared" si="116"/>
        <v>-1060</v>
      </c>
    </row>
    <row r="6825" spans="3:13" x14ac:dyDescent="0.3">
      <c r="C6825" s="2"/>
      <c r="L6825" s="4">
        <v>0.59300055379632644</v>
      </c>
      <c r="M6825" s="90">
        <f t="shared" si="116"/>
        <v>460</v>
      </c>
    </row>
    <row r="6826" spans="3:13" x14ac:dyDescent="0.3">
      <c r="C6826" s="2"/>
      <c r="L6826" s="4">
        <v>0.19557331007595524</v>
      </c>
      <c r="M6826" s="90">
        <f t="shared" si="116"/>
        <v>-1060</v>
      </c>
    </row>
    <row r="6827" spans="3:13" x14ac:dyDescent="0.3">
      <c r="C6827" s="2"/>
      <c r="L6827" s="4">
        <v>0.60075978137707442</v>
      </c>
      <c r="M6827" s="90">
        <f t="shared" si="116"/>
        <v>460</v>
      </c>
    </row>
    <row r="6828" spans="3:13" x14ac:dyDescent="0.3">
      <c r="C6828" s="2"/>
      <c r="L6828" s="4">
        <v>0.31319816048256621</v>
      </c>
      <c r="M6828" s="90">
        <f t="shared" si="116"/>
        <v>-560</v>
      </c>
    </row>
    <row r="6829" spans="3:13" x14ac:dyDescent="0.3">
      <c r="C6829" s="2"/>
      <c r="L6829" s="4">
        <v>0.20768189638501644</v>
      </c>
      <c r="M6829" s="90">
        <f t="shared" si="116"/>
        <v>-1060</v>
      </c>
    </row>
    <row r="6830" spans="3:13" x14ac:dyDescent="0.3">
      <c r="C6830" s="2"/>
      <c r="L6830" s="4">
        <v>0.45390024046341204</v>
      </c>
      <c r="M6830" s="90">
        <f t="shared" si="116"/>
        <v>460</v>
      </c>
    </row>
    <row r="6831" spans="3:13" x14ac:dyDescent="0.3">
      <c r="C6831" s="2"/>
      <c r="L6831" s="4">
        <v>0.17227718572389916</v>
      </c>
      <c r="M6831" s="90">
        <f t="shared" si="116"/>
        <v>-1060</v>
      </c>
    </row>
    <row r="6832" spans="3:13" x14ac:dyDescent="0.3">
      <c r="C6832" s="2"/>
      <c r="L6832" s="4">
        <v>0.98604810375160212</v>
      </c>
      <c r="M6832" s="90">
        <f t="shared" si="116"/>
        <v>1500</v>
      </c>
    </row>
    <row r="6833" spans="3:13" x14ac:dyDescent="0.3">
      <c r="C6833" s="2"/>
      <c r="L6833" s="4">
        <v>0.3579264173733645</v>
      </c>
      <c r="M6833" s="90">
        <f t="shared" si="116"/>
        <v>-560</v>
      </c>
    </row>
    <row r="6834" spans="3:13" x14ac:dyDescent="0.3">
      <c r="C6834" s="2"/>
      <c r="L6834" s="4">
        <v>0.51179737685303062</v>
      </c>
      <c r="M6834" s="90">
        <f t="shared" si="116"/>
        <v>460</v>
      </c>
    </row>
    <row r="6835" spans="3:13" x14ac:dyDescent="0.3">
      <c r="C6835" s="2"/>
      <c r="L6835" s="4">
        <v>0.41663216789275426</v>
      </c>
      <c r="M6835" s="90">
        <f t="shared" si="116"/>
        <v>-560</v>
      </c>
    </row>
    <row r="6836" spans="3:13" x14ac:dyDescent="0.3">
      <c r="C6836" s="2"/>
      <c r="L6836" s="4">
        <v>0.8648341896806726</v>
      </c>
      <c r="M6836" s="90">
        <f t="shared" si="116"/>
        <v>1500</v>
      </c>
    </row>
    <row r="6837" spans="3:13" x14ac:dyDescent="0.3">
      <c r="C6837" s="2"/>
      <c r="L6837" s="4">
        <v>0.24651652140894109</v>
      </c>
      <c r="M6837" s="90">
        <f t="shared" si="116"/>
        <v>-1060</v>
      </c>
    </row>
    <row r="6838" spans="3:13" x14ac:dyDescent="0.3">
      <c r="C6838" s="2"/>
      <c r="L6838" s="4">
        <v>0.74978552932473241</v>
      </c>
      <c r="M6838" s="90">
        <f t="shared" si="116"/>
        <v>980</v>
      </c>
    </row>
    <row r="6839" spans="3:13" x14ac:dyDescent="0.3">
      <c r="C6839" s="2"/>
      <c r="L6839" s="4">
        <v>0.75681714502427655</v>
      </c>
      <c r="M6839" s="90">
        <f t="shared" si="116"/>
        <v>980</v>
      </c>
    </row>
    <row r="6840" spans="3:13" x14ac:dyDescent="0.3">
      <c r="C6840" s="2"/>
      <c r="L6840" s="4">
        <v>2.6502639908238756E-2</v>
      </c>
      <c r="M6840" s="90">
        <f t="shared" si="116"/>
        <v>-1560</v>
      </c>
    </row>
    <row r="6841" spans="3:13" x14ac:dyDescent="0.3">
      <c r="C6841" s="2"/>
      <c r="L6841" s="4">
        <v>0.39336679186631085</v>
      </c>
      <c r="M6841" s="90">
        <f t="shared" si="116"/>
        <v>-560</v>
      </c>
    </row>
    <row r="6842" spans="3:13" x14ac:dyDescent="0.3">
      <c r="C6842" s="2"/>
      <c r="L6842" s="4">
        <v>0.90916909449533068</v>
      </c>
      <c r="M6842" s="90">
        <f t="shared" si="116"/>
        <v>1500</v>
      </c>
    </row>
    <row r="6843" spans="3:13" x14ac:dyDescent="0.3">
      <c r="C6843" s="2"/>
      <c r="L6843" s="4">
        <v>0.86418284558029579</v>
      </c>
      <c r="M6843" s="90">
        <f t="shared" si="116"/>
        <v>1500</v>
      </c>
    </row>
    <row r="6844" spans="3:13" x14ac:dyDescent="0.3">
      <c r="C6844" s="2"/>
      <c r="L6844" s="4">
        <v>0.23324005160488892</v>
      </c>
      <c r="M6844" s="90">
        <f t="shared" si="116"/>
        <v>-1060</v>
      </c>
    </row>
    <row r="6845" spans="3:13" x14ac:dyDescent="0.3">
      <c r="C6845" s="2"/>
      <c r="L6845" s="4">
        <v>0.49784379332755535</v>
      </c>
      <c r="M6845" s="90">
        <f t="shared" si="116"/>
        <v>460</v>
      </c>
    </row>
    <row r="6846" spans="3:13" x14ac:dyDescent="0.3">
      <c r="C6846" s="2"/>
      <c r="L6846" s="4">
        <v>0.92425355558520117</v>
      </c>
      <c r="M6846" s="90">
        <f t="shared" si="116"/>
        <v>1500</v>
      </c>
    </row>
    <row r="6847" spans="3:13" x14ac:dyDescent="0.3">
      <c r="C6847" s="2"/>
      <c r="L6847" s="4">
        <v>0.55779178116657779</v>
      </c>
      <c r="M6847" s="90">
        <f t="shared" si="116"/>
        <v>460</v>
      </c>
    </row>
    <row r="6848" spans="3:13" x14ac:dyDescent="0.3">
      <c r="C6848" s="2"/>
      <c r="L6848" s="4">
        <v>0.65930158784377624</v>
      </c>
      <c r="M6848" s="90">
        <f t="shared" si="116"/>
        <v>460</v>
      </c>
    </row>
    <row r="6849" spans="3:13" x14ac:dyDescent="0.3">
      <c r="C6849" s="2"/>
      <c r="L6849" s="4">
        <v>0.44918809524772008</v>
      </c>
      <c r="M6849" s="90">
        <f t="shared" si="116"/>
        <v>460</v>
      </c>
    </row>
    <row r="6850" spans="3:13" x14ac:dyDescent="0.3">
      <c r="C6850" s="2"/>
      <c r="L6850" s="4">
        <v>7.8201251230348934E-2</v>
      </c>
      <c r="M6850" s="90">
        <f t="shared" si="116"/>
        <v>-1560</v>
      </c>
    </row>
    <row r="6851" spans="3:13" x14ac:dyDescent="0.3">
      <c r="C6851" s="2"/>
      <c r="L6851" s="4">
        <v>0.77270811448972543</v>
      </c>
      <c r="M6851" s="90">
        <f t="shared" ref="M6851:M6914" si="117">IF(L6851&gt;$D$33,$E$32,IF(L6851&gt;$D$34,$E$33,IF(L6851&gt;$D$35,$E$34,IF(L6851&gt;$D$36,$E$35,IF(L6851&gt;$D$37,$E$36,$E$37)))))</f>
        <v>980</v>
      </c>
    </row>
    <row r="6852" spans="3:13" x14ac:dyDescent="0.3">
      <c r="C6852" s="2"/>
      <c r="L6852" s="4">
        <v>0.76728541231827596</v>
      </c>
      <c r="M6852" s="90">
        <f t="shared" si="117"/>
        <v>980</v>
      </c>
    </row>
    <row r="6853" spans="3:13" x14ac:dyDescent="0.3">
      <c r="C6853" s="2"/>
      <c r="L6853" s="4">
        <v>0.32152713464114813</v>
      </c>
      <c r="M6853" s="90">
        <f t="shared" si="117"/>
        <v>-560</v>
      </c>
    </row>
    <row r="6854" spans="3:13" x14ac:dyDescent="0.3">
      <c r="C6854" s="2"/>
      <c r="L6854" s="4">
        <v>0.70462101154063295</v>
      </c>
      <c r="M6854" s="90">
        <f t="shared" si="117"/>
        <v>980</v>
      </c>
    </row>
    <row r="6855" spans="3:13" x14ac:dyDescent="0.3">
      <c r="C6855" s="2"/>
      <c r="L6855" s="4">
        <v>0.767527853910006</v>
      </c>
      <c r="M6855" s="90">
        <f t="shared" si="117"/>
        <v>980</v>
      </c>
    </row>
    <row r="6856" spans="3:13" x14ac:dyDescent="0.3">
      <c r="C6856" s="2"/>
      <c r="L6856" s="4">
        <v>0.3080988617682533</v>
      </c>
      <c r="M6856" s="90">
        <f t="shared" si="117"/>
        <v>-560</v>
      </c>
    </row>
    <row r="6857" spans="3:13" x14ac:dyDescent="0.3">
      <c r="C6857" s="2"/>
      <c r="L6857" s="4">
        <v>0.9287974829733876</v>
      </c>
      <c r="M6857" s="90">
        <f t="shared" si="117"/>
        <v>1500</v>
      </c>
    </row>
    <row r="6858" spans="3:13" x14ac:dyDescent="0.3">
      <c r="C6858" s="2"/>
      <c r="L6858" s="4">
        <v>0.51860834102681852</v>
      </c>
      <c r="M6858" s="90">
        <f t="shared" si="117"/>
        <v>460</v>
      </c>
    </row>
    <row r="6859" spans="3:13" x14ac:dyDescent="0.3">
      <c r="C6859" s="2"/>
      <c r="L6859" s="4">
        <v>0.90119946522716821</v>
      </c>
      <c r="M6859" s="90">
        <f t="shared" si="117"/>
        <v>1500</v>
      </c>
    </row>
    <row r="6860" spans="3:13" x14ac:dyDescent="0.3">
      <c r="C6860" s="2"/>
      <c r="L6860" s="4">
        <v>0.3222793513790414</v>
      </c>
      <c r="M6860" s="90">
        <f t="shared" si="117"/>
        <v>-560</v>
      </c>
    </row>
    <row r="6861" spans="3:13" x14ac:dyDescent="0.3">
      <c r="C6861" s="2"/>
      <c r="L6861" s="4">
        <v>0.71478921469705747</v>
      </c>
      <c r="M6861" s="90">
        <f t="shared" si="117"/>
        <v>980</v>
      </c>
    </row>
    <row r="6862" spans="3:13" x14ac:dyDescent="0.3">
      <c r="C6862" s="2"/>
      <c r="L6862" s="4">
        <v>0.91766229029661517</v>
      </c>
      <c r="M6862" s="90">
        <f t="shared" si="117"/>
        <v>1500</v>
      </c>
    </row>
    <row r="6863" spans="3:13" x14ac:dyDescent="0.3">
      <c r="C6863" s="2"/>
      <c r="L6863" s="4">
        <v>0.66864840194302277</v>
      </c>
      <c r="M6863" s="90">
        <f t="shared" si="117"/>
        <v>980</v>
      </c>
    </row>
    <row r="6864" spans="3:13" x14ac:dyDescent="0.3">
      <c r="C6864" s="2"/>
      <c r="L6864" s="4">
        <v>0.49011722367844557</v>
      </c>
      <c r="M6864" s="90">
        <f t="shared" si="117"/>
        <v>460</v>
      </c>
    </row>
    <row r="6865" spans="3:13" x14ac:dyDescent="0.3">
      <c r="C6865" s="2"/>
      <c r="L6865" s="4">
        <v>0.4005954398525291</v>
      </c>
      <c r="M6865" s="90">
        <f t="shared" si="117"/>
        <v>-560</v>
      </c>
    </row>
    <row r="6866" spans="3:13" x14ac:dyDescent="0.3">
      <c r="C6866" s="2"/>
      <c r="L6866" s="4">
        <v>0.37406635487030837</v>
      </c>
      <c r="M6866" s="90">
        <f t="shared" si="117"/>
        <v>-560</v>
      </c>
    </row>
    <row r="6867" spans="3:13" x14ac:dyDescent="0.3">
      <c r="C6867" s="2"/>
      <c r="L6867" s="4">
        <v>0.57875426274757713</v>
      </c>
      <c r="M6867" s="90">
        <f t="shared" si="117"/>
        <v>460</v>
      </c>
    </row>
    <row r="6868" spans="3:13" x14ac:dyDescent="0.3">
      <c r="C6868" s="2"/>
      <c r="L6868" s="4">
        <v>0.4805335812056124</v>
      </c>
      <c r="M6868" s="90">
        <f t="shared" si="117"/>
        <v>460</v>
      </c>
    </row>
    <row r="6869" spans="3:13" x14ac:dyDescent="0.3">
      <c r="C6869" s="2"/>
      <c r="L6869" s="4">
        <v>0.84598516760402309</v>
      </c>
      <c r="M6869" s="90">
        <f t="shared" si="117"/>
        <v>1500</v>
      </c>
    </row>
    <row r="6870" spans="3:13" x14ac:dyDescent="0.3">
      <c r="C6870" s="2"/>
      <c r="L6870" s="4">
        <v>3.3578405015689983E-2</v>
      </c>
      <c r="M6870" s="90">
        <f t="shared" si="117"/>
        <v>-1560</v>
      </c>
    </row>
    <row r="6871" spans="3:13" x14ac:dyDescent="0.3">
      <c r="C6871" s="2"/>
      <c r="L6871" s="4">
        <v>0.23981206979802061</v>
      </c>
      <c r="M6871" s="90">
        <f t="shared" si="117"/>
        <v>-1060</v>
      </c>
    </row>
    <row r="6872" spans="3:13" x14ac:dyDescent="0.3">
      <c r="C6872" s="2"/>
      <c r="L6872" s="4">
        <v>0.5605579125040292</v>
      </c>
      <c r="M6872" s="90">
        <f t="shared" si="117"/>
        <v>460</v>
      </c>
    </row>
    <row r="6873" spans="3:13" x14ac:dyDescent="0.3">
      <c r="C6873" s="2"/>
      <c r="L6873" s="4">
        <v>0.30811265454112513</v>
      </c>
      <c r="M6873" s="90">
        <f t="shared" si="117"/>
        <v>-560</v>
      </c>
    </row>
    <row r="6874" spans="3:13" x14ac:dyDescent="0.3">
      <c r="C6874" s="2"/>
      <c r="L6874" s="4">
        <v>0.4235127980639023</v>
      </c>
      <c r="M6874" s="90">
        <f t="shared" si="117"/>
        <v>-560</v>
      </c>
    </row>
    <row r="6875" spans="3:13" x14ac:dyDescent="0.3">
      <c r="C6875" s="2"/>
      <c r="L6875" s="4">
        <v>0.23115603191966472</v>
      </c>
      <c r="M6875" s="90">
        <f t="shared" si="117"/>
        <v>-1060</v>
      </c>
    </row>
    <row r="6876" spans="3:13" x14ac:dyDescent="0.3">
      <c r="C6876" s="2"/>
      <c r="L6876" s="4">
        <v>0.59283640034613616</v>
      </c>
      <c r="M6876" s="90">
        <f t="shared" si="117"/>
        <v>460</v>
      </c>
    </row>
    <row r="6877" spans="3:13" x14ac:dyDescent="0.3">
      <c r="C6877" s="2"/>
      <c r="L6877" s="4">
        <v>0.89881475255819565</v>
      </c>
      <c r="M6877" s="90">
        <f t="shared" si="117"/>
        <v>1500</v>
      </c>
    </row>
    <row r="6878" spans="3:13" x14ac:dyDescent="0.3">
      <c r="C6878" s="2"/>
      <c r="L6878" s="4">
        <v>0.40717502077135959</v>
      </c>
      <c r="M6878" s="90">
        <f t="shared" si="117"/>
        <v>-560</v>
      </c>
    </row>
    <row r="6879" spans="3:13" x14ac:dyDescent="0.3">
      <c r="C6879" s="2"/>
      <c r="L6879" s="4">
        <v>2.695706117617791E-2</v>
      </c>
      <c r="M6879" s="90">
        <f t="shared" si="117"/>
        <v>-1560</v>
      </c>
    </row>
    <row r="6880" spans="3:13" x14ac:dyDescent="0.3">
      <c r="C6880" s="2"/>
      <c r="L6880" s="4">
        <v>0.32435261417931693</v>
      </c>
      <c r="M6880" s="90">
        <f t="shared" si="117"/>
        <v>-560</v>
      </c>
    </row>
    <row r="6881" spans="3:13" x14ac:dyDescent="0.3">
      <c r="C6881" s="2"/>
      <c r="L6881" s="4">
        <v>0.82304962485875743</v>
      </c>
      <c r="M6881" s="90">
        <f t="shared" si="117"/>
        <v>980</v>
      </c>
    </row>
    <row r="6882" spans="3:13" x14ac:dyDescent="0.3">
      <c r="C6882" s="2"/>
      <c r="L6882" s="4">
        <v>3.6617430087330205E-2</v>
      </c>
      <c r="M6882" s="90">
        <f t="shared" si="117"/>
        <v>-1560</v>
      </c>
    </row>
    <row r="6883" spans="3:13" x14ac:dyDescent="0.3">
      <c r="C6883" s="2"/>
      <c r="L6883" s="4">
        <v>0.58570386324246126</v>
      </c>
      <c r="M6883" s="90">
        <f t="shared" si="117"/>
        <v>460</v>
      </c>
    </row>
    <row r="6884" spans="3:13" x14ac:dyDescent="0.3">
      <c r="C6884" s="2"/>
      <c r="L6884" s="4">
        <v>0.19194320731176362</v>
      </c>
      <c r="M6884" s="90">
        <f t="shared" si="117"/>
        <v>-1060</v>
      </c>
    </row>
    <row r="6885" spans="3:13" x14ac:dyDescent="0.3">
      <c r="C6885" s="2"/>
      <c r="L6885" s="4">
        <v>0.62954368665272864</v>
      </c>
      <c r="M6885" s="90">
        <f t="shared" si="117"/>
        <v>460</v>
      </c>
    </row>
    <row r="6886" spans="3:13" x14ac:dyDescent="0.3">
      <c r="C6886" s="2"/>
      <c r="L6886" s="4">
        <v>0.25411424777159797</v>
      </c>
      <c r="M6886" s="90">
        <f t="shared" si="117"/>
        <v>-1060</v>
      </c>
    </row>
    <row r="6887" spans="3:13" x14ac:dyDescent="0.3">
      <c r="C6887" s="2"/>
      <c r="L6887" s="4">
        <v>0.27292296778251612</v>
      </c>
      <c r="M6887" s="90">
        <f t="shared" si="117"/>
        <v>-1060</v>
      </c>
    </row>
    <row r="6888" spans="3:13" x14ac:dyDescent="0.3">
      <c r="C6888" s="2"/>
      <c r="L6888" s="4">
        <v>0.36122804347035053</v>
      </c>
      <c r="M6888" s="90">
        <f t="shared" si="117"/>
        <v>-560</v>
      </c>
    </row>
    <row r="6889" spans="3:13" x14ac:dyDescent="0.3">
      <c r="C6889" s="2"/>
      <c r="L6889" s="4">
        <v>0.41260139274747132</v>
      </c>
      <c r="M6889" s="90">
        <f t="shared" si="117"/>
        <v>-560</v>
      </c>
    </row>
    <row r="6890" spans="3:13" x14ac:dyDescent="0.3">
      <c r="C6890" s="2"/>
      <c r="L6890" s="4">
        <v>0.77177500615232209</v>
      </c>
      <c r="M6890" s="90">
        <f t="shared" si="117"/>
        <v>980</v>
      </c>
    </row>
    <row r="6891" spans="3:13" x14ac:dyDescent="0.3">
      <c r="C6891" s="2"/>
      <c r="L6891" s="4">
        <v>0.59026355832156918</v>
      </c>
      <c r="M6891" s="90">
        <f t="shared" si="117"/>
        <v>460</v>
      </c>
    </row>
    <row r="6892" spans="3:13" x14ac:dyDescent="0.3">
      <c r="C6892" s="2"/>
      <c r="L6892" s="4">
        <v>0.46879929938712817</v>
      </c>
      <c r="M6892" s="90">
        <f t="shared" si="117"/>
        <v>460</v>
      </c>
    </row>
    <row r="6893" spans="3:13" x14ac:dyDescent="0.3">
      <c r="C6893" s="2"/>
      <c r="L6893" s="4">
        <v>0.91701853810920386</v>
      </c>
      <c r="M6893" s="90">
        <f t="shared" si="117"/>
        <v>1500</v>
      </c>
    </row>
    <row r="6894" spans="3:13" x14ac:dyDescent="0.3">
      <c r="C6894" s="2"/>
      <c r="L6894" s="4">
        <v>0.3897319348045305</v>
      </c>
      <c r="M6894" s="90">
        <f t="shared" si="117"/>
        <v>-560</v>
      </c>
    </row>
    <row r="6895" spans="3:13" x14ac:dyDescent="0.3">
      <c r="C6895" s="2"/>
      <c r="L6895" s="4">
        <v>0.12859720398559493</v>
      </c>
      <c r="M6895" s="90">
        <f t="shared" si="117"/>
        <v>-1060</v>
      </c>
    </row>
    <row r="6896" spans="3:13" x14ac:dyDescent="0.3">
      <c r="C6896" s="2"/>
      <c r="L6896" s="4">
        <v>7.07522309587304E-2</v>
      </c>
      <c r="M6896" s="90">
        <f t="shared" si="117"/>
        <v>-1560</v>
      </c>
    </row>
    <row r="6897" spans="3:13" x14ac:dyDescent="0.3">
      <c r="C6897" s="2"/>
      <c r="L6897" s="4">
        <v>0.93620660319438698</v>
      </c>
      <c r="M6897" s="90">
        <f t="shared" si="117"/>
        <v>1500</v>
      </c>
    </row>
    <row r="6898" spans="3:13" x14ac:dyDescent="0.3">
      <c r="C6898" s="2"/>
      <c r="L6898" s="4">
        <v>0.43024488924949267</v>
      </c>
      <c r="M6898" s="90">
        <f t="shared" si="117"/>
        <v>-560</v>
      </c>
    </row>
    <row r="6899" spans="3:13" x14ac:dyDescent="0.3">
      <c r="C6899" s="2"/>
      <c r="L6899" s="4">
        <v>2.3559170124058282E-2</v>
      </c>
      <c r="M6899" s="90">
        <f t="shared" si="117"/>
        <v>-1560</v>
      </c>
    </row>
    <row r="6900" spans="3:13" x14ac:dyDescent="0.3">
      <c r="C6900" s="2"/>
      <c r="L6900" s="4">
        <v>1.5504441544677561E-2</v>
      </c>
      <c r="M6900" s="90">
        <f t="shared" si="117"/>
        <v>-1560</v>
      </c>
    </row>
    <row r="6901" spans="3:13" x14ac:dyDescent="0.3">
      <c r="C6901" s="2"/>
      <c r="L6901" s="4">
        <v>1.0872481051485972E-2</v>
      </c>
      <c r="M6901" s="90">
        <f t="shared" si="117"/>
        <v>-1560</v>
      </c>
    </row>
    <row r="6902" spans="3:13" x14ac:dyDescent="0.3">
      <c r="C6902" s="2"/>
      <c r="L6902" s="4">
        <v>8.8461778678709857E-2</v>
      </c>
      <c r="M6902" s="90">
        <f t="shared" si="117"/>
        <v>-1560</v>
      </c>
    </row>
    <row r="6903" spans="3:13" x14ac:dyDescent="0.3">
      <c r="C6903" s="2"/>
      <c r="L6903" s="4">
        <v>9.0070148107711301E-2</v>
      </c>
      <c r="M6903" s="90">
        <f t="shared" si="117"/>
        <v>-1560</v>
      </c>
    </row>
    <row r="6904" spans="3:13" x14ac:dyDescent="0.3">
      <c r="C6904" s="2"/>
      <c r="L6904" s="4">
        <v>0.11058732000474492</v>
      </c>
      <c r="M6904" s="90">
        <f t="shared" si="117"/>
        <v>-1060</v>
      </c>
    </row>
    <row r="6905" spans="3:13" x14ac:dyDescent="0.3">
      <c r="C6905" s="2"/>
      <c r="L6905" s="4">
        <v>0.90333828119960835</v>
      </c>
      <c r="M6905" s="90">
        <f t="shared" si="117"/>
        <v>1500</v>
      </c>
    </row>
    <row r="6906" spans="3:13" x14ac:dyDescent="0.3">
      <c r="C6906" s="2"/>
      <c r="L6906" s="4">
        <v>0.64042499348609305</v>
      </c>
      <c r="M6906" s="90">
        <f t="shared" si="117"/>
        <v>460</v>
      </c>
    </row>
    <row r="6907" spans="3:13" x14ac:dyDescent="0.3">
      <c r="C6907" s="2"/>
      <c r="L6907" s="4">
        <v>0.84703301104772444</v>
      </c>
      <c r="M6907" s="90">
        <f t="shared" si="117"/>
        <v>1500</v>
      </c>
    </row>
    <row r="6908" spans="3:13" x14ac:dyDescent="0.3">
      <c r="C6908" s="2"/>
      <c r="L6908" s="4">
        <v>0.44029020684683484</v>
      </c>
      <c r="M6908" s="90">
        <f t="shared" si="117"/>
        <v>460</v>
      </c>
    </row>
    <row r="6909" spans="3:13" x14ac:dyDescent="0.3">
      <c r="C6909" s="2"/>
      <c r="L6909" s="4">
        <v>0.46983513152061207</v>
      </c>
      <c r="M6909" s="90">
        <f t="shared" si="117"/>
        <v>460</v>
      </c>
    </row>
    <row r="6910" spans="3:13" x14ac:dyDescent="0.3">
      <c r="C6910" s="2"/>
      <c r="L6910" s="4">
        <v>0.27745259944832379</v>
      </c>
      <c r="M6910" s="90">
        <f t="shared" si="117"/>
        <v>-1060</v>
      </c>
    </row>
    <row r="6911" spans="3:13" x14ac:dyDescent="0.3">
      <c r="C6911" s="2"/>
      <c r="L6911" s="4">
        <v>0.54269126320398131</v>
      </c>
      <c r="M6911" s="90">
        <f t="shared" si="117"/>
        <v>460</v>
      </c>
    </row>
    <row r="6912" spans="3:13" x14ac:dyDescent="0.3">
      <c r="C6912" s="2"/>
      <c r="L6912" s="4">
        <v>2.7498391838873149E-2</v>
      </c>
      <c r="M6912" s="90">
        <f t="shared" si="117"/>
        <v>-1560</v>
      </c>
    </row>
    <row r="6913" spans="3:13" x14ac:dyDescent="0.3">
      <c r="C6913" s="2"/>
      <c r="L6913" s="4">
        <v>0.90566441234975825</v>
      </c>
      <c r="M6913" s="90">
        <f t="shared" si="117"/>
        <v>1500</v>
      </c>
    </row>
    <row r="6914" spans="3:13" x14ac:dyDescent="0.3">
      <c r="C6914" s="2"/>
      <c r="L6914" s="4">
        <v>0.15612578845745051</v>
      </c>
      <c r="M6914" s="90">
        <f t="shared" si="117"/>
        <v>-1060</v>
      </c>
    </row>
    <row r="6915" spans="3:13" x14ac:dyDescent="0.3">
      <c r="C6915" s="2"/>
      <c r="L6915" s="4">
        <v>0.45167934358741713</v>
      </c>
      <c r="M6915" s="90">
        <f t="shared" ref="M6915:M6978" si="118">IF(L6915&gt;$D$33,$E$32,IF(L6915&gt;$D$34,$E$33,IF(L6915&gt;$D$35,$E$34,IF(L6915&gt;$D$36,$E$35,IF(L6915&gt;$D$37,$E$36,$E$37)))))</f>
        <v>460</v>
      </c>
    </row>
    <row r="6916" spans="3:13" x14ac:dyDescent="0.3">
      <c r="C6916" s="2"/>
      <c r="L6916" s="4">
        <v>0.96121242472765289</v>
      </c>
      <c r="M6916" s="90">
        <f t="shared" si="118"/>
        <v>1500</v>
      </c>
    </row>
    <row r="6917" spans="3:13" x14ac:dyDescent="0.3">
      <c r="C6917" s="2"/>
      <c r="L6917" s="4">
        <v>0.41421860315628811</v>
      </c>
      <c r="M6917" s="90">
        <f t="shared" si="118"/>
        <v>-560</v>
      </c>
    </row>
    <row r="6918" spans="3:13" x14ac:dyDescent="0.3">
      <c r="C6918" s="2"/>
      <c r="L6918" s="4">
        <v>0.38450934268349357</v>
      </c>
      <c r="M6918" s="90">
        <f t="shared" si="118"/>
        <v>-560</v>
      </c>
    </row>
    <row r="6919" spans="3:13" x14ac:dyDescent="0.3">
      <c r="C6919" s="2"/>
      <c r="L6919" s="4">
        <v>0.13439465030415221</v>
      </c>
      <c r="M6919" s="90">
        <f t="shared" si="118"/>
        <v>-1060</v>
      </c>
    </row>
    <row r="6920" spans="3:13" x14ac:dyDescent="0.3">
      <c r="C6920" s="2"/>
      <c r="L6920" s="4">
        <v>0.76608018915155518</v>
      </c>
      <c r="M6920" s="90">
        <f t="shared" si="118"/>
        <v>980</v>
      </c>
    </row>
    <row r="6921" spans="3:13" x14ac:dyDescent="0.3">
      <c r="C6921" s="2"/>
      <c r="L6921" s="4">
        <v>0.64330360836405109</v>
      </c>
      <c r="M6921" s="90">
        <f t="shared" si="118"/>
        <v>460</v>
      </c>
    </row>
    <row r="6922" spans="3:13" x14ac:dyDescent="0.3">
      <c r="C6922" s="2"/>
      <c r="L6922" s="4">
        <v>0.33296451971283125</v>
      </c>
      <c r="M6922" s="90">
        <f t="shared" si="118"/>
        <v>-560</v>
      </c>
    </row>
    <row r="6923" spans="3:13" x14ac:dyDescent="0.3">
      <c r="C6923" s="2"/>
      <c r="L6923" s="4">
        <v>0.20728508115879118</v>
      </c>
      <c r="M6923" s="90">
        <f t="shared" si="118"/>
        <v>-1060</v>
      </c>
    </row>
    <row r="6924" spans="3:13" x14ac:dyDescent="0.3">
      <c r="C6924" s="2"/>
      <c r="L6924" s="4">
        <v>0.65605495638001243</v>
      </c>
      <c r="M6924" s="90">
        <f t="shared" si="118"/>
        <v>460</v>
      </c>
    </row>
    <row r="6925" spans="3:13" x14ac:dyDescent="0.3">
      <c r="C6925" s="2"/>
      <c r="L6925" s="4">
        <v>0.5066870940762026</v>
      </c>
      <c r="M6925" s="90">
        <f t="shared" si="118"/>
        <v>460</v>
      </c>
    </row>
    <row r="6926" spans="3:13" x14ac:dyDescent="0.3">
      <c r="C6926" s="2"/>
      <c r="L6926" s="4">
        <v>0.90430394033994166</v>
      </c>
      <c r="M6926" s="90">
        <f t="shared" si="118"/>
        <v>1500</v>
      </c>
    </row>
    <row r="6927" spans="3:13" x14ac:dyDescent="0.3">
      <c r="C6927" s="2"/>
      <c r="L6927" s="4">
        <v>0.70694218039404522</v>
      </c>
      <c r="M6927" s="90">
        <f t="shared" si="118"/>
        <v>980</v>
      </c>
    </row>
    <row r="6928" spans="3:13" x14ac:dyDescent="0.3">
      <c r="C6928" s="2"/>
      <c r="L6928" s="4">
        <v>0.19787677484824895</v>
      </c>
      <c r="M6928" s="90">
        <f t="shared" si="118"/>
        <v>-1060</v>
      </c>
    </row>
    <row r="6929" spans="3:13" x14ac:dyDescent="0.3">
      <c r="C6929" s="2"/>
      <c r="L6929" s="4">
        <v>0.65255432886093445</v>
      </c>
      <c r="M6929" s="90">
        <f t="shared" si="118"/>
        <v>460</v>
      </c>
    </row>
    <row r="6930" spans="3:13" x14ac:dyDescent="0.3">
      <c r="C6930" s="2"/>
      <c r="L6930" s="4">
        <v>5.4230635916066805E-2</v>
      </c>
      <c r="M6930" s="90">
        <f t="shared" si="118"/>
        <v>-1560</v>
      </c>
    </row>
    <row r="6931" spans="3:13" x14ac:dyDescent="0.3">
      <c r="C6931" s="2"/>
      <c r="L6931" s="4">
        <v>0.27423194469276169</v>
      </c>
      <c r="M6931" s="90">
        <f t="shared" si="118"/>
        <v>-1060</v>
      </c>
    </row>
    <row r="6932" spans="3:13" x14ac:dyDescent="0.3">
      <c r="C6932" s="2"/>
      <c r="L6932" s="4">
        <v>8.9350042644098848E-2</v>
      </c>
      <c r="M6932" s="90">
        <f t="shared" si="118"/>
        <v>-1560</v>
      </c>
    </row>
    <row r="6933" spans="3:13" x14ac:dyDescent="0.3">
      <c r="C6933" s="2"/>
      <c r="L6933" s="4">
        <v>8.5051382402726361E-2</v>
      </c>
      <c r="M6933" s="90">
        <f t="shared" si="118"/>
        <v>-1560</v>
      </c>
    </row>
    <row r="6934" spans="3:13" x14ac:dyDescent="0.3">
      <c r="C6934" s="2"/>
      <c r="L6934" s="4">
        <v>0.99992126440382689</v>
      </c>
      <c r="M6934" s="90">
        <f t="shared" si="118"/>
        <v>1500</v>
      </c>
    </row>
    <row r="6935" spans="3:13" x14ac:dyDescent="0.3">
      <c r="C6935" s="2"/>
      <c r="L6935" s="4">
        <v>0.55406021465032262</v>
      </c>
      <c r="M6935" s="90">
        <f t="shared" si="118"/>
        <v>460</v>
      </c>
    </row>
    <row r="6936" spans="3:13" x14ac:dyDescent="0.3">
      <c r="C6936" s="2"/>
      <c r="L6936" s="4">
        <v>0.16725159027233161</v>
      </c>
      <c r="M6936" s="90">
        <f t="shared" si="118"/>
        <v>-1060</v>
      </c>
    </row>
    <row r="6937" spans="3:13" x14ac:dyDescent="0.3">
      <c r="C6937" s="2"/>
      <c r="L6937" s="4">
        <v>0.83912188972516855</v>
      </c>
      <c r="M6937" s="90">
        <f t="shared" si="118"/>
        <v>980</v>
      </c>
    </row>
    <row r="6938" spans="3:13" x14ac:dyDescent="0.3">
      <c r="C6938" s="2"/>
      <c r="L6938" s="4">
        <v>0.57936054347642185</v>
      </c>
      <c r="M6938" s="90">
        <f t="shared" si="118"/>
        <v>460</v>
      </c>
    </row>
    <row r="6939" spans="3:13" x14ac:dyDescent="0.3">
      <c r="C6939" s="2"/>
      <c r="L6939" s="4">
        <v>0.15904993552515445</v>
      </c>
      <c r="M6939" s="90">
        <f t="shared" si="118"/>
        <v>-1060</v>
      </c>
    </row>
    <row r="6940" spans="3:13" x14ac:dyDescent="0.3">
      <c r="C6940" s="2"/>
      <c r="L6940" s="4">
        <v>0.50714668169505495</v>
      </c>
      <c r="M6940" s="90">
        <f t="shared" si="118"/>
        <v>460</v>
      </c>
    </row>
    <row r="6941" spans="3:13" x14ac:dyDescent="0.3">
      <c r="C6941" s="2"/>
      <c r="L6941" s="4">
        <v>0.28737666501847026</v>
      </c>
      <c r="M6941" s="90">
        <f t="shared" si="118"/>
        <v>-560</v>
      </c>
    </row>
    <row r="6942" spans="3:13" x14ac:dyDescent="0.3">
      <c r="C6942" s="2"/>
      <c r="L6942" s="4">
        <v>9.2843593327418539E-3</v>
      </c>
      <c r="M6942" s="90">
        <f t="shared" si="118"/>
        <v>-1560</v>
      </c>
    </row>
    <row r="6943" spans="3:13" x14ac:dyDescent="0.3">
      <c r="C6943" s="2"/>
      <c r="L6943" s="4">
        <v>0.33003122741026181</v>
      </c>
      <c r="M6943" s="90">
        <f t="shared" si="118"/>
        <v>-560</v>
      </c>
    </row>
    <row r="6944" spans="3:13" x14ac:dyDescent="0.3">
      <c r="C6944" s="2"/>
      <c r="L6944" s="4">
        <v>6.2822261664513879E-2</v>
      </c>
      <c r="M6944" s="90">
        <f t="shared" si="118"/>
        <v>-1560</v>
      </c>
    </row>
    <row r="6945" spans="3:13" x14ac:dyDescent="0.3">
      <c r="C6945" s="2"/>
      <c r="L6945" s="4">
        <v>0.69113230085387456</v>
      </c>
      <c r="M6945" s="90">
        <f t="shared" si="118"/>
        <v>980</v>
      </c>
    </row>
    <row r="6946" spans="3:13" x14ac:dyDescent="0.3">
      <c r="C6946" s="2"/>
      <c r="L6946" s="4">
        <v>0.73508915080107085</v>
      </c>
      <c r="M6946" s="90">
        <f t="shared" si="118"/>
        <v>980</v>
      </c>
    </row>
    <row r="6947" spans="3:13" x14ac:dyDescent="0.3">
      <c r="C6947" s="2"/>
      <c r="L6947" s="4">
        <v>0.46011869393586391</v>
      </c>
      <c r="M6947" s="90">
        <f t="shared" si="118"/>
        <v>460</v>
      </c>
    </row>
    <row r="6948" spans="3:13" x14ac:dyDescent="0.3">
      <c r="C6948" s="2"/>
      <c r="L6948" s="4">
        <v>0.94826401413039441</v>
      </c>
      <c r="M6948" s="90">
        <f t="shared" si="118"/>
        <v>1500</v>
      </c>
    </row>
    <row r="6949" spans="3:13" x14ac:dyDescent="0.3">
      <c r="C6949" s="2"/>
      <c r="L6949" s="4">
        <v>0.38492147358794293</v>
      </c>
      <c r="M6949" s="90">
        <f t="shared" si="118"/>
        <v>-560</v>
      </c>
    </row>
    <row r="6950" spans="3:13" x14ac:dyDescent="0.3">
      <c r="C6950" s="2"/>
      <c r="L6950" s="4">
        <v>0.90175967599572904</v>
      </c>
      <c r="M6950" s="90">
        <f t="shared" si="118"/>
        <v>1500</v>
      </c>
    </row>
    <row r="6951" spans="3:13" x14ac:dyDescent="0.3">
      <c r="C6951" s="2"/>
      <c r="L6951" s="4">
        <v>0.88060876517606768</v>
      </c>
      <c r="M6951" s="90">
        <f t="shared" si="118"/>
        <v>1500</v>
      </c>
    </row>
    <row r="6952" spans="3:13" x14ac:dyDescent="0.3">
      <c r="C6952" s="2"/>
      <c r="L6952" s="4">
        <v>0.374918594898909</v>
      </c>
      <c r="M6952" s="90">
        <f t="shared" si="118"/>
        <v>-560</v>
      </c>
    </row>
    <row r="6953" spans="3:13" x14ac:dyDescent="0.3">
      <c r="C6953" s="2"/>
      <c r="L6953" s="4">
        <v>0.94374496960138654</v>
      </c>
      <c r="M6953" s="90">
        <f t="shared" si="118"/>
        <v>1500</v>
      </c>
    </row>
    <row r="6954" spans="3:13" x14ac:dyDescent="0.3">
      <c r="C6954" s="2"/>
      <c r="L6954" s="4">
        <v>0.16444391551258819</v>
      </c>
      <c r="M6954" s="90">
        <f t="shared" si="118"/>
        <v>-1060</v>
      </c>
    </row>
    <row r="6955" spans="3:13" x14ac:dyDescent="0.3">
      <c r="C6955" s="2"/>
      <c r="L6955" s="4">
        <v>0.45960066361441099</v>
      </c>
      <c r="M6955" s="90">
        <f t="shared" si="118"/>
        <v>460</v>
      </c>
    </row>
    <row r="6956" spans="3:13" x14ac:dyDescent="0.3">
      <c r="C6956" s="2"/>
      <c r="L6956" s="4">
        <v>0.32098019894830399</v>
      </c>
      <c r="M6956" s="90">
        <f t="shared" si="118"/>
        <v>-560</v>
      </c>
    </row>
    <row r="6957" spans="3:13" x14ac:dyDescent="0.3">
      <c r="C6957" s="2"/>
      <c r="L6957" s="4">
        <v>0.32518730330718426</v>
      </c>
      <c r="M6957" s="90">
        <f t="shared" si="118"/>
        <v>-560</v>
      </c>
    </row>
    <row r="6958" spans="3:13" x14ac:dyDescent="0.3">
      <c r="C6958" s="2"/>
      <c r="L6958" s="4">
        <v>0.21102619880346296</v>
      </c>
      <c r="M6958" s="90">
        <f t="shared" si="118"/>
        <v>-1060</v>
      </c>
    </row>
    <row r="6959" spans="3:13" x14ac:dyDescent="0.3">
      <c r="C6959" s="2"/>
      <c r="L6959" s="4">
        <v>0.97314215288496286</v>
      </c>
      <c r="M6959" s="90">
        <f t="shared" si="118"/>
        <v>1500</v>
      </c>
    </row>
    <row r="6960" spans="3:13" x14ac:dyDescent="0.3">
      <c r="C6960" s="2"/>
      <c r="L6960" s="4">
        <v>0.45455089949565375</v>
      </c>
      <c r="M6960" s="90">
        <f t="shared" si="118"/>
        <v>460</v>
      </c>
    </row>
    <row r="6961" spans="3:13" x14ac:dyDescent="0.3">
      <c r="C6961" s="2"/>
      <c r="L6961" s="4">
        <v>0.3771850977555784</v>
      </c>
      <c r="M6961" s="90">
        <f t="shared" si="118"/>
        <v>-560</v>
      </c>
    </row>
    <row r="6962" spans="3:13" x14ac:dyDescent="0.3">
      <c r="C6962" s="2"/>
      <c r="L6962" s="4">
        <v>0.98482780548621995</v>
      </c>
      <c r="M6962" s="90">
        <f t="shared" si="118"/>
        <v>1500</v>
      </c>
    </row>
    <row r="6963" spans="3:13" x14ac:dyDescent="0.3">
      <c r="C6963" s="2"/>
      <c r="L6963" s="4">
        <v>0.65678084008145476</v>
      </c>
      <c r="M6963" s="90">
        <f t="shared" si="118"/>
        <v>460</v>
      </c>
    </row>
    <row r="6964" spans="3:13" x14ac:dyDescent="0.3">
      <c r="C6964" s="2"/>
      <c r="L6964" s="4">
        <v>0.76151934928506793</v>
      </c>
      <c r="M6964" s="90">
        <f t="shared" si="118"/>
        <v>980</v>
      </c>
    </row>
    <row r="6965" spans="3:13" x14ac:dyDescent="0.3">
      <c r="C6965" s="2"/>
      <c r="L6965" s="4">
        <v>0.28698350959196539</v>
      </c>
      <c r="M6965" s="90">
        <f t="shared" si="118"/>
        <v>-560</v>
      </c>
    </row>
    <row r="6966" spans="3:13" x14ac:dyDescent="0.3">
      <c r="C6966" s="2"/>
      <c r="L6966" s="4">
        <v>0.36036882042506746</v>
      </c>
      <c r="M6966" s="90">
        <f t="shared" si="118"/>
        <v>-560</v>
      </c>
    </row>
    <row r="6967" spans="3:13" x14ac:dyDescent="0.3">
      <c r="C6967" s="2"/>
      <c r="L6967" s="4">
        <v>4.93399486266628E-2</v>
      </c>
      <c r="M6967" s="90">
        <f t="shared" si="118"/>
        <v>-1560</v>
      </c>
    </row>
    <row r="6968" spans="3:13" x14ac:dyDescent="0.3">
      <c r="C6968" s="2"/>
      <c r="L6968" s="4">
        <v>0.78145603165233979</v>
      </c>
      <c r="M6968" s="90">
        <f t="shared" si="118"/>
        <v>980</v>
      </c>
    </row>
    <row r="6969" spans="3:13" x14ac:dyDescent="0.3">
      <c r="C6969" s="2"/>
      <c r="L6969" s="4">
        <v>0.68107648395627107</v>
      </c>
      <c r="M6969" s="90">
        <f t="shared" si="118"/>
        <v>980</v>
      </c>
    </row>
    <row r="6970" spans="3:13" x14ac:dyDescent="0.3">
      <c r="C6970" s="2"/>
      <c r="L6970" s="4">
        <v>7.8744599735820264E-2</v>
      </c>
      <c r="M6970" s="90">
        <f t="shared" si="118"/>
        <v>-1560</v>
      </c>
    </row>
    <row r="6971" spans="3:13" x14ac:dyDescent="0.3">
      <c r="C6971" s="2"/>
      <c r="L6971" s="4">
        <v>0.20998172767118495</v>
      </c>
      <c r="M6971" s="90">
        <f t="shared" si="118"/>
        <v>-1060</v>
      </c>
    </row>
    <row r="6972" spans="3:13" x14ac:dyDescent="0.3">
      <c r="C6972" s="2"/>
      <c r="L6972" s="4">
        <v>0.45639937273325781</v>
      </c>
      <c r="M6972" s="90">
        <f t="shared" si="118"/>
        <v>460</v>
      </c>
    </row>
    <row r="6973" spans="3:13" x14ac:dyDescent="0.3">
      <c r="C6973" s="2"/>
      <c r="L6973" s="4">
        <v>0.47553227651856489</v>
      </c>
      <c r="M6973" s="90">
        <f t="shared" si="118"/>
        <v>460</v>
      </c>
    </row>
    <row r="6974" spans="3:13" x14ac:dyDescent="0.3">
      <c r="C6974" s="2"/>
      <c r="L6974" s="4">
        <v>0.61481811819109122</v>
      </c>
      <c r="M6974" s="90">
        <f t="shared" si="118"/>
        <v>460</v>
      </c>
    </row>
    <row r="6975" spans="3:13" x14ac:dyDescent="0.3">
      <c r="C6975" s="2"/>
      <c r="L6975" s="4">
        <v>0.11779367039501065</v>
      </c>
      <c r="M6975" s="90">
        <f t="shared" si="118"/>
        <v>-1060</v>
      </c>
    </row>
    <row r="6976" spans="3:13" x14ac:dyDescent="0.3">
      <c r="C6976" s="2"/>
      <c r="L6976" s="4">
        <v>0.64438506790083905</v>
      </c>
      <c r="M6976" s="90">
        <f t="shared" si="118"/>
        <v>460</v>
      </c>
    </row>
    <row r="6977" spans="3:13" x14ac:dyDescent="0.3">
      <c r="C6977" s="2"/>
      <c r="L6977" s="4">
        <v>0.33861080919269704</v>
      </c>
      <c r="M6977" s="90">
        <f t="shared" si="118"/>
        <v>-560</v>
      </c>
    </row>
    <row r="6978" spans="3:13" x14ac:dyDescent="0.3">
      <c r="C6978" s="2"/>
      <c r="L6978" s="4">
        <v>7.9400577769631608E-3</v>
      </c>
      <c r="M6978" s="90">
        <f t="shared" si="118"/>
        <v>-1560</v>
      </c>
    </row>
    <row r="6979" spans="3:13" x14ac:dyDescent="0.3">
      <c r="C6979" s="2"/>
      <c r="L6979" s="4">
        <v>0.95435580596905434</v>
      </c>
      <c r="M6979" s="90">
        <f t="shared" ref="M6979:M7042" si="119">IF(L6979&gt;$D$33,$E$32,IF(L6979&gt;$D$34,$E$33,IF(L6979&gt;$D$35,$E$34,IF(L6979&gt;$D$36,$E$35,IF(L6979&gt;$D$37,$E$36,$E$37)))))</f>
        <v>1500</v>
      </c>
    </row>
    <row r="6980" spans="3:13" x14ac:dyDescent="0.3">
      <c r="C6980" s="2"/>
      <c r="L6980" s="4">
        <v>0.65323515804423926</v>
      </c>
      <c r="M6980" s="90">
        <f t="shared" si="119"/>
        <v>460</v>
      </c>
    </row>
    <row r="6981" spans="3:13" x14ac:dyDescent="0.3">
      <c r="C6981" s="2"/>
      <c r="L6981" s="4">
        <v>0.98127236495955672</v>
      </c>
      <c r="M6981" s="90">
        <f t="shared" si="119"/>
        <v>1500</v>
      </c>
    </row>
    <row r="6982" spans="3:13" x14ac:dyDescent="0.3">
      <c r="C6982" s="2"/>
      <c r="L6982" s="4">
        <v>0.43633467524701941</v>
      </c>
      <c r="M6982" s="90">
        <f t="shared" si="119"/>
        <v>-560</v>
      </c>
    </row>
    <row r="6983" spans="3:13" x14ac:dyDescent="0.3">
      <c r="C6983" s="2"/>
      <c r="L6983" s="4">
        <v>0.77608930966462242</v>
      </c>
      <c r="M6983" s="90">
        <f t="shared" si="119"/>
        <v>980</v>
      </c>
    </row>
    <row r="6984" spans="3:13" x14ac:dyDescent="0.3">
      <c r="C6984" s="2"/>
      <c r="L6984" s="4">
        <v>0.70235047382617122</v>
      </c>
      <c r="M6984" s="90">
        <f t="shared" si="119"/>
        <v>980</v>
      </c>
    </row>
    <row r="6985" spans="3:13" x14ac:dyDescent="0.3">
      <c r="C6985" s="2"/>
      <c r="L6985" s="4">
        <v>0.84891684432876124</v>
      </c>
      <c r="M6985" s="90">
        <f t="shared" si="119"/>
        <v>1500</v>
      </c>
    </row>
    <row r="6986" spans="3:13" x14ac:dyDescent="0.3">
      <c r="C6986" s="2"/>
      <c r="L6986" s="4">
        <v>0.39804331642055513</v>
      </c>
      <c r="M6986" s="90">
        <f t="shared" si="119"/>
        <v>-560</v>
      </c>
    </row>
    <row r="6987" spans="3:13" x14ac:dyDescent="0.3">
      <c r="C6987" s="2"/>
      <c r="L6987" s="4">
        <v>2.8400600835548628E-2</v>
      </c>
      <c r="M6987" s="90">
        <f t="shared" si="119"/>
        <v>-1560</v>
      </c>
    </row>
    <row r="6988" spans="3:13" x14ac:dyDescent="0.3">
      <c r="C6988" s="2"/>
      <c r="L6988" s="4">
        <v>0.92301431448241034</v>
      </c>
      <c r="M6988" s="90">
        <f t="shared" si="119"/>
        <v>1500</v>
      </c>
    </row>
    <row r="6989" spans="3:13" x14ac:dyDescent="0.3">
      <c r="C6989" s="2"/>
      <c r="L6989" s="4">
        <v>0.95107494613807941</v>
      </c>
      <c r="M6989" s="90">
        <f t="shared" si="119"/>
        <v>1500</v>
      </c>
    </row>
    <row r="6990" spans="3:13" x14ac:dyDescent="0.3">
      <c r="C6990" s="2"/>
      <c r="L6990" s="4">
        <v>0.44418581251367095</v>
      </c>
      <c r="M6990" s="90">
        <f t="shared" si="119"/>
        <v>460</v>
      </c>
    </row>
    <row r="6991" spans="3:13" x14ac:dyDescent="0.3">
      <c r="C6991" s="2"/>
      <c r="L6991" s="4">
        <v>0.4030444731265207</v>
      </c>
      <c r="M6991" s="90">
        <f t="shared" si="119"/>
        <v>-560</v>
      </c>
    </row>
    <row r="6992" spans="3:13" x14ac:dyDescent="0.3">
      <c r="C6992" s="2"/>
      <c r="L6992" s="4">
        <v>0.24723078880020044</v>
      </c>
      <c r="M6992" s="90">
        <f t="shared" si="119"/>
        <v>-1060</v>
      </c>
    </row>
    <row r="6993" spans="3:13" x14ac:dyDescent="0.3">
      <c r="C6993" s="2"/>
      <c r="L6993" s="4">
        <v>0.26947588222938512</v>
      </c>
      <c r="M6993" s="90">
        <f t="shared" si="119"/>
        <v>-1060</v>
      </c>
    </row>
    <row r="6994" spans="3:13" x14ac:dyDescent="0.3">
      <c r="C6994" s="2"/>
      <c r="L6994" s="4">
        <v>0.45054918933563093</v>
      </c>
      <c r="M6994" s="90">
        <f t="shared" si="119"/>
        <v>460</v>
      </c>
    </row>
    <row r="6995" spans="3:13" x14ac:dyDescent="0.3">
      <c r="C6995" s="2"/>
      <c r="L6995" s="4">
        <v>0.85495767673516787</v>
      </c>
      <c r="M6995" s="90">
        <f t="shared" si="119"/>
        <v>1500</v>
      </c>
    </row>
    <row r="6996" spans="3:13" x14ac:dyDescent="0.3">
      <c r="C6996" s="2"/>
      <c r="L6996" s="4">
        <v>0.56134135022693477</v>
      </c>
      <c r="M6996" s="90">
        <f t="shared" si="119"/>
        <v>460</v>
      </c>
    </row>
    <row r="6997" spans="3:13" x14ac:dyDescent="0.3">
      <c r="C6997" s="2"/>
      <c r="L6997" s="4">
        <v>0.67870615523553912</v>
      </c>
      <c r="M6997" s="90">
        <f t="shared" si="119"/>
        <v>980</v>
      </c>
    </row>
    <row r="6998" spans="3:13" x14ac:dyDescent="0.3">
      <c r="C6998" s="2"/>
      <c r="L6998" s="4">
        <v>0.58722659601320881</v>
      </c>
      <c r="M6998" s="90">
        <f t="shared" si="119"/>
        <v>460</v>
      </c>
    </row>
    <row r="6999" spans="3:13" x14ac:dyDescent="0.3">
      <c r="C6999" s="2"/>
      <c r="L6999" s="4">
        <v>0.6756844345839359</v>
      </c>
      <c r="M6999" s="90">
        <f t="shared" si="119"/>
        <v>980</v>
      </c>
    </row>
    <row r="7000" spans="3:13" x14ac:dyDescent="0.3">
      <c r="C7000" s="2"/>
      <c r="L7000" s="4">
        <v>0.24657653660308276</v>
      </c>
      <c r="M7000" s="90">
        <f t="shared" si="119"/>
        <v>-1060</v>
      </c>
    </row>
    <row r="7001" spans="3:13" x14ac:dyDescent="0.3">
      <c r="C7001" s="2"/>
      <c r="L7001" s="4">
        <v>0.73580877929709243</v>
      </c>
      <c r="M7001" s="90">
        <f t="shared" si="119"/>
        <v>980</v>
      </c>
    </row>
    <row r="7002" spans="3:13" x14ac:dyDescent="0.3">
      <c r="C7002" s="2"/>
      <c r="L7002" s="4">
        <v>0.30897387651604657</v>
      </c>
      <c r="M7002" s="90">
        <f t="shared" si="119"/>
        <v>-560</v>
      </c>
    </row>
    <row r="7003" spans="3:13" x14ac:dyDescent="0.3">
      <c r="C7003" s="2"/>
      <c r="L7003" s="4">
        <v>0.64236104407441663</v>
      </c>
      <c r="M7003" s="90">
        <f t="shared" si="119"/>
        <v>460</v>
      </c>
    </row>
    <row r="7004" spans="3:13" x14ac:dyDescent="0.3">
      <c r="C7004" s="2"/>
      <c r="L7004" s="4">
        <v>0.60376453426211285</v>
      </c>
      <c r="M7004" s="90">
        <f t="shared" si="119"/>
        <v>460</v>
      </c>
    </row>
    <row r="7005" spans="3:13" x14ac:dyDescent="0.3">
      <c r="C7005" s="2"/>
      <c r="L7005" s="4">
        <v>0.28404320754182</v>
      </c>
      <c r="M7005" s="90">
        <f t="shared" si="119"/>
        <v>-1060</v>
      </c>
    </row>
    <row r="7006" spans="3:13" x14ac:dyDescent="0.3">
      <c r="C7006" s="2"/>
      <c r="L7006" s="4">
        <v>0.6866879320532947</v>
      </c>
      <c r="M7006" s="90">
        <f t="shared" si="119"/>
        <v>980</v>
      </c>
    </row>
    <row r="7007" spans="3:13" x14ac:dyDescent="0.3">
      <c r="C7007" s="2"/>
      <c r="L7007" s="4">
        <v>0.16468943496894306</v>
      </c>
      <c r="M7007" s="90">
        <f t="shared" si="119"/>
        <v>-1060</v>
      </c>
    </row>
    <row r="7008" spans="3:13" x14ac:dyDescent="0.3">
      <c r="C7008" s="2"/>
      <c r="L7008" s="4">
        <v>0.34328911465763701</v>
      </c>
      <c r="M7008" s="90">
        <f t="shared" si="119"/>
        <v>-560</v>
      </c>
    </row>
    <row r="7009" spans="3:13" x14ac:dyDescent="0.3">
      <c r="C7009" s="2"/>
      <c r="L7009" s="4">
        <v>0.55326302004069217</v>
      </c>
      <c r="M7009" s="90">
        <f t="shared" si="119"/>
        <v>460</v>
      </c>
    </row>
    <row r="7010" spans="3:13" x14ac:dyDescent="0.3">
      <c r="C7010" s="2"/>
      <c r="L7010" s="4">
        <v>0.50430712865182936</v>
      </c>
      <c r="M7010" s="90">
        <f t="shared" si="119"/>
        <v>460</v>
      </c>
    </row>
    <row r="7011" spans="3:13" x14ac:dyDescent="0.3">
      <c r="C7011" s="2"/>
      <c r="L7011" s="4">
        <v>9.5830922388945083E-2</v>
      </c>
      <c r="M7011" s="90">
        <f t="shared" si="119"/>
        <v>-1060</v>
      </c>
    </row>
    <row r="7012" spans="3:13" x14ac:dyDescent="0.3">
      <c r="C7012" s="2"/>
      <c r="L7012" s="4">
        <v>7.8263454214477335E-2</v>
      </c>
      <c r="M7012" s="90">
        <f t="shared" si="119"/>
        <v>-1560</v>
      </c>
    </row>
    <row r="7013" spans="3:13" x14ac:dyDescent="0.3">
      <c r="C7013" s="2"/>
      <c r="L7013" s="4">
        <v>0.43679718168382797</v>
      </c>
      <c r="M7013" s="90">
        <f t="shared" si="119"/>
        <v>-560</v>
      </c>
    </row>
    <row r="7014" spans="3:13" x14ac:dyDescent="0.3">
      <c r="C7014" s="2"/>
      <c r="L7014" s="4">
        <v>0.85220839070718113</v>
      </c>
      <c r="M7014" s="90">
        <f t="shared" si="119"/>
        <v>1500</v>
      </c>
    </row>
    <row r="7015" spans="3:13" x14ac:dyDescent="0.3">
      <c r="C7015" s="2"/>
      <c r="L7015" s="4">
        <v>0.80106410238356773</v>
      </c>
      <c r="M7015" s="90">
        <f t="shared" si="119"/>
        <v>980</v>
      </c>
    </row>
    <row r="7016" spans="3:13" x14ac:dyDescent="0.3">
      <c r="C7016" s="2"/>
      <c r="L7016" s="4">
        <v>0.68772072292222464</v>
      </c>
      <c r="M7016" s="90">
        <f t="shared" si="119"/>
        <v>980</v>
      </c>
    </row>
    <row r="7017" spans="3:13" x14ac:dyDescent="0.3">
      <c r="C7017" s="2"/>
      <c r="L7017" s="4">
        <v>0.81397329784102079</v>
      </c>
      <c r="M7017" s="90">
        <f t="shared" si="119"/>
        <v>980</v>
      </c>
    </row>
    <row r="7018" spans="3:13" x14ac:dyDescent="0.3">
      <c r="C7018" s="2"/>
      <c r="L7018" s="4">
        <v>0.18916547610822898</v>
      </c>
      <c r="M7018" s="90">
        <f t="shared" si="119"/>
        <v>-1060</v>
      </c>
    </row>
    <row r="7019" spans="3:13" x14ac:dyDescent="0.3">
      <c r="C7019" s="2"/>
      <c r="L7019" s="4">
        <v>0.49666649941922081</v>
      </c>
      <c r="M7019" s="90">
        <f t="shared" si="119"/>
        <v>460</v>
      </c>
    </row>
    <row r="7020" spans="3:13" x14ac:dyDescent="0.3">
      <c r="C7020" s="2"/>
      <c r="L7020" s="4">
        <v>0.37759623709337631</v>
      </c>
      <c r="M7020" s="90">
        <f t="shared" si="119"/>
        <v>-560</v>
      </c>
    </row>
    <row r="7021" spans="3:13" x14ac:dyDescent="0.3">
      <c r="C7021" s="2"/>
      <c r="L7021" s="4">
        <v>0.65873966080007407</v>
      </c>
      <c r="M7021" s="90">
        <f t="shared" si="119"/>
        <v>460</v>
      </c>
    </row>
    <row r="7022" spans="3:13" x14ac:dyDescent="0.3">
      <c r="C7022" s="2"/>
      <c r="L7022" s="4">
        <v>0.34482720557681479</v>
      </c>
      <c r="M7022" s="90">
        <f t="shared" si="119"/>
        <v>-560</v>
      </c>
    </row>
    <row r="7023" spans="3:13" x14ac:dyDescent="0.3">
      <c r="C7023" s="2"/>
      <c r="L7023" s="4">
        <v>0.25988520792137915</v>
      </c>
      <c r="M7023" s="90">
        <f t="shared" si="119"/>
        <v>-1060</v>
      </c>
    </row>
    <row r="7024" spans="3:13" x14ac:dyDescent="0.3">
      <c r="C7024" s="2"/>
      <c r="L7024" s="4">
        <v>0.69403983001836056</v>
      </c>
      <c r="M7024" s="90">
        <f t="shared" si="119"/>
        <v>980</v>
      </c>
    </row>
    <row r="7025" spans="3:13" x14ac:dyDescent="0.3">
      <c r="C7025" s="2"/>
      <c r="L7025" s="4">
        <v>0.82474570586590934</v>
      </c>
      <c r="M7025" s="90">
        <f t="shared" si="119"/>
        <v>980</v>
      </c>
    </row>
    <row r="7026" spans="3:13" x14ac:dyDescent="0.3">
      <c r="C7026" s="2"/>
      <c r="L7026" s="4">
        <v>0.66885071994678769</v>
      </c>
      <c r="M7026" s="90">
        <f t="shared" si="119"/>
        <v>980</v>
      </c>
    </row>
    <row r="7027" spans="3:13" x14ac:dyDescent="0.3">
      <c r="C7027" s="2"/>
      <c r="L7027" s="4">
        <v>0.5115573402858492</v>
      </c>
      <c r="M7027" s="90">
        <f t="shared" si="119"/>
        <v>460</v>
      </c>
    </row>
    <row r="7028" spans="3:13" x14ac:dyDescent="0.3">
      <c r="C7028" s="2"/>
      <c r="L7028" s="4">
        <v>4.4473894381628298E-2</v>
      </c>
      <c r="M7028" s="90">
        <f t="shared" si="119"/>
        <v>-1560</v>
      </c>
    </row>
    <row r="7029" spans="3:13" x14ac:dyDescent="0.3">
      <c r="C7029" s="2"/>
      <c r="L7029" s="4">
        <v>0.85552007976659961</v>
      </c>
      <c r="M7029" s="90">
        <f t="shared" si="119"/>
        <v>1500</v>
      </c>
    </row>
    <row r="7030" spans="3:13" x14ac:dyDescent="0.3">
      <c r="C7030" s="2"/>
      <c r="L7030" s="4">
        <v>0.57201724319864911</v>
      </c>
      <c r="M7030" s="90">
        <f t="shared" si="119"/>
        <v>460</v>
      </c>
    </row>
    <row r="7031" spans="3:13" x14ac:dyDescent="0.3">
      <c r="C7031" s="2"/>
      <c r="L7031" s="4">
        <v>0.50103810792088865</v>
      </c>
      <c r="M7031" s="90">
        <f t="shared" si="119"/>
        <v>460</v>
      </c>
    </row>
    <row r="7032" spans="3:13" x14ac:dyDescent="0.3">
      <c r="C7032" s="2"/>
      <c r="L7032" s="4">
        <v>0.15882907732436324</v>
      </c>
      <c r="M7032" s="90">
        <f t="shared" si="119"/>
        <v>-1060</v>
      </c>
    </row>
    <row r="7033" spans="3:13" x14ac:dyDescent="0.3">
      <c r="C7033" s="2"/>
      <c r="L7033" s="4">
        <v>0.50211981967123909</v>
      </c>
      <c r="M7033" s="90">
        <f t="shared" si="119"/>
        <v>460</v>
      </c>
    </row>
    <row r="7034" spans="3:13" x14ac:dyDescent="0.3">
      <c r="C7034" s="2"/>
      <c r="L7034" s="4">
        <v>0.25310664972111552</v>
      </c>
      <c r="M7034" s="90">
        <f t="shared" si="119"/>
        <v>-1060</v>
      </c>
    </row>
    <row r="7035" spans="3:13" x14ac:dyDescent="0.3">
      <c r="C7035" s="2"/>
      <c r="L7035" s="4">
        <v>0.38404217894738857</v>
      </c>
      <c r="M7035" s="90">
        <f t="shared" si="119"/>
        <v>-560</v>
      </c>
    </row>
    <row r="7036" spans="3:13" x14ac:dyDescent="0.3">
      <c r="C7036" s="2"/>
      <c r="L7036" s="4">
        <v>0.93683352025907851</v>
      </c>
      <c r="M7036" s="90">
        <f t="shared" si="119"/>
        <v>1500</v>
      </c>
    </row>
    <row r="7037" spans="3:13" x14ac:dyDescent="0.3">
      <c r="C7037" s="2"/>
      <c r="L7037" s="4">
        <v>0.68079326672734231</v>
      </c>
      <c r="M7037" s="90">
        <f t="shared" si="119"/>
        <v>980</v>
      </c>
    </row>
    <row r="7038" spans="3:13" x14ac:dyDescent="0.3">
      <c r="C7038" s="2"/>
      <c r="L7038" s="4">
        <v>0.1489585121478223</v>
      </c>
      <c r="M7038" s="90">
        <f t="shared" si="119"/>
        <v>-1060</v>
      </c>
    </row>
    <row r="7039" spans="3:13" x14ac:dyDescent="0.3">
      <c r="C7039" s="2"/>
      <c r="L7039" s="4">
        <v>0.3085843722213083</v>
      </c>
      <c r="M7039" s="90">
        <f t="shared" si="119"/>
        <v>-560</v>
      </c>
    </row>
    <row r="7040" spans="3:13" x14ac:dyDescent="0.3">
      <c r="C7040" s="2"/>
      <c r="L7040" s="4">
        <v>0.60140784733676544</v>
      </c>
      <c r="M7040" s="90">
        <f t="shared" si="119"/>
        <v>460</v>
      </c>
    </row>
    <row r="7041" spans="3:13" x14ac:dyDescent="0.3">
      <c r="C7041" s="2"/>
      <c r="L7041" s="4">
        <v>0.88831487239817863</v>
      </c>
      <c r="M7041" s="90">
        <f t="shared" si="119"/>
        <v>1500</v>
      </c>
    </row>
    <row r="7042" spans="3:13" x14ac:dyDescent="0.3">
      <c r="C7042" s="2"/>
      <c r="L7042" s="4">
        <v>0.55284891579698048</v>
      </c>
      <c r="M7042" s="90">
        <f t="shared" si="119"/>
        <v>460</v>
      </c>
    </row>
    <row r="7043" spans="3:13" x14ac:dyDescent="0.3">
      <c r="C7043" s="2"/>
      <c r="L7043" s="4">
        <v>0.75952562160981818</v>
      </c>
      <c r="M7043" s="90">
        <f t="shared" ref="M7043:M7106" si="120">IF(L7043&gt;$D$33,$E$32,IF(L7043&gt;$D$34,$E$33,IF(L7043&gt;$D$35,$E$34,IF(L7043&gt;$D$36,$E$35,IF(L7043&gt;$D$37,$E$36,$E$37)))))</f>
        <v>980</v>
      </c>
    </row>
    <row r="7044" spans="3:13" x14ac:dyDescent="0.3">
      <c r="C7044" s="2"/>
      <c r="L7044" s="4">
        <v>0.18646760809910157</v>
      </c>
      <c r="M7044" s="90">
        <f t="shared" si="120"/>
        <v>-1060</v>
      </c>
    </row>
    <row r="7045" spans="3:13" x14ac:dyDescent="0.3">
      <c r="C7045" s="2"/>
      <c r="L7045" s="4">
        <v>0.63873896035945765</v>
      </c>
      <c r="M7045" s="90">
        <f t="shared" si="120"/>
        <v>460</v>
      </c>
    </row>
    <row r="7046" spans="3:13" x14ac:dyDescent="0.3">
      <c r="C7046" s="2"/>
      <c r="L7046" s="4">
        <v>5.3973635080759252E-2</v>
      </c>
      <c r="M7046" s="90">
        <f t="shared" si="120"/>
        <v>-1560</v>
      </c>
    </row>
    <row r="7047" spans="3:13" x14ac:dyDescent="0.3">
      <c r="C7047" s="2"/>
      <c r="L7047" s="4">
        <v>0.16180326657909538</v>
      </c>
      <c r="M7047" s="90">
        <f t="shared" si="120"/>
        <v>-1060</v>
      </c>
    </row>
    <row r="7048" spans="3:13" x14ac:dyDescent="0.3">
      <c r="C7048" s="2"/>
      <c r="L7048" s="4">
        <v>0.67575500003719702</v>
      </c>
      <c r="M7048" s="90">
        <f t="shared" si="120"/>
        <v>980</v>
      </c>
    </row>
    <row r="7049" spans="3:13" x14ac:dyDescent="0.3">
      <c r="C7049" s="2"/>
      <c r="L7049" s="4">
        <v>0.21884842211523792</v>
      </c>
      <c r="M7049" s="90">
        <f t="shared" si="120"/>
        <v>-1060</v>
      </c>
    </row>
    <row r="7050" spans="3:13" x14ac:dyDescent="0.3">
      <c r="C7050" s="2"/>
      <c r="L7050" s="4">
        <v>0.31270556432474284</v>
      </c>
      <c r="M7050" s="90">
        <f t="shared" si="120"/>
        <v>-560</v>
      </c>
    </row>
    <row r="7051" spans="3:13" x14ac:dyDescent="0.3">
      <c r="C7051" s="2"/>
      <c r="L7051" s="4">
        <v>0.46778509321358208</v>
      </c>
      <c r="M7051" s="90">
        <f t="shared" si="120"/>
        <v>460</v>
      </c>
    </row>
    <row r="7052" spans="3:13" x14ac:dyDescent="0.3">
      <c r="C7052" s="2"/>
      <c r="L7052" s="4">
        <v>0.45285800082994243</v>
      </c>
      <c r="M7052" s="90">
        <f t="shared" si="120"/>
        <v>460</v>
      </c>
    </row>
    <row r="7053" spans="3:13" x14ac:dyDescent="0.3">
      <c r="C7053" s="2"/>
      <c r="L7053" s="4">
        <v>1.236816553145792E-2</v>
      </c>
      <c r="M7053" s="90">
        <f t="shared" si="120"/>
        <v>-1560</v>
      </c>
    </row>
    <row r="7054" spans="3:13" x14ac:dyDescent="0.3">
      <c r="C7054" s="2"/>
      <c r="L7054" s="4">
        <v>0.72536301612538001</v>
      </c>
      <c r="M7054" s="90">
        <f t="shared" si="120"/>
        <v>980</v>
      </c>
    </row>
    <row r="7055" spans="3:13" x14ac:dyDescent="0.3">
      <c r="C7055" s="2"/>
      <c r="L7055" s="4">
        <v>0.63480930514078793</v>
      </c>
      <c r="M7055" s="90">
        <f t="shared" si="120"/>
        <v>460</v>
      </c>
    </row>
    <row r="7056" spans="3:13" x14ac:dyDescent="0.3">
      <c r="C7056" s="2"/>
      <c r="L7056" s="4">
        <v>0.60502409872740437</v>
      </c>
      <c r="M7056" s="90">
        <f t="shared" si="120"/>
        <v>460</v>
      </c>
    </row>
    <row r="7057" spans="3:13" x14ac:dyDescent="0.3">
      <c r="C7057" s="2"/>
      <c r="L7057" s="4">
        <v>0.46370662977846888</v>
      </c>
      <c r="M7057" s="90">
        <f t="shared" si="120"/>
        <v>460</v>
      </c>
    </row>
    <row r="7058" spans="3:13" x14ac:dyDescent="0.3">
      <c r="C7058" s="2"/>
      <c r="L7058" s="4">
        <v>0.78693180658993156</v>
      </c>
      <c r="M7058" s="90">
        <f t="shared" si="120"/>
        <v>980</v>
      </c>
    </row>
    <row r="7059" spans="3:13" x14ac:dyDescent="0.3">
      <c r="C7059" s="2"/>
      <c r="L7059" s="4">
        <v>0.61895964735114617</v>
      </c>
      <c r="M7059" s="90">
        <f t="shared" si="120"/>
        <v>460</v>
      </c>
    </row>
    <row r="7060" spans="3:13" x14ac:dyDescent="0.3">
      <c r="C7060" s="2"/>
      <c r="L7060" s="4">
        <v>7.453322003003704E-2</v>
      </c>
      <c r="M7060" s="90">
        <f t="shared" si="120"/>
        <v>-1560</v>
      </c>
    </row>
    <row r="7061" spans="3:13" x14ac:dyDescent="0.3">
      <c r="C7061" s="2"/>
      <c r="L7061" s="4">
        <v>0.1245726502249207</v>
      </c>
      <c r="M7061" s="90">
        <f t="shared" si="120"/>
        <v>-1060</v>
      </c>
    </row>
    <row r="7062" spans="3:13" x14ac:dyDescent="0.3">
      <c r="C7062" s="2"/>
      <c r="L7062" s="4">
        <v>0.30430041057655077</v>
      </c>
      <c r="M7062" s="90">
        <f t="shared" si="120"/>
        <v>-560</v>
      </c>
    </row>
    <row r="7063" spans="3:13" x14ac:dyDescent="0.3">
      <c r="C7063" s="2"/>
      <c r="L7063" s="4">
        <v>0.37105897333776516</v>
      </c>
      <c r="M7063" s="90">
        <f t="shared" si="120"/>
        <v>-560</v>
      </c>
    </row>
    <row r="7064" spans="3:13" x14ac:dyDescent="0.3">
      <c r="C7064" s="2"/>
      <c r="L7064" s="4">
        <v>0.52634982176401524</v>
      </c>
      <c r="M7064" s="90">
        <f t="shared" si="120"/>
        <v>460</v>
      </c>
    </row>
    <row r="7065" spans="3:13" x14ac:dyDescent="0.3">
      <c r="C7065" s="2"/>
      <c r="L7065" s="4">
        <v>6.7046564518572827E-2</v>
      </c>
      <c r="M7065" s="90">
        <f t="shared" si="120"/>
        <v>-1560</v>
      </c>
    </row>
    <row r="7066" spans="3:13" x14ac:dyDescent="0.3">
      <c r="C7066" s="2"/>
      <c r="L7066" s="4">
        <v>0.11281363100374342</v>
      </c>
      <c r="M7066" s="90">
        <f t="shared" si="120"/>
        <v>-1060</v>
      </c>
    </row>
    <row r="7067" spans="3:13" x14ac:dyDescent="0.3">
      <c r="C7067" s="2"/>
      <c r="L7067" s="4">
        <v>0.14984759533410952</v>
      </c>
      <c r="M7067" s="90">
        <f t="shared" si="120"/>
        <v>-1060</v>
      </c>
    </row>
    <row r="7068" spans="3:13" x14ac:dyDescent="0.3">
      <c r="C7068" s="2"/>
      <c r="L7068" s="4">
        <v>0.7984980968127583</v>
      </c>
      <c r="M7068" s="90">
        <f t="shared" si="120"/>
        <v>980</v>
      </c>
    </row>
    <row r="7069" spans="3:13" x14ac:dyDescent="0.3">
      <c r="C7069" s="2"/>
      <c r="L7069" s="4">
        <v>0.95414935156886349</v>
      </c>
      <c r="M7069" s="90">
        <f t="shared" si="120"/>
        <v>1500</v>
      </c>
    </row>
    <row r="7070" spans="3:13" x14ac:dyDescent="0.3">
      <c r="C7070" s="2"/>
      <c r="L7070" s="4">
        <v>0.44333384991795333</v>
      </c>
      <c r="M7070" s="90">
        <f t="shared" si="120"/>
        <v>460</v>
      </c>
    </row>
    <row r="7071" spans="3:13" x14ac:dyDescent="0.3">
      <c r="C7071" s="2"/>
      <c r="L7071" s="4">
        <v>0.43816953140575177</v>
      </c>
      <c r="M7071" s="90">
        <f t="shared" si="120"/>
        <v>-560</v>
      </c>
    </row>
    <row r="7072" spans="3:13" x14ac:dyDescent="0.3">
      <c r="C7072" s="2"/>
      <c r="L7072" s="4">
        <v>0.12234469945786675</v>
      </c>
      <c r="M7072" s="90">
        <f t="shared" si="120"/>
        <v>-1060</v>
      </c>
    </row>
    <row r="7073" spans="3:13" x14ac:dyDescent="0.3">
      <c r="C7073" s="2"/>
      <c r="L7073" s="4">
        <v>0.19815730281214705</v>
      </c>
      <c r="M7073" s="90">
        <f t="shared" si="120"/>
        <v>-1060</v>
      </c>
    </row>
    <row r="7074" spans="3:13" x14ac:dyDescent="0.3">
      <c r="C7074" s="2"/>
      <c r="L7074" s="4">
        <v>4.0183350120545192E-2</v>
      </c>
      <c r="M7074" s="90">
        <f t="shared" si="120"/>
        <v>-1560</v>
      </c>
    </row>
    <row r="7075" spans="3:13" x14ac:dyDescent="0.3">
      <c r="C7075" s="2"/>
      <c r="L7075" s="4">
        <v>0.65367795515704452</v>
      </c>
      <c r="M7075" s="90">
        <f t="shared" si="120"/>
        <v>460</v>
      </c>
    </row>
    <row r="7076" spans="3:13" x14ac:dyDescent="0.3">
      <c r="C7076" s="2"/>
      <c r="L7076" s="4">
        <v>0.1119697230599157</v>
      </c>
      <c r="M7076" s="90">
        <f t="shared" si="120"/>
        <v>-1060</v>
      </c>
    </row>
    <row r="7077" spans="3:13" x14ac:dyDescent="0.3">
      <c r="C7077" s="2"/>
      <c r="L7077" s="4">
        <v>0.68364290179243314</v>
      </c>
      <c r="M7077" s="90">
        <f t="shared" si="120"/>
        <v>980</v>
      </c>
    </row>
    <row r="7078" spans="3:13" x14ac:dyDescent="0.3">
      <c r="C7078" s="2"/>
      <c r="L7078" s="4">
        <v>0.86555738284656625</v>
      </c>
      <c r="M7078" s="90">
        <f t="shared" si="120"/>
        <v>1500</v>
      </c>
    </row>
    <row r="7079" spans="3:13" x14ac:dyDescent="0.3">
      <c r="C7079" s="2"/>
      <c r="L7079" s="4">
        <v>4.8775785039225084E-2</v>
      </c>
      <c r="M7079" s="90">
        <f t="shared" si="120"/>
        <v>-1560</v>
      </c>
    </row>
    <row r="7080" spans="3:13" x14ac:dyDescent="0.3">
      <c r="C7080" s="2"/>
      <c r="L7080" s="4">
        <v>0.80528973110924096</v>
      </c>
      <c r="M7080" s="90">
        <f t="shared" si="120"/>
        <v>980</v>
      </c>
    </row>
    <row r="7081" spans="3:13" x14ac:dyDescent="0.3">
      <c r="C7081" s="2"/>
      <c r="L7081" s="4">
        <v>0.13161306630339697</v>
      </c>
      <c r="M7081" s="90">
        <f t="shared" si="120"/>
        <v>-1060</v>
      </c>
    </row>
    <row r="7082" spans="3:13" x14ac:dyDescent="0.3">
      <c r="C7082" s="2"/>
      <c r="L7082" s="4">
        <v>0.94503479606920504</v>
      </c>
      <c r="M7082" s="90">
        <f t="shared" si="120"/>
        <v>1500</v>
      </c>
    </row>
    <row r="7083" spans="3:13" x14ac:dyDescent="0.3">
      <c r="C7083" s="2"/>
      <c r="L7083" s="4">
        <v>0.25516212122840887</v>
      </c>
      <c r="M7083" s="90">
        <f t="shared" si="120"/>
        <v>-1060</v>
      </c>
    </row>
    <row r="7084" spans="3:13" x14ac:dyDescent="0.3">
      <c r="C7084" s="2"/>
      <c r="L7084" s="4">
        <v>0.33970733466382852</v>
      </c>
      <c r="M7084" s="90">
        <f t="shared" si="120"/>
        <v>-560</v>
      </c>
    </row>
    <row r="7085" spans="3:13" x14ac:dyDescent="0.3">
      <c r="C7085" s="2"/>
      <c r="L7085" s="4">
        <v>0.20644354722933511</v>
      </c>
      <c r="M7085" s="90">
        <f t="shared" si="120"/>
        <v>-1060</v>
      </c>
    </row>
    <row r="7086" spans="3:13" x14ac:dyDescent="0.3">
      <c r="C7086" s="2"/>
      <c r="L7086" s="4">
        <v>0.8045369870790291</v>
      </c>
      <c r="M7086" s="90">
        <f t="shared" si="120"/>
        <v>980</v>
      </c>
    </row>
    <row r="7087" spans="3:13" x14ac:dyDescent="0.3">
      <c r="C7087" s="2"/>
      <c r="L7087" s="4">
        <v>0.10390845038936347</v>
      </c>
      <c r="M7087" s="90">
        <f t="shared" si="120"/>
        <v>-1060</v>
      </c>
    </row>
    <row r="7088" spans="3:13" x14ac:dyDescent="0.3">
      <c r="C7088" s="2"/>
      <c r="L7088" s="4">
        <v>0.99301981553220831</v>
      </c>
      <c r="M7088" s="90">
        <f t="shared" si="120"/>
        <v>1500</v>
      </c>
    </row>
    <row r="7089" spans="3:13" x14ac:dyDescent="0.3">
      <c r="C7089" s="2"/>
      <c r="L7089" s="4">
        <v>0.16885281579111799</v>
      </c>
      <c r="M7089" s="90">
        <f t="shared" si="120"/>
        <v>-1060</v>
      </c>
    </row>
    <row r="7090" spans="3:13" x14ac:dyDescent="0.3">
      <c r="C7090" s="2"/>
      <c r="L7090" s="4">
        <v>0.76670745117851447</v>
      </c>
      <c r="M7090" s="90">
        <f t="shared" si="120"/>
        <v>980</v>
      </c>
    </row>
    <row r="7091" spans="3:13" x14ac:dyDescent="0.3">
      <c r="C7091" s="2"/>
      <c r="L7091" s="4">
        <v>0.78627994490502595</v>
      </c>
      <c r="M7091" s="90">
        <f t="shared" si="120"/>
        <v>980</v>
      </c>
    </row>
    <row r="7092" spans="3:13" x14ac:dyDescent="0.3">
      <c r="C7092" s="2"/>
      <c r="L7092" s="4">
        <v>0.53399519440323817</v>
      </c>
      <c r="M7092" s="90">
        <f t="shared" si="120"/>
        <v>460</v>
      </c>
    </row>
    <row r="7093" spans="3:13" x14ac:dyDescent="0.3">
      <c r="C7093" s="2"/>
      <c r="L7093" s="4">
        <v>0.87669917081553173</v>
      </c>
      <c r="M7093" s="90">
        <f t="shared" si="120"/>
        <v>1500</v>
      </c>
    </row>
    <row r="7094" spans="3:13" x14ac:dyDescent="0.3">
      <c r="C7094" s="2"/>
      <c r="L7094" s="4">
        <v>0.98822498937103265</v>
      </c>
      <c r="M7094" s="90">
        <f t="shared" si="120"/>
        <v>1500</v>
      </c>
    </row>
    <row r="7095" spans="3:13" x14ac:dyDescent="0.3">
      <c r="C7095" s="2"/>
      <c r="L7095" s="4">
        <v>0.63197423296344513</v>
      </c>
      <c r="M7095" s="90">
        <f t="shared" si="120"/>
        <v>460</v>
      </c>
    </row>
    <row r="7096" spans="3:13" x14ac:dyDescent="0.3">
      <c r="C7096" s="2"/>
      <c r="L7096" s="4">
        <v>2.3991330448531301E-2</v>
      </c>
      <c r="M7096" s="90">
        <f t="shared" si="120"/>
        <v>-1560</v>
      </c>
    </row>
    <row r="7097" spans="3:13" x14ac:dyDescent="0.3">
      <c r="C7097" s="2"/>
      <c r="L7097" s="4">
        <v>0.68301565282127286</v>
      </c>
      <c r="M7097" s="90">
        <f t="shared" si="120"/>
        <v>980</v>
      </c>
    </row>
    <row r="7098" spans="3:13" x14ac:dyDescent="0.3">
      <c r="C7098" s="2"/>
      <c r="L7098" s="4">
        <v>0.13389844875459656</v>
      </c>
      <c r="M7098" s="90">
        <f t="shared" si="120"/>
        <v>-1060</v>
      </c>
    </row>
    <row r="7099" spans="3:13" x14ac:dyDescent="0.3">
      <c r="C7099" s="2"/>
      <c r="L7099" s="4">
        <v>0.91320819385839003</v>
      </c>
      <c r="M7099" s="90">
        <f t="shared" si="120"/>
        <v>1500</v>
      </c>
    </row>
    <row r="7100" spans="3:13" x14ac:dyDescent="0.3">
      <c r="C7100" s="2"/>
      <c r="L7100" s="4">
        <v>0.39867688743925911</v>
      </c>
      <c r="M7100" s="90">
        <f t="shared" si="120"/>
        <v>-560</v>
      </c>
    </row>
    <row r="7101" spans="3:13" x14ac:dyDescent="0.3">
      <c r="C7101" s="2"/>
      <c r="L7101" s="4">
        <v>0.2523270353692223</v>
      </c>
      <c r="M7101" s="90">
        <f t="shared" si="120"/>
        <v>-1060</v>
      </c>
    </row>
    <row r="7102" spans="3:13" x14ac:dyDescent="0.3">
      <c r="C7102" s="2"/>
      <c r="L7102" s="4">
        <v>0.84611104070635457</v>
      </c>
      <c r="M7102" s="90">
        <f t="shared" si="120"/>
        <v>1500</v>
      </c>
    </row>
    <row r="7103" spans="3:13" x14ac:dyDescent="0.3">
      <c r="C7103" s="2"/>
      <c r="L7103" s="4">
        <v>0.90707088796652102</v>
      </c>
      <c r="M7103" s="90">
        <f t="shared" si="120"/>
        <v>1500</v>
      </c>
    </row>
    <row r="7104" spans="3:13" x14ac:dyDescent="0.3">
      <c r="C7104" s="2"/>
      <c r="L7104" s="4">
        <v>0.33689785979848752</v>
      </c>
      <c r="M7104" s="90">
        <f t="shared" si="120"/>
        <v>-560</v>
      </c>
    </row>
    <row r="7105" spans="3:13" x14ac:dyDescent="0.3">
      <c r="C7105" s="2"/>
      <c r="L7105" s="4">
        <v>0.22756730836143046</v>
      </c>
      <c r="M7105" s="90">
        <f t="shared" si="120"/>
        <v>-1060</v>
      </c>
    </row>
    <row r="7106" spans="3:13" x14ac:dyDescent="0.3">
      <c r="C7106" s="2"/>
      <c r="L7106" s="4">
        <v>0.4375163856044102</v>
      </c>
      <c r="M7106" s="90">
        <f t="shared" si="120"/>
        <v>-560</v>
      </c>
    </row>
    <row r="7107" spans="3:13" x14ac:dyDescent="0.3">
      <c r="C7107" s="2"/>
      <c r="L7107" s="4">
        <v>0.6254755021664189</v>
      </c>
      <c r="M7107" s="90">
        <f t="shared" ref="M7107:M7170" si="121">IF(L7107&gt;$D$33,$E$32,IF(L7107&gt;$D$34,$E$33,IF(L7107&gt;$D$35,$E$34,IF(L7107&gt;$D$36,$E$35,IF(L7107&gt;$D$37,$E$36,$E$37)))))</f>
        <v>460</v>
      </c>
    </row>
    <row r="7108" spans="3:13" x14ac:dyDescent="0.3">
      <c r="C7108" s="2"/>
      <c r="L7108" s="4">
        <v>0.3482761321430855</v>
      </c>
      <c r="M7108" s="90">
        <f t="shared" si="121"/>
        <v>-560</v>
      </c>
    </row>
    <row r="7109" spans="3:13" x14ac:dyDescent="0.3">
      <c r="C7109" s="2"/>
      <c r="L7109" s="4">
        <v>0.61205085651855429</v>
      </c>
      <c r="M7109" s="90">
        <f t="shared" si="121"/>
        <v>460</v>
      </c>
    </row>
    <row r="7110" spans="3:13" x14ac:dyDescent="0.3">
      <c r="C7110" s="2"/>
      <c r="L7110" s="4">
        <v>0.70719194583231892</v>
      </c>
      <c r="M7110" s="90">
        <f t="shared" si="121"/>
        <v>980</v>
      </c>
    </row>
    <row r="7111" spans="3:13" x14ac:dyDescent="0.3">
      <c r="C7111" s="2"/>
      <c r="L7111" s="4">
        <v>0.65293295507000715</v>
      </c>
      <c r="M7111" s="90">
        <f t="shared" si="121"/>
        <v>460</v>
      </c>
    </row>
    <row r="7112" spans="3:13" x14ac:dyDescent="0.3">
      <c r="C7112" s="2"/>
      <c r="L7112" s="4">
        <v>0.39452458322423711</v>
      </c>
      <c r="M7112" s="90">
        <f t="shared" si="121"/>
        <v>-560</v>
      </c>
    </row>
    <row r="7113" spans="3:13" x14ac:dyDescent="0.3">
      <c r="C7113" s="2"/>
      <c r="L7113" s="4">
        <v>0.29259639164362172</v>
      </c>
      <c r="M7113" s="90">
        <f t="shared" si="121"/>
        <v>-560</v>
      </c>
    </row>
    <row r="7114" spans="3:13" x14ac:dyDescent="0.3">
      <c r="C7114" s="2"/>
      <c r="L7114" s="4">
        <v>5.1010109186404584E-3</v>
      </c>
      <c r="M7114" s="90">
        <f t="shared" si="121"/>
        <v>-1560</v>
      </c>
    </row>
    <row r="7115" spans="3:13" x14ac:dyDescent="0.3">
      <c r="C7115" s="2"/>
      <c r="L7115" s="4">
        <v>0.96001473708519314</v>
      </c>
      <c r="M7115" s="90">
        <f t="shared" si="121"/>
        <v>1500</v>
      </c>
    </row>
    <row r="7116" spans="3:13" x14ac:dyDescent="0.3">
      <c r="C7116" s="2"/>
      <c r="L7116" s="4">
        <v>0.82071968797011041</v>
      </c>
      <c r="M7116" s="90">
        <f t="shared" si="121"/>
        <v>980</v>
      </c>
    </row>
    <row r="7117" spans="3:13" x14ac:dyDescent="0.3">
      <c r="C7117" s="2"/>
      <c r="L7117" s="4">
        <v>0.29745641043045845</v>
      </c>
      <c r="M7117" s="90">
        <f t="shared" si="121"/>
        <v>-560</v>
      </c>
    </row>
    <row r="7118" spans="3:13" x14ac:dyDescent="0.3">
      <c r="C7118" s="2"/>
      <c r="L7118" s="4">
        <v>0.71364080752888281</v>
      </c>
      <c r="M7118" s="90">
        <f t="shared" si="121"/>
        <v>980</v>
      </c>
    </row>
    <row r="7119" spans="3:13" x14ac:dyDescent="0.3">
      <c r="C7119" s="2"/>
      <c r="L7119" s="4">
        <v>0.17680480646466268</v>
      </c>
      <c r="M7119" s="90">
        <f t="shared" si="121"/>
        <v>-1060</v>
      </c>
    </row>
    <row r="7120" spans="3:13" x14ac:dyDescent="0.3">
      <c r="C7120" s="2"/>
      <c r="L7120" s="4">
        <v>4.9993921947329323E-2</v>
      </c>
      <c r="M7120" s="90">
        <f t="shared" si="121"/>
        <v>-1560</v>
      </c>
    </row>
    <row r="7121" spans="3:13" x14ac:dyDescent="0.3">
      <c r="C7121" s="2"/>
      <c r="L7121" s="4">
        <v>0.37768557896632071</v>
      </c>
      <c r="M7121" s="90">
        <f t="shared" si="121"/>
        <v>-560</v>
      </c>
    </row>
    <row r="7122" spans="3:13" x14ac:dyDescent="0.3">
      <c r="C7122" s="2"/>
      <c r="L7122" s="4">
        <v>0.49695677778616887</v>
      </c>
      <c r="M7122" s="90">
        <f t="shared" si="121"/>
        <v>460</v>
      </c>
    </row>
    <row r="7123" spans="3:13" x14ac:dyDescent="0.3">
      <c r="C7123" s="2"/>
      <c r="L7123" s="4">
        <v>0.26086889921106571</v>
      </c>
      <c r="M7123" s="90">
        <f t="shared" si="121"/>
        <v>-1060</v>
      </c>
    </row>
    <row r="7124" spans="3:13" x14ac:dyDescent="0.3">
      <c r="C7124" s="2"/>
      <c r="L7124" s="4">
        <v>0.41749952877626662</v>
      </c>
      <c r="M7124" s="90">
        <f t="shared" si="121"/>
        <v>-560</v>
      </c>
    </row>
    <row r="7125" spans="3:13" x14ac:dyDescent="0.3">
      <c r="C7125" s="2"/>
      <c r="L7125" s="4">
        <v>0.19329682187360286</v>
      </c>
      <c r="M7125" s="90">
        <f t="shared" si="121"/>
        <v>-1060</v>
      </c>
    </row>
    <row r="7126" spans="3:13" x14ac:dyDescent="0.3">
      <c r="C7126" s="2"/>
      <c r="L7126" s="4">
        <v>0.46382027124626091</v>
      </c>
      <c r="M7126" s="90">
        <f t="shared" si="121"/>
        <v>460</v>
      </c>
    </row>
    <row r="7127" spans="3:13" x14ac:dyDescent="0.3">
      <c r="C7127" s="2"/>
      <c r="L7127" s="4">
        <v>7.3227433467852321E-2</v>
      </c>
      <c r="M7127" s="90">
        <f t="shared" si="121"/>
        <v>-1560</v>
      </c>
    </row>
    <row r="7128" spans="3:13" x14ac:dyDescent="0.3">
      <c r="C7128" s="2"/>
      <c r="L7128" s="4">
        <v>0.32794769823900805</v>
      </c>
      <c r="M7128" s="90">
        <f t="shared" si="121"/>
        <v>-560</v>
      </c>
    </row>
    <row r="7129" spans="3:13" x14ac:dyDescent="0.3">
      <c r="C7129" s="2"/>
      <c r="L7129" s="4">
        <v>3.6657426979809338E-2</v>
      </c>
      <c r="M7129" s="90">
        <f t="shared" si="121"/>
        <v>-1560</v>
      </c>
    </row>
    <row r="7130" spans="3:13" x14ac:dyDescent="0.3">
      <c r="C7130" s="2"/>
      <c r="L7130" s="4">
        <v>4.0186017901643334E-2</v>
      </c>
      <c r="M7130" s="90">
        <f t="shared" si="121"/>
        <v>-1560</v>
      </c>
    </row>
    <row r="7131" spans="3:13" x14ac:dyDescent="0.3">
      <c r="C7131" s="2"/>
      <c r="L7131" s="4">
        <v>0.34530398671041362</v>
      </c>
      <c r="M7131" s="90">
        <f t="shared" si="121"/>
        <v>-560</v>
      </c>
    </row>
    <row r="7132" spans="3:13" x14ac:dyDescent="0.3">
      <c r="C7132" s="2"/>
      <c r="L7132" s="4">
        <v>0.25542975525771894</v>
      </c>
      <c r="M7132" s="90">
        <f t="shared" si="121"/>
        <v>-1060</v>
      </c>
    </row>
    <row r="7133" spans="3:13" x14ac:dyDescent="0.3">
      <c r="C7133" s="2"/>
      <c r="L7133" s="4">
        <v>0.34184361282898612</v>
      </c>
      <c r="M7133" s="90">
        <f t="shared" si="121"/>
        <v>-560</v>
      </c>
    </row>
    <row r="7134" spans="3:13" x14ac:dyDescent="0.3">
      <c r="C7134" s="2"/>
      <c r="L7134" s="4">
        <v>0.19188155170077592</v>
      </c>
      <c r="M7134" s="90">
        <f t="shared" si="121"/>
        <v>-1060</v>
      </c>
    </row>
    <row r="7135" spans="3:13" x14ac:dyDescent="0.3">
      <c r="C7135" s="2"/>
      <c r="L7135" s="4">
        <v>0.83557032699646572</v>
      </c>
      <c r="M7135" s="90">
        <f t="shared" si="121"/>
        <v>980</v>
      </c>
    </row>
    <row r="7136" spans="3:13" x14ac:dyDescent="0.3">
      <c r="C7136" s="2"/>
      <c r="L7136" s="4">
        <v>0.71426270247294621</v>
      </c>
      <c r="M7136" s="90">
        <f t="shared" si="121"/>
        <v>980</v>
      </c>
    </row>
    <row r="7137" spans="3:13" x14ac:dyDescent="0.3">
      <c r="C7137" s="2"/>
      <c r="L7137" s="4">
        <v>0.4416220490621352</v>
      </c>
      <c r="M7137" s="90">
        <f t="shared" si="121"/>
        <v>460</v>
      </c>
    </row>
    <row r="7138" spans="3:13" x14ac:dyDescent="0.3">
      <c r="C7138" s="2"/>
      <c r="L7138" s="4">
        <v>3.3264683746904389E-2</v>
      </c>
      <c r="M7138" s="90">
        <f t="shared" si="121"/>
        <v>-1560</v>
      </c>
    </row>
    <row r="7139" spans="3:13" x14ac:dyDescent="0.3">
      <c r="C7139" s="2"/>
      <c r="L7139" s="4">
        <v>0.2705006884676735</v>
      </c>
      <c r="M7139" s="90">
        <f t="shared" si="121"/>
        <v>-1060</v>
      </c>
    </row>
    <row r="7140" spans="3:13" x14ac:dyDescent="0.3">
      <c r="C7140" s="2"/>
      <c r="L7140" s="4">
        <v>0.64391953480034425</v>
      </c>
      <c r="M7140" s="90">
        <f t="shared" si="121"/>
        <v>460</v>
      </c>
    </row>
    <row r="7141" spans="3:13" x14ac:dyDescent="0.3">
      <c r="C7141" s="2"/>
      <c r="L7141" s="4">
        <v>0.10335318813246308</v>
      </c>
      <c r="M7141" s="90">
        <f t="shared" si="121"/>
        <v>-1060</v>
      </c>
    </row>
    <row r="7142" spans="3:13" x14ac:dyDescent="0.3">
      <c r="C7142" s="2"/>
      <c r="L7142" s="4">
        <v>2.32346942936561E-2</v>
      </c>
      <c r="M7142" s="90">
        <f t="shared" si="121"/>
        <v>-1560</v>
      </c>
    </row>
    <row r="7143" spans="3:13" x14ac:dyDescent="0.3">
      <c r="C7143" s="2"/>
      <c r="L7143" s="4">
        <v>0.99014602211974023</v>
      </c>
      <c r="M7143" s="90">
        <f t="shared" si="121"/>
        <v>1500</v>
      </c>
    </row>
    <row r="7144" spans="3:13" x14ac:dyDescent="0.3">
      <c r="C7144" s="2"/>
      <c r="L7144" s="4">
        <v>0.45216377208514635</v>
      </c>
      <c r="M7144" s="90">
        <f t="shared" si="121"/>
        <v>460</v>
      </c>
    </row>
    <row r="7145" spans="3:13" x14ac:dyDescent="0.3">
      <c r="C7145" s="2"/>
      <c r="L7145" s="4">
        <v>9.689172018595571E-2</v>
      </c>
      <c r="M7145" s="90">
        <f t="shared" si="121"/>
        <v>-1060</v>
      </c>
    </row>
    <row r="7146" spans="3:13" x14ac:dyDescent="0.3">
      <c r="C7146" s="2"/>
      <c r="L7146" s="4">
        <v>0.79379984761403244</v>
      </c>
      <c r="M7146" s="90">
        <f t="shared" si="121"/>
        <v>980</v>
      </c>
    </row>
    <row r="7147" spans="3:13" x14ac:dyDescent="0.3">
      <c r="C7147" s="2"/>
      <c r="L7147" s="4">
        <v>3.7208725550351929E-2</v>
      </c>
      <c r="M7147" s="90">
        <f t="shared" si="121"/>
        <v>-1560</v>
      </c>
    </row>
    <row r="7148" spans="3:13" x14ac:dyDescent="0.3">
      <c r="C7148" s="2"/>
      <c r="L7148" s="4">
        <v>0.84563084339737482</v>
      </c>
      <c r="M7148" s="90">
        <f t="shared" si="121"/>
        <v>1500</v>
      </c>
    </row>
    <row r="7149" spans="3:13" x14ac:dyDescent="0.3">
      <c r="C7149" s="2"/>
      <c r="L7149" s="4">
        <v>0.41170420338133662</v>
      </c>
      <c r="M7149" s="90">
        <f t="shared" si="121"/>
        <v>-560</v>
      </c>
    </row>
    <row r="7150" spans="3:13" x14ac:dyDescent="0.3">
      <c r="C7150" s="2"/>
      <c r="L7150" s="4">
        <v>0.94557057693537028</v>
      </c>
      <c r="M7150" s="90">
        <f t="shared" si="121"/>
        <v>1500</v>
      </c>
    </row>
    <row r="7151" spans="3:13" x14ac:dyDescent="0.3">
      <c r="C7151" s="2"/>
      <c r="L7151" s="4">
        <v>0.54552743216417687</v>
      </c>
      <c r="M7151" s="90">
        <f t="shared" si="121"/>
        <v>460</v>
      </c>
    </row>
    <row r="7152" spans="3:13" x14ac:dyDescent="0.3">
      <c r="C7152" s="2"/>
      <c r="L7152" s="4">
        <v>0.78717122050449706</v>
      </c>
      <c r="M7152" s="90">
        <f t="shared" si="121"/>
        <v>980</v>
      </c>
    </row>
    <row r="7153" spans="3:13" x14ac:dyDescent="0.3">
      <c r="C7153" s="2"/>
      <c r="L7153" s="4">
        <v>0.23194951448314505</v>
      </c>
      <c r="M7153" s="90">
        <f t="shared" si="121"/>
        <v>-1060</v>
      </c>
    </row>
    <row r="7154" spans="3:13" x14ac:dyDescent="0.3">
      <c r="C7154" s="2"/>
      <c r="L7154" s="4">
        <v>0.62927239775558708</v>
      </c>
      <c r="M7154" s="90">
        <f t="shared" si="121"/>
        <v>460</v>
      </c>
    </row>
    <row r="7155" spans="3:13" x14ac:dyDescent="0.3">
      <c r="C7155" s="2"/>
      <c r="L7155" s="4">
        <v>0.66468614914865909</v>
      </c>
      <c r="M7155" s="90">
        <f t="shared" si="121"/>
        <v>460</v>
      </c>
    </row>
    <row r="7156" spans="3:13" x14ac:dyDescent="0.3">
      <c r="C7156" s="2"/>
      <c r="L7156" s="4">
        <v>0.2061913412104226</v>
      </c>
      <c r="M7156" s="90">
        <f t="shared" si="121"/>
        <v>-1060</v>
      </c>
    </row>
    <row r="7157" spans="3:13" x14ac:dyDescent="0.3">
      <c r="C7157" s="2"/>
      <c r="L7157" s="4">
        <v>0.13000663638743226</v>
      </c>
      <c r="M7157" s="90">
        <f t="shared" si="121"/>
        <v>-1060</v>
      </c>
    </row>
    <row r="7158" spans="3:13" x14ac:dyDescent="0.3">
      <c r="C7158" s="2"/>
      <c r="L7158" s="4">
        <v>0.48171059303146757</v>
      </c>
      <c r="M7158" s="90">
        <f t="shared" si="121"/>
        <v>460</v>
      </c>
    </row>
    <row r="7159" spans="3:13" x14ac:dyDescent="0.3">
      <c r="C7159" s="2"/>
      <c r="L7159" s="4">
        <v>0.5098850415607743</v>
      </c>
      <c r="M7159" s="90">
        <f t="shared" si="121"/>
        <v>460</v>
      </c>
    </row>
    <row r="7160" spans="3:13" x14ac:dyDescent="0.3">
      <c r="C7160" s="2"/>
      <c r="L7160" s="4">
        <v>0.85226319995054167</v>
      </c>
      <c r="M7160" s="90">
        <f t="shared" si="121"/>
        <v>1500</v>
      </c>
    </row>
    <row r="7161" spans="3:13" x14ac:dyDescent="0.3">
      <c r="C7161" s="2"/>
      <c r="L7161" s="4">
        <v>0.86456965671856778</v>
      </c>
      <c r="M7161" s="90">
        <f t="shared" si="121"/>
        <v>1500</v>
      </c>
    </row>
    <row r="7162" spans="3:13" x14ac:dyDescent="0.3">
      <c r="C7162" s="2"/>
      <c r="L7162" s="4">
        <v>0.14638493350364268</v>
      </c>
      <c r="M7162" s="90">
        <f t="shared" si="121"/>
        <v>-1060</v>
      </c>
    </row>
    <row r="7163" spans="3:13" x14ac:dyDescent="0.3">
      <c r="C7163" s="2"/>
      <c r="L7163" s="4">
        <v>0.90343760808311946</v>
      </c>
      <c r="M7163" s="90">
        <f t="shared" si="121"/>
        <v>1500</v>
      </c>
    </row>
    <row r="7164" spans="3:13" x14ac:dyDescent="0.3">
      <c r="C7164" s="2"/>
      <c r="L7164" s="4">
        <v>0.14540789817095723</v>
      </c>
      <c r="M7164" s="90">
        <f t="shared" si="121"/>
        <v>-1060</v>
      </c>
    </row>
    <row r="7165" spans="3:13" x14ac:dyDescent="0.3">
      <c r="C7165" s="2"/>
      <c r="L7165" s="4">
        <v>0.35510774025752767</v>
      </c>
      <c r="M7165" s="90">
        <f t="shared" si="121"/>
        <v>-560</v>
      </c>
    </row>
    <row r="7166" spans="3:13" x14ac:dyDescent="0.3">
      <c r="C7166" s="2"/>
      <c r="L7166" s="4">
        <v>0.93740754727575948</v>
      </c>
      <c r="M7166" s="90">
        <f t="shared" si="121"/>
        <v>1500</v>
      </c>
    </row>
    <row r="7167" spans="3:13" x14ac:dyDescent="0.3">
      <c r="C7167" s="2"/>
      <c r="L7167" s="4">
        <v>0.47900121893129233</v>
      </c>
      <c r="M7167" s="90">
        <f t="shared" si="121"/>
        <v>460</v>
      </c>
    </row>
    <row r="7168" spans="3:13" x14ac:dyDescent="0.3">
      <c r="C7168" s="2"/>
      <c r="L7168" s="4">
        <v>0.37955261362724013</v>
      </c>
      <c r="M7168" s="90">
        <f t="shared" si="121"/>
        <v>-560</v>
      </c>
    </row>
    <row r="7169" spans="3:13" x14ac:dyDescent="0.3">
      <c r="C7169" s="2"/>
      <c r="L7169" s="4">
        <v>0.9183213976546315</v>
      </c>
      <c r="M7169" s="90">
        <f t="shared" si="121"/>
        <v>1500</v>
      </c>
    </row>
    <row r="7170" spans="3:13" x14ac:dyDescent="0.3">
      <c r="C7170" s="2"/>
      <c r="L7170" s="4">
        <v>0.81416304198242984</v>
      </c>
      <c r="M7170" s="90">
        <f t="shared" si="121"/>
        <v>980</v>
      </c>
    </row>
    <row r="7171" spans="3:13" x14ac:dyDescent="0.3">
      <c r="C7171" s="2"/>
      <c r="L7171" s="4">
        <v>2.0733246815845208E-2</v>
      </c>
      <c r="M7171" s="90">
        <f t="shared" ref="M7171:M7234" si="122">IF(L7171&gt;$D$33,$E$32,IF(L7171&gt;$D$34,$E$33,IF(L7171&gt;$D$35,$E$34,IF(L7171&gt;$D$36,$E$35,IF(L7171&gt;$D$37,$E$36,$E$37)))))</f>
        <v>-1560</v>
      </c>
    </row>
    <row r="7172" spans="3:13" x14ac:dyDescent="0.3">
      <c r="C7172" s="2"/>
      <c r="L7172" s="4">
        <v>2.3823052566365299E-2</v>
      </c>
      <c r="M7172" s="90">
        <f t="shared" si="122"/>
        <v>-1560</v>
      </c>
    </row>
    <row r="7173" spans="3:13" x14ac:dyDescent="0.3">
      <c r="C7173" s="2"/>
      <c r="L7173" s="4">
        <v>0.15554014255057746</v>
      </c>
      <c r="M7173" s="90">
        <f t="shared" si="122"/>
        <v>-1060</v>
      </c>
    </row>
    <row r="7174" spans="3:13" x14ac:dyDescent="0.3">
      <c r="C7174" s="2"/>
      <c r="L7174" s="4">
        <v>0.9311199583115084</v>
      </c>
      <c r="M7174" s="90">
        <f t="shared" si="122"/>
        <v>1500</v>
      </c>
    </row>
    <row r="7175" spans="3:13" x14ac:dyDescent="0.3">
      <c r="C7175" s="2"/>
      <c r="L7175" s="4">
        <v>0.78478126018251693</v>
      </c>
      <c r="M7175" s="90">
        <f t="shared" si="122"/>
        <v>980</v>
      </c>
    </row>
    <row r="7176" spans="3:13" x14ac:dyDescent="0.3">
      <c r="C7176" s="2"/>
      <c r="L7176" s="4">
        <v>0.46145397589546877</v>
      </c>
      <c r="M7176" s="90">
        <f t="shared" si="122"/>
        <v>460</v>
      </c>
    </row>
    <row r="7177" spans="3:13" x14ac:dyDescent="0.3">
      <c r="C7177" s="2"/>
      <c r="L7177" s="4">
        <v>0.32601346311995905</v>
      </c>
      <c r="M7177" s="90">
        <f t="shared" si="122"/>
        <v>-560</v>
      </c>
    </row>
    <row r="7178" spans="3:13" x14ac:dyDescent="0.3">
      <c r="C7178" s="2"/>
      <c r="L7178" s="4">
        <v>0.83694793805897605</v>
      </c>
      <c r="M7178" s="90">
        <f t="shared" si="122"/>
        <v>980</v>
      </c>
    </row>
    <row r="7179" spans="3:13" x14ac:dyDescent="0.3">
      <c r="C7179" s="2"/>
      <c r="L7179" s="4">
        <v>0.59024605648129491</v>
      </c>
      <c r="M7179" s="90">
        <f t="shared" si="122"/>
        <v>460</v>
      </c>
    </row>
    <row r="7180" spans="3:13" x14ac:dyDescent="0.3">
      <c r="C7180" s="2"/>
      <c r="L7180" s="4">
        <v>0.51975962741531978</v>
      </c>
      <c r="M7180" s="90">
        <f t="shared" si="122"/>
        <v>460</v>
      </c>
    </row>
    <row r="7181" spans="3:13" x14ac:dyDescent="0.3">
      <c r="C7181" s="2"/>
      <c r="L7181" s="4">
        <v>0.53789668737018326</v>
      </c>
      <c r="M7181" s="90">
        <f t="shared" si="122"/>
        <v>460</v>
      </c>
    </row>
    <row r="7182" spans="3:13" x14ac:dyDescent="0.3">
      <c r="C7182" s="2"/>
      <c r="L7182" s="4">
        <v>0.7014765664725553</v>
      </c>
      <c r="M7182" s="90">
        <f t="shared" si="122"/>
        <v>980</v>
      </c>
    </row>
    <row r="7183" spans="3:13" x14ac:dyDescent="0.3">
      <c r="C7183" s="2"/>
      <c r="L7183" s="4">
        <v>4.2501429310684236E-2</v>
      </c>
      <c r="M7183" s="90">
        <f t="shared" si="122"/>
        <v>-1560</v>
      </c>
    </row>
    <row r="7184" spans="3:13" x14ac:dyDescent="0.3">
      <c r="C7184" s="2"/>
      <c r="L7184" s="4">
        <v>0.55366080182120958</v>
      </c>
      <c r="M7184" s="90">
        <f t="shared" si="122"/>
        <v>460</v>
      </c>
    </row>
    <row r="7185" spans="3:13" x14ac:dyDescent="0.3">
      <c r="C7185" s="2"/>
      <c r="L7185" s="4">
        <v>9.347926753047342E-2</v>
      </c>
      <c r="M7185" s="90">
        <f t="shared" si="122"/>
        <v>-1060</v>
      </c>
    </row>
    <row r="7186" spans="3:13" x14ac:dyDescent="0.3">
      <c r="C7186" s="2"/>
      <c r="L7186" s="4">
        <v>0.29941950714370225</v>
      </c>
      <c r="M7186" s="90">
        <f t="shared" si="122"/>
        <v>-560</v>
      </c>
    </row>
    <row r="7187" spans="3:13" x14ac:dyDescent="0.3">
      <c r="C7187" s="2"/>
      <c r="L7187" s="4">
        <v>0.60356862158071389</v>
      </c>
      <c r="M7187" s="90">
        <f t="shared" si="122"/>
        <v>460</v>
      </c>
    </row>
    <row r="7188" spans="3:13" x14ac:dyDescent="0.3">
      <c r="C7188" s="2"/>
      <c r="L7188" s="4">
        <v>0.45420484120439875</v>
      </c>
      <c r="M7188" s="90">
        <f t="shared" si="122"/>
        <v>460</v>
      </c>
    </row>
    <row r="7189" spans="3:13" x14ac:dyDescent="0.3">
      <c r="C7189" s="2"/>
      <c r="L7189" s="4">
        <v>0.48809470330374372</v>
      </c>
      <c r="M7189" s="90">
        <f t="shared" si="122"/>
        <v>460</v>
      </c>
    </row>
    <row r="7190" spans="3:13" x14ac:dyDescent="0.3">
      <c r="C7190" s="2"/>
      <c r="L7190" s="4">
        <v>0.23168197692350045</v>
      </c>
      <c r="M7190" s="90">
        <f t="shared" si="122"/>
        <v>-1060</v>
      </c>
    </row>
    <row r="7191" spans="3:13" x14ac:dyDescent="0.3">
      <c r="C7191" s="2"/>
      <c r="L7191" s="4">
        <v>0.66969610797304668</v>
      </c>
      <c r="M7191" s="90">
        <f t="shared" si="122"/>
        <v>980</v>
      </c>
    </row>
    <row r="7192" spans="3:13" x14ac:dyDescent="0.3">
      <c r="C7192" s="2"/>
      <c r="L7192" s="4">
        <v>0.20332095398270111</v>
      </c>
      <c r="M7192" s="90">
        <f t="shared" si="122"/>
        <v>-1060</v>
      </c>
    </row>
    <row r="7193" spans="3:13" x14ac:dyDescent="0.3">
      <c r="C7193" s="2"/>
      <c r="L7193" s="4">
        <v>0.5139593653975485</v>
      </c>
      <c r="M7193" s="90">
        <f t="shared" si="122"/>
        <v>460</v>
      </c>
    </row>
    <row r="7194" spans="3:13" x14ac:dyDescent="0.3">
      <c r="C7194" s="2"/>
      <c r="L7194" s="4">
        <v>0.11517568693537539</v>
      </c>
      <c r="M7194" s="90">
        <f t="shared" si="122"/>
        <v>-1060</v>
      </c>
    </row>
    <row r="7195" spans="3:13" x14ac:dyDescent="0.3">
      <c r="C7195" s="2"/>
      <c r="L7195" s="4">
        <v>0.33421969081846548</v>
      </c>
      <c r="M7195" s="90">
        <f t="shared" si="122"/>
        <v>-560</v>
      </c>
    </row>
    <row r="7196" spans="3:13" x14ac:dyDescent="0.3">
      <c r="C7196" s="2"/>
      <c r="L7196" s="4">
        <v>0.75755554073211828</v>
      </c>
      <c r="M7196" s="90">
        <f t="shared" si="122"/>
        <v>980</v>
      </c>
    </row>
    <row r="7197" spans="3:13" x14ac:dyDescent="0.3">
      <c r="C7197" s="2"/>
      <c r="L7197" s="4">
        <v>0.65575368444699911</v>
      </c>
      <c r="M7197" s="90">
        <f t="shared" si="122"/>
        <v>460</v>
      </c>
    </row>
    <row r="7198" spans="3:13" x14ac:dyDescent="0.3">
      <c r="C7198" s="2"/>
      <c r="L7198" s="4">
        <v>0.47514873565329696</v>
      </c>
      <c r="M7198" s="90">
        <f t="shared" si="122"/>
        <v>460</v>
      </c>
    </row>
    <row r="7199" spans="3:13" x14ac:dyDescent="0.3">
      <c r="C7199" s="2"/>
      <c r="L7199" s="4">
        <v>0.20797310776044786</v>
      </c>
      <c r="M7199" s="90">
        <f t="shared" si="122"/>
        <v>-1060</v>
      </c>
    </row>
    <row r="7200" spans="3:13" x14ac:dyDescent="0.3">
      <c r="C7200" s="2"/>
      <c r="L7200" s="4">
        <v>0.78507717054749748</v>
      </c>
      <c r="M7200" s="90">
        <f t="shared" si="122"/>
        <v>980</v>
      </c>
    </row>
    <row r="7201" spans="3:13" x14ac:dyDescent="0.3">
      <c r="C7201" s="2"/>
      <c r="L7201" s="4">
        <v>0.57629693731390075</v>
      </c>
      <c r="M7201" s="90">
        <f t="shared" si="122"/>
        <v>460</v>
      </c>
    </row>
    <row r="7202" spans="3:13" x14ac:dyDescent="0.3">
      <c r="C7202" s="2"/>
      <c r="L7202" s="4">
        <v>0.81723523024428957</v>
      </c>
      <c r="M7202" s="90">
        <f t="shared" si="122"/>
        <v>980</v>
      </c>
    </row>
    <row r="7203" spans="3:13" x14ac:dyDescent="0.3">
      <c r="C7203" s="2"/>
      <c r="L7203" s="4">
        <v>9.2971101242707688E-2</v>
      </c>
      <c r="M7203" s="90">
        <f t="shared" si="122"/>
        <v>-1060</v>
      </c>
    </row>
    <row r="7204" spans="3:13" x14ac:dyDescent="0.3">
      <c r="C7204" s="2"/>
      <c r="L7204" s="4">
        <v>0.76098256759370264</v>
      </c>
      <c r="M7204" s="90">
        <f t="shared" si="122"/>
        <v>980</v>
      </c>
    </row>
    <row r="7205" spans="3:13" x14ac:dyDescent="0.3">
      <c r="C7205" s="2"/>
      <c r="L7205" s="4">
        <v>0.17187861681962369</v>
      </c>
      <c r="M7205" s="90">
        <f t="shared" si="122"/>
        <v>-1060</v>
      </c>
    </row>
    <row r="7206" spans="3:13" x14ac:dyDescent="0.3">
      <c r="C7206" s="2"/>
      <c r="L7206" s="4">
        <v>0.24485443629831649</v>
      </c>
      <c r="M7206" s="90">
        <f t="shared" si="122"/>
        <v>-1060</v>
      </c>
    </row>
    <row r="7207" spans="3:13" x14ac:dyDescent="0.3">
      <c r="C7207" s="2"/>
      <c r="L7207" s="4">
        <v>0.15388983239303433</v>
      </c>
      <c r="M7207" s="90">
        <f t="shared" si="122"/>
        <v>-1060</v>
      </c>
    </row>
    <row r="7208" spans="3:13" x14ac:dyDescent="0.3">
      <c r="C7208" s="2"/>
      <c r="L7208" s="4">
        <v>0.34771704811999371</v>
      </c>
      <c r="M7208" s="90">
        <f t="shared" si="122"/>
        <v>-560</v>
      </c>
    </row>
    <row r="7209" spans="3:13" x14ac:dyDescent="0.3">
      <c r="C7209" s="2"/>
      <c r="L7209" s="4">
        <v>0.74951337653163108</v>
      </c>
      <c r="M7209" s="90">
        <f t="shared" si="122"/>
        <v>980</v>
      </c>
    </row>
    <row r="7210" spans="3:13" x14ac:dyDescent="0.3">
      <c r="C7210" s="2"/>
      <c r="L7210" s="4">
        <v>0.65661418081461753</v>
      </c>
      <c r="M7210" s="90">
        <f t="shared" si="122"/>
        <v>460</v>
      </c>
    </row>
    <row r="7211" spans="3:13" x14ac:dyDescent="0.3">
      <c r="C7211" s="2"/>
      <c r="L7211" s="4">
        <v>0.26325008433687858</v>
      </c>
      <c r="M7211" s="90">
        <f t="shared" si="122"/>
        <v>-1060</v>
      </c>
    </row>
    <row r="7212" spans="3:13" x14ac:dyDescent="0.3">
      <c r="C7212" s="2"/>
      <c r="L7212" s="4">
        <v>3.8506995998102256E-2</v>
      </c>
      <c r="M7212" s="90">
        <f t="shared" si="122"/>
        <v>-1560</v>
      </c>
    </row>
    <row r="7213" spans="3:13" x14ac:dyDescent="0.3">
      <c r="C7213" s="2"/>
      <c r="L7213" s="4">
        <v>0.56415512560467074</v>
      </c>
      <c r="M7213" s="90">
        <f t="shared" si="122"/>
        <v>460</v>
      </c>
    </row>
    <row r="7214" spans="3:13" x14ac:dyDescent="0.3">
      <c r="C7214" s="2"/>
      <c r="L7214" s="4">
        <v>0.4586973545730183</v>
      </c>
      <c r="M7214" s="90">
        <f t="shared" si="122"/>
        <v>460</v>
      </c>
    </row>
    <row r="7215" spans="3:13" x14ac:dyDescent="0.3">
      <c r="C7215" s="2"/>
      <c r="L7215" s="4">
        <v>0.90300295746755121</v>
      </c>
      <c r="M7215" s="90">
        <f t="shared" si="122"/>
        <v>1500</v>
      </c>
    </row>
    <row r="7216" spans="3:13" x14ac:dyDescent="0.3">
      <c r="C7216" s="2"/>
      <c r="L7216" s="4">
        <v>0.31184130554862899</v>
      </c>
      <c r="M7216" s="90">
        <f t="shared" si="122"/>
        <v>-560</v>
      </c>
    </row>
    <row r="7217" spans="3:13" x14ac:dyDescent="0.3">
      <c r="C7217" s="2"/>
      <c r="L7217" s="4">
        <v>0.29474037442825407</v>
      </c>
      <c r="M7217" s="90">
        <f t="shared" si="122"/>
        <v>-560</v>
      </c>
    </row>
    <row r="7218" spans="3:13" x14ac:dyDescent="0.3">
      <c r="C7218" s="2"/>
      <c r="L7218" s="4">
        <v>0.98425075844806187</v>
      </c>
      <c r="M7218" s="90">
        <f t="shared" si="122"/>
        <v>1500</v>
      </c>
    </row>
    <row r="7219" spans="3:13" x14ac:dyDescent="0.3">
      <c r="C7219" s="2"/>
      <c r="L7219" s="4">
        <v>0.95673862843689095</v>
      </c>
      <c r="M7219" s="90">
        <f t="shared" si="122"/>
        <v>1500</v>
      </c>
    </row>
    <row r="7220" spans="3:13" x14ac:dyDescent="0.3">
      <c r="C7220" s="2"/>
      <c r="L7220" s="4">
        <v>0.74000673705280573</v>
      </c>
      <c r="M7220" s="90">
        <f t="shared" si="122"/>
        <v>980</v>
      </c>
    </row>
    <row r="7221" spans="3:13" x14ac:dyDescent="0.3">
      <c r="C7221" s="2"/>
      <c r="L7221" s="4">
        <v>0.29855777970390884</v>
      </c>
      <c r="M7221" s="90">
        <f t="shared" si="122"/>
        <v>-560</v>
      </c>
    </row>
    <row r="7222" spans="3:13" x14ac:dyDescent="0.3">
      <c r="C7222" s="2"/>
      <c r="L7222" s="4">
        <v>0.19652658970125536</v>
      </c>
      <c r="M7222" s="90">
        <f t="shared" si="122"/>
        <v>-1060</v>
      </c>
    </row>
    <row r="7223" spans="3:13" x14ac:dyDescent="0.3">
      <c r="C7223" s="2"/>
      <c r="L7223" s="4">
        <v>0.8004287716259284</v>
      </c>
      <c r="M7223" s="90">
        <f t="shared" si="122"/>
        <v>980</v>
      </c>
    </row>
    <row r="7224" spans="3:13" x14ac:dyDescent="0.3">
      <c r="C7224" s="2"/>
      <c r="L7224" s="4">
        <v>0.17928997285151049</v>
      </c>
      <c r="M7224" s="90">
        <f t="shared" si="122"/>
        <v>-1060</v>
      </c>
    </row>
    <row r="7225" spans="3:13" x14ac:dyDescent="0.3">
      <c r="C7225" s="2"/>
      <c r="L7225" s="4">
        <v>0.70148132283367537</v>
      </c>
      <c r="M7225" s="90">
        <f t="shared" si="122"/>
        <v>980</v>
      </c>
    </row>
    <row r="7226" spans="3:13" x14ac:dyDescent="0.3">
      <c r="C7226" s="2"/>
      <c r="L7226" s="4">
        <v>0.9773341113652313</v>
      </c>
      <c r="M7226" s="90">
        <f t="shared" si="122"/>
        <v>1500</v>
      </c>
    </row>
    <row r="7227" spans="3:13" x14ac:dyDescent="0.3">
      <c r="C7227" s="2"/>
      <c r="L7227" s="4">
        <v>0.90196171517917867</v>
      </c>
      <c r="M7227" s="90">
        <f t="shared" si="122"/>
        <v>1500</v>
      </c>
    </row>
    <row r="7228" spans="3:13" x14ac:dyDescent="0.3">
      <c r="C7228" s="2"/>
      <c r="L7228" s="4">
        <v>0.99942713677708139</v>
      </c>
      <c r="M7228" s="90">
        <f t="shared" si="122"/>
        <v>1500</v>
      </c>
    </row>
    <row r="7229" spans="3:13" x14ac:dyDescent="0.3">
      <c r="C7229" s="2"/>
      <c r="L7229" s="4">
        <v>0.9375093352836279</v>
      </c>
      <c r="M7229" s="90">
        <f t="shared" si="122"/>
        <v>1500</v>
      </c>
    </row>
    <row r="7230" spans="3:13" x14ac:dyDescent="0.3">
      <c r="C7230" s="2"/>
      <c r="L7230" s="4">
        <v>0.25832187252907213</v>
      </c>
      <c r="M7230" s="90">
        <f t="shared" si="122"/>
        <v>-1060</v>
      </c>
    </row>
    <row r="7231" spans="3:13" x14ac:dyDescent="0.3">
      <c r="C7231" s="2"/>
      <c r="L7231" s="4">
        <v>0.90531253036375148</v>
      </c>
      <c r="M7231" s="90">
        <f t="shared" si="122"/>
        <v>1500</v>
      </c>
    </row>
    <row r="7232" spans="3:13" x14ac:dyDescent="0.3">
      <c r="C7232" s="2"/>
      <c r="L7232" s="4">
        <v>0.30113837606129878</v>
      </c>
      <c r="M7232" s="90">
        <f t="shared" si="122"/>
        <v>-560</v>
      </c>
    </row>
    <row r="7233" spans="3:13" x14ac:dyDescent="0.3">
      <c r="C7233" s="2"/>
      <c r="L7233" s="4">
        <v>0.29581060142929194</v>
      </c>
      <c r="M7233" s="90">
        <f t="shared" si="122"/>
        <v>-560</v>
      </c>
    </row>
    <row r="7234" spans="3:13" x14ac:dyDescent="0.3">
      <c r="C7234" s="2"/>
      <c r="L7234" s="4">
        <v>8.6711976288788906E-2</v>
      </c>
      <c r="M7234" s="90">
        <f t="shared" si="122"/>
        <v>-1560</v>
      </c>
    </row>
    <row r="7235" spans="3:13" x14ac:dyDescent="0.3">
      <c r="C7235" s="2"/>
      <c r="L7235" s="4">
        <v>0.88958231286002654</v>
      </c>
      <c r="M7235" s="90">
        <f t="shared" ref="M7235:M7298" si="123">IF(L7235&gt;$D$33,$E$32,IF(L7235&gt;$D$34,$E$33,IF(L7235&gt;$D$35,$E$34,IF(L7235&gt;$D$36,$E$35,IF(L7235&gt;$D$37,$E$36,$E$37)))))</f>
        <v>1500</v>
      </c>
    </row>
    <row r="7236" spans="3:13" x14ac:dyDescent="0.3">
      <c r="C7236" s="2"/>
      <c r="L7236" s="4">
        <v>0.57627879947303717</v>
      </c>
      <c r="M7236" s="90">
        <f t="shared" si="123"/>
        <v>460</v>
      </c>
    </row>
    <row r="7237" spans="3:13" x14ac:dyDescent="0.3">
      <c r="C7237" s="2"/>
      <c r="L7237" s="4">
        <v>0.18313756233754819</v>
      </c>
      <c r="M7237" s="90">
        <f t="shared" si="123"/>
        <v>-1060</v>
      </c>
    </row>
    <row r="7238" spans="3:13" x14ac:dyDescent="0.3">
      <c r="C7238" s="2"/>
      <c r="L7238" s="4">
        <v>0.58268584185366612</v>
      </c>
      <c r="M7238" s="90">
        <f t="shared" si="123"/>
        <v>460</v>
      </c>
    </row>
    <row r="7239" spans="3:13" x14ac:dyDescent="0.3">
      <c r="C7239" s="2"/>
      <c r="L7239" s="4">
        <v>0.33729601594160785</v>
      </c>
      <c r="M7239" s="90">
        <f t="shared" si="123"/>
        <v>-560</v>
      </c>
    </row>
    <row r="7240" spans="3:13" x14ac:dyDescent="0.3">
      <c r="C7240" s="2"/>
      <c r="L7240" s="4">
        <v>0.66550181842265965</v>
      </c>
      <c r="M7240" s="90">
        <f t="shared" si="123"/>
        <v>460</v>
      </c>
    </row>
    <row r="7241" spans="3:13" x14ac:dyDescent="0.3">
      <c r="C7241" s="2"/>
      <c r="L7241" s="4">
        <v>0.9522700204184642</v>
      </c>
      <c r="M7241" s="90">
        <f t="shared" si="123"/>
        <v>1500</v>
      </c>
    </row>
    <row r="7242" spans="3:13" x14ac:dyDescent="0.3">
      <c r="C7242" s="2"/>
      <c r="L7242" s="4">
        <v>0.10652093233205706</v>
      </c>
      <c r="M7242" s="90">
        <f t="shared" si="123"/>
        <v>-1060</v>
      </c>
    </row>
    <row r="7243" spans="3:13" x14ac:dyDescent="0.3">
      <c r="C7243" s="2"/>
      <c r="L7243" s="4">
        <v>0.5384686724881097</v>
      </c>
      <c r="M7243" s="90">
        <f t="shared" si="123"/>
        <v>460</v>
      </c>
    </row>
    <row r="7244" spans="3:13" x14ac:dyDescent="0.3">
      <c r="C7244" s="2"/>
      <c r="L7244" s="4">
        <v>0.5175748313173345</v>
      </c>
      <c r="M7244" s="90">
        <f t="shared" si="123"/>
        <v>460</v>
      </c>
    </row>
    <row r="7245" spans="3:13" x14ac:dyDescent="0.3">
      <c r="C7245" s="2"/>
      <c r="L7245" s="4">
        <v>0.14169620140225048</v>
      </c>
      <c r="M7245" s="90">
        <f t="shared" si="123"/>
        <v>-1060</v>
      </c>
    </row>
    <row r="7246" spans="3:13" x14ac:dyDescent="0.3">
      <c r="C7246" s="2"/>
      <c r="L7246" s="4">
        <v>0.24275419925825181</v>
      </c>
      <c r="M7246" s="90">
        <f t="shared" si="123"/>
        <v>-1060</v>
      </c>
    </row>
    <row r="7247" spans="3:13" x14ac:dyDescent="0.3">
      <c r="C7247" s="2"/>
      <c r="L7247" s="4">
        <v>9.7171796919462317E-2</v>
      </c>
      <c r="M7247" s="90">
        <f t="shared" si="123"/>
        <v>-1060</v>
      </c>
    </row>
    <row r="7248" spans="3:13" x14ac:dyDescent="0.3">
      <c r="C7248" s="2"/>
      <c r="L7248" s="4">
        <v>0.85653987159347489</v>
      </c>
      <c r="M7248" s="90">
        <f t="shared" si="123"/>
        <v>1500</v>
      </c>
    </row>
    <row r="7249" spans="3:13" x14ac:dyDescent="0.3">
      <c r="C7249" s="2"/>
      <c r="L7249" s="4">
        <v>0.53814420442866051</v>
      </c>
      <c r="M7249" s="90">
        <f t="shared" si="123"/>
        <v>460</v>
      </c>
    </row>
    <row r="7250" spans="3:13" x14ac:dyDescent="0.3">
      <c r="C7250" s="2"/>
      <c r="L7250" s="4">
        <v>0.54137950443635452</v>
      </c>
      <c r="M7250" s="90">
        <f t="shared" si="123"/>
        <v>460</v>
      </c>
    </row>
    <row r="7251" spans="3:13" x14ac:dyDescent="0.3">
      <c r="C7251" s="2"/>
      <c r="L7251" s="4">
        <v>0.98675111543692173</v>
      </c>
      <c r="M7251" s="90">
        <f t="shared" si="123"/>
        <v>1500</v>
      </c>
    </row>
    <row r="7252" spans="3:13" x14ac:dyDescent="0.3">
      <c r="C7252" s="2"/>
      <c r="L7252" s="4">
        <v>0.76786026673471774</v>
      </c>
      <c r="M7252" s="90">
        <f t="shared" si="123"/>
        <v>980</v>
      </c>
    </row>
    <row r="7253" spans="3:13" x14ac:dyDescent="0.3">
      <c r="C7253" s="2"/>
      <c r="L7253" s="4">
        <v>0.68321942284979997</v>
      </c>
      <c r="M7253" s="90">
        <f t="shared" si="123"/>
        <v>980</v>
      </c>
    </row>
    <row r="7254" spans="3:13" x14ac:dyDescent="0.3">
      <c r="C7254" s="2"/>
      <c r="L7254" s="4">
        <v>0.19835525322520386</v>
      </c>
      <c r="M7254" s="90">
        <f t="shared" si="123"/>
        <v>-1060</v>
      </c>
    </row>
    <row r="7255" spans="3:13" x14ac:dyDescent="0.3">
      <c r="C7255" s="2"/>
      <c r="L7255" s="4">
        <v>0.90226909643494679</v>
      </c>
      <c r="M7255" s="90">
        <f t="shared" si="123"/>
        <v>1500</v>
      </c>
    </row>
    <row r="7256" spans="3:13" x14ac:dyDescent="0.3">
      <c r="C7256" s="2"/>
      <c r="L7256" s="4">
        <v>0.31679733557816292</v>
      </c>
      <c r="M7256" s="90">
        <f t="shared" si="123"/>
        <v>-560</v>
      </c>
    </row>
    <row r="7257" spans="3:13" x14ac:dyDescent="0.3">
      <c r="C7257" s="2"/>
      <c r="L7257" s="4">
        <v>0.68684264924691651</v>
      </c>
      <c r="M7257" s="90">
        <f t="shared" si="123"/>
        <v>980</v>
      </c>
    </row>
    <row r="7258" spans="3:13" x14ac:dyDescent="0.3">
      <c r="C7258" s="2"/>
      <c r="L7258" s="4">
        <v>0.38145835056706034</v>
      </c>
      <c r="M7258" s="90">
        <f t="shared" si="123"/>
        <v>-560</v>
      </c>
    </row>
    <row r="7259" spans="3:13" x14ac:dyDescent="0.3">
      <c r="C7259" s="2"/>
      <c r="L7259" s="4">
        <v>0.14235227465954992</v>
      </c>
      <c r="M7259" s="90">
        <f t="shared" si="123"/>
        <v>-1060</v>
      </c>
    </row>
    <row r="7260" spans="3:13" x14ac:dyDescent="0.3">
      <c r="C7260" s="2"/>
      <c r="L7260" s="4">
        <v>0.14208664584639685</v>
      </c>
      <c r="M7260" s="90">
        <f t="shared" si="123"/>
        <v>-1060</v>
      </c>
    </row>
    <row r="7261" spans="3:13" x14ac:dyDescent="0.3">
      <c r="C7261" s="2"/>
      <c r="L7261" s="4">
        <v>0.99830739743233499</v>
      </c>
      <c r="M7261" s="90">
        <f t="shared" si="123"/>
        <v>1500</v>
      </c>
    </row>
    <row r="7262" spans="3:13" x14ac:dyDescent="0.3">
      <c r="C7262" s="2"/>
      <c r="L7262" s="4">
        <v>0.63772478955990275</v>
      </c>
      <c r="M7262" s="90">
        <f t="shared" si="123"/>
        <v>460</v>
      </c>
    </row>
    <row r="7263" spans="3:13" x14ac:dyDescent="0.3">
      <c r="C7263" s="2"/>
      <c r="L7263" s="4">
        <v>0.61107276508836461</v>
      </c>
      <c r="M7263" s="90">
        <f t="shared" si="123"/>
        <v>460</v>
      </c>
    </row>
    <row r="7264" spans="3:13" x14ac:dyDescent="0.3">
      <c r="C7264" s="2"/>
      <c r="L7264" s="4">
        <v>0.72854248084810236</v>
      </c>
      <c r="M7264" s="90">
        <f t="shared" si="123"/>
        <v>980</v>
      </c>
    </row>
    <row r="7265" spans="3:13" x14ac:dyDescent="0.3">
      <c r="C7265" s="2"/>
      <c r="L7265" s="4">
        <v>0.95694666369105463</v>
      </c>
      <c r="M7265" s="90">
        <f t="shared" si="123"/>
        <v>1500</v>
      </c>
    </row>
    <row r="7266" spans="3:13" x14ac:dyDescent="0.3">
      <c r="C7266" s="2"/>
      <c r="L7266" s="4">
        <v>0.65951960433537293</v>
      </c>
      <c r="M7266" s="90">
        <f t="shared" si="123"/>
        <v>460</v>
      </c>
    </row>
    <row r="7267" spans="3:13" x14ac:dyDescent="0.3">
      <c r="C7267" s="2"/>
      <c r="L7267" s="4">
        <v>6.9070764479102542E-2</v>
      </c>
      <c r="M7267" s="90">
        <f t="shared" si="123"/>
        <v>-1560</v>
      </c>
    </row>
    <row r="7268" spans="3:13" x14ac:dyDescent="0.3">
      <c r="C7268" s="2"/>
      <c r="L7268" s="4">
        <v>0.73651312037558569</v>
      </c>
      <c r="M7268" s="90">
        <f t="shared" si="123"/>
        <v>980</v>
      </c>
    </row>
    <row r="7269" spans="3:13" x14ac:dyDescent="0.3">
      <c r="C7269" s="2"/>
      <c r="L7269" s="4">
        <v>0.10715828181456455</v>
      </c>
      <c r="M7269" s="90">
        <f t="shared" si="123"/>
        <v>-1060</v>
      </c>
    </row>
    <row r="7270" spans="3:13" x14ac:dyDescent="0.3">
      <c r="C7270" s="2"/>
      <c r="L7270" s="4">
        <v>0.49499180243772789</v>
      </c>
      <c r="M7270" s="90">
        <f t="shared" si="123"/>
        <v>460</v>
      </c>
    </row>
    <row r="7271" spans="3:13" x14ac:dyDescent="0.3">
      <c r="C7271" s="2"/>
      <c r="L7271" s="4">
        <v>0.53692274336267087</v>
      </c>
      <c r="M7271" s="90">
        <f t="shared" si="123"/>
        <v>460</v>
      </c>
    </row>
    <row r="7272" spans="3:13" x14ac:dyDescent="0.3">
      <c r="C7272" s="2"/>
      <c r="L7272" s="4">
        <v>0.33597148261960375</v>
      </c>
      <c r="M7272" s="90">
        <f t="shared" si="123"/>
        <v>-560</v>
      </c>
    </row>
    <row r="7273" spans="3:13" x14ac:dyDescent="0.3">
      <c r="C7273" s="2"/>
      <c r="L7273" s="4">
        <v>0.35145923712023741</v>
      </c>
      <c r="M7273" s="90">
        <f t="shared" si="123"/>
        <v>-560</v>
      </c>
    </row>
    <row r="7274" spans="3:13" x14ac:dyDescent="0.3">
      <c r="C7274" s="2"/>
      <c r="L7274" s="4">
        <v>0.84210940064351847</v>
      </c>
      <c r="M7274" s="90">
        <f t="shared" si="123"/>
        <v>980</v>
      </c>
    </row>
    <row r="7275" spans="3:13" x14ac:dyDescent="0.3">
      <c r="C7275" s="2"/>
      <c r="L7275" s="4">
        <v>0.38579846825557451</v>
      </c>
      <c r="M7275" s="90">
        <f t="shared" si="123"/>
        <v>-560</v>
      </c>
    </row>
    <row r="7276" spans="3:13" x14ac:dyDescent="0.3">
      <c r="C7276" s="2"/>
      <c r="L7276" s="4">
        <v>0.93286706596153157</v>
      </c>
      <c r="M7276" s="90">
        <f t="shared" si="123"/>
        <v>1500</v>
      </c>
    </row>
    <row r="7277" spans="3:13" x14ac:dyDescent="0.3">
      <c r="C7277" s="2"/>
      <c r="L7277" s="4">
        <v>0.25223664854508376</v>
      </c>
      <c r="M7277" s="90">
        <f t="shared" si="123"/>
        <v>-1060</v>
      </c>
    </row>
    <row r="7278" spans="3:13" x14ac:dyDescent="0.3">
      <c r="C7278" s="2"/>
      <c r="L7278" s="4">
        <v>0.99108937429430688</v>
      </c>
      <c r="M7278" s="90">
        <f t="shared" si="123"/>
        <v>1500</v>
      </c>
    </row>
    <row r="7279" spans="3:13" x14ac:dyDescent="0.3">
      <c r="C7279" s="2"/>
      <c r="L7279" s="4">
        <v>0.28204982650380228</v>
      </c>
      <c r="M7279" s="90">
        <f t="shared" si="123"/>
        <v>-1060</v>
      </c>
    </row>
    <row r="7280" spans="3:13" x14ac:dyDescent="0.3">
      <c r="C7280" s="2"/>
      <c r="L7280" s="4">
        <v>0.35083429910282227</v>
      </c>
      <c r="M7280" s="90">
        <f t="shared" si="123"/>
        <v>-560</v>
      </c>
    </row>
    <row r="7281" spans="3:13" x14ac:dyDescent="0.3">
      <c r="C7281" s="2"/>
      <c r="L7281" s="4">
        <v>0.31963936367514989</v>
      </c>
      <c r="M7281" s="90">
        <f t="shared" si="123"/>
        <v>-560</v>
      </c>
    </row>
    <row r="7282" spans="3:13" x14ac:dyDescent="0.3">
      <c r="C7282" s="2"/>
      <c r="L7282" s="4">
        <v>0.4795251182530037</v>
      </c>
      <c r="M7282" s="90">
        <f t="shared" si="123"/>
        <v>460</v>
      </c>
    </row>
    <row r="7283" spans="3:13" x14ac:dyDescent="0.3">
      <c r="C7283" s="2"/>
      <c r="L7283" s="4">
        <v>0.69682221922448762</v>
      </c>
      <c r="M7283" s="90">
        <f t="shared" si="123"/>
        <v>980</v>
      </c>
    </row>
    <row r="7284" spans="3:13" x14ac:dyDescent="0.3">
      <c r="C7284" s="2"/>
      <c r="L7284" s="4">
        <v>0.62373008562139198</v>
      </c>
      <c r="M7284" s="90">
        <f t="shared" si="123"/>
        <v>460</v>
      </c>
    </row>
    <row r="7285" spans="3:13" x14ac:dyDescent="0.3">
      <c r="C7285" s="2"/>
      <c r="L7285" s="4">
        <v>5.8120397508473753E-2</v>
      </c>
      <c r="M7285" s="90">
        <f t="shared" si="123"/>
        <v>-1560</v>
      </c>
    </row>
    <row r="7286" spans="3:13" x14ac:dyDescent="0.3">
      <c r="C7286" s="2"/>
      <c r="L7286" s="4">
        <v>0.88703124939998834</v>
      </c>
      <c r="M7286" s="90">
        <f t="shared" si="123"/>
        <v>1500</v>
      </c>
    </row>
    <row r="7287" spans="3:13" x14ac:dyDescent="0.3">
      <c r="C7287" s="2"/>
      <c r="L7287" s="4">
        <v>0.49030743256241838</v>
      </c>
      <c r="M7287" s="90">
        <f t="shared" si="123"/>
        <v>460</v>
      </c>
    </row>
    <row r="7288" spans="3:13" x14ac:dyDescent="0.3">
      <c r="C7288" s="2"/>
      <c r="L7288" s="4">
        <v>0.49790148943778234</v>
      </c>
      <c r="M7288" s="90">
        <f t="shared" si="123"/>
        <v>460</v>
      </c>
    </row>
    <row r="7289" spans="3:13" x14ac:dyDescent="0.3">
      <c r="C7289" s="2"/>
      <c r="L7289" s="4">
        <v>0.52676807721277474</v>
      </c>
      <c r="M7289" s="90">
        <f t="shared" si="123"/>
        <v>460</v>
      </c>
    </row>
    <row r="7290" spans="3:13" x14ac:dyDescent="0.3">
      <c r="C7290" s="2"/>
      <c r="L7290" s="4">
        <v>0.26635787420245771</v>
      </c>
      <c r="M7290" s="90">
        <f t="shared" si="123"/>
        <v>-1060</v>
      </c>
    </row>
    <row r="7291" spans="3:13" x14ac:dyDescent="0.3">
      <c r="C7291" s="2"/>
      <c r="L7291" s="4">
        <v>0.36365824737607</v>
      </c>
      <c r="M7291" s="90">
        <f t="shared" si="123"/>
        <v>-560</v>
      </c>
    </row>
    <row r="7292" spans="3:13" x14ac:dyDescent="0.3">
      <c r="C7292" s="2"/>
      <c r="L7292" s="4">
        <v>0.11861231343503531</v>
      </c>
      <c r="M7292" s="90">
        <f t="shared" si="123"/>
        <v>-1060</v>
      </c>
    </row>
    <row r="7293" spans="3:13" x14ac:dyDescent="0.3">
      <c r="C7293" s="2"/>
      <c r="L7293" s="4">
        <v>0.31890898540335755</v>
      </c>
      <c r="M7293" s="90">
        <f t="shared" si="123"/>
        <v>-560</v>
      </c>
    </row>
    <row r="7294" spans="3:13" x14ac:dyDescent="0.3">
      <c r="C7294" s="2"/>
      <c r="L7294" s="4">
        <v>0.17286145141611864</v>
      </c>
      <c r="M7294" s="90">
        <f t="shared" si="123"/>
        <v>-1060</v>
      </c>
    </row>
    <row r="7295" spans="3:13" x14ac:dyDescent="0.3">
      <c r="C7295" s="2"/>
      <c r="L7295" s="4">
        <v>0.70450636254301124</v>
      </c>
      <c r="M7295" s="90">
        <f t="shared" si="123"/>
        <v>980</v>
      </c>
    </row>
    <row r="7296" spans="3:13" x14ac:dyDescent="0.3">
      <c r="C7296" s="2"/>
      <c r="L7296" s="4">
        <v>0.41600705236794933</v>
      </c>
      <c r="M7296" s="90">
        <f t="shared" si="123"/>
        <v>-560</v>
      </c>
    </row>
    <row r="7297" spans="3:13" x14ac:dyDescent="0.3">
      <c r="C7297" s="2"/>
      <c r="L7297" s="4">
        <v>0.99831166490238765</v>
      </c>
      <c r="M7297" s="90">
        <f t="shared" si="123"/>
        <v>1500</v>
      </c>
    </row>
    <row r="7298" spans="3:13" x14ac:dyDescent="0.3">
      <c r="C7298" s="2"/>
      <c r="L7298" s="4">
        <v>0.955964395307772</v>
      </c>
      <c r="M7298" s="90">
        <f t="shared" si="123"/>
        <v>1500</v>
      </c>
    </row>
    <row r="7299" spans="3:13" x14ac:dyDescent="0.3">
      <c r="C7299" s="2"/>
      <c r="L7299" s="4">
        <v>0.15799893597204029</v>
      </c>
      <c r="M7299" s="90">
        <f t="shared" ref="M7299:M7362" si="124">IF(L7299&gt;$D$33,$E$32,IF(L7299&gt;$D$34,$E$33,IF(L7299&gt;$D$35,$E$34,IF(L7299&gt;$D$36,$E$35,IF(L7299&gt;$D$37,$E$36,$E$37)))))</f>
        <v>-1060</v>
      </c>
    </row>
    <row r="7300" spans="3:13" x14ac:dyDescent="0.3">
      <c r="C7300" s="2"/>
      <c r="L7300" s="4">
        <v>5.4294600106438273E-2</v>
      </c>
      <c r="M7300" s="90">
        <f t="shared" si="124"/>
        <v>-1560</v>
      </c>
    </row>
    <row r="7301" spans="3:13" x14ac:dyDescent="0.3">
      <c r="C7301" s="2"/>
      <c r="L7301" s="4">
        <v>0.22206055437096239</v>
      </c>
      <c r="M7301" s="90">
        <f t="shared" si="124"/>
        <v>-1060</v>
      </c>
    </row>
    <row r="7302" spans="3:13" x14ac:dyDescent="0.3">
      <c r="C7302" s="2"/>
      <c r="L7302" s="4">
        <v>0.85214546629871102</v>
      </c>
      <c r="M7302" s="90">
        <f t="shared" si="124"/>
        <v>1500</v>
      </c>
    </row>
    <row r="7303" spans="3:13" x14ac:dyDescent="0.3">
      <c r="C7303" s="2"/>
      <c r="L7303" s="4">
        <v>0.61460947673210531</v>
      </c>
      <c r="M7303" s="90">
        <f t="shared" si="124"/>
        <v>460</v>
      </c>
    </row>
    <row r="7304" spans="3:13" x14ac:dyDescent="0.3">
      <c r="C7304" s="2"/>
      <c r="L7304" s="4">
        <v>0.73249043213074716</v>
      </c>
      <c r="M7304" s="90">
        <f t="shared" si="124"/>
        <v>980</v>
      </c>
    </row>
    <row r="7305" spans="3:13" x14ac:dyDescent="0.3">
      <c r="C7305" s="2"/>
      <c r="L7305" s="4">
        <v>0.59507484510266551</v>
      </c>
      <c r="M7305" s="90">
        <f t="shared" si="124"/>
        <v>460</v>
      </c>
    </row>
    <row r="7306" spans="3:13" x14ac:dyDescent="0.3">
      <c r="C7306" s="2"/>
      <c r="L7306" s="4">
        <v>0.50273588865441243</v>
      </c>
      <c r="M7306" s="90">
        <f t="shared" si="124"/>
        <v>460</v>
      </c>
    </row>
    <row r="7307" spans="3:13" x14ac:dyDescent="0.3">
      <c r="C7307" s="2"/>
      <c r="L7307" s="4">
        <v>0.48139387924586363</v>
      </c>
      <c r="M7307" s="90">
        <f t="shared" si="124"/>
        <v>460</v>
      </c>
    </row>
    <row r="7308" spans="3:13" x14ac:dyDescent="0.3">
      <c r="C7308" s="2"/>
      <c r="L7308" s="4">
        <v>0.23708288272148281</v>
      </c>
      <c r="M7308" s="90">
        <f t="shared" si="124"/>
        <v>-1060</v>
      </c>
    </row>
    <row r="7309" spans="3:13" x14ac:dyDescent="0.3">
      <c r="C7309" s="2"/>
      <c r="L7309" s="4">
        <v>0.73141502451592799</v>
      </c>
      <c r="M7309" s="90">
        <f t="shared" si="124"/>
        <v>980</v>
      </c>
    </row>
    <row r="7310" spans="3:13" x14ac:dyDescent="0.3">
      <c r="C7310" s="2"/>
      <c r="L7310" s="4">
        <v>0.50730420317461045</v>
      </c>
      <c r="M7310" s="90">
        <f t="shared" si="124"/>
        <v>460</v>
      </c>
    </row>
    <row r="7311" spans="3:13" x14ac:dyDescent="0.3">
      <c r="C7311" s="2"/>
      <c r="L7311" s="4">
        <v>0.19689144969232653</v>
      </c>
      <c r="M7311" s="90">
        <f t="shared" si="124"/>
        <v>-1060</v>
      </c>
    </row>
    <row r="7312" spans="3:13" x14ac:dyDescent="0.3">
      <c r="C7312" s="2"/>
      <c r="L7312" s="4">
        <v>0.75645197707326628</v>
      </c>
      <c r="M7312" s="90">
        <f t="shared" si="124"/>
        <v>980</v>
      </c>
    </row>
    <row r="7313" spans="3:13" x14ac:dyDescent="0.3">
      <c r="C7313" s="2"/>
      <c r="L7313" s="4">
        <v>0.9732968891040199</v>
      </c>
      <c r="M7313" s="90">
        <f t="shared" si="124"/>
        <v>1500</v>
      </c>
    </row>
    <row r="7314" spans="3:13" x14ac:dyDescent="0.3">
      <c r="C7314" s="2"/>
      <c r="L7314" s="4">
        <v>0.94109738584149571</v>
      </c>
      <c r="M7314" s="90">
        <f t="shared" si="124"/>
        <v>1500</v>
      </c>
    </row>
    <row r="7315" spans="3:13" x14ac:dyDescent="0.3">
      <c r="C7315" s="2"/>
      <c r="L7315" s="4">
        <v>0.62524685746633135</v>
      </c>
      <c r="M7315" s="90">
        <f t="shared" si="124"/>
        <v>460</v>
      </c>
    </row>
    <row r="7316" spans="3:13" x14ac:dyDescent="0.3">
      <c r="C7316" s="2"/>
      <c r="L7316" s="4">
        <v>0.30284121292146093</v>
      </c>
      <c r="M7316" s="90">
        <f t="shared" si="124"/>
        <v>-560</v>
      </c>
    </row>
    <row r="7317" spans="3:13" x14ac:dyDescent="0.3">
      <c r="C7317" s="2"/>
      <c r="L7317" s="4">
        <v>0.89282502015941012</v>
      </c>
      <c r="M7317" s="90">
        <f t="shared" si="124"/>
        <v>1500</v>
      </c>
    </row>
    <row r="7318" spans="3:13" x14ac:dyDescent="0.3">
      <c r="C7318" s="2"/>
      <c r="L7318" s="4">
        <v>0.46683287564371478</v>
      </c>
      <c r="M7318" s="90">
        <f t="shared" si="124"/>
        <v>460</v>
      </c>
    </row>
    <row r="7319" spans="3:13" x14ac:dyDescent="0.3">
      <c r="C7319" s="2"/>
      <c r="L7319" s="4">
        <v>0.72614130390889586</v>
      </c>
      <c r="M7319" s="90">
        <f t="shared" si="124"/>
        <v>980</v>
      </c>
    </row>
    <row r="7320" spans="3:13" x14ac:dyDescent="0.3">
      <c r="C7320" s="2"/>
      <c r="L7320" s="4">
        <v>0.90525671826051513</v>
      </c>
      <c r="M7320" s="90">
        <f t="shared" si="124"/>
        <v>1500</v>
      </c>
    </row>
    <row r="7321" spans="3:13" x14ac:dyDescent="0.3">
      <c r="C7321" s="2"/>
      <c r="L7321" s="4">
        <v>0.89410475613674023</v>
      </c>
      <c r="M7321" s="90">
        <f t="shared" si="124"/>
        <v>1500</v>
      </c>
    </row>
    <row r="7322" spans="3:13" x14ac:dyDescent="0.3">
      <c r="C7322" s="2"/>
      <c r="L7322" s="4">
        <v>0.54999142868472295</v>
      </c>
      <c r="M7322" s="90">
        <f t="shared" si="124"/>
        <v>460</v>
      </c>
    </row>
    <row r="7323" spans="3:13" x14ac:dyDescent="0.3">
      <c r="C7323" s="2"/>
      <c r="L7323" s="4">
        <v>0.68837174147600266</v>
      </c>
      <c r="M7323" s="90">
        <f t="shared" si="124"/>
        <v>980</v>
      </c>
    </row>
    <row r="7324" spans="3:13" x14ac:dyDescent="0.3">
      <c r="C7324" s="2"/>
      <c r="L7324" s="4">
        <v>0.96276267311785613</v>
      </c>
      <c r="M7324" s="90">
        <f t="shared" si="124"/>
        <v>1500</v>
      </c>
    </row>
    <row r="7325" spans="3:13" x14ac:dyDescent="0.3">
      <c r="C7325" s="2"/>
      <c r="L7325" s="4">
        <v>0.91229184879291747</v>
      </c>
      <c r="M7325" s="90">
        <f t="shared" si="124"/>
        <v>1500</v>
      </c>
    </row>
    <row r="7326" spans="3:13" x14ac:dyDescent="0.3">
      <c r="C7326" s="2"/>
      <c r="L7326" s="4">
        <v>0.72957484736418476</v>
      </c>
      <c r="M7326" s="90">
        <f t="shared" si="124"/>
        <v>980</v>
      </c>
    </row>
    <row r="7327" spans="3:13" x14ac:dyDescent="0.3">
      <c r="C7327" s="2"/>
      <c r="L7327" s="4">
        <v>5.138585955681807E-2</v>
      </c>
      <c r="M7327" s="90">
        <f t="shared" si="124"/>
        <v>-1560</v>
      </c>
    </row>
    <row r="7328" spans="3:13" x14ac:dyDescent="0.3">
      <c r="C7328" s="2"/>
      <c r="L7328" s="4">
        <v>0.47415659209493299</v>
      </c>
      <c r="M7328" s="90">
        <f t="shared" si="124"/>
        <v>460</v>
      </c>
    </row>
    <row r="7329" spans="3:13" x14ac:dyDescent="0.3">
      <c r="C7329" s="2"/>
      <c r="L7329" s="4">
        <v>8.9166293650236317E-2</v>
      </c>
      <c r="M7329" s="90">
        <f t="shared" si="124"/>
        <v>-1560</v>
      </c>
    </row>
    <row r="7330" spans="3:13" x14ac:dyDescent="0.3">
      <c r="C7330" s="2"/>
      <c r="L7330" s="4">
        <v>0.45698683603922108</v>
      </c>
      <c r="M7330" s="90">
        <f t="shared" si="124"/>
        <v>460</v>
      </c>
    </row>
    <row r="7331" spans="3:13" x14ac:dyDescent="0.3">
      <c r="C7331" s="2"/>
      <c r="L7331" s="4">
        <v>0.18151091340804615</v>
      </c>
      <c r="M7331" s="90">
        <f t="shared" si="124"/>
        <v>-1060</v>
      </c>
    </row>
    <row r="7332" spans="3:13" x14ac:dyDescent="0.3">
      <c r="C7332" s="2"/>
      <c r="L7332" s="4">
        <v>0.35991214305728658</v>
      </c>
      <c r="M7332" s="90">
        <f t="shared" si="124"/>
        <v>-560</v>
      </c>
    </row>
    <row r="7333" spans="3:13" x14ac:dyDescent="0.3">
      <c r="C7333" s="2"/>
      <c r="L7333" s="4">
        <v>0.62015411469817383</v>
      </c>
      <c r="M7333" s="90">
        <f t="shared" si="124"/>
        <v>460</v>
      </c>
    </row>
    <row r="7334" spans="3:13" x14ac:dyDescent="0.3">
      <c r="C7334" s="2"/>
      <c r="L7334" s="4">
        <v>0.36192987191841619</v>
      </c>
      <c r="M7334" s="90">
        <f t="shared" si="124"/>
        <v>-560</v>
      </c>
    </row>
    <row r="7335" spans="3:13" x14ac:dyDescent="0.3">
      <c r="C7335" s="2"/>
      <c r="L7335" s="4">
        <v>0.49445609880199426</v>
      </c>
      <c r="M7335" s="90">
        <f t="shared" si="124"/>
        <v>460</v>
      </c>
    </row>
    <row r="7336" spans="3:13" x14ac:dyDescent="0.3">
      <c r="C7336" s="2"/>
      <c r="L7336" s="4">
        <v>0.71190784282757935</v>
      </c>
      <c r="M7336" s="90">
        <f t="shared" si="124"/>
        <v>980</v>
      </c>
    </row>
    <row r="7337" spans="3:13" x14ac:dyDescent="0.3">
      <c r="C7337" s="2"/>
      <c r="L7337" s="4">
        <v>0.93009654125010066</v>
      </c>
      <c r="M7337" s="90">
        <f t="shared" si="124"/>
        <v>1500</v>
      </c>
    </row>
    <row r="7338" spans="3:13" x14ac:dyDescent="0.3">
      <c r="C7338" s="2"/>
      <c r="L7338" s="4">
        <v>5.6949755938187963E-2</v>
      </c>
      <c r="M7338" s="90">
        <f t="shared" si="124"/>
        <v>-1560</v>
      </c>
    </row>
    <row r="7339" spans="3:13" x14ac:dyDescent="0.3">
      <c r="C7339" s="2"/>
      <c r="L7339" s="4">
        <v>0.2707235182544051</v>
      </c>
      <c r="M7339" s="90">
        <f t="shared" si="124"/>
        <v>-1060</v>
      </c>
    </row>
    <row r="7340" spans="3:13" x14ac:dyDescent="0.3">
      <c r="C7340" s="2"/>
      <c r="L7340" s="4">
        <v>5.5223613991590148E-2</v>
      </c>
      <c r="M7340" s="90">
        <f t="shared" si="124"/>
        <v>-1560</v>
      </c>
    </row>
    <row r="7341" spans="3:13" x14ac:dyDescent="0.3">
      <c r="C7341" s="2"/>
      <c r="L7341" s="4">
        <v>0.9710051464319901</v>
      </c>
      <c r="M7341" s="90">
        <f t="shared" si="124"/>
        <v>1500</v>
      </c>
    </row>
    <row r="7342" spans="3:13" x14ac:dyDescent="0.3">
      <c r="C7342" s="2"/>
      <c r="L7342" s="4">
        <v>0.43785637892224227</v>
      </c>
      <c r="M7342" s="90">
        <f t="shared" si="124"/>
        <v>-560</v>
      </c>
    </row>
    <row r="7343" spans="3:13" x14ac:dyDescent="0.3">
      <c r="C7343" s="2"/>
      <c r="L7343" s="4">
        <v>8.7012025475092791E-2</v>
      </c>
      <c r="M7343" s="90">
        <f t="shared" si="124"/>
        <v>-1560</v>
      </c>
    </row>
    <row r="7344" spans="3:13" x14ac:dyDescent="0.3">
      <c r="C7344" s="2"/>
      <c r="L7344" s="4">
        <v>0.20604459841626654</v>
      </c>
      <c r="M7344" s="90">
        <f t="shared" si="124"/>
        <v>-1060</v>
      </c>
    </row>
    <row r="7345" spans="3:13" x14ac:dyDescent="0.3">
      <c r="C7345" s="2"/>
      <c r="L7345" s="4">
        <v>0.48074935009056841</v>
      </c>
      <c r="M7345" s="90">
        <f t="shared" si="124"/>
        <v>460</v>
      </c>
    </row>
    <row r="7346" spans="3:13" x14ac:dyDescent="0.3">
      <c r="C7346" s="2"/>
      <c r="L7346" s="4">
        <v>0.89708006068981971</v>
      </c>
      <c r="M7346" s="90">
        <f t="shared" si="124"/>
        <v>1500</v>
      </c>
    </row>
    <row r="7347" spans="3:13" x14ac:dyDescent="0.3">
      <c r="C7347" s="2"/>
      <c r="L7347" s="4">
        <v>0.74696169829433456</v>
      </c>
      <c r="M7347" s="90">
        <f t="shared" si="124"/>
        <v>980</v>
      </c>
    </row>
    <row r="7348" spans="3:13" x14ac:dyDescent="0.3">
      <c r="C7348" s="2"/>
      <c r="L7348" s="4">
        <v>5.998871989295429E-2</v>
      </c>
      <c r="M7348" s="90">
        <f t="shared" si="124"/>
        <v>-1560</v>
      </c>
    </row>
    <row r="7349" spans="3:13" x14ac:dyDescent="0.3">
      <c r="C7349" s="2"/>
      <c r="L7349" s="4">
        <v>0.35307997823788173</v>
      </c>
      <c r="M7349" s="90">
        <f t="shared" si="124"/>
        <v>-560</v>
      </c>
    </row>
    <row r="7350" spans="3:13" x14ac:dyDescent="0.3">
      <c r="C7350" s="2"/>
      <c r="L7350" s="4">
        <v>0.1771367126015333</v>
      </c>
      <c r="M7350" s="90">
        <f t="shared" si="124"/>
        <v>-1060</v>
      </c>
    </row>
    <row r="7351" spans="3:13" x14ac:dyDescent="0.3">
      <c r="C7351" s="2"/>
      <c r="L7351" s="4">
        <v>0.86551316453681515</v>
      </c>
      <c r="M7351" s="90">
        <f t="shared" si="124"/>
        <v>1500</v>
      </c>
    </row>
    <row r="7352" spans="3:13" x14ac:dyDescent="0.3">
      <c r="C7352" s="2"/>
      <c r="L7352" s="4">
        <v>0.52274770770295675</v>
      </c>
      <c r="M7352" s="90">
        <f t="shared" si="124"/>
        <v>460</v>
      </c>
    </row>
    <row r="7353" spans="3:13" x14ac:dyDescent="0.3">
      <c r="C7353" s="2"/>
      <c r="L7353" s="4">
        <v>0.98138217133075456</v>
      </c>
      <c r="M7353" s="90">
        <f t="shared" si="124"/>
        <v>1500</v>
      </c>
    </row>
    <row r="7354" spans="3:13" x14ac:dyDescent="0.3">
      <c r="C7354" s="2"/>
      <c r="L7354" s="4">
        <v>0.31395645169218567</v>
      </c>
      <c r="M7354" s="90">
        <f t="shared" si="124"/>
        <v>-560</v>
      </c>
    </row>
    <row r="7355" spans="3:13" x14ac:dyDescent="0.3">
      <c r="C7355" s="2"/>
      <c r="L7355" s="4">
        <v>0.20379137133331926</v>
      </c>
      <c r="M7355" s="90">
        <f t="shared" si="124"/>
        <v>-1060</v>
      </c>
    </row>
    <row r="7356" spans="3:13" x14ac:dyDescent="0.3">
      <c r="C7356" s="2"/>
      <c r="L7356" s="4">
        <v>0.32804651964528309</v>
      </c>
      <c r="M7356" s="90">
        <f t="shared" si="124"/>
        <v>-560</v>
      </c>
    </row>
    <row r="7357" spans="3:13" x14ac:dyDescent="0.3">
      <c r="C7357" s="2"/>
      <c r="L7357" s="4">
        <v>0.238624082511387</v>
      </c>
      <c r="M7357" s="90">
        <f t="shared" si="124"/>
        <v>-1060</v>
      </c>
    </row>
    <row r="7358" spans="3:13" x14ac:dyDescent="0.3">
      <c r="C7358" s="2"/>
      <c r="L7358" s="4">
        <v>0.8048799415820701</v>
      </c>
      <c r="M7358" s="90">
        <f t="shared" si="124"/>
        <v>980</v>
      </c>
    </row>
    <row r="7359" spans="3:13" x14ac:dyDescent="0.3">
      <c r="C7359" s="2"/>
      <c r="L7359" s="4">
        <v>0.3147166892773422</v>
      </c>
      <c r="M7359" s="90">
        <f t="shared" si="124"/>
        <v>-560</v>
      </c>
    </row>
    <row r="7360" spans="3:13" x14ac:dyDescent="0.3">
      <c r="C7360" s="2"/>
      <c r="L7360" s="4">
        <v>0.67527168024117412</v>
      </c>
      <c r="M7360" s="90">
        <f t="shared" si="124"/>
        <v>980</v>
      </c>
    </row>
    <row r="7361" spans="3:13" x14ac:dyDescent="0.3">
      <c r="C7361" s="2"/>
      <c r="L7361" s="4">
        <v>0.42577786891342007</v>
      </c>
      <c r="M7361" s="90">
        <f t="shared" si="124"/>
        <v>-560</v>
      </c>
    </row>
    <row r="7362" spans="3:13" x14ac:dyDescent="0.3">
      <c r="C7362" s="2"/>
      <c r="L7362" s="4">
        <v>0.11573464432175085</v>
      </c>
      <c r="M7362" s="90">
        <f t="shared" si="124"/>
        <v>-1060</v>
      </c>
    </row>
    <row r="7363" spans="3:13" x14ac:dyDescent="0.3">
      <c r="C7363" s="2"/>
      <c r="L7363" s="4">
        <v>0.15682279741696126</v>
      </c>
      <c r="M7363" s="90">
        <f t="shared" ref="M7363:M7426" si="125">IF(L7363&gt;$D$33,$E$32,IF(L7363&gt;$D$34,$E$33,IF(L7363&gt;$D$35,$E$34,IF(L7363&gt;$D$36,$E$35,IF(L7363&gt;$D$37,$E$36,$E$37)))))</f>
        <v>-1060</v>
      </c>
    </row>
    <row r="7364" spans="3:13" x14ac:dyDescent="0.3">
      <c r="C7364" s="2"/>
      <c r="L7364" s="4">
        <v>0.77365177438600941</v>
      </c>
      <c r="M7364" s="90">
        <f t="shared" si="125"/>
        <v>980</v>
      </c>
    </row>
    <row r="7365" spans="3:13" x14ac:dyDescent="0.3">
      <c r="C7365" s="2"/>
      <c r="L7365" s="4">
        <v>0.37500656846441727</v>
      </c>
      <c r="M7365" s="90">
        <f t="shared" si="125"/>
        <v>-560</v>
      </c>
    </row>
    <row r="7366" spans="3:13" x14ac:dyDescent="0.3">
      <c r="C7366" s="2"/>
      <c r="L7366" s="4">
        <v>8.1167102645950395E-2</v>
      </c>
      <c r="M7366" s="90">
        <f t="shared" si="125"/>
        <v>-1560</v>
      </c>
    </row>
    <row r="7367" spans="3:13" x14ac:dyDescent="0.3">
      <c r="C7367" s="2"/>
      <c r="L7367" s="4">
        <v>0.37825561861908308</v>
      </c>
      <c r="M7367" s="90">
        <f t="shared" si="125"/>
        <v>-560</v>
      </c>
    </row>
    <row r="7368" spans="3:13" x14ac:dyDescent="0.3">
      <c r="C7368" s="2"/>
      <c r="L7368" s="4">
        <v>0.98035094719967397</v>
      </c>
      <c r="M7368" s="90">
        <f t="shared" si="125"/>
        <v>1500</v>
      </c>
    </row>
    <row r="7369" spans="3:13" x14ac:dyDescent="0.3">
      <c r="C7369" s="2"/>
      <c r="L7369" s="4">
        <v>0.62188269491844572</v>
      </c>
      <c r="M7369" s="90">
        <f t="shared" si="125"/>
        <v>460</v>
      </c>
    </row>
    <row r="7370" spans="3:13" x14ac:dyDescent="0.3">
      <c r="C7370" s="2"/>
      <c r="L7370" s="4">
        <v>6.4515283383731803E-2</v>
      </c>
      <c r="M7370" s="90">
        <f t="shared" si="125"/>
        <v>-1560</v>
      </c>
    </row>
    <row r="7371" spans="3:13" x14ac:dyDescent="0.3">
      <c r="C7371" s="2"/>
      <c r="L7371" s="4">
        <v>0.76443353932410862</v>
      </c>
      <c r="M7371" s="90">
        <f t="shared" si="125"/>
        <v>980</v>
      </c>
    </row>
    <row r="7372" spans="3:13" x14ac:dyDescent="0.3">
      <c r="C7372" s="2"/>
      <c r="L7372" s="4">
        <v>0.38319915663542248</v>
      </c>
      <c r="M7372" s="90">
        <f t="shared" si="125"/>
        <v>-560</v>
      </c>
    </row>
    <row r="7373" spans="3:13" x14ac:dyDescent="0.3">
      <c r="C7373" s="2"/>
      <c r="L7373" s="4">
        <v>0.50587041453777737</v>
      </c>
      <c r="M7373" s="90">
        <f t="shared" si="125"/>
        <v>460</v>
      </c>
    </row>
    <row r="7374" spans="3:13" x14ac:dyDescent="0.3">
      <c r="C7374" s="2"/>
      <c r="L7374" s="4">
        <v>4.1918935359749332E-2</v>
      </c>
      <c r="M7374" s="90">
        <f t="shared" si="125"/>
        <v>-1560</v>
      </c>
    </row>
    <row r="7375" spans="3:13" x14ac:dyDescent="0.3">
      <c r="C7375" s="2"/>
      <c r="L7375" s="4">
        <v>6.6821130483757818E-2</v>
      </c>
      <c r="M7375" s="90">
        <f t="shared" si="125"/>
        <v>-1560</v>
      </c>
    </row>
    <row r="7376" spans="3:13" x14ac:dyDescent="0.3">
      <c r="C7376" s="2"/>
      <c r="L7376" s="4">
        <v>0.14069633088723577</v>
      </c>
      <c r="M7376" s="90">
        <f t="shared" si="125"/>
        <v>-1060</v>
      </c>
    </row>
    <row r="7377" spans="3:13" x14ac:dyDescent="0.3">
      <c r="C7377" s="2"/>
      <c r="L7377" s="4">
        <v>5.0732240881109614E-2</v>
      </c>
      <c r="M7377" s="90">
        <f t="shared" si="125"/>
        <v>-1560</v>
      </c>
    </row>
    <row r="7378" spans="3:13" x14ac:dyDescent="0.3">
      <c r="C7378" s="2"/>
      <c r="L7378" s="4">
        <v>1.6034219652577009E-2</v>
      </c>
      <c r="M7378" s="90">
        <f t="shared" si="125"/>
        <v>-1560</v>
      </c>
    </row>
    <row r="7379" spans="3:13" x14ac:dyDescent="0.3">
      <c r="C7379" s="2"/>
      <c r="L7379" s="4">
        <v>0.35934375213585834</v>
      </c>
      <c r="M7379" s="90">
        <f t="shared" si="125"/>
        <v>-560</v>
      </c>
    </row>
    <row r="7380" spans="3:13" x14ac:dyDescent="0.3">
      <c r="C7380" s="2"/>
      <c r="L7380" s="4">
        <v>0.32756010378857203</v>
      </c>
      <c r="M7380" s="90">
        <f t="shared" si="125"/>
        <v>-560</v>
      </c>
    </row>
    <row r="7381" spans="3:13" x14ac:dyDescent="0.3">
      <c r="C7381" s="2"/>
      <c r="L7381" s="4">
        <v>0.45827268000559085</v>
      </c>
      <c r="M7381" s="90">
        <f t="shared" si="125"/>
        <v>460</v>
      </c>
    </row>
    <row r="7382" spans="3:13" x14ac:dyDescent="0.3">
      <c r="C7382" s="2"/>
      <c r="L7382" s="4">
        <v>0.80201206353299703</v>
      </c>
      <c r="M7382" s="90">
        <f t="shared" si="125"/>
        <v>980</v>
      </c>
    </row>
    <row r="7383" spans="3:13" x14ac:dyDescent="0.3">
      <c r="C7383" s="2"/>
      <c r="L7383" s="4">
        <v>0.16231915121173779</v>
      </c>
      <c r="M7383" s="90">
        <f t="shared" si="125"/>
        <v>-1060</v>
      </c>
    </row>
    <row r="7384" spans="3:13" x14ac:dyDescent="0.3">
      <c r="C7384" s="2"/>
      <c r="L7384" s="4">
        <v>1.4739178620229998E-2</v>
      </c>
      <c r="M7384" s="90">
        <f t="shared" si="125"/>
        <v>-1560</v>
      </c>
    </row>
    <row r="7385" spans="3:13" x14ac:dyDescent="0.3">
      <c r="C7385" s="2"/>
      <c r="L7385" s="4">
        <v>4.4467770713103594E-2</v>
      </c>
      <c r="M7385" s="90">
        <f t="shared" si="125"/>
        <v>-1560</v>
      </c>
    </row>
    <row r="7386" spans="3:13" x14ac:dyDescent="0.3">
      <c r="C7386" s="2"/>
      <c r="L7386" s="4">
        <v>0.61872415032231631</v>
      </c>
      <c r="M7386" s="90">
        <f t="shared" si="125"/>
        <v>460</v>
      </c>
    </row>
    <row r="7387" spans="3:13" x14ac:dyDescent="0.3">
      <c r="C7387" s="2"/>
      <c r="L7387" s="4">
        <v>0.60745249810751778</v>
      </c>
      <c r="M7387" s="90">
        <f t="shared" si="125"/>
        <v>460</v>
      </c>
    </row>
    <row r="7388" spans="3:13" x14ac:dyDescent="0.3">
      <c r="C7388" s="2"/>
      <c r="L7388" s="4">
        <v>0.85220554979866436</v>
      </c>
      <c r="M7388" s="90">
        <f t="shared" si="125"/>
        <v>1500</v>
      </c>
    </row>
    <row r="7389" spans="3:13" x14ac:dyDescent="0.3">
      <c r="C7389" s="2"/>
      <c r="L7389" s="4">
        <v>0.61848470403507505</v>
      </c>
      <c r="M7389" s="90">
        <f t="shared" si="125"/>
        <v>460</v>
      </c>
    </row>
    <row r="7390" spans="3:13" x14ac:dyDescent="0.3">
      <c r="C7390" s="2"/>
      <c r="L7390" s="4">
        <v>0.44333147473090551</v>
      </c>
      <c r="M7390" s="90">
        <f t="shared" si="125"/>
        <v>460</v>
      </c>
    </row>
    <row r="7391" spans="3:13" x14ac:dyDescent="0.3">
      <c r="C7391" s="2"/>
      <c r="L7391" s="4">
        <v>0.94469416318473198</v>
      </c>
      <c r="M7391" s="90">
        <f t="shared" si="125"/>
        <v>1500</v>
      </c>
    </row>
    <row r="7392" spans="3:13" x14ac:dyDescent="0.3">
      <c r="C7392" s="2"/>
      <c r="L7392" s="4">
        <v>0.94486683476994782</v>
      </c>
      <c r="M7392" s="90">
        <f t="shared" si="125"/>
        <v>1500</v>
      </c>
    </row>
    <row r="7393" spans="3:13" x14ac:dyDescent="0.3">
      <c r="C7393" s="2"/>
      <c r="L7393" s="4">
        <v>0.62017782374263108</v>
      </c>
      <c r="M7393" s="90">
        <f t="shared" si="125"/>
        <v>460</v>
      </c>
    </row>
    <row r="7394" spans="3:13" x14ac:dyDescent="0.3">
      <c r="C7394" s="2"/>
      <c r="L7394" s="4">
        <v>0.20275615716515494</v>
      </c>
      <c r="M7394" s="90">
        <f t="shared" si="125"/>
        <v>-1060</v>
      </c>
    </row>
    <row r="7395" spans="3:13" x14ac:dyDescent="0.3">
      <c r="C7395" s="2"/>
      <c r="L7395" s="4">
        <v>0.71021019933995355</v>
      </c>
      <c r="M7395" s="90">
        <f t="shared" si="125"/>
        <v>980</v>
      </c>
    </row>
    <row r="7396" spans="3:13" x14ac:dyDescent="0.3">
      <c r="C7396" s="2"/>
      <c r="L7396" s="4">
        <v>0.87524685459127394</v>
      </c>
      <c r="M7396" s="90">
        <f t="shared" si="125"/>
        <v>1500</v>
      </c>
    </row>
    <row r="7397" spans="3:13" x14ac:dyDescent="0.3">
      <c r="C7397" s="2"/>
      <c r="L7397" s="4">
        <v>0.92176855634234467</v>
      </c>
      <c r="M7397" s="90">
        <f t="shared" si="125"/>
        <v>1500</v>
      </c>
    </row>
    <row r="7398" spans="3:13" x14ac:dyDescent="0.3">
      <c r="C7398" s="2"/>
      <c r="L7398" s="4">
        <v>7.6336160230489503E-2</v>
      </c>
      <c r="M7398" s="90">
        <f t="shared" si="125"/>
        <v>-1560</v>
      </c>
    </row>
    <row r="7399" spans="3:13" x14ac:dyDescent="0.3">
      <c r="C7399" s="2"/>
      <c r="L7399" s="4">
        <v>0.60506377727812932</v>
      </c>
      <c r="M7399" s="90">
        <f t="shared" si="125"/>
        <v>460</v>
      </c>
    </row>
    <row r="7400" spans="3:13" x14ac:dyDescent="0.3">
      <c r="C7400" s="2"/>
      <c r="L7400" s="4">
        <v>0.2130259765729049</v>
      </c>
      <c r="M7400" s="90">
        <f t="shared" si="125"/>
        <v>-1060</v>
      </c>
    </row>
    <row r="7401" spans="3:13" x14ac:dyDescent="0.3">
      <c r="C7401" s="2"/>
      <c r="L7401" s="4">
        <v>6.0251327213521888E-2</v>
      </c>
      <c r="M7401" s="90">
        <f t="shared" si="125"/>
        <v>-1560</v>
      </c>
    </row>
    <row r="7402" spans="3:13" x14ac:dyDescent="0.3">
      <c r="C7402" s="2"/>
      <c r="L7402" s="4">
        <v>0.12998051805238431</v>
      </c>
      <c r="M7402" s="90">
        <f t="shared" si="125"/>
        <v>-1060</v>
      </c>
    </row>
    <row r="7403" spans="3:13" x14ac:dyDescent="0.3">
      <c r="C7403" s="2"/>
      <c r="L7403" s="4">
        <v>0.16488089602144584</v>
      </c>
      <c r="M7403" s="90">
        <f t="shared" si="125"/>
        <v>-1060</v>
      </c>
    </row>
    <row r="7404" spans="3:13" x14ac:dyDescent="0.3">
      <c r="C7404" s="2"/>
      <c r="L7404" s="4">
        <v>0.84267402724303375</v>
      </c>
      <c r="M7404" s="90">
        <f t="shared" si="125"/>
        <v>980</v>
      </c>
    </row>
    <row r="7405" spans="3:13" x14ac:dyDescent="0.3">
      <c r="C7405" s="2"/>
      <c r="L7405" s="4">
        <v>0.78823636905608019</v>
      </c>
      <c r="M7405" s="90">
        <f t="shared" si="125"/>
        <v>980</v>
      </c>
    </row>
    <row r="7406" spans="3:13" x14ac:dyDescent="0.3">
      <c r="C7406" s="2"/>
      <c r="L7406" s="4">
        <v>0.34195633718850116</v>
      </c>
      <c r="M7406" s="90">
        <f t="shared" si="125"/>
        <v>-560</v>
      </c>
    </row>
    <row r="7407" spans="3:13" x14ac:dyDescent="0.3">
      <c r="C7407" s="2"/>
      <c r="L7407" s="4">
        <v>0.79045706374985858</v>
      </c>
      <c r="M7407" s="90">
        <f t="shared" si="125"/>
        <v>980</v>
      </c>
    </row>
    <row r="7408" spans="3:13" x14ac:dyDescent="0.3">
      <c r="C7408" s="2"/>
      <c r="L7408" s="4">
        <v>0.44224798991040293</v>
      </c>
      <c r="M7408" s="90">
        <f t="shared" si="125"/>
        <v>460</v>
      </c>
    </row>
    <row r="7409" spans="3:13" x14ac:dyDescent="0.3">
      <c r="C7409" s="2"/>
      <c r="L7409" s="4">
        <v>0.46471095114608596</v>
      </c>
      <c r="M7409" s="90">
        <f t="shared" si="125"/>
        <v>460</v>
      </c>
    </row>
    <row r="7410" spans="3:13" x14ac:dyDescent="0.3">
      <c r="C7410" s="2"/>
      <c r="L7410" s="4">
        <v>0.4887829947116854</v>
      </c>
      <c r="M7410" s="90">
        <f t="shared" si="125"/>
        <v>460</v>
      </c>
    </row>
    <row r="7411" spans="3:13" x14ac:dyDescent="0.3">
      <c r="C7411" s="2"/>
      <c r="L7411" s="4">
        <v>0.65956316267061477</v>
      </c>
      <c r="M7411" s="90">
        <f t="shared" si="125"/>
        <v>460</v>
      </c>
    </row>
    <row r="7412" spans="3:13" x14ac:dyDescent="0.3">
      <c r="C7412" s="2"/>
      <c r="L7412" s="4">
        <v>0.35032117855364986</v>
      </c>
      <c r="M7412" s="90">
        <f t="shared" si="125"/>
        <v>-560</v>
      </c>
    </row>
    <row r="7413" spans="3:13" x14ac:dyDescent="0.3">
      <c r="C7413" s="2"/>
      <c r="L7413" s="4">
        <v>0.14441792755125038</v>
      </c>
      <c r="M7413" s="90">
        <f t="shared" si="125"/>
        <v>-1060</v>
      </c>
    </row>
    <row r="7414" spans="3:13" x14ac:dyDescent="0.3">
      <c r="C7414" s="2"/>
      <c r="L7414" s="4">
        <v>0.97478600636156965</v>
      </c>
      <c r="M7414" s="90">
        <f t="shared" si="125"/>
        <v>1500</v>
      </c>
    </row>
    <row r="7415" spans="3:13" x14ac:dyDescent="0.3">
      <c r="C7415" s="2"/>
      <c r="L7415" s="4">
        <v>0.69902663075754545</v>
      </c>
      <c r="M7415" s="90">
        <f t="shared" si="125"/>
        <v>980</v>
      </c>
    </row>
    <row r="7416" spans="3:13" x14ac:dyDescent="0.3">
      <c r="C7416" s="2"/>
      <c r="L7416" s="4">
        <v>0.42001233398984861</v>
      </c>
      <c r="M7416" s="90">
        <f t="shared" si="125"/>
        <v>-560</v>
      </c>
    </row>
    <row r="7417" spans="3:13" x14ac:dyDescent="0.3">
      <c r="C7417" s="2"/>
      <c r="L7417" s="4">
        <v>0.32180868233753757</v>
      </c>
      <c r="M7417" s="90">
        <f t="shared" si="125"/>
        <v>-560</v>
      </c>
    </row>
    <row r="7418" spans="3:13" x14ac:dyDescent="0.3">
      <c r="C7418" s="2"/>
      <c r="L7418" s="4">
        <v>0.73650585284676173</v>
      </c>
      <c r="M7418" s="90">
        <f t="shared" si="125"/>
        <v>980</v>
      </c>
    </row>
    <row r="7419" spans="3:13" x14ac:dyDescent="0.3">
      <c r="C7419" s="2"/>
      <c r="L7419" s="4">
        <v>0.8263063449023913</v>
      </c>
      <c r="M7419" s="90">
        <f t="shared" si="125"/>
        <v>980</v>
      </c>
    </row>
    <row r="7420" spans="3:13" x14ac:dyDescent="0.3">
      <c r="C7420" s="2"/>
      <c r="L7420" s="4">
        <v>0.63031750299386169</v>
      </c>
      <c r="M7420" s="90">
        <f t="shared" si="125"/>
        <v>460</v>
      </c>
    </row>
    <row r="7421" spans="3:13" x14ac:dyDescent="0.3">
      <c r="C7421" s="2"/>
      <c r="L7421" s="4">
        <v>0.39219569142869437</v>
      </c>
      <c r="M7421" s="90">
        <f t="shared" si="125"/>
        <v>-560</v>
      </c>
    </row>
    <row r="7422" spans="3:13" x14ac:dyDescent="0.3">
      <c r="C7422" s="2"/>
      <c r="L7422" s="4">
        <v>0.96276674028054066</v>
      </c>
      <c r="M7422" s="90">
        <f t="shared" si="125"/>
        <v>1500</v>
      </c>
    </row>
    <row r="7423" spans="3:13" x14ac:dyDescent="0.3">
      <c r="C7423" s="2"/>
      <c r="L7423" s="4">
        <v>0.85487660445076585</v>
      </c>
      <c r="M7423" s="90">
        <f t="shared" si="125"/>
        <v>1500</v>
      </c>
    </row>
    <row r="7424" spans="3:13" x14ac:dyDescent="0.3">
      <c r="C7424" s="2"/>
      <c r="L7424" s="4">
        <v>3.4047052462906735E-2</v>
      </c>
      <c r="M7424" s="90">
        <f t="shared" si="125"/>
        <v>-1560</v>
      </c>
    </row>
    <row r="7425" spans="3:13" x14ac:dyDescent="0.3">
      <c r="C7425" s="2"/>
      <c r="L7425" s="4">
        <v>0.15302455496479117</v>
      </c>
      <c r="M7425" s="90">
        <f t="shared" si="125"/>
        <v>-1060</v>
      </c>
    </row>
    <row r="7426" spans="3:13" x14ac:dyDescent="0.3">
      <c r="C7426" s="2"/>
      <c r="L7426" s="4">
        <v>0.54126729785863825</v>
      </c>
      <c r="M7426" s="90">
        <f t="shared" si="125"/>
        <v>460</v>
      </c>
    </row>
    <row r="7427" spans="3:13" x14ac:dyDescent="0.3">
      <c r="C7427" s="2"/>
      <c r="L7427" s="4">
        <v>0.57978621627904992</v>
      </c>
      <c r="M7427" s="90">
        <f t="shared" ref="M7427:M7490" si="126">IF(L7427&gt;$D$33,$E$32,IF(L7427&gt;$D$34,$E$33,IF(L7427&gt;$D$35,$E$34,IF(L7427&gt;$D$36,$E$35,IF(L7427&gt;$D$37,$E$36,$E$37)))))</f>
        <v>460</v>
      </c>
    </row>
    <row r="7428" spans="3:13" x14ac:dyDescent="0.3">
      <c r="C7428" s="2"/>
      <c r="L7428" s="4">
        <v>0.44748938113605352</v>
      </c>
      <c r="M7428" s="90">
        <f t="shared" si="126"/>
        <v>460</v>
      </c>
    </row>
    <row r="7429" spans="3:13" x14ac:dyDescent="0.3">
      <c r="C7429" s="2"/>
      <c r="L7429" s="4">
        <v>0.37085348194295997</v>
      </c>
      <c r="M7429" s="90">
        <f t="shared" si="126"/>
        <v>-560</v>
      </c>
    </row>
    <row r="7430" spans="3:13" x14ac:dyDescent="0.3">
      <c r="C7430" s="2"/>
      <c r="L7430" s="4">
        <v>0.21230332801099439</v>
      </c>
      <c r="M7430" s="90">
        <f t="shared" si="126"/>
        <v>-1060</v>
      </c>
    </row>
    <row r="7431" spans="3:13" x14ac:dyDescent="0.3">
      <c r="C7431" s="2"/>
      <c r="L7431" s="4">
        <v>0.3510611160601117</v>
      </c>
      <c r="M7431" s="90">
        <f t="shared" si="126"/>
        <v>-560</v>
      </c>
    </row>
    <row r="7432" spans="3:13" x14ac:dyDescent="0.3">
      <c r="C7432" s="2"/>
      <c r="L7432" s="4">
        <v>0.54232832385503571</v>
      </c>
      <c r="M7432" s="90">
        <f t="shared" si="126"/>
        <v>460</v>
      </c>
    </row>
    <row r="7433" spans="3:13" x14ac:dyDescent="0.3">
      <c r="C7433" s="2"/>
      <c r="L7433" s="4">
        <v>8.1730935189200382E-2</v>
      </c>
      <c r="M7433" s="90">
        <f t="shared" si="126"/>
        <v>-1560</v>
      </c>
    </row>
    <row r="7434" spans="3:13" x14ac:dyDescent="0.3">
      <c r="C7434" s="2"/>
      <c r="L7434" s="4">
        <v>0.43859428680693058</v>
      </c>
      <c r="M7434" s="90">
        <f t="shared" si="126"/>
        <v>-560</v>
      </c>
    </row>
    <row r="7435" spans="3:13" x14ac:dyDescent="0.3">
      <c r="C7435" s="2"/>
      <c r="L7435" s="4">
        <v>0.45343673360409786</v>
      </c>
      <c r="M7435" s="90">
        <f t="shared" si="126"/>
        <v>460</v>
      </c>
    </row>
    <row r="7436" spans="3:13" x14ac:dyDescent="0.3">
      <c r="C7436" s="2"/>
      <c r="L7436" s="4">
        <v>1.0629567827614483E-2</v>
      </c>
      <c r="M7436" s="90">
        <f t="shared" si="126"/>
        <v>-1560</v>
      </c>
    </row>
    <row r="7437" spans="3:13" x14ac:dyDescent="0.3">
      <c r="C7437" s="2"/>
      <c r="L7437" s="4">
        <v>0.72380119441614554</v>
      </c>
      <c r="M7437" s="90">
        <f t="shared" si="126"/>
        <v>980</v>
      </c>
    </row>
    <row r="7438" spans="3:13" x14ac:dyDescent="0.3">
      <c r="C7438" s="2"/>
      <c r="L7438" s="4">
        <v>0.88596847001188994</v>
      </c>
      <c r="M7438" s="90">
        <f t="shared" si="126"/>
        <v>1500</v>
      </c>
    </row>
    <row r="7439" spans="3:13" x14ac:dyDescent="0.3">
      <c r="C7439" s="2"/>
      <c r="L7439" s="4">
        <v>0.24697785551243612</v>
      </c>
      <c r="M7439" s="90">
        <f t="shared" si="126"/>
        <v>-1060</v>
      </c>
    </row>
    <row r="7440" spans="3:13" x14ac:dyDescent="0.3">
      <c r="C7440" s="2"/>
      <c r="L7440" s="4">
        <v>0.10685979727796935</v>
      </c>
      <c r="M7440" s="90">
        <f t="shared" si="126"/>
        <v>-1060</v>
      </c>
    </row>
    <row r="7441" spans="3:13" x14ac:dyDescent="0.3">
      <c r="C7441" s="2"/>
      <c r="L7441" s="4">
        <v>0.87914796336014722</v>
      </c>
      <c r="M7441" s="90">
        <f t="shared" si="126"/>
        <v>1500</v>
      </c>
    </row>
    <row r="7442" spans="3:13" x14ac:dyDescent="0.3">
      <c r="C7442" s="2"/>
      <c r="L7442" s="4">
        <v>5.5606786308016187E-2</v>
      </c>
      <c r="M7442" s="90">
        <f t="shared" si="126"/>
        <v>-1560</v>
      </c>
    </row>
    <row r="7443" spans="3:13" x14ac:dyDescent="0.3">
      <c r="C7443" s="2"/>
      <c r="L7443" s="4">
        <v>0.50757160526462841</v>
      </c>
      <c r="M7443" s="90">
        <f t="shared" si="126"/>
        <v>460</v>
      </c>
    </row>
    <row r="7444" spans="3:13" x14ac:dyDescent="0.3">
      <c r="C7444" s="2"/>
      <c r="L7444" s="4">
        <v>0.51470921151029247</v>
      </c>
      <c r="M7444" s="90">
        <f t="shared" si="126"/>
        <v>460</v>
      </c>
    </row>
    <row r="7445" spans="3:13" x14ac:dyDescent="0.3">
      <c r="C7445" s="2"/>
      <c r="L7445" s="4">
        <v>0.91422525014962608</v>
      </c>
      <c r="M7445" s="90">
        <f t="shared" si="126"/>
        <v>1500</v>
      </c>
    </row>
    <row r="7446" spans="3:13" x14ac:dyDescent="0.3">
      <c r="C7446" s="2"/>
      <c r="L7446" s="4">
        <v>0.84737223369975478</v>
      </c>
      <c r="M7446" s="90">
        <f t="shared" si="126"/>
        <v>1500</v>
      </c>
    </row>
    <row r="7447" spans="3:13" x14ac:dyDescent="0.3">
      <c r="C7447" s="2"/>
      <c r="L7447" s="4">
        <v>0.39871373246067199</v>
      </c>
      <c r="M7447" s="90">
        <f t="shared" si="126"/>
        <v>-560</v>
      </c>
    </row>
    <row r="7448" spans="3:13" x14ac:dyDescent="0.3">
      <c r="C7448" s="2"/>
      <c r="L7448" s="4">
        <v>0.6009428761661445</v>
      </c>
      <c r="M7448" s="90">
        <f t="shared" si="126"/>
        <v>460</v>
      </c>
    </row>
    <row r="7449" spans="3:13" x14ac:dyDescent="0.3">
      <c r="C7449" s="2"/>
      <c r="L7449" s="4">
        <v>0.47558474760806613</v>
      </c>
      <c r="M7449" s="90">
        <f t="shared" si="126"/>
        <v>460</v>
      </c>
    </row>
    <row r="7450" spans="3:13" x14ac:dyDescent="0.3">
      <c r="C7450" s="2"/>
      <c r="L7450" s="4">
        <v>0.43145894234092097</v>
      </c>
      <c r="M7450" s="90">
        <f t="shared" si="126"/>
        <v>-560</v>
      </c>
    </row>
    <row r="7451" spans="3:13" x14ac:dyDescent="0.3">
      <c r="C7451" s="2"/>
      <c r="L7451" s="4">
        <v>0.91315546594591557</v>
      </c>
      <c r="M7451" s="90">
        <f t="shared" si="126"/>
        <v>1500</v>
      </c>
    </row>
    <row r="7452" spans="3:13" x14ac:dyDescent="0.3">
      <c r="C7452" s="2"/>
      <c r="L7452" s="4">
        <v>0.24164364114229953</v>
      </c>
      <c r="M7452" s="90">
        <f t="shared" si="126"/>
        <v>-1060</v>
      </c>
    </row>
    <row r="7453" spans="3:13" x14ac:dyDescent="0.3">
      <c r="C7453" s="2"/>
      <c r="L7453" s="4">
        <v>0.65275595119637708</v>
      </c>
      <c r="M7453" s="90">
        <f t="shared" si="126"/>
        <v>460</v>
      </c>
    </row>
    <row r="7454" spans="3:13" x14ac:dyDescent="0.3">
      <c r="C7454" s="2"/>
      <c r="L7454" s="4">
        <v>0.92459036961966756</v>
      </c>
      <c r="M7454" s="90">
        <f t="shared" si="126"/>
        <v>1500</v>
      </c>
    </row>
    <row r="7455" spans="3:13" x14ac:dyDescent="0.3">
      <c r="C7455" s="2"/>
      <c r="L7455" s="4">
        <v>7.6854019622285996E-2</v>
      </c>
      <c r="M7455" s="90">
        <f t="shared" si="126"/>
        <v>-1560</v>
      </c>
    </row>
    <row r="7456" spans="3:13" x14ac:dyDescent="0.3">
      <c r="C7456" s="2"/>
      <c r="L7456" s="4">
        <v>0.42154703443300512</v>
      </c>
      <c r="M7456" s="90">
        <f t="shared" si="126"/>
        <v>-560</v>
      </c>
    </row>
    <row r="7457" spans="3:13" x14ac:dyDescent="0.3">
      <c r="C7457" s="2"/>
      <c r="L7457" s="4">
        <v>0.12474091455789504</v>
      </c>
      <c r="M7457" s="90">
        <f t="shared" si="126"/>
        <v>-1060</v>
      </c>
    </row>
    <row r="7458" spans="3:13" x14ac:dyDescent="0.3">
      <c r="C7458" s="2"/>
      <c r="L7458" s="4">
        <v>6.7166828220217578E-2</v>
      </c>
      <c r="M7458" s="90">
        <f t="shared" si="126"/>
        <v>-1560</v>
      </c>
    </row>
    <row r="7459" spans="3:13" x14ac:dyDescent="0.3">
      <c r="C7459" s="2"/>
      <c r="L7459" s="4">
        <v>0.77022748222700443</v>
      </c>
      <c r="M7459" s="90">
        <f t="shared" si="126"/>
        <v>980</v>
      </c>
    </row>
    <row r="7460" spans="3:13" x14ac:dyDescent="0.3">
      <c r="C7460" s="2"/>
      <c r="L7460" s="4">
        <v>0.23471885635201606</v>
      </c>
      <c r="M7460" s="90">
        <f t="shared" si="126"/>
        <v>-1060</v>
      </c>
    </row>
    <row r="7461" spans="3:13" x14ac:dyDescent="0.3">
      <c r="C7461" s="2"/>
      <c r="L7461" s="4">
        <v>0.59927845547143865</v>
      </c>
      <c r="M7461" s="90">
        <f t="shared" si="126"/>
        <v>460</v>
      </c>
    </row>
    <row r="7462" spans="3:13" x14ac:dyDescent="0.3">
      <c r="C7462" s="2"/>
      <c r="L7462" s="4">
        <v>0.81693373834287242</v>
      </c>
      <c r="M7462" s="90">
        <f t="shared" si="126"/>
        <v>980</v>
      </c>
    </row>
    <row r="7463" spans="3:13" x14ac:dyDescent="0.3">
      <c r="C7463" s="2"/>
      <c r="L7463" s="4">
        <v>0.60087738916159306</v>
      </c>
      <c r="M7463" s="90">
        <f t="shared" si="126"/>
        <v>460</v>
      </c>
    </row>
    <row r="7464" spans="3:13" x14ac:dyDescent="0.3">
      <c r="C7464" s="2"/>
      <c r="L7464" s="4">
        <v>0.79703484891550391</v>
      </c>
      <c r="M7464" s="90">
        <f t="shared" si="126"/>
        <v>980</v>
      </c>
    </row>
    <row r="7465" spans="3:13" x14ac:dyDescent="0.3">
      <c r="C7465" s="2"/>
      <c r="L7465" s="4">
        <v>0.74474850952369265</v>
      </c>
      <c r="M7465" s="90">
        <f t="shared" si="126"/>
        <v>980</v>
      </c>
    </row>
    <row r="7466" spans="3:13" x14ac:dyDescent="0.3">
      <c r="C7466" s="2"/>
      <c r="L7466" s="4">
        <v>0.35316163661890787</v>
      </c>
      <c r="M7466" s="90">
        <f t="shared" si="126"/>
        <v>-560</v>
      </c>
    </row>
    <row r="7467" spans="3:13" x14ac:dyDescent="0.3">
      <c r="C7467" s="2"/>
      <c r="L7467" s="4">
        <v>0.77069573162419547</v>
      </c>
      <c r="M7467" s="90">
        <f t="shared" si="126"/>
        <v>980</v>
      </c>
    </row>
    <row r="7468" spans="3:13" x14ac:dyDescent="0.3">
      <c r="C7468" s="2"/>
      <c r="L7468" s="4">
        <v>0.50462290380800678</v>
      </c>
      <c r="M7468" s="90">
        <f t="shared" si="126"/>
        <v>460</v>
      </c>
    </row>
    <row r="7469" spans="3:13" x14ac:dyDescent="0.3">
      <c r="C7469" s="2"/>
      <c r="L7469" s="4">
        <v>0.30239303797666328</v>
      </c>
      <c r="M7469" s="90">
        <f t="shared" si="126"/>
        <v>-560</v>
      </c>
    </row>
    <row r="7470" spans="3:13" x14ac:dyDescent="0.3">
      <c r="C7470" s="2"/>
      <c r="L7470" s="4">
        <v>3.1347785576017695E-2</v>
      </c>
      <c r="M7470" s="90">
        <f t="shared" si="126"/>
        <v>-1560</v>
      </c>
    </row>
    <row r="7471" spans="3:13" x14ac:dyDescent="0.3">
      <c r="C7471" s="2"/>
      <c r="L7471" s="4">
        <v>0.83642653183846538</v>
      </c>
      <c r="M7471" s="90">
        <f t="shared" si="126"/>
        <v>980</v>
      </c>
    </row>
    <row r="7472" spans="3:13" x14ac:dyDescent="0.3">
      <c r="C7472" s="2"/>
      <c r="L7472" s="4">
        <v>0.63519265216300624</v>
      </c>
      <c r="M7472" s="90">
        <f t="shared" si="126"/>
        <v>460</v>
      </c>
    </row>
    <row r="7473" spans="3:13" x14ac:dyDescent="0.3">
      <c r="C7473" s="2"/>
      <c r="L7473" s="4">
        <v>0.62717357802224727</v>
      </c>
      <c r="M7473" s="90">
        <f t="shared" si="126"/>
        <v>460</v>
      </c>
    </row>
    <row r="7474" spans="3:13" x14ac:dyDescent="0.3">
      <c r="C7474" s="2"/>
      <c r="L7474" s="4">
        <v>0.80128889911204992</v>
      </c>
      <c r="M7474" s="90">
        <f t="shared" si="126"/>
        <v>980</v>
      </c>
    </row>
    <row r="7475" spans="3:13" x14ac:dyDescent="0.3">
      <c r="C7475" s="2"/>
      <c r="L7475" s="4">
        <v>0.46231897611189332</v>
      </c>
      <c r="M7475" s="90">
        <f t="shared" si="126"/>
        <v>460</v>
      </c>
    </row>
    <row r="7476" spans="3:13" x14ac:dyDescent="0.3">
      <c r="C7476" s="2"/>
      <c r="L7476" s="4">
        <v>0.5826817826699725</v>
      </c>
      <c r="M7476" s="90">
        <f t="shared" si="126"/>
        <v>460</v>
      </c>
    </row>
    <row r="7477" spans="3:13" x14ac:dyDescent="0.3">
      <c r="C7477" s="2"/>
      <c r="L7477" s="4">
        <v>0.59790231304671004</v>
      </c>
      <c r="M7477" s="90">
        <f t="shared" si="126"/>
        <v>460</v>
      </c>
    </row>
    <row r="7478" spans="3:13" x14ac:dyDescent="0.3">
      <c r="C7478" s="2"/>
      <c r="L7478" s="4">
        <v>0.58070711618576487</v>
      </c>
      <c r="M7478" s="90">
        <f t="shared" si="126"/>
        <v>460</v>
      </c>
    </row>
    <row r="7479" spans="3:13" x14ac:dyDescent="0.3">
      <c r="C7479" s="2"/>
      <c r="L7479" s="4">
        <v>0.17375014512818088</v>
      </c>
      <c r="M7479" s="90">
        <f t="shared" si="126"/>
        <v>-1060</v>
      </c>
    </row>
    <row r="7480" spans="3:13" x14ac:dyDescent="0.3">
      <c r="C7480" s="2"/>
      <c r="L7480" s="4">
        <v>0.55027126842534235</v>
      </c>
      <c r="M7480" s="90">
        <f t="shared" si="126"/>
        <v>460</v>
      </c>
    </row>
    <row r="7481" spans="3:13" x14ac:dyDescent="0.3">
      <c r="C7481" s="2"/>
      <c r="L7481" s="4">
        <v>0.60221600791690044</v>
      </c>
      <c r="M7481" s="90">
        <f t="shared" si="126"/>
        <v>460</v>
      </c>
    </row>
    <row r="7482" spans="3:13" x14ac:dyDescent="0.3">
      <c r="C7482" s="2"/>
      <c r="L7482" s="4">
        <v>0.18445324698352084</v>
      </c>
      <c r="M7482" s="90">
        <f t="shared" si="126"/>
        <v>-1060</v>
      </c>
    </row>
    <row r="7483" spans="3:13" x14ac:dyDescent="0.3">
      <c r="C7483" s="2"/>
      <c r="L7483" s="4">
        <v>0.51039138681840079</v>
      </c>
      <c r="M7483" s="90">
        <f t="shared" si="126"/>
        <v>460</v>
      </c>
    </row>
    <row r="7484" spans="3:13" x14ac:dyDescent="0.3">
      <c r="C7484" s="2"/>
      <c r="L7484" s="4">
        <v>0.17017449223070069</v>
      </c>
      <c r="M7484" s="90">
        <f t="shared" si="126"/>
        <v>-1060</v>
      </c>
    </row>
    <row r="7485" spans="3:13" x14ac:dyDescent="0.3">
      <c r="C7485" s="2"/>
      <c r="L7485" s="4">
        <v>0.73025715927772006</v>
      </c>
      <c r="M7485" s="90">
        <f t="shared" si="126"/>
        <v>980</v>
      </c>
    </row>
    <row r="7486" spans="3:13" x14ac:dyDescent="0.3">
      <c r="C7486" s="2"/>
      <c r="L7486" s="4">
        <v>0.57081786409962199</v>
      </c>
      <c r="M7486" s="90">
        <f t="shared" si="126"/>
        <v>460</v>
      </c>
    </row>
    <row r="7487" spans="3:13" x14ac:dyDescent="0.3">
      <c r="C7487" s="2"/>
      <c r="L7487" s="4">
        <v>0.94005103020760816</v>
      </c>
      <c r="M7487" s="90">
        <f t="shared" si="126"/>
        <v>1500</v>
      </c>
    </row>
    <row r="7488" spans="3:13" x14ac:dyDescent="0.3">
      <c r="C7488" s="2"/>
      <c r="L7488" s="4">
        <v>0.47712590008927191</v>
      </c>
      <c r="M7488" s="90">
        <f t="shared" si="126"/>
        <v>460</v>
      </c>
    </row>
    <row r="7489" spans="3:13" x14ac:dyDescent="0.3">
      <c r="C7489" s="2"/>
      <c r="L7489" s="4">
        <v>0.12378621613127583</v>
      </c>
      <c r="M7489" s="90">
        <f t="shared" si="126"/>
        <v>-1060</v>
      </c>
    </row>
    <row r="7490" spans="3:13" x14ac:dyDescent="0.3">
      <c r="C7490" s="2"/>
      <c r="L7490" s="4">
        <v>0.19671570406497407</v>
      </c>
      <c r="M7490" s="90">
        <f t="shared" si="126"/>
        <v>-1060</v>
      </c>
    </row>
    <row r="7491" spans="3:13" x14ac:dyDescent="0.3">
      <c r="C7491" s="2"/>
      <c r="L7491" s="4">
        <v>7.148672808852341E-3</v>
      </c>
      <c r="M7491" s="90">
        <f t="shared" ref="M7491:M7554" si="127">IF(L7491&gt;$D$33,$E$32,IF(L7491&gt;$D$34,$E$33,IF(L7491&gt;$D$35,$E$34,IF(L7491&gt;$D$36,$E$35,IF(L7491&gt;$D$37,$E$36,$E$37)))))</f>
        <v>-1560</v>
      </c>
    </row>
    <row r="7492" spans="3:13" x14ac:dyDescent="0.3">
      <c r="C7492" s="2"/>
      <c r="L7492" s="4">
        <v>6.0329379003341677E-2</v>
      </c>
      <c r="M7492" s="90">
        <f t="shared" si="127"/>
        <v>-1560</v>
      </c>
    </row>
    <row r="7493" spans="3:13" x14ac:dyDescent="0.3">
      <c r="C7493" s="2"/>
      <c r="L7493" s="4">
        <v>0.49183674760467588</v>
      </c>
      <c r="M7493" s="90">
        <f t="shared" si="127"/>
        <v>460</v>
      </c>
    </row>
    <row r="7494" spans="3:13" x14ac:dyDescent="0.3">
      <c r="C7494" s="2"/>
      <c r="L7494" s="4">
        <v>0.37122136971545372</v>
      </c>
      <c r="M7494" s="90">
        <f t="shared" si="127"/>
        <v>-560</v>
      </c>
    </row>
    <row r="7495" spans="3:13" x14ac:dyDescent="0.3">
      <c r="C7495" s="2"/>
      <c r="L7495" s="4">
        <v>6.879544721109021E-2</v>
      </c>
      <c r="M7495" s="90">
        <f t="shared" si="127"/>
        <v>-1560</v>
      </c>
    </row>
    <row r="7496" spans="3:13" x14ac:dyDescent="0.3">
      <c r="C7496" s="2"/>
      <c r="L7496" s="4">
        <v>0.87450692624325477</v>
      </c>
      <c r="M7496" s="90">
        <f t="shared" si="127"/>
        <v>1500</v>
      </c>
    </row>
    <row r="7497" spans="3:13" x14ac:dyDescent="0.3">
      <c r="C7497" s="2"/>
      <c r="L7497" s="4">
        <v>0.88849613059034382</v>
      </c>
      <c r="M7497" s="90">
        <f t="shared" si="127"/>
        <v>1500</v>
      </c>
    </row>
    <row r="7498" spans="3:13" x14ac:dyDescent="0.3">
      <c r="C7498" s="2"/>
      <c r="L7498" s="4">
        <v>0.38461775156443923</v>
      </c>
      <c r="M7498" s="90">
        <f t="shared" si="127"/>
        <v>-560</v>
      </c>
    </row>
    <row r="7499" spans="3:13" x14ac:dyDescent="0.3">
      <c r="C7499" s="2"/>
      <c r="L7499" s="4">
        <v>8.546319919468448E-2</v>
      </c>
      <c r="M7499" s="90">
        <f t="shared" si="127"/>
        <v>-1560</v>
      </c>
    </row>
    <row r="7500" spans="3:13" x14ac:dyDescent="0.3">
      <c r="C7500" s="2"/>
      <c r="L7500" s="4">
        <v>0.11722432233093616</v>
      </c>
      <c r="M7500" s="90">
        <f t="shared" si="127"/>
        <v>-1060</v>
      </c>
    </row>
    <row r="7501" spans="3:13" x14ac:dyDescent="0.3">
      <c r="C7501" s="2"/>
      <c r="L7501" s="4">
        <v>0.81963664513601275</v>
      </c>
      <c r="M7501" s="90">
        <f t="shared" si="127"/>
        <v>980</v>
      </c>
    </row>
    <row r="7502" spans="3:13" x14ac:dyDescent="0.3">
      <c r="C7502" s="2"/>
      <c r="L7502" s="4">
        <v>5.6821548599917282E-2</v>
      </c>
      <c r="M7502" s="90">
        <f t="shared" si="127"/>
        <v>-1560</v>
      </c>
    </row>
    <row r="7503" spans="3:13" x14ac:dyDescent="0.3">
      <c r="C7503" s="2"/>
      <c r="L7503" s="4">
        <v>0.18074287669262123</v>
      </c>
      <c r="M7503" s="90">
        <f t="shared" si="127"/>
        <v>-1060</v>
      </c>
    </row>
    <row r="7504" spans="3:13" x14ac:dyDescent="0.3">
      <c r="C7504" s="2"/>
      <c r="L7504" s="4">
        <v>0.97036570100677766</v>
      </c>
      <c r="M7504" s="90">
        <f t="shared" si="127"/>
        <v>1500</v>
      </c>
    </row>
    <row r="7505" spans="3:13" x14ac:dyDescent="0.3">
      <c r="C7505" s="2"/>
      <c r="L7505" s="4">
        <v>0.32314873105065101</v>
      </c>
      <c r="M7505" s="90">
        <f t="shared" si="127"/>
        <v>-560</v>
      </c>
    </row>
    <row r="7506" spans="3:13" x14ac:dyDescent="0.3">
      <c r="C7506" s="2"/>
      <c r="L7506" s="4">
        <v>0.30379285108531495</v>
      </c>
      <c r="M7506" s="90">
        <f t="shared" si="127"/>
        <v>-560</v>
      </c>
    </row>
    <row r="7507" spans="3:13" x14ac:dyDescent="0.3">
      <c r="C7507" s="2"/>
      <c r="L7507" s="4">
        <v>0.9650754138403761</v>
      </c>
      <c r="M7507" s="90">
        <f t="shared" si="127"/>
        <v>1500</v>
      </c>
    </row>
    <row r="7508" spans="3:13" x14ac:dyDescent="0.3">
      <c r="C7508" s="2"/>
      <c r="L7508" s="4">
        <v>0.83913251926041799</v>
      </c>
      <c r="M7508" s="90">
        <f t="shared" si="127"/>
        <v>980</v>
      </c>
    </row>
    <row r="7509" spans="3:13" x14ac:dyDescent="0.3">
      <c r="C7509" s="2"/>
      <c r="L7509" s="4">
        <v>0.95819817204388635</v>
      </c>
      <c r="M7509" s="90">
        <f t="shared" si="127"/>
        <v>1500</v>
      </c>
    </row>
    <row r="7510" spans="3:13" x14ac:dyDescent="0.3">
      <c r="C7510" s="2"/>
      <c r="L7510" s="4">
        <v>0.15981760588563831</v>
      </c>
      <c r="M7510" s="90">
        <f t="shared" si="127"/>
        <v>-1060</v>
      </c>
    </row>
    <row r="7511" spans="3:13" x14ac:dyDescent="0.3">
      <c r="C7511" s="2"/>
      <c r="L7511" s="4">
        <v>0.52092154885946529</v>
      </c>
      <c r="M7511" s="90">
        <f t="shared" si="127"/>
        <v>460</v>
      </c>
    </row>
    <row r="7512" spans="3:13" x14ac:dyDescent="0.3">
      <c r="C7512" s="2"/>
      <c r="L7512" s="4">
        <v>0.26242324747671841</v>
      </c>
      <c r="M7512" s="90">
        <f t="shared" si="127"/>
        <v>-1060</v>
      </c>
    </row>
    <row r="7513" spans="3:13" x14ac:dyDescent="0.3">
      <c r="C7513" s="2"/>
      <c r="L7513" s="4">
        <v>0.20627413060019018</v>
      </c>
      <c r="M7513" s="90">
        <f t="shared" si="127"/>
        <v>-1060</v>
      </c>
    </row>
    <row r="7514" spans="3:13" x14ac:dyDescent="0.3">
      <c r="C7514" s="2"/>
      <c r="L7514" s="4">
        <v>0.22571006587156006</v>
      </c>
      <c r="M7514" s="90">
        <f t="shared" si="127"/>
        <v>-1060</v>
      </c>
    </row>
    <row r="7515" spans="3:13" x14ac:dyDescent="0.3">
      <c r="C7515" s="2"/>
      <c r="L7515" s="4">
        <v>0.3068055134725326</v>
      </c>
      <c r="M7515" s="90">
        <f t="shared" si="127"/>
        <v>-560</v>
      </c>
    </row>
    <row r="7516" spans="3:13" x14ac:dyDescent="0.3">
      <c r="C7516" s="2"/>
      <c r="L7516" s="4">
        <v>0.82593948583806465</v>
      </c>
      <c r="M7516" s="90">
        <f t="shared" si="127"/>
        <v>980</v>
      </c>
    </row>
    <row r="7517" spans="3:13" x14ac:dyDescent="0.3">
      <c r="C7517" s="2"/>
      <c r="L7517" s="4">
        <v>0.94698512310276928</v>
      </c>
      <c r="M7517" s="90">
        <f t="shared" si="127"/>
        <v>1500</v>
      </c>
    </row>
    <row r="7518" spans="3:13" x14ac:dyDescent="0.3">
      <c r="C7518" s="2"/>
      <c r="L7518" s="4">
        <v>0.30774471926241342</v>
      </c>
      <c r="M7518" s="90">
        <f t="shared" si="127"/>
        <v>-560</v>
      </c>
    </row>
    <row r="7519" spans="3:13" x14ac:dyDescent="0.3">
      <c r="C7519" s="2"/>
      <c r="L7519" s="4">
        <v>0.38872857083842027</v>
      </c>
      <c r="M7519" s="90">
        <f t="shared" si="127"/>
        <v>-560</v>
      </c>
    </row>
    <row r="7520" spans="3:13" x14ac:dyDescent="0.3">
      <c r="C7520" s="2"/>
      <c r="L7520" s="4">
        <v>0.81366130615520704</v>
      </c>
      <c r="M7520" s="90">
        <f t="shared" si="127"/>
        <v>980</v>
      </c>
    </row>
    <row r="7521" spans="3:13" x14ac:dyDescent="0.3">
      <c r="C7521" s="2"/>
      <c r="L7521" s="4">
        <v>0.83710728598838446</v>
      </c>
      <c r="M7521" s="90">
        <f t="shared" si="127"/>
        <v>980</v>
      </c>
    </row>
    <row r="7522" spans="3:13" x14ac:dyDescent="0.3">
      <c r="C7522" s="2"/>
      <c r="L7522" s="4">
        <v>0.38575714577988718</v>
      </c>
      <c r="M7522" s="90">
        <f t="shared" si="127"/>
        <v>-560</v>
      </c>
    </row>
    <row r="7523" spans="3:13" x14ac:dyDescent="0.3">
      <c r="C7523" s="2"/>
      <c r="L7523" s="4">
        <v>0.81007950779357185</v>
      </c>
      <c r="M7523" s="90">
        <f t="shared" si="127"/>
        <v>980</v>
      </c>
    </row>
    <row r="7524" spans="3:13" x14ac:dyDescent="0.3">
      <c r="C7524" s="2"/>
      <c r="L7524" s="4">
        <v>0.99772635808518317</v>
      </c>
      <c r="M7524" s="90">
        <f t="shared" si="127"/>
        <v>1500</v>
      </c>
    </row>
    <row r="7525" spans="3:13" x14ac:dyDescent="0.3">
      <c r="C7525" s="2"/>
      <c r="L7525" s="4">
        <v>0.23684579192781208</v>
      </c>
      <c r="M7525" s="90">
        <f t="shared" si="127"/>
        <v>-1060</v>
      </c>
    </row>
    <row r="7526" spans="3:13" x14ac:dyDescent="0.3">
      <c r="C7526" s="2"/>
      <c r="L7526" s="4">
        <v>0.24820310620461217</v>
      </c>
      <c r="M7526" s="90">
        <f t="shared" si="127"/>
        <v>-1060</v>
      </c>
    </row>
    <row r="7527" spans="3:13" x14ac:dyDescent="0.3">
      <c r="C7527" s="2"/>
      <c r="L7527" s="4">
        <v>0.4812670504836466</v>
      </c>
      <c r="M7527" s="90">
        <f t="shared" si="127"/>
        <v>460</v>
      </c>
    </row>
    <row r="7528" spans="3:13" x14ac:dyDescent="0.3">
      <c r="C7528" s="2"/>
      <c r="L7528" s="4">
        <v>0.19001914903369077</v>
      </c>
      <c r="M7528" s="90">
        <f t="shared" si="127"/>
        <v>-1060</v>
      </c>
    </row>
    <row r="7529" spans="3:13" x14ac:dyDescent="0.3">
      <c r="C7529" s="2"/>
      <c r="L7529" s="4">
        <v>0.12254643985774782</v>
      </c>
      <c r="M7529" s="90">
        <f t="shared" si="127"/>
        <v>-1060</v>
      </c>
    </row>
    <row r="7530" spans="3:13" x14ac:dyDescent="0.3">
      <c r="C7530" s="2"/>
      <c r="L7530" s="4">
        <v>0.79383971137382392</v>
      </c>
      <c r="M7530" s="90">
        <f t="shared" si="127"/>
        <v>980</v>
      </c>
    </row>
    <row r="7531" spans="3:13" x14ac:dyDescent="0.3">
      <c r="C7531" s="2"/>
      <c r="L7531" s="4">
        <v>0.95892104364648934</v>
      </c>
      <c r="M7531" s="90">
        <f t="shared" si="127"/>
        <v>1500</v>
      </c>
    </row>
    <row r="7532" spans="3:13" x14ac:dyDescent="0.3">
      <c r="C7532" s="2"/>
      <c r="L7532" s="4">
        <v>0.13338318184861364</v>
      </c>
      <c r="M7532" s="90">
        <f t="shared" si="127"/>
        <v>-1060</v>
      </c>
    </row>
    <row r="7533" spans="3:13" x14ac:dyDescent="0.3">
      <c r="C7533" s="2"/>
      <c r="L7533" s="4">
        <v>0.33551780823509048</v>
      </c>
      <c r="M7533" s="90">
        <f t="shared" si="127"/>
        <v>-560</v>
      </c>
    </row>
    <row r="7534" spans="3:13" x14ac:dyDescent="0.3">
      <c r="C7534" s="2"/>
      <c r="L7534" s="4">
        <v>0.66927685233509526</v>
      </c>
      <c r="M7534" s="90">
        <f t="shared" si="127"/>
        <v>980</v>
      </c>
    </row>
    <row r="7535" spans="3:13" x14ac:dyDescent="0.3">
      <c r="C7535" s="2"/>
      <c r="L7535" s="4">
        <v>0.79915927990772773</v>
      </c>
      <c r="M7535" s="90">
        <f t="shared" si="127"/>
        <v>980</v>
      </c>
    </row>
    <row r="7536" spans="3:13" x14ac:dyDescent="0.3">
      <c r="C7536" s="2"/>
      <c r="L7536" s="4">
        <v>0.79913464838907577</v>
      </c>
      <c r="M7536" s="90">
        <f t="shared" si="127"/>
        <v>980</v>
      </c>
    </row>
    <row r="7537" spans="3:13" x14ac:dyDescent="0.3">
      <c r="C7537" s="2"/>
      <c r="L7537" s="4">
        <v>0.58526284077988544</v>
      </c>
      <c r="M7537" s="90">
        <f t="shared" si="127"/>
        <v>460</v>
      </c>
    </row>
    <row r="7538" spans="3:13" x14ac:dyDescent="0.3">
      <c r="C7538" s="2"/>
      <c r="L7538" s="4">
        <v>0.75109285042888851</v>
      </c>
      <c r="M7538" s="90">
        <f t="shared" si="127"/>
        <v>980</v>
      </c>
    </row>
    <row r="7539" spans="3:13" x14ac:dyDescent="0.3">
      <c r="C7539" s="2"/>
      <c r="L7539" s="4">
        <v>0.41079400066380922</v>
      </c>
      <c r="M7539" s="90">
        <f t="shared" si="127"/>
        <v>-560</v>
      </c>
    </row>
    <row r="7540" spans="3:13" x14ac:dyDescent="0.3">
      <c r="C7540" s="2"/>
      <c r="L7540" s="4">
        <v>0.26072388587042039</v>
      </c>
      <c r="M7540" s="90">
        <f t="shared" si="127"/>
        <v>-1060</v>
      </c>
    </row>
    <row r="7541" spans="3:13" x14ac:dyDescent="0.3">
      <c r="C7541" s="2"/>
      <c r="L7541" s="4">
        <v>0.15674064251418929</v>
      </c>
      <c r="M7541" s="90">
        <f t="shared" si="127"/>
        <v>-1060</v>
      </c>
    </row>
    <row r="7542" spans="3:13" x14ac:dyDescent="0.3">
      <c r="C7542" s="2"/>
      <c r="L7542" s="4">
        <v>0.83287926887322616</v>
      </c>
      <c r="M7542" s="90">
        <f t="shared" si="127"/>
        <v>980</v>
      </c>
    </row>
    <row r="7543" spans="3:13" x14ac:dyDescent="0.3">
      <c r="C7543" s="2"/>
      <c r="L7543" s="4">
        <v>0.74173914160260634</v>
      </c>
      <c r="M7543" s="90">
        <f t="shared" si="127"/>
        <v>980</v>
      </c>
    </row>
    <row r="7544" spans="3:13" x14ac:dyDescent="0.3">
      <c r="C7544" s="2"/>
      <c r="L7544" s="4">
        <v>0.80176321128694361</v>
      </c>
      <c r="M7544" s="90">
        <f t="shared" si="127"/>
        <v>980</v>
      </c>
    </row>
    <row r="7545" spans="3:13" x14ac:dyDescent="0.3">
      <c r="C7545" s="2"/>
      <c r="L7545" s="4">
        <v>0.63195122120608771</v>
      </c>
      <c r="M7545" s="90">
        <f t="shared" si="127"/>
        <v>460</v>
      </c>
    </row>
    <row r="7546" spans="3:13" x14ac:dyDescent="0.3">
      <c r="C7546" s="2"/>
      <c r="L7546" s="4">
        <v>0.93617500075126003</v>
      </c>
      <c r="M7546" s="90">
        <f t="shared" si="127"/>
        <v>1500</v>
      </c>
    </row>
    <row r="7547" spans="3:13" x14ac:dyDescent="0.3">
      <c r="C7547" s="2"/>
      <c r="L7547" s="4">
        <v>0.76460651042543737</v>
      </c>
      <c r="M7547" s="90">
        <f t="shared" si="127"/>
        <v>980</v>
      </c>
    </row>
    <row r="7548" spans="3:13" x14ac:dyDescent="0.3">
      <c r="C7548" s="2"/>
      <c r="L7548" s="4">
        <v>0.15937671703247158</v>
      </c>
      <c r="M7548" s="90">
        <f t="shared" si="127"/>
        <v>-1060</v>
      </c>
    </row>
    <row r="7549" spans="3:13" x14ac:dyDescent="0.3">
      <c r="C7549" s="2"/>
      <c r="L7549" s="4">
        <v>0.78229446350025522</v>
      </c>
      <c r="M7549" s="90">
        <f t="shared" si="127"/>
        <v>980</v>
      </c>
    </row>
    <row r="7550" spans="3:13" x14ac:dyDescent="0.3">
      <c r="C7550" s="2"/>
      <c r="L7550" s="4">
        <v>7.418349711759642E-2</v>
      </c>
      <c r="M7550" s="90">
        <f t="shared" si="127"/>
        <v>-1560</v>
      </c>
    </row>
    <row r="7551" spans="3:13" x14ac:dyDescent="0.3">
      <c r="C7551" s="2"/>
      <c r="L7551" s="4">
        <v>7.0516073044415317E-2</v>
      </c>
      <c r="M7551" s="90">
        <f t="shared" si="127"/>
        <v>-1560</v>
      </c>
    </row>
    <row r="7552" spans="3:13" x14ac:dyDescent="0.3">
      <c r="C7552" s="2"/>
      <c r="L7552" s="4">
        <v>0.9330154279287125</v>
      </c>
      <c r="M7552" s="90">
        <f t="shared" si="127"/>
        <v>1500</v>
      </c>
    </row>
    <row r="7553" spans="3:13" x14ac:dyDescent="0.3">
      <c r="C7553" s="2"/>
      <c r="L7553" s="4">
        <v>0.21172050030976364</v>
      </c>
      <c r="M7553" s="90">
        <f t="shared" si="127"/>
        <v>-1060</v>
      </c>
    </row>
    <row r="7554" spans="3:13" x14ac:dyDescent="0.3">
      <c r="C7554" s="2"/>
      <c r="L7554" s="4">
        <v>0.62157300945779559</v>
      </c>
      <c r="M7554" s="90">
        <f t="shared" si="127"/>
        <v>460</v>
      </c>
    </row>
    <row r="7555" spans="3:13" x14ac:dyDescent="0.3">
      <c r="C7555" s="2"/>
      <c r="L7555" s="4">
        <v>0.95144010043438942</v>
      </c>
      <c r="M7555" s="90">
        <f t="shared" ref="M7555:M7618" si="128">IF(L7555&gt;$D$33,$E$32,IF(L7555&gt;$D$34,$E$33,IF(L7555&gt;$D$35,$E$34,IF(L7555&gt;$D$36,$E$35,IF(L7555&gt;$D$37,$E$36,$E$37)))))</f>
        <v>1500</v>
      </c>
    </row>
    <row r="7556" spans="3:13" x14ac:dyDescent="0.3">
      <c r="C7556" s="2"/>
      <c r="L7556" s="4">
        <v>0.45498684802114098</v>
      </c>
      <c r="M7556" s="90">
        <f t="shared" si="128"/>
        <v>460</v>
      </c>
    </row>
    <row r="7557" spans="3:13" x14ac:dyDescent="0.3">
      <c r="C7557" s="2"/>
      <c r="L7557" s="4">
        <v>0.82311397052654811</v>
      </c>
      <c r="M7557" s="90">
        <f t="shared" si="128"/>
        <v>980</v>
      </c>
    </row>
    <row r="7558" spans="3:13" x14ac:dyDescent="0.3">
      <c r="C7558" s="2"/>
      <c r="L7558" s="4">
        <v>0.67907201945932638</v>
      </c>
      <c r="M7558" s="90">
        <f t="shared" si="128"/>
        <v>980</v>
      </c>
    </row>
    <row r="7559" spans="3:13" x14ac:dyDescent="0.3">
      <c r="C7559" s="2"/>
      <c r="L7559" s="4">
        <v>0.3277236722238599</v>
      </c>
      <c r="M7559" s="90">
        <f t="shared" si="128"/>
        <v>-560</v>
      </c>
    </row>
    <row r="7560" spans="3:13" x14ac:dyDescent="0.3">
      <c r="C7560" s="2"/>
      <c r="L7560" s="4">
        <v>0.49069295047667716</v>
      </c>
      <c r="M7560" s="90">
        <f t="shared" si="128"/>
        <v>460</v>
      </c>
    </row>
    <row r="7561" spans="3:13" x14ac:dyDescent="0.3">
      <c r="C7561" s="2"/>
      <c r="L7561" s="4">
        <v>0.57750781399006013</v>
      </c>
      <c r="M7561" s="90">
        <f t="shared" si="128"/>
        <v>460</v>
      </c>
    </row>
    <row r="7562" spans="3:13" x14ac:dyDescent="0.3">
      <c r="C7562" s="2"/>
      <c r="L7562" s="4">
        <v>3.8958373120323575E-2</v>
      </c>
      <c r="M7562" s="90">
        <f t="shared" si="128"/>
        <v>-1560</v>
      </c>
    </row>
    <row r="7563" spans="3:13" x14ac:dyDescent="0.3">
      <c r="C7563" s="2"/>
      <c r="L7563" s="4">
        <v>0.94409848022600451</v>
      </c>
      <c r="M7563" s="90">
        <f t="shared" si="128"/>
        <v>1500</v>
      </c>
    </row>
    <row r="7564" spans="3:13" x14ac:dyDescent="0.3">
      <c r="C7564" s="2"/>
      <c r="L7564" s="4">
        <v>0.81045323413401404</v>
      </c>
      <c r="M7564" s="90">
        <f t="shared" si="128"/>
        <v>980</v>
      </c>
    </row>
    <row r="7565" spans="3:13" x14ac:dyDescent="0.3">
      <c r="C7565" s="2"/>
      <c r="L7565" s="4">
        <v>0.68328628348976739</v>
      </c>
      <c r="M7565" s="90">
        <f t="shared" si="128"/>
        <v>980</v>
      </c>
    </row>
    <row r="7566" spans="3:13" x14ac:dyDescent="0.3">
      <c r="C7566" s="2"/>
      <c r="L7566" s="4">
        <v>0.64133253507894106</v>
      </c>
      <c r="M7566" s="90">
        <f t="shared" si="128"/>
        <v>460</v>
      </c>
    </row>
    <row r="7567" spans="3:13" x14ac:dyDescent="0.3">
      <c r="C7567" s="2"/>
      <c r="L7567" s="4">
        <v>0.26197828562741177</v>
      </c>
      <c r="M7567" s="90">
        <f t="shared" si="128"/>
        <v>-1060</v>
      </c>
    </row>
    <row r="7568" spans="3:13" x14ac:dyDescent="0.3">
      <c r="C7568" s="2"/>
      <c r="L7568" s="4">
        <v>0.80565186866891469</v>
      </c>
      <c r="M7568" s="90">
        <f t="shared" si="128"/>
        <v>980</v>
      </c>
    </row>
    <row r="7569" spans="3:13" x14ac:dyDescent="0.3">
      <c r="C7569" s="2"/>
      <c r="L7569" s="4">
        <v>0.65897531097590989</v>
      </c>
      <c r="M7569" s="90">
        <f t="shared" si="128"/>
        <v>460</v>
      </c>
    </row>
    <row r="7570" spans="3:13" x14ac:dyDescent="0.3">
      <c r="C7570" s="2"/>
      <c r="L7570" s="4">
        <v>0.85393274153018262</v>
      </c>
      <c r="M7570" s="90">
        <f t="shared" si="128"/>
        <v>1500</v>
      </c>
    </row>
    <row r="7571" spans="3:13" x14ac:dyDescent="0.3">
      <c r="C7571" s="2"/>
      <c r="L7571" s="4">
        <v>0.81141385453207815</v>
      </c>
      <c r="M7571" s="90">
        <f t="shared" si="128"/>
        <v>980</v>
      </c>
    </row>
    <row r="7572" spans="3:13" x14ac:dyDescent="0.3">
      <c r="C7572" s="2"/>
      <c r="L7572" s="4">
        <v>0.59808331607708276</v>
      </c>
      <c r="M7572" s="90">
        <f t="shared" si="128"/>
        <v>460</v>
      </c>
    </row>
    <row r="7573" spans="3:13" x14ac:dyDescent="0.3">
      <c r="C7573" s="2"/>
      <c r="L7573" s="4">
        <v>0.98574479198581721</v>
      </c>
      <c r="M7573" s="90">
        <f t="shared" si="128"/>
        <v>1500</v>
      </c>
    </row>
    <row r="7574" spans="3:13" x14ac:dyDescent="0.3">
      <c r="C7574" s="2"/>
      <c r="L7574" s="4">
        <v>7.3551965321564827E-2</v>
      </c>
      <c r="M7574" s="90">
        <f t="shared" si="128"/>
        <v>-1560</v>
      </c>
    </row>
    <row r="7575" spans="3:13" x14ac:dyDescent="0.3">
      <c r="C7575" s="2"/>
      <c r="L7575" s="4">
        <v>0.13283671786125462</v>
      </c>
      <c r="M7575" s="90">
        <f t="shared" si="128"/>
        <v>-1060</v>
      </c>
    </row>
    <row r="7576" spans="3:13" x14ac:dyDescent="0.3">
      <c r="C7576" s="2"/>
      <c r="L7576" s="4">
        <v>0.80432277552941667</v>
      </c>
      <c r="M7576" s="90">
        <f t="shared" si="128"/>
        <v>980</v>
      </c>
    </row>
    <row r="7577" spans="3:13" x14ac:dyDescent="0.3">
      <c r="C7577" s="2"/>
      <c r="L7577" s="4">
        <v>0.62027675718129838</v>
      </c>
      <c r="M7577" s="90">
        <f t="shared" si="128"/>
        <v>460</v>
      </c>
    </row>
    <row r="7578" spans="3:13" x14ac:dyDescent="0.3">
      <c r="C7578" s="2"/>
      <c r="L7578" s="4">
        <v>0.52743858693958323</v>
      </c>
      <c r="M7578" s="90">
        <f t="shared" si="128"/>
        <v>460</v>
      </c>
    </row>
    <row r="7579" spans="3:13" x14ac:dyDescent="0.3">
      <c r="C7579" s="2"/>
      <c r="L7579" s="4">
        <v>0.2242822777454776</v>
      </c>
      <c r="M7579" s="90">
        <f t="shared" si="128"/>
        <v>-1060</v>
      </c>
    </row>
    <row r="7580" spans="3:13" x14ac:dyDescent="0.3">
      <c r="C7580" s="2"/>
      <c r="L7580" s="4">
        <v>0.64716277545515022</v>
      </c>
      <c r="M7580" s="90">
        <f t="shared" si="128"/>
        <v>460</v>
      </c>
    </row>
    <row r="7581" spans="3:13" x14ac:dyDescent="0.3">
      <c r="C7581" s="2"/>
      <c r="L7581" s="4">
        <v>0.33469485022313961</v>
      </c>
      <c r="M7581" s="90">
        <f t="shared" si="128"/>
        <v>-560</v>
      </c>
    </row>
    <row r="7582" spans="3:13" x14ac:dyDescent="0.3">
      <c r="C7582" s="2"/>
      <c r="L7582" s="4">
        <v>0.11109014942966933</v>
      </c>
      <c r="M7582" s="90">
        <f t="shared" si="128"/>
        <v>-1060</v>
      </c>
    </row>
    <row r="7583" spans="3:13" x14ac:dyDescent="0.3">
      <c r="C7583" s="2"/>
      <c r="L7583" s="4">
        <v>0.89599077679376415</v>
      </c>
      <c r="M7583" s="90">
        <f t="shared" si="128"/>
        <v>1500</v>
      </c>
    </row>
    <row r="7584" spans="3:13" x14ac:dyDescent="0.3">
      <c r="C7584" s="2"/>
      <c r="L7584" s="4">
        <v>0.56047342460476557</v>
      </c>
      <c r="M7584" s="90">
        <f t="shared" si="128"/>
        <v>460</v>
      </c>
    </row>
    <row r="7585" spans="3:13" x14ac:dyDescent="0.3">
      <c r="C7585" s="2"/>
      <c r="L7585" s="4">
        <v>0.76335328550959158</v>
      </c>
      <c r="M7585" s="90">
        <f t="shared" si="128"/>
        <v>980</v>
      </c>
    </row>
    <row r="7586" spans="3:13" x14ac:dyDescent="0.3">
      <c r="C7586" s="2"/>
      <c r="L7586" s="4">
        <v>0.41418498979225493</v>
      </c>
      <c r="M7586" s="90">
        <f t="shared" si="128"/>
        <v>-560</v>
      </c>
    </row>
    <row r="7587" spans="3:13" x14ac:dyDescent="0.3">
      <c r="C7587" s="2"/>
      <c r="L7587" s="4">
        <v>0.67927341244258965</v>
      </c>
      <c r="M7587" s="90">
        <f t="shared" si="128"/>
        <v>980</v>
      </c>
    </row>
    <row r="7588" spans="3:13" x14ac:dyDescent="0.3">
      <c r="C7588" s="2"/>
      <c r="L7588" s="4">
        <v>0.67640461651411898</v>
      </c>
      <c r="M7588" s="90">
        <f t="shared" si="128"/>
        <v>980</v>
      </c>
    </row>
    <row r="7589" spans="3:13" x14ac:dyDescent="0.3">
      <c r="C7589" s="2"/>
      <c r="L7589" s="4">
        <v>0.2033640223826686</v>
      </c>
      <c r="M7589" s="90">
        <f t="shared" si="128"/>
        <v>-1060</v>
      </c>
    </row>
    <row r="7590" spans="3:13" x14ac:dyDescent="0.3">
      <c r="C7590" s="2"/>
      <c r="L7590" s="4">
        <v>0.48486319350064877</v>
      </c>
      <c r="M7590" s="90">
        <f t="shared" si="128"/>
        <v>460</v>
      </c>
    </row>
    <row r="7591" spans="3:13" x14ac:dyDescent="0.3">
      <c r="C7591" s="2"/>
      <c r="L7591" s="4">
        <v>1.8356956292181925E-2</v>
      </c>
      <c r="M7591" s="90">
        <f t="shared" si="128"/>
        <v>-1560</v>
      </c>
    </row>
    <row r="7592" spans="3:13" x14ac:dyDescent="0.3">
      <c r="C7592" s="2"/>
      <c r="L7592" s="4">
        <v>0.67060236250848382</v>
      </c>
      <c r="M7592" s="90">
        <f t="shared" si="128"/>
        <v>980</v>
      </c>
    </row>
    <row r="7593" spans="3:13" x14ac:dyDescent="0.3">
      <c r="C7593" s="2"/>
      <c r="L7593" s="4">
        <v>0.4988827500950791</v>
      </c>
      <c r="M7593" s="90">
        <f t="shared" si="128"/>
        <v>460</v>
      </c>
    </row>
    <row r="7594" spans="3:13" x14ac:dyDescent="0.3">
      <c r="C7594" s="2"/>
      <c r="L7594" s="4">
        <v>0.26724263449675012</v>
      </c>
      <c r="M7594" s="90">
        <f t="shared" si="128"/>
        <v>-1060</v>
      </c>
    </row>
    <row r="7595" spans="3:13" x14ac:dyDescent="0.3">
      <c r="C7595" s="2"/>
      <c r="L7595" s="4">
        <v>0.31767036540461002</v>
      </c>
      <c r="M7595" s="90">
        <f t="shared" si="128"/>
        <v>-560</v>
      </c>
    </row>
    <row r="7596" spans="3:13" x14ac:dyDescent="0.3">
      <c r="C7596" s="2"/>
      <c r="L7596" s="4">
        <v>0.33725488234490886</v>
      </c>
      <c r="M7596" s="90">
        <f t="shared" si="128"/>
        <v>-560</v>
      </c>
    </row>
    <row r="7597" spans="3:13" x14ac:dyDescent="0.3">
      <c r="C7597" s="2"/>
      <c r="L7597" s="4">
        <v>0.69806526495326882</v>
      </c>
      <c r="M7597" s="90">
        <f t="shared" si="128"/>
        <v>980</v>
      </c>
    </row>
    <row r="7598" spans="3:13" x14ac:dyDescent="0.3">
      <c r="C7598" s="2"/>
      <c r="L7598" s="4">
        <v>9.9147786896132684E-2</v>
      </c>
      <c r="M7598" s="90">
        <f t="shared" si="128"/>
        <v>-1060</v>
      </c>
    </row>
    <row r="7599" spans="3:13" x14ac:dyDescent="0.3">
      <c r="C7599" s="2"/>
      <c r="L7599" s="4">
        <v>0.39017322349004468</v>
      </c>
      <c r="M7599" s="90">
        <f t="shared" si="128"/>
        <v>-560</v>
      </c>
    </row>
    <row r="7600" spans="3:13" x14ac:dyDescent="0.3">
      <c r="C7600" s="2"/>
      <c r="L7600" s="4">
        <v>0.62141026098169461</v>
      </c>
      <c r="M7600" s="90">
        <f t="shared" si="128"/>
        <v>460</v>
      </c>
    </row>
    <row r="7601" spans="3:13" x14ac:dyDescent="0.3">
      <c r="C7601" s="2"/>
      <c r="L7601" s="4">
        <v>6.0618340183160702E-2</v>
      </c>
      <c r="M7601" s="90">
        <f t="shared" si="128"/>
        <v>-1560</v>
      </c>
    </row>
    <row r="7602" spans="3:13" x14ac:dyDescent="0.3">
      <c r="C7602" s="2"/>
      <c r="L7602" s="4">
        <v>0.32645696835806082</v>
      </c>
      <c r="M7602" s="90">
        <f t="shared" si="128"/>
        <v>-560</v>
      </c>
    </row>
    <row r="7603" spans="3:13" x14ac:dyDescent="0.3">
      <c r="C7603" s="2"/>
      <c r="L7603" s="4">
        <v>0.88848206277834807</v>
      </c>
      <c r="M7603" s="90">
        <f t="shared" si="128"/>
        <v>1500</v>
      </c>
    </row>
    <row r="7604" spans="3:13" x14ac:dyDescent="0.3">
      <c r="C7604" s="2"/>
      <c r="L7604" s="4">
        <v>0.48232772235531696</v>
      </c>
      <c r="M7604" s="90">
        <f t="shared" si="128"/>
        <v>460</v>
      </c>
    </row>
    <row r="7605" spans="3:13" x14ac:dyDescent="0.3">
      <c r="C7605" s="2"/>
      <c r="L7605" s="4">
        <v>0.54073827631829741</v>
      </c>
      <c r="M7605" s="90">
        <f t="shared" si="128"/>
        <v>460</v>
      </c>
    </row>
    <row r="7606" spans="3:13" x14ac:dyDescent="0.3">
      <c r="C7606" s="2"/>
      <c r="L7606" s="4">
        <v>0.98117599699628477</v>
      </c>
      <c r="M7606" s="90">
        <f t="shared" si="128"/>
        <v>1500</v>
      </c>
    </row>
    <row r="7607" spans="3:13" x14ac:dyDescent="0.3">
      <c r="C7607" s="2"/>
      <c r="L7607" s="4">
        <v>0.75513277281379743</v>
      </c>
      <c r="M7607" s="90">
        <f t="shared" si="128"/>
        <v>980</v>
      </c>
    </row>
    <row r="7608" spans="3:13" x14ac:dyDescent="0.3">
      <c r="C7608" s="2"/>
      <c r="L7608" s="4">
        <v>0.89801199098901408</v>
      </c>
      <c r="M7608" s="90">
        <f t="shared" si="128"/>
        <v>1500</v>
      </c>
    </row>
    <row r="7609" spans="3:13" x14ac:dyDescent="0.3">
      <c r="C7609" s="2"/>
      <c r="L7609" s="4">
        <v>0.4204439391170427</v>
      </c>
      <c r="M7609" s="90">
        <f t="shared" si="128"/>
        <v>-560</v>
      </c>
    </row>
    <row r="7610" spans="3:13" x14ac:dyDescent="0.3">
      <c r="C7610" s="2"/>
      <c r="L7610" s="4">
        <v>0.34350659256961436</v>
      </c>
      <c r="M7610" s="90">
        <f t="shared" si="128"/>
        <v>-560</v>
      </c>
    </row>
    <row r="7611" spans="3:13" x14ac:dyDescent="0.3">
      <c r="C7611" s="2"/>
      <c r="L7611" s="4">
        <v>0.71720594436404261</v>
      </c>
      <c r="M7611" s="90">
        <f t="shared" si="128"/>
        <v>980</v>
      </c>
    </row>
    <row r="7612" spans="3:13" x14ac:dyDescent="0.3">
      <c r="C7612" s="2"/>
      <c r="L7612" s="4">
        <v>0.27141728290629241</v>
      </c>
      <c r="M7612" s="90">
        <f t="shared" si="128"/>
        <v>-1060</v>
      </c>
    </row>
    <row r="7613" spans="3:13" x14ac:dyDescent="0.3">
      <c r="C7613" s="2"/>
      <c r="L7613" s="4">
        <v>0.21816054425906128</v>
      </c>
      <c r="M7613" s="90">
        <f t="shared" si="128"/>
        <v>-1060</v>
      </c>
    </row>
    <row r="7614" spans="3:13" x14ac:dyDescent="0.3">
      <c r="C7614" s="2"/>
      <c r="L7614" s="4">
        <v>0.83914948768348097</v>
      </c>
      <c r="M7614" s="90">
        <f t="shared" si="128"/>
        <v>980</v>
      </c>
    </row>
    <row r="7615" spans="3:13" x14ac:dyDescent="0.3">
      <c r="C7615" s="2"/>
      <c r="L7615" s="4">
        <v>0.88680977427932584</v>
      </c>
      <c r="M7615" s="90">
        <f t="shared" si="128"/>
        <v>1500</v>
      </c>
    </row>
    <row r="7616" spans="3:13" x14ac:dyDescent="0.3">
      <c r="C7616" s="2"/>
      <c r="L7616" s="4">
        <v>0.83310432404491297</v>
      </c>
      <c r="M7616" s="90">
        <f t="shared" si="128"/>
        <v>980</v>
      </c>
    </row>
    <row r="7617" spans="3:13" x14ac:dyDescent="0.3">
      <c r="C7617" s="2"/>
      <c r="L7617" s="4">
        <v>0.1494892874897763</v>
      </c>
      <c r="M7617" s="90">
        <f t="shared" si="128"/>
        <v>-1060</v>
      </c>
    </row>
    <row r="7618" spans="3:13" x14ac:dyDescent="0.3">
      <c r="C7618" s="2"/>
      <c r="L7618" s="4">
        <v>0.60340740987526098</v>
      </c>
      <c r="M7618" s="90">
        <f t="shared" si="128"/>
        <v>460</v>
      </c>
    </row>
    <row r="7619" spans="3:13" x14ac:dyDescent="0.3">
      <c r="C7619" s="2"/>
      <c r="L7619" s="4">
        <v>0.35013941470262777</v>
      </c>
      <c r="M7619" s="90">
        <f t="shared" ref="M7619:M7682" si="129">IF(L7619&gt;$D$33,$E$32,IF(L7619&gt;$D$34,$E$33,IF(L7619&gt;$D$35,$E$34,IF(L7619&gt;$D$36,$E$35,IF(L7619&gt;$D$37,$E$36,$E$37)))))</f>
        <v>-560</v>
      </c>
    </row>
    <row r="7620" spans="3:13" x14ac:dyDescent="0.3">
      <c r="C7620" s="2"/>
      <c r="L7620" s="4">
        <v>0.98835947667451229</v>
      </c>
      <c r="M7620" s="90">
        <f t="shared" si="129"/>
        <v>1500</v>
      </c>
    </row>
    <row r="7621" spans="3:13" x14ac:dyDescent="0.3">
      <c r="C7621" s="2"/>
      <c r="L7621" s="4">
        <v>0.83165122078869713</v>
      </c>
      <c r="M7621" s="90">
        <f t="shared" si="129"/>
        <v>980</v>
      </c>
    </row>
    <row r="7622" spans="3:13" x14ac:dyDescent="0.3">
      <c r="C7622" s="2"/>
      <c r="L7622" s="4">
        <v>0.81818258264600052</v>
      </c>
      <c r="M7622" s="90">
        <f t="shared" si="129"/>
        <v>980</v>
      </c>
    </row>
    <row r="7623" spans="3:13" x14ac:dyDescent="0.3">
      <c r="C7623" s="2"/>
      <c r="L7623" s="4">
        <v>0.25109100751697833</v>
      </c>
      <c r="M7623" s="90">
        <f t="shared" si="129"/>
        <v>-1060</v>
      </c>
    </row>
    <row r="7624" spans="3:13" x14ac:dyDescent="0.3">
      <c r="C7624" s="2"/>
      <c r="L7624" s="4">
        <v>0.57056035135867322</v>
      </c>
      <c r="M7624" s="90">
        <f t="shared" si="129"/>
        <v>460</v>
      </c>
    </row>
    <row r="7625" spans="3:13" x14ac:dyDescent="0.3">
      <c r="C7625" s="2"/>
      <c r="L7625" s="4">
        <v>0.67794032753210087</v>
      </c>
      <c r="M7625" s="90">
        <f t="shared" si="129"/>
        <v>980</v>
      </c>
    </row>
    <row r="7626" spans="3:13" x14ac:dyDescent="0.3">
      <c r="C7626" s="2"/>
      <c r="L7626" s="4">
        <v>0.1372940680534156</v>
      </c>
      <c r="M7626" s="90">
        <f t="shared" si="129"/>
        <v>-1060</v>
      </c>
    </row>
    <row r="7627" spans="3:13" x14ac:dyDescent="0.3">
      <c r="C7627" s="2"/>
      <c r="L7627" s="4">
        <v>0.44621714523221856</v>
      </c>
      <c r="M7627" s="90">
        <f t="shared" si="129"/>
        <v>460</v>
      </c>
    </row>
    <row r="7628" spans="3:13" x14ac:dyDescent="0.3">
      <c r="C7628" s="2"/>
      <c r="L7628" s="4">
        <v>1.1257015049578212E-2</v>
      </c>
      <c r="M7628" s="90">
        <f t="shared" si="129"/>
        <v>-1560</v>
      </c>
    </row>
    <row r="7629" spans="3:13" x14ac:dyDescent="0.3">
      <c r="C7629" s="2"/>
      <c r="L7629" s="4">
        <v>0.13325058431201742</v>
      </c>
      <c r="M7629" s="90">
        <f t="shared" si="129"/>
        <v>-1060</v>
      </c>
    </row>
    <row r="7630" spans="3:13" x14ac:dyDescent="0.3">
      <c r="C7630" s="2"/>
      <c r="L7630" s="4">
        <v>0.11893502914013543</v>
      </c>
      <c r="M7630" s="90">
        <f t="shared" si="129"/>
        <v>-1060</v>
      </c>
    </row>
    <row r="7631" spans="3:13" x14ac:dyDescent="0.3">
      <c r="C7631" s="2"/>
      <c r="L7631" s="4">
        <v>0.34831511623033073</v>
      </c>
      <c r="M7631" s="90">
        <f t="shared" si="129"/>
        <v>-560</v>
      </c>
    </row>
    <row r="7632" spans="3:13" x14ac:dyDescent="0.3">
      <c r="C7632" s="2"/>
      <c r="L7632" s="4">
        <v>0.74766165905307103</v>
      </c>
      <c r="M7632" s="90">
        <f t="shared" si="129"/>
        <v>980</v>
      </c>
    </row>
    <row r="7633" spans="3:13" x14ac:dyDescent="0.3">
      <c r="C7633" s="2"/>
      <c r="L7633" s="4">
        <v>0.59060331410061806</v>
      </c>
      <c r="M7633" s="90">
        <f t="shared" si="129"/>
        <v>460</v>
      </c>
    </row>
    <row r="7634" spans="3:13" x14ac:dyDescent="0.3">
      <c r="C7634" s="2"/>
      <c r="L7634" s="4">
        <v>0.8521047599249959</v>
      </c>
      <c r="M7634" s="90">
        <f t="shared" si="129"/>
        <v>1500</v>
      </c>
    </row>
    <row r="7635" spans="3:13" x14ac:dyDescent="0.3">
      <c r="C7635" s="2"/>
      <c r="L7635" s="4">
        <v>0.98308391894307656</v>
      </c>
      <c r="M7635" s="90">
        <f t="shared" si="129"/>
        <v>1500</v>
      </c>
    </row>
    <row r="7636" spans="3:13" x14ac:dyDescent="0.3">
      <c r="C7636" s="2"/>
      <c r="L7636" s="4">
        <v>0.49828061981243543</v>
      </c>
      <c r="M7636" s="90">
        <f t="shared" si="129"/>
        <v>460</v>
      </c>
    </row>
    <row r="7637" spans="3:13" x14ac:dyDescent="0.3">
      <c r="C7637" s="2"/>
      <c r="L7637" s="4">
        <v>0.68858380713445566</v>
      </c>
      <c r="M7637" s="90">
        <f t="shared" si="129"/>
        <v>980</v>
      </c>
    </row>
    <row r="7638" spans="3:13" x14ac:dyDescent="0.3">
      <c r="C7638" s="2"/>
      <c r="L7638" s="4">
        <v>0.34503871548924614</v>
      </c>
      <c r="M7638" s="90">
        <f t="shared" si="129"/>
        <v>-560</v>
      </c>
    </row>
    <row r="7639" spans="3:13" x14ac:dyDescent="0.3">
      <c r="C7639" s="2"/>
      <c r="L7639" s="4">
        <v>0.72001602083434635</v>
      </c>
      <c r="M7639" s="90">
        <f t="shared" si="129"/>
        <v>980</v>
      </c>
    </row>
    <row r="7640" spans="3:13" x14ac:dyDescent="0.3">
      <c r="C7640" s="2"/>
      <c r="L7640" s="4">
        <v>0.7786847557610217</v>
      </c>
      <c r="M7640" s="90">
        <f t="shared" si="129"/>
        <v>980</v>
      </c>
    </row>
    <row r="7641" spans="3:13" x14ac:dyDescent="0.3">
      <c r="C7641" s="2"/>
      <c r="L7641" s="4">
        <v>0.91984266250944113</v>
      </c>
      <c r="M7641" s="90">
        <f t="shared" si="129"/>
        <v>1500</v>
      </c>
    </row>
    <row r="7642" spans="3:13" x14ac:dyDescent="0.3">
      <c r="C7642" s="2"/>
      <c r="L7642" s="4">
        <v>0.7049237043562151</v>
      </c>
      <c r="M7642" s="90">
        <f t="shared" si="129"/>
        <v>980</v>
      </c>
    </row>
    <row r="7643" spans="3:13" x14ac:dyDescent="0.3">
      <c r="C7643" s="2"/>
      <c r="L7643" s="4">
        <v>0.37288984208914389</v>
      </c>
      <c r="M7643" s="90">
        <f t="shared" si="129"/>
        <v>-560</v>
      </c>
    </row>
    <row r="7644" spans="3:13" x14ac:dyDescent="0.3">
      <c r="C7644" s="2"/>
      <c r="L7644" s="4">
        <v>0.9339350648833129</v>
      </c>
      <c r="M7644" s="90">
        <f t="shared" si="129"/>
        <v>1500</v>
      </c>
    </row>
    <row r="7645" spans="3:13" x14ac:dyDescent="0.3">
      <c r="C7645" s="2"/>
      <c r="L7645" s="4">
        <v>0.23361871412759549</v>
      </c>
      <c r="M7645" s="90">
        <f t="shared" si="129"/>
        <v>-1060</v>
      </c>
    </row>
    <row r="7646" spans="3:13" x14ac:dyDescent="0.3">
      <c r="C7646" s="2"/>
      <c r="L7646" s="4">
        <v>0.67264122315414432</v>
      </c>
      <c r="M7646" s="90">
        <f t="shared" si="129"/>
        <v>980</v>
      </c>
    </row>
    <row r="7647" spans="3:13" x14ac:dyDescent="0.3">
      <c r="C7647" s="2"/>
      <c r="L7647" s="4">
        <v>0.37664539375786221</v>
      </c>
      <c r="M7647" s="90">
        <f t="shared" si="129"/>
        <v>-560</v>
      </c>
    </row>
    <row r="7648" spans="3:13" x14ac:dyDescent="0.3">
      <c r="C7648" s="2"/>
      <c r="L7648" s="4">
        <v>0.77842929935104643</v>
      </c>
      <c r="M7648" s="90">
        <f t="shared" si="129"/>
        <v>980</v>
      </c>
    </row>
    <row r="7649" spans="3:13" x14ac:dyDescent="0.3">
      <c r="C7649" s="2"/>
      <c r="L7649" s="4">
        <v>0.5208051562008581</v>
      </c>
      <c r="M7649" s="90">
        <f t="shared" si="129"/>
        <v>460</v>
      </c>
    </row>
    <row r="7650" spans="3:13" x14ac:dyDescent="0.3">
      <c r="C7650" s="2"/>
      <c r="L7650" s="4">
        <v>0.99283571790376457</v>
      </c>
      <c r="M7650" s="90">
        <f t="shared" si="129"/>
        <v>1500</v>
      </c>
    </row>
    <row r="7651" spans="3:13" x14ac:dyDescent="0.3">
      <c r="C7651" s="2"/>
      <c r="L7651" s="4">
        <v>0.60919386846789769</v>
      </c>
      <c r="M7651" s="90">
        <f t="shared" si="129"/>
        <v>460</v>
      </c>
    </row>
    <row r="7652" spans="3:13" x14ac:dyDescent="0.3">
      <c r="C7652" s="2"/>
      <c r="L7652" s="4">
        <v>0.93607545191009045</v>
      </c>
      <c r="M7652" s="90">
        <f t="shared" si="129"/>
        <v>1500</v>
      </c>
    </row>
    <row r="7653" spans="3:13" x14ac:dyDescent="0.3">
      <c r="C7653" s="2"/>
      <c r="L7653" s="4">
        <v>0.55540756885073994</v>
      </c>
      <c r="M7653" s="90">
        <f t="shared" si="129"/>
        <v>460</v>
      </c>
    </row>
    <row r="7654" spans="3:13" x14ac:dyDescent="0.3">
      <c r="C7654" s="2"/>
      <c r="L7654" s="4">
        <v>0.78251400620091138</v>
      </c>
      <c r="M7654" s="90">
        <f t="shared" si="129"/>
        <v>980</v>
      </c>
    </row>
    <row r="7655" spans="3:13" x14ac:dyDescent="0.3">
      <c r="C7655" s="2"/>
      <c r="L7655" s="4">
        <v>0.8389651488537454</v>
      </c>
      <c r="M7655" s="90">
        <f t="shared" si="129"/>
        <v>980</v>
      </c>
    </row>
    <row r="7656" spans="3:13" x14ac:dyDescent="0.3">
      <c r="C7656" s="2"/>
      <c r="L7656" s="4">
        <v>0.7570311098185849</v>
      </c>
      <c r="M7656" s="90">
        <f t="shared" si="129"/>
        <v>980</v>
      </c>
    </row>
    <row r="7657" spans="3:13" x14ac:dyDescent="0.3">
      <c r="C7657" s="2"/>
      <c r="L7657" s="4">
        <v>0.99295342652542751</v>
      </c>
      <c r="M7657" s="90">
        <f t="shared" si="129"/>
        <v>1500</v>
      </c>
    </row>
    <row r="7658" spans="3:13" x14ac:dyDescent="0.3">
      <c r="C7658" s="2"/>
      <c r="L7658" s="4">
        <v>0.2175740263831244</v>
      </c>
      <c r="M7658" s="90">
        <f t="shared" si="129"/>
        <v>-1060</v>
      </c>
    </row>
    <row r="7659" spans="3:13" x14ac:dyDescent="0.3">
      <c r="C7659" s="2"/>
      <c r="L7659" s="4">
        <v>0.14155594825416729</v>
      </c>
      <c r="M7659" s="90">
        <f t="shared" si="129"/>
        <v>-1060</v>
      </c>
    </row>
    <row r="7660" spans="3:13" x14ac:dyDescent="0.3">
      <c r="C7660" s="2"/>
      <c r="L7660" s="4">
        <v>0.32589264408294705</v>
      </c>
      <c r="M7660" s="90">
        <f t="shared" si="129"/>
        <v>-560</v>
      </c>
    </row>
    <row r="7661" spans="3:13" x14ac:dyDescent="0.3">
      <c r="C7661" s="2"/>
      <c r="L7661" s="4">
        <v>0.43263459363973289</v>
      </c>
      <c r="M7661" s="90">
        <f t="shared" si="129"/>
        <v>-560</v>
      </c>
    </row>
    <row r="7662" spans="3:13" x14ac:dyDescent="0.3">
      <c r="C7662" s="2"/>
      <c r="L7662" s="4">
        <v>0.44392722112782712</v>
      </c>
      <c r="M7662" s="90">
        <f t="shared" si="129"/>
        <v>460</v>
      </c>
    </row>
    <row r="7663" spans="3:13" x14ac:dyDescent="0.3">
      <c r="C7663" s="2"/>
      <c r="L7663" s="4">
        <v>0.23684610007372497</v>
      </c>
      <c r="M7663" s="90">
        <f t="shared" si="129"/>
        <v>-1060</v>
      </c>
    </row>
    <row r="7664" spans="3:13" x14ac:dyDescent="0.3">
      <c r="C7664" s="2"/>
      <c r="L7664" s="4">
        <v>0.18134040404943175</v>
      </c>
      <c r="M7664" s="90">
        <f t="shared" si="129"/>
        <v>-1060</v>
      </c>
    </row>
    <row r="7665" spans="3:13" x14ac:dyDescent="0.3">
      <c r="C7665" s="2"/>
      <c r="L7665" s="4">
        <v>0.81403989828848222</v>
      </c>
      <c r="M7665" s="90">
        <f t="shared" si="129"/>
        <v>980</v>
      </c>
    </row>
    <row r="7666" spans="3:13" x14ac:dyDescent="0.3">
      <c r="C7666" s="2"/>
      <c r="L7666" s="4">
        <v>0.24219105168946797</v>
      </c>
      <c r="M7666" s="90">
        <f t="shared" si="129"/>
        <v>-1060</v>
      </c>
    </row>
    <row r="7667" spans="3:13" x14ac:dyDescent="0.3">
      <c r="C7667" s="2"/>
      <c r="L7667" s="4">
        <v>0.79822389341791944</v>
      </c>
      <c r="M7667" s="90">
        <f t="shared" si="129"/>
        <v>980</v>
      </c>
    </row>
    <row r="7668" spans="3:13" x14ac:dyDescent="0.3">
      <c r="C7668" s="2"/>
      <c r="L7668" s="4">
        <v>0.1791867945238641</v>
      </c>
      <c r="M7668" s="90">
        <f t="shared" si="129"/>
        <v>-1060</v>
      </c>
    </row>
    <row r="7669" spans="3:13" x14ac:dyDescent="0.3">
      <c r="C7669" s="2"/>
      <c r="L7669" s="4">
        <v>0.55892418827490353</v>
      </c>
      <c r="M7669" s="90">
        <f t="shared" si="129"/>
        <v>460</v>
      </c>
    </row>
    <row r="7670" spans="3:13" x14ac:dyDescent="0.3">
      <c r="C7670" s="2"/>
      <c r="L7670" s="4">
        <v>0.36242983724612232</v>
      </c>
      <c r="M7670" s="90">
        <f t="shared" si="129"/>
        <v>-560</v>
      </c>
    </row>
    <row r="7671" spans="3:13" x14ac:dyDescent="0.3">
      <c r="C7671" s="2"/>
      <c r="L7671" s="4">
        <v>0.65677985683812068</v>
      </c>
      <c r="M7671" s="90">
        <f t="shared" si="129"/>
        <v>460</v>
      </c>
    </row>
    <row r="7672" spans="3:13" x14ac:dyDescent="0.3">
      <c r="C7672" s="2"/>
      <c r="L7672" s="4">
        <v>0.90794715502002976</v>
      </c>
      <c r="M7672" s="90">
        <f t="shared" si="129"/>
        <v>1500</v>
      </c>
    </row>
    <row r="7673" spans="3:13" x14ac:dyDescent="0.3">
      <c r="C7673" s="2"/>
      <c r="L7673" s="4">
        <v>0.2184380722715259</v>
      </c>
      <c r="M7673" s="90">
        <f t="shared" si="129"/>
        <v>-1060</v>
      </c>
    </row>
    <row r="7674" spans="3:13" x14ac:dyDescent="0.3">
      <c r="C7674" s="2"/>
      <c r="L7674" s="4">
        <v>0.9163768474747076</v>
      </c>
      <c r="M7674" s="90">
        <f t="shared" si="129"/>
        <v>1500</v>
      </c>
    </row>
    <row r="7675" spans="3:13" x14ac:dyDescent="0.3">
      <c r="C7675" s="2"/>
      <c r="L7675" s="4">
        <v>0.51761339471517021</v>
      </c>
      <c r="M7675" s="90">
        <f t="shared" si="129"/>
        <v>460</v>
      </c>
    </row>
    <row r="7676" spans="3:13" x14ac:dyDescent="0.3">
      <c r="C7676" s="2"/>
      <c r="L7676" s="4">
        <v>0.46273619746556438</v>
      </c>
      <c r="M7676" s="90">
        <f t="shared" si="129"/>
        <v>460</v>
      </c>
    </row>
    <row r="7677" spans="3:13" x14ac:dyDescent="0.3">
      <c r="C7677" s="2"/>
      <c r="L7677" s="4">
        <v>0.59426777310800605</v>
      </c>
      <c r="M7677" s="90">
        <f t="shared" si="129"/>
        <v>460</v>
      </c>
    </row>
    <row r="7678" spans="3:13" x14ac:dyDescent="0.3">
      <c r="C7678" s="2"/>
      <c r="L7678" s="4">
        <v>0.74353059497921159</v>
      </c>
      <c r="M7678" s="90">
        <f t="shared" si="129"/>
        <v>980</v>
      </c>
    </row>
    <row r="7679" spans="3:13" x14ac:dyDescent="0.3">
      <c r="C7679" s="2"/>
      <c r="L7679" s="4">
        <v>0.93878478435463641</v>
      </c>
      <c r="M7679" s="90">
        <f t="shared" si="129"/>
        <v>1500</v>
      </c>
    </row>
    <row r="7680" spans="3:13" x14ac:dyDescent="0.3">
      <c r="C7680" s="2"/>
      <c r="L7680" s="4">
        <v>0.54396278324813352</v>
      </c>
      <c r="M7680" s="90">
        <f t="shared" si="129"/>
        <v>460</v>
      </c>
    </row>
    <row r="7681" spans="3:13" x14ac:dyDescent="0.3">
      <c r="C7681" s="2"/>
      <c r="L7681" s="4">
        <v>8.395679833815628E-2</v>
      </c>
      <c r="M7681" s="90">
        <f t="shared" si="129"/>
        <v>-1560</v>
      </c>
    </row>
    <row r="7682" spans="3:13" x14ac:dyDescent="0.3">
      <c r="C7682" s="2"/>
      <c r="L7682" s="4">
        <v>0.91182752987008053</v>
      </c>
      <c r="M7682" s="90">
        <f t="shared" si="129"/>
        <v>1500</v>
      </c>
    </row>
    <row r="7683" spans="3:13" x14ac:dyDescent="0.3">
      <c r="C7683" s="2"/>
      <c r="L7683" s="4">
        <v>7.0635845699602462E-2</v>
      </c>
      <c r="M7683" s="90">
        <f t="shared" ref="M7683:M7746" si="130">IF(L7683&gt;$D$33,$E$32,IF(L7683&gt;$D$34,$E$33,IF(L7683&gt;$D$35,$E$34,IF(L7683&gt;$D$36,$E$35,IF(L7683&gt;$D$37,$E$36,$E$37)))))</f>
        <v>-1560</v>
      </c>
    </row>
    <row r="7684" spans="3:13" x14ac:dyDescent="0.3">
      <c r="C7684" s="2"/>
      <c r="L7684" s="4">
        <v>0.13547199871268734</v>
      </c>
      <c r="M7684" s="90">
        <f t="shared" si="130"/>
        <v>-1060</v>
      </c>
    </row>
    <row r="7685" spans="3:13" x14ac:dyDescent="0.3">
      <c r="C7685" s="2"/>
      <c r="L7685" s="4">
        <v>0.62676529777720058</v>
      </c>
      <c r="M7685" s="90">
        <f t="shared" si="130"/>
        <v>460</v>
      </c>
    </row>
    <row r="7686" spans="3:13" x14ac:dyDescent="0.3">
      <c r="C7686" s="2"/>
      <c r="L7686" s="4">
        <v>0.68988552093021871</v>
      </c>
      <c r="M7686" s="90">
        <f t="shared" si="130"/>
        <v>980</v>
      </c>
    </row>
    <row r="7687" spans="3:13" x14ac:dyDescent="0.3">
      <c r="C7687" s="2"/>
      <c r="L7687" s="4">
        <v>0.41266222601152835</v>
      </c>
      <c r="M7687" s="90">
        <f t="shared" si="130"/>
        <v>-560</v>
      </c>
    </row>
    <row r="7688" spans="3:13" x14ac:dyDescent="0.3">
      <c r="C7688" s="2"/>
      <c r="L7688" s="4">
        <v>0.12044248791479228</v>
      </c>
      <c r="M7688" s="90">
        <f t="shared" si="130"/>
        <v>-1060</v>
      </c>
    </row>
    <row r="7689" spans="3:13" x14ac:dyDescent="0.3">
      <c r="C7689" s="2"/>
      <c r="L7689" s="4">
        <v>0.24472489743594417</v>
      </c>
      <c r="M7689" s="90">
        <f t="shared" si="130"/>
        <v>-1060</v>
      </c>
    </row>
    <row r="7690" spans="3:13" x14ac:dyDescent="0.3">
      <c r="C7690" s="2"/>
      <c r="L7690" s="4">
        <v>0.76568302533117971</v>
      </c>
      <c r="M7690" s="90">
        <f t="shared" si="130"/>
        <v>980</v>
      </c>
    </row>
    <row r="7691" spans="3:13" x14ac:dyDescent="0.3">
      <c r="C7691" s="2"/>
      <c r="L7691" s="4">
        <v>0.9888194548964957</v>
      </c>
      <c r="M7691" s="90">
        <f t="shared" si="130"/>
        <v>1500</v>
      </c>
    </row>
    <row r="7692" spans="3:13" x14ac:dyDescent="0.3">
      <c r="C7692" s="2"/>
      <c r="L7692" s="4">
        <v>0.33697155321960348</v>
      </c>
      <c r="M7692" s="90">
        <f t="shared" si="130"/>
        <v>-560</v>
      </c>
    </row>
    <row r="7693" spans="3:13" x14ac:dyDescent="0.3">
      <c r="C7693" s="2"/>
      <c r="L7693" s="4">
        <v>0.52760564047164615</v>
      </c>
      <c r="M7693" s="90">
        <f t="shared" si="130"/>
        <v>460</v>
      </c>
    </row>
    <row r="7694" spans="3:13" x14ac:dyDescent="0.3">
      <c r="C7694" s="2"/>
      <c r="L7694" s="4">
        <v>0.42240334022559078</v>
      </c>
      <c r="M7694" s="90">
        <f t="shared" si="130"/>
        <v>-560</v>
      </c>
    </row>
    <row r="7695" spans="3:13" x14ac:dyDescent="0.3">
      <c r="C7695" s="2"/>
      <c r="L7695" s="4">
        <v>0.49128651457476658</v>
      </c>
      <c r="M7695" s="90">
        <f t="shared" si="130"/>
        <v>460</v>
      </c>
    </row>
    <row r="7696" spans="3:13" x14ac:dyDescent="0.3">
      <c r="C7696" s="2"/>
      <c r="L7696" s="4">
        <v>0.15020637815320326</v>
      </c>
      <c r="M7696" s="90">
        <f t="shared" si="130"/>
        <v>-1060</v>
      </c>
    </row>
    <row r="7697" spans="3:13" x14ac:dyDescent="0.3">
      <c r="C7697" s="2"/>
      <c r="L7697" s="4">
        <v>0.54485092671846203</v>
      </c>
      <c r="M7697" s="90">
        <f t="shared" si="130"/>
        <v>460</v>
      </c>
    </row>
    <row r="7698" spans="3:13" x14ac:dyDescent="0.3">
      <c r="C7698" s="2"/>
      <c r="L7698" s="4">
        <v>0.73265083245929263</v>
      </c>
      <c r="M7698" s="90">
        <f t="shared" si="130"/>
        <v>980</v>
      </c>
    </row>
    <row r="7699" spans="3:13" x14ac:dyDescent="0.3">
      <c r="C7699" s="2"/>
      <c r="L7699" s="4">
        <v>0.1998943999487014</v>
      </c>
      <c r="M7699" s="90">
        <f t="shared" si="130"/>
        <v>-1060</v>
      </c>
    </row>
    <row r="7700" spans="3:13" x14ac:dyDescent="0.3">
      <c r="C7700" s="2"/>
      <c r="L7700" s="4">
        <v>0.89780190796118875</v>
      </c>
      <c r="M7700" s="90">
        <f t="shared" si="130"/>
        <v>1500</v>
      </c>
    </row>
    <row r="7701" spans="3:13" x14ac:dyDescent="0.3">
      <c r="C7701" s="2"/>
      <c r="L7701" s="4">
        <v>0.52512403968079702</v>
      </c>
      <c r="M7701" s="90">
        <f t="shared" si="130"/>
        <v>460</v>
      </c>
    </row>
    <row r="7702" spans="3:13" x14ac:dyDescent="0.3">
      <c r="C7702" s="2"/>
      <c r="L7702" s="4">
        <v>0.9795497224695483</v>
      </c>
      <c r="M7702" s="90">
        <f t="shared" si="130"/>
        <v>1500</v>
      </c>
    </row>
    <row r="7703" spans="3:13" x14ac:dyDescent="0.3">
      <c r="C7703" s="2"/>
      <c r="L7703" s="4">
        <v>0.30578716606375445</v>
      </c>
      <c r="M7703" s="90">
        <f t="shared" si="130"/>
        <v>-560</v>
      </c>
    </row>
    <row r="7704" spans="3:13" x14ac:dyDescent="0.3">
      <c r="C7704" s="2"/>
      <c r="L7704" s="4">
        <v>0.3310444044105082</v>
      </c>
      <c r="M7704" s="90">
        <f t="shared" si="130"/>
        <v>-560</v>
      </c>
    </row>
    <row r="7705" spans="3:13" x14ac:dyDescent="0.3">
      <c r="C7705" s="2"/>
      <c r="L7705" s="4">
        <v>5.9230543343918307E-2</v>
      </c>
      <c r="M7705" s="90">
        <f t="shared" si="130"/>
        <v>-1560</v>
      </c>
    </row>
    <row r="7706" spans="3:13" x14ac:dyDescent="0.3">
      <c r="C7706" s="2"/>
      <c r="L7706" s="4">
        <v>3.5338757540021026E-3</v>
      </c>
      <c r="M7706" s="90">
        <f t="shared" si="130"/>
        <v>-1560</v>
      </c>
    </row>
    <row r="7707" spans="3:13" x14ac:dyDescent="0.3">
      <c r="C7707" s="2"/>
      <c r="L7707" s="4">
        <v>0.30814965383017789</v>
      </c>
      <c r="M7707" s="90">
        <f t="shared" si="130"/>
        <v>-560</v>
      </c>
    </row>
    <row r="7708" spans="3:13" x14ac:dyDescent="0.3">
      <c r="C7708" s="2"/>
      <c r="L7708" s="4">
        <v>0.20574941213658005</v>
      </c>
      <c r="M7708" s="90">
        <f t="shared" si="130"/>
        <v>-1060</v>
      </c>
    </row>
    <row r="7709" spans="3:13" x14ac:dyDescent="0.3">
      <c r="C7709" s="2"/>
      <c r="L7709" s="4">
        <v>0.78137413300422254</v>
      </c>
      <c r="M7709" s="90">
        <f t="shared" si="130"/>
        <v>980</v>
      </c>
    </row>
    <row r="7710" spans="3:13" x14ac:dyDescent="0.3">
      <c r="C7710" s="2"/>
      <c r="L7710" s="4">
        <v>0.53939456578103229</v>
      </c>
      <c r="M7710" s="90">
        <f t="shared" si="130"/>
        <v>460</v>
      </c>
    </row>
    <row r="7711" spans="3:13" x14ac:dyDescent="0.3">
      <c r="C7711" s="2"/>
      <c r="L7711" s="4">
        <v>0.68856194551529082</v>
      </c>
      <c r="M7711" s="90">
        <f t="shared" si="130"/>
        <v>980</v>
      </c>
    </row>
    <row r="7712" spans="3:13" x14ac:dyDescent="0.3">
      <c r="C7712" s="2"/>
      <c r="L7712" s="4">
        <v>8.7263896227005255E-2</v>
      </c>
      <c r="M7712" s="90">
        <f t="shared" si="130"/>
        <v>-1560</v>
      </c>
    </row>
    <row r="7713" spans="3:13" x14ac:dyDescent="0.3">
      <c r="C7713" s="2"/>
      <c r="L7713" s="4">
        <v>0.30915167431393797</v>
      </c>
      <c r="M7713" s="90">
        <f t="shared" si="130"/>
        <v>-560</v>
      </c>
    </row>
    <row r="7714" spans="3:13" x14ac:dyDescent="0.3">
      <c r="C7714" s="2"/>
      <c r="L7714" s="4">
        <v>0.93166545523563038</v>
      </c>
      <c r="M7714" s="90">
        <f t="shared" si="130"/>
        <v>1500</v>
      </c>
    </row>
    <row r="7715" spans="3:13" x14ac:dyDescent="0.3">
      <c r="C7715" s="2"/>
      <c r="L7715" s="4">
        <v>0.45784099899371278</v>
      </c>
      <c r="M7715" s="90">
        <f t="shared" si="130"/>
        <v>460</v>
      </c>
    </row>
    <row r="7716" spans="3:13" x14ac:dyDescent="0.3">
      <c r="C7716" s="2"/>
      <c r="L7716" s="4">
        <v>0.31334569185916961</v>
      </c>
      <c r="M7716" s="90">
        <f t="shared" si="130"/>
        <v>-560</v>
      </c>
    </row>
    <row r="7717" spans="3:13" x14ac:dyDescent="0.3">
      <c r="C7717" s="2"/>
      <c r="L7717" s="4">
        <v>0.33919713420212072</v>
      </c>
      <c r="M7717" s="90">
        <f t="shared" si="130"/>
        <v>-560</v>
      </c>
    </row>
    <row r="7718" spans="3:13" x14ac:dyDescent="0.3">
      <c r="C7718" s="2"/>
      <c r="L7718" s="4">
        <v>4.6079047853821775E-2</v>
      </c>
      <c r="M7718" s="90">
        <f t="shared" si="130"/>
        <v>-1560</v>
      </c>
    </row>
    <row r="7719" spans="3:13" x14ac:dyDescent="0.3">
      <c r="C7719" s="2"/>
      <c r="L7719" s="4">
        <v>0.42655577506400155</v>
      </c>
      <c r="M7719" s="90">
        <f t="shared" si="130"/>
        <v>-560</v>
      </c>
    </row>
    <row r="7720" spans="3:13" x14ac:dyDescent="0.3">
      <c r="C7720" s="2"/>
      <c r="L7720" s="4">
        <v>0.36040525336509044</v>
      </c>
      <c r="M7720" s="90">
        <f t="shared" si="130"/>
        <v>-560</v>
      </c>
    </row>
    <row r="7721" spans="3:13" x14ac:dyDescent="0.3">
      <c r="C7721" s="2"/>
      <c r="L7721" s="4">
        <v>0.14271609829987875</v>
      </c>
      <c r="M7721" s="90">
        <f t="shared" si="130"/>
        <v>-1060</v>
      </c>
    </row>
    <row r="7722" spans="3:13" x14ac:dyDescent="0.3">
      <c r="C7722" s="2"/>
      <c r="L7722" s="4">
        <v>0.17291162738256149</v>
      </c>
      <c r="M7722" s="90">
        <f t="shared" si="130"/>
        <v>-1060</v>
      </c>
    </row>
    <row r="7723" spans="3:13" x14ac:dyDescent="0.3">
      <c r="C7723" s="2"/>
      <c r="L7723" s="4">
        <v>0.56272036353286414</v>
      </c>
      <c r="M7723" s="90">
        <f t="shared" si="130"/>
        <v>460</v>
      </c>
    </row>
    <row r="7724" spans="3:13" x14ac:dyDescent="0.3">
      <c r="C7724" s="2"/>
      <c r="L7724" s="4">
        <v>0.11371802335197256</v>
      </c>
      <c r="M7724" s="90">
        <f t="shared" si="130"/>
        <v>-1060</v>
      </c>
    </row>
    <row r="7725" spans="3:13" x14ac:dyDescent="0.3">
      <c r="C7725" s="2"/>
      <c r="L7725" s="4">
        <v>0.15922635187488843</v>
      </c>
      <c r="M7725" s="90">
        <f t="shared" si="130"/>
        <v>-1060</v>
      </c>
    </row>
    <row r="7726" spans="3:13" x14ac:dyDescent="0.3">
      <c r="C7726" s="2"/>
      <c r="L7726" s="4">
        <v>0.45452033251957735</v>
      </c>
      <c r="M7726" s="90">
        <f t="shared" si="130"/>
        <v>460</v>
      </c>
    </row>
    <row r="7727" spans="3:13" x14ac:dyDescent="0.3">
      <c r="C7727" s="2"/>
      <c r="L7727" s="4">
        <v>6.0076577323040059E-2</v>
      </c>
      <c r="M7727" s="90">
        <f t="shared" si="130"/>
        <v>-1560</v>
      </c>
    </row>
    <row r="7728" spans="3:13" x14ac:dyDescent="0.3">
      <c r="C7728" s="2"/>
      <c r="L7728" s="4">
        <v>0.6138543094497162</v>
      </c>
      <c r="M7728" s="90">
        <f t="shared" si="130"/>
        <v>460</v>
      </c>
    </row>
    <row r="7729" spans="3:13" x14ac:dyDescent="0.3">
      <c r="C7729" s="2"/>
      <c r="L7729" s="4">
        <v>0.96436633862245802</v>
      </c>
      <c r="M7729" s="90">
        <f t="shared" si="130"/>
        <v>1500</v>
      </c>
    </row>
    <row r="7730" spans="3:13" x14ac:dyDescent="0.3">
      <c r="C7730" s="2"/>
      <c r="L7730" s="4">
        <v>0.27258436720514634</v>
      </c>
      <c r="M7730" s="90">
        <f t="shared" si="130"/>
        <v>-1060</v>
      </c>
    </row>
    <row r="7731" spans="3:13" x14ac:dyDescent="0.3">
      <c r="C7731" s="2"/>
      <c r="L7731" s="4">
        <v>0.89002368916056473</v>
      </c>
      <c r="M7731" s="90">
        <f t="shared" si="130"/>
        <v>1500</v>
      </c>
    </row>
    <row r="7732" spans="3:13" x14ac:dyDescent="0.3">
      <c r="C7732" s="2"/>
      <c r="L7732" s="4">
        <v>0.80946277514774911</v>
      </c>
      <c r="M7732" s="90">
        <f t="shared" si="130"/>
        <v>980</v>
      </c>
    </row>
    <row r="7733" spans="3:13" x14ac:dyDescent="0.3">
      <c r="C7733" s="2"/>
      <c r="L7733" s="4">
        <v>0.31067663398237855</v>
      </c>
      <c r="M7733" s="90">
        <f t="shared" si="130"/>
        <v>-560</v>
      </c>
    </row>
    <row r="7734" spans="3:13" x14ac:dyDescent="0.3">
      <c r="C7734" s="2"/>
      <c r="L7734" s="4">
        <v>0.50577889919069263</v>
      </c>
      <c r="M7734" s="90">
        <f t="shared" si="130"/>
        <v>460</v>
      </c>
    </row>
    <row r="7735" spans="3:13" x14ac:dyDescent="0.3">
      <c r="C7735" s="2"/>
      <c r="L7735" s="4">
        <v>0.98719380735352369</v>
      </c>
      <c r="M7735" s="90">
        <f t="shared" si="130"/>
        <v>1500</v>
      </c>
    </row>
    <row r="7736" spans="3:13" x14ac:dyDescent="0.3">
      <c r="C7736" s="2"/>
      <c r="L7736" s="4">
        <v>0.21092041795130623</v>
      </c>
      <c r="M7736" s="90">
        <f t="shared" si="130"/>
        <v>-1060</v>
      </c>
    </row>
    <row r="7737" spans="3:13" x14ac:dyDescent="0.3">
      <c r="C7737" s="2"/>
      <c r="L7737" s="4">
        <v>0.39974271529982508</v>
      </c>
      <c r="M7737" s="90">
        <f t="shared" si="130"/>
        <v>-560</v>
      </c>
    </row>
    <row r="7738" spans="3:13" x14ac:dyDescent="0.3">
      <c r="C7738" s="2"/>
      <c r="L7738" s="4">
        <v>0.49914878459679901</v>
      </c>
      <c r="M7738" s="90">
        <f t="shared" si="130"/>
        <v>460</v>
      </c>
    </row>
    <row r="7739" spans="3:13" x14ac:dyDescent="0.3">
      <c r="C7739" s="2"/>
      <c r="L7739" s="4">
        <v>0.18076674070860688</v>
      </c>
      <c r="M7739" s="90">
        <f t="shared" si="130"/>
        <v>-1060</v>
      </c>
    </row>
    <row r="7740" spans="3:13" x14ac:dyDescent="0.3">
      <c r="C7740" s="2"/>
      <c r="L7740" s="4">
        <v>0.41579099444236611</v>
      </c>
      <c r="M7740" s="90">
        <f t="shared" si="130"/>
        <v>-560</v>
      </c>
    </row>
    <row r="7741" spans="3:13" x14ac:dyDescent="0.3">
      <c r="C7741" s="2"/>
      <c r="L7741" s="4">
        <v>0.29409436917226806</v>
      </c>
      <c r="M7741" s="90">
        <f t="shared" si="130"/>
        <v>-560</v>
      </c>
    </row>
    <row r="7742" spans="3:13" x14ac:dyDescent="0.3">
      <c r="C7742" s="2"/>
      <c r="L7742" s="4">
        <v>0.72473584946898773</v>
      </c>
      <c r="M7742" s="90">
        <f t="shared" si="130"/>
        <v>980</v>
      </c>
    </row>
    <row r="7743" spans="3:13" x14ac:dyDescent="0.3">
      <c r="C7743" s="2"/>
      <c r="L7743" s="4">
        <v>0.80273289828483541</v>
      </c>
      <c r="M7743" s="90">
        <f t="shared" si="130"/>
        <v>980</v>
      </c>
    </row>
    <row r="7744" spans="3:13" x14ac:dyDescent="0.3">
      <c r="C7744" s="2"/>
      <c r="L7744" s="4">
        <v>0.38127783982633168</v>
      </c>
      <c r="M7744" s="90">
        <f t="shared" si="130"/>
        <v>-560</v>
      </c>
    </row>
    <row r="7745" spans="3:13" x14ac:dyDescent="0.3">
      <c r="C7745" s="2"/>
      <c r="L7745" s="4">
        <v>0.21736642305820164</v>
      </c>
      <c r="M7745" s="90">
        <f t="shared" si="130"/>
        <v>-1060</v>
      </c>
    </row>
    <row r="7746" spans="3:13" x14ac:dyDescent="0.3">
      <c r="C7746" s="2"/>
      <c r="L7746" s="4">
        <v>0.44647162319646627</v>
      </c>
      <c r="M7746" s="90">
        <f t="shared" si="130"/>
        <v>460</v>
      </c>
    </row>
    <row r="7747" spans="3:13" x14ac:dyDescent="0.3">
      <c r="C7747" s="2"/>
      <c r="L7747" s="4">
        <v>2.237378842619786E-2</v>
      </c>
      <c r="M7747" s="90">
        <f t="shared" ref="M7747:M7810" si="131">IF(L7747&gt;$D$33,$E$32,IF(L7747&gt;$D$34,$E$33,IF(L7747&gt;$D$35,$E$34,IF(L7747&gt;$D$36,$E$35,IF(L7747&gt;$D$37,$E$36,$E$37)))))</f>
        <v>-1560</v>
      </c>
    </row>
    <row r="7748" spans="3:13" x14ac:dyDescent="0.3">
      <c r="C7748" s="2"/>
      <c r="L7748" s="4">
        <v>4.1631136823705561E-2</v>
      </c>
      <c r="M7748" s="90">
        <f t="shared" si="131"/>
        <v>-1560</v>
      </c>
    </row>
    <row r="7749" spans="3:13" x14ac:dyDescent="0.3">
      <c r="C7749" s="2"/>
      <c r="L7749" s="4">
        <v>0.83658076125306491</v>
      </c>
      <c r="M7749" s="90">
        <f t="shared" si="131"/>
        <v>980</v>
      </c>
    </row>
    <row r="7750" spans="3:13" x14ac:dyDescent="0.3">
      <c r="C7750" s="2"/>
      <c r="L7750" s="4">
        <v>4.7738927281171462E-2</v>
      </c>
      <c r="M7750" s="90">
        <f t="shared" si="131"/>
        <v>-1560</v>
      </c>
    </row>
    <row r="7751" spans="3:13" x14ac:dyDescent="0.3">
      <c r="C7751" s="2"/>
      <c r="L7751" s="4">
        <v>9.3504334562962699E-3</v>
      </c>
      <c r="M7751" s="90">
        <f t="shared" si="131"/>
        <v>-1560</v>
      </c>
    </row>
    <row r="7752" spans="3:13" x14ac:dyDescent="0.3">
      <c r="C7752" s="2"/>
      <c r="L7752" s="4">
        <v>0.1151582703242312</v>
      </c>
      <c r="M7752" s="90">
        <f t="shared" si="131"/>
        <v>-1060</v>
      </c>
    </row>
    <row r="7753" spans="3:13" x14ac:dyDescent="0.3">
      <c r="C7753" s="2"/>
      <c r="L7753" s="4">
        <v>0.54379430522488581</v>
      </c>
      <c r="M7753" s="90">
        <f t="shared" si="131"/>
        <v>460</v>
      </c>
    </row>
    <row r="7754" spans="3:13" x14ac:dyDescent="0.3">
      <c r="C7754" s="2"/>
      <c r="L7754" s="4">
        <v>0.79270547891309295</v>
      </c>
      <c r="M7754" s="90">
        <f t="shared" si="131"/>
        <v>980</v>
      </c>
    </row>
    <row r="7755" spans="3:13" x14ac:dyDescent="0.3">
      <c r="C7755" s="2"/>
      <c r="L7755" s="4">
        <v>0.4985014961408355</v>
      </c>
      <c r="M7755" s="90">
        <f t="shared" si="131"/>
        <v>460</v>
      </c>
    </row>
    <row r="7756" spans="3:13" x14ac:dyDescent="0.3">
      <c r="C7756" s="2"/>
      <c r="L7756" s="4">
        <v>0.79320276448736948</v>
      </c>
      <c r="M7756" s="90">
        <f t="shared" si="131"/>
        <v>980</v>
      </c>
    </row>
    <row r="7757" spans="3:13" x14ac:dyDescent="0.3">
      <c r="C7757" s="2"/>
      <c r="L7757" s="4">
        <v>0.19858238332882838</v>
      </c>
      <c r="M7757" s="90">
        <f t="shared" si="131"/>
        <v>-1060</v>
      </c>
    </row>
    <row r="7758" spans="3:13" x14ac:dyDescent="0.3">
      <c r="C7758" s="2"/>
      <c r="L7758" s="4">
        <v>0.17957263094281817</v>
      </c>
      <c r="M7758" s="90">
        <f t="shared" si="131"/>
        <v>-1060</v>
      </c>
    </row>
    <row r="7759" spans="3:13" x14ac:dyDescent="0.3">
      <c r="C7759" s="2"/>
      <c r="L7759" s="4">
        <v>0.83651301432002745</v>
      </c>
      <c r="M7759" s="90">
        <f t="shared" si="131"/>
        <v>980</v>
      </c>
    </row>
    <row r="7760" spans="3:13" x14ac:dyDescent="0.3">
      <c r="C7760" s="2"/>
      <c r="L7760" s="4">
        <v>0.11706633302374436</v>
      </c>
      <c r="M7760" s="90">
        <f t="shared" si="131"/>
        <v>-1060</v>
      </c>
    </row>
    <row r="7761" spans="3:13" x14ac:dyDescent="0.3">
      <c r="C7761" s="2"/>
      <c r="L7761" s="4">
        <v>0.87931077442440098</v>
      </c>
      <c r="M7761" s="90">
        <f t="shared" si="131"/>
        <v>1500</v>
      </c>
    </row>
    <row r="7762" spans="3:13" x14ac:dyDescent="0.3">
      <c r="C7762" s="2"/>
      <c r="L7762" s="4">
        <v>3.8504253014251533E-2</v>
      </c>
      <c r="M7762" s="90">
        <f t="shared" si="131"/>
        <v>-1560</v>
      </c>
    </row>
    <row r="7763" spans="3:13" x14ac:dyDescent="0.3">
      <c r="C7763" s="2"/>
      <c r="L7763" s="4">
        <v>9.0716733879339317E-2</v>
      </c>
      <c r="M7763" s="90">
        <f t="shared" si="131"/>
        <v>-1560</v>
      </c>
    </row>
    <row r="7764" spans="3:13" x14ac:dyDescent="0.3">
      <c r="C7764" s="2"/>
      <c r="L7764" s="4">
        <v>0.86405584007249836</v>
      </c>
      <c r="M7764" s="90">
        <f t="shared" si="131"/>
        <v>1500</v>
      </c>
    </row>
    <row r="7765" spans="3:13" x14ac:dyDescent="0.3">
      <c r="C7765" s="2"/>
      <c r="L7765" s="4">
        <v>0.65743959377512495</v>
      </c>
      <c r="M7765" s="90">
        <f t="shared" si="131"/>
        <v>460</v>
      </c>
    </row>
    <row r="7766" spans="3:13" x14ac:dyDescent="0.3">
      <c r="C7766" s="2"/>
      <c r="L7766" s="4">
        <v>0.16968586134347341</v>
      </c>
      <c r="M7766" s="90">
        <f t="shared" si="131"/>
        <v>-1060</v>
      </c>
    </row>
    <row r="7767" spans="3:13" x14ac:dyDescent="0.3">
      <c r="C7767" s="2"/>
      <c r="L7767" s="4">
        <v>0.5300971507132699</v>
      </c>
      <c r="M7767" s="90">
        <f t="shared" si="131"/>
        <v>460</v>
      </c>
    </row>
    <row r="7768" spans="3:13" x14ac:dyDescent="0.3">
      <c r="C7768" s="2"/>
      <c r="L7768" s="4">
        <v>9.1748113935924414E-3</v>
      </c>
      <c r="M7768" s="90">
        <f t="shared" si="131"/>
        <v>-1560</v>
      </c>
    </row>
    <row r="7769" spans="3:13" x14ac:dyDescent="0.3">
      <c r="C7769" s="2"/>
      <c r="L7769" s="4">
        <v>0.34472091915233816</v>
      </c>
      <c r="M7769" s="90">
        <f t="shared" si="131"/>
        <v>-560</v>
      </c>
    </row>
    <row r="7770" spans="3:13" x14ac:dyDescent="0.3">
      <c r="C7770" s="2"/>
      <c r="L7770" s="4">
        <v>0.1772397617836402</v>
      </c>
      <c r="M7770" s="90">
        <f t="shared" si="131"/>
        <v>-1060</v>
      </c>
    </row>
    <row r="7771" spans="3:13" x14ac:dyDescent="0.3">
      <c r="C7771" s="2"/>
      <c r="L7771" s="4">
        <v>0.31026240575165309</v>
      </c>
      <c r="M7771" s="90">
        <f t="shared" si="131"/>
        <v>-560</v>
      </c>
    </row>
    <row r="7772" spans="3:13" x14ac:dyDescent="0.3">
      <c r="C7772" s="2"/>
      <c r="L7772" s="4">
        <v>0.88413380574413569</v>
      </c>
      <c r="M7772" s="90">
        <f t="shared" si="131"/>
        <v>1500</v>
      </c>
    </row>
    <row r="7773" spans="3:13" x14ac:dyDescent="0.3">
      <c r="C7773" s="2"/>
      <c r="L7773" s="4">
        <v>5.1771340364166196E-2</v>
      </c>
      <c r="M7773" s="90">
        <f t="shared" si="131"/>
        <v>-1560</v>
      </c>
    </row>
    <row r="7774" spans="3:13" x14ac:dyDescent="0.3">
      <c r="C7774" s="2"/>
      <c r="L7774" s="4">
        <v>0.87776669559274845</v>
      </c>
      <c r="M7774" s="90">
        <f t="shared" si="131"/>
        <v>1500</v>
      </c>
    </row>
    <row r="7775" spans="3:13" x14ac:dyDescent="0.3">
      <c r="C7775" s="2"/>
      <c r="L7775" s="4">
        <v>0.49713341243371956</v>
      </c>
      <c r="M7775" s="90">
        <f t="shared" si="131"/>
        <v>460</v>
      </c>
    </row>
    <row r="7776" spans="3:13" x14ac:dyDescent="0.3">
      <c r="C7776" s="2"/>
      <c r="L7776" s="4">
        <v>2.0956452699108619E-2</v>
      </c>
      <c r="M7776" s="90">
        <f t="shared" si="131"/>
        <v>-1560</v>
      </c>
    </row>
    <row r="7777" spans="3:13" x14ac:dyDescent="0.3">
      <c r="C7777" s="2"/>
      <c r="L7777" s="4">
        <v>3.3002916968486451E-3</v>
      </c>
      <c r="M7777" s="90">
        <f t="shared" si="131"/>
        <v>-1560</v>
      </c>
    </row>
    <row r="7778" spans="3:13" x14ac:dyDescent="0.3">
      <c r="C7778" s="2"/>
      <c r="L7778" s="4">
        <v>0.34538298555202185</v>
      </c>
      <c r="M7778" s="90">
        <f t="shared" si="131"/>
        <v>-560</v>
      </c>
    </row>
    <row r="7779" spans="3:13" x14ac:dyDescent="0.3">
      <c r="C7779" s="2"/>
      <c r="L7779" s="4">
        <v>0.65615961265934952</v>
      </c>
      <c r="M7779" s="90">
        <f t="shared" si="131"/>
        <v>460</v>
      </c>
    </row>
    <row r="7780" spans="3:13" x14ac:dyDescent="0.3">
      <c r="C7780" s="2"/>
      <c r="L7780" s="4">
        <v>0.17646027350037063</v>
      </c>
      <c r="M7780" s="90">
        <f t="shared" si="131"/>
        <v>-1060</v>
      </c>
    </row>
    <row r="7781" spans="3:13" x14ac:dyDescent="0.3">
      <c r="C7781" s="2"/>
      <c r="L7781" s="4">
        <v>0.85142335159844951</v>
      </c>
      <c r="M7781" s="90">
        <f t="shared" si="131"/>
        <v>1500</v>
      </c>
    </row>
    <row r="7782" spans="3:13" x14ac:dyDescent="0.3">
      <c r="C7782" s="2"/>
      <c r="L7782" s="4">
        <v>0.98872486348789379</v>
      </c>
      <c r="M7782" s="90">
        <f t="shared" si="131"/>
        <v>1500</v>
      </c>
    </row>
    <row r="7783" spans="3:13" x14ac:dyDescent="0.3">
      <c r="C7783" s="2"/>
      <c r="L7783" s="4">
        <v>0.16619777485072751</v>
      </c>
      <c r="M7783" s="90">
        <f t="shared" si="131"/>
        <v>-1060</v>
      </c>
    </row>
    <row r="7784" spans="3:13" x14ac:dyDescent="0.3">
      <c r="C7784" s="2"/>
      <c r="L7784" s="4">
        <v>0.93528630294345683</v>
      </c>
      <c r="M7784" s="90">
        <f t="shared" si="131"/>
        <v>1500</v>
      </c>
    </row>
    <row r="7785" spans="3:13" x14ac:dyDescent="0.3">
      <c r="C7785" s="2"/>
      <c r="L7785" s="4">
        <v>0.56651489254372434</v>
      </c>
      <c r="M7785" s="90">
        <f t="shared" si="131"/>
        <v>460</v>
      </c>
    </row>
    <row r="7786" spans="3:13" x14ac:dyDescent="0.3">
      <c r="C7786" s="2"/>
      <c r="L7786" s="4">
        <v>0.92140053417888268</v>
      </c>
      <c r="M7786" s="90">
        <f t="shared" si="131"/>
        <v>1500</v>
      </c>
    </row>
    <row r="7787" spans="3:13" x14ac:dyDescent="0.3">
      <c r="C7787" s="2"/>
      <c r="L7787" s="4">
        <v>0.38238936970229331</v>
      </c>
      <c r="M7787" s="90">
        <f t="shared" si="131"/>
        <v>-560</v>
      </c>
    </row>
    <row r="7788" spans="3:13" x14ac:dyDescent="0.3">
      <c r="C7788" s="2"/>
      <c r="L7788" s="4">
        <v>0.4330488164069497</v>
      </c>
      <c r="M7788" s="90">
        <f t="shared" si="131"/>
        <v>-560</v>
      </c>
    </row>
    <row r="7789" spans="3:13" x14ac:dyDescent="0.3">
      <c r="C7789" s="2"/>
      <c r="L7789" s="4">
        <v>0.50099677007329368</v>
      </c>
      <c r="M7789" s="90">
        <f t="shared" si="131"/>
        <v>460</v>
      </c>
    </row>
    <row r="7790" spans="3:13" x14ac:dyDescent="0.3">
      <c r="C7790" s="2"/>
      <c r="L7790" s="4">
        <v>0.20069928246770907</v>
      </c>
      <c r="M7790" s="90">
        <f t="shared" si="131"/>
        <v>-1060</v>
      </c>
    </row>
    <row r="7791" spans="3:13" x14ac:dyDescent="0.3">
      <c r="C7791" s="2"/>
      <c r="L7791" s="4">
        <v>0.9446233768022948</v>
      </c>
      <c r="M7791" s="90">
        <f t="shared" si="131"/>
        <v>1500</v>
      </c>
    </row>
    <row r="7792" spans="3:13" x14ac:dyDescent="0.3">
      <c r="C7792" s="2"/>
      <c r="L7792" s="4">
        <v>0.45087554454480749</v>
      </c>
      <c r="M7792" s="90">
        <f t="shared" si="131"/>
        <v>460</v>
      </c>
    </row>
    <row r="7793" spans="3:13" x14ac:dyDescent="0.3">
      <c r="C7793" s="2"/>
      <c r="L7793" s="4">
        <v>0.45655740083135288</v>
      </c>
      <c r="M7793" s="90">
        <f t="shared" si="131"/>
        <v>460</v>
      </c>
    </row>
    <row r="7794" spans="3:13" x14ac:dyDescent="0.3">
      <c r="C7794" s="2"/>
      <c r="L7794" s="4">
        <v>0.42874150147522816</v>
      </c>
      <c r="M7794" s="90">
        <f t="shared" si="131"/>
        <v>-560</v>
      </c>
    </row>
    <row r="7795" spans="3:13" x14ac:dyDescent="0.3">
      <c r="C7795" s="2"/>
      <c r="L7795" s="4">
        <v>0.25712865319960287</v>
      </c>
      <c r="M7795" s="90">
        <f t="shared" si="131"/>
        <v>-1060</v>
      </c>
    </row>
    <row r="7796" spans="3:13" x14ac:dyDescent="0.3">
      <c r="C7796" s="2"/>
      <c r="L7796" s="4">
        <v>0.51919298670248071</v>
      </c>
      <c r="M7796" s="90">
        <f t="shared" si="131"/>
        <v>460</v>
      </c>
    </row>
    <row r="7797" spans="3:13" x14ac:dyDescent="0.3">
      <c r="C7797" s="2"/>
      <c r="L7797" s="4">
        <v>0.15172336423137522</v>
      </c>
      <c r="M7797" s="90">
        <f t="shared" si="131"/>
        <v>-1060</v>
      </c>
    </row>
    <row r="7798" spans="3:13" x14ac:dyDescent="0.3">
      <c r="C7798" s="2"/>
      <c r="L7798" s="4">
        <v>0.36050675674223642</v>
      </c>
      <c r="M7798" s="90">
        <f t="shared" si="131"/>
        <v>-560</v>
      </c>
    </row>
    <row r="7799" spans="3:13" x14ac:dyDescent="0.3">
      <c r="C7799" s="2"/>
      <c r="L7799" s="4">
        <v>0.77690899275300684</v>
      </c>
      <c r="M7799" s="90">
        <f t="shared" si="131"/>
        <v>980</v>
      </c>
    </row>
    <row r="7800" spans="3:13" x14ac:dyDescent="0.3">
      <c r="C7800" s="2"/>
      <c r="L7800" s="4">
        <v>0.17151768960155178</v>
      </c>
      <c r="M7800" s="90">
        <f t="shared" si="131"/>
        <v>-1060</v>
      </c>
    </row>
    <row r="7801" spans="3:13" x14ac:dyDescent="0.3">
      <c r="C7801" s="2"/>
      <c r="L7801" s="4">
        <v>0.70691249918713828</v>
      </c>
      <c r="M7801" s="90">
        <f t="shared" si="131"/>
        <v>980</v>
      </c>
    </row>
    <row r="7802" spans="3:13" x14ac:dyDescent="0.3">
      <c r="C7802" s="2"/>
      <c r="L7802" s="4">
        <v>0.24908858811630585</v>
      </c>
      <c r="M7802" s="90">
        <f t="shared" si="131"/>
        <v>-1060</v>
      </c>
    </row>
    <row r="7803" spans="3:13" x14ac:dyDescent="0.3">
      <c r="C7803" s="2"/>
      <c r="L7803" s="4">
        <v>0.52978038866803179</v>
      </c>
      <c r="M7803" s="90">
        <f t="shared" si="131"/>
        <v>460</v>
      </c>
    </row>
    <row r="7804" spans="3:13" x14ac:dyDescent="0.3">
      <c r="C7804" s="2"/>
      <c r="L7804" s="4">
        <v>0.32464902946681939</v>
      </c>
      <c r="M7804" s="90">
        <f t="shared" si="131"/>
        <v>-560</v>
      </c>
    </row>
    <row r="7805" spans="3:13" x14ac:dyDescent="0.3">
      <c r="C7805" s="2"/>
      <c r="L7805" s="4">
        <v>0.39982645399438455</v>
      </c>
      <c r="M7805" s="90">
        <f t="shared" si="131"/>
        <v>-560</v>
      </c>
    </row>
    <row r="7806" spans="3:13" x14ac:dyDescent="0.3">
      <c r="C7806" s="2"/>
      <c r="L7806" s="4">
        <v>0.12682542694355647</v>
      </c>
      <c r="M7806" s="90">
        <f t="shared" si="131"/>
        <v>-1060</v>
      </c>
    </row>
    <row r="7807" spans="3:13" x14ac:dyDescent="0.3">
      <c r="C7807" s="2"/>
      <c r="L7807" s="4">
        <v>0.60217392852982699</v>
      </c>
      <c r="M7807" s="90">
        <f t="shared" si="131"/>
        <v>460</v>
      </c>
    </row>
    <row r="7808" spans="3:13" x14ac:dyDescent="0.3">
      <c r="C7808" s="2"/>
      <c r="L7808" s="4">
        <v>0.25429424538973477</v>
      </c>
      <c r="M7808" s="90">
        <f t="shared" si="131"/>
        <v>-1060</v>
      </c>
    </row>
    <row r="7809" spans="3:13" x14ac:dyDescent="0.3">
      <c r="C7809" s="2"/>
      <c r="L7809" s="4">
        <v>0.56642116228369865</v>
      </c>
      <c r="M7809" s="90">
        <f t="shared" si="131"/>
        <v>460</v>
      </c>
    </row>
    <row r="7810" spans="3:13" x14ac:dyDescent="0.3">
      <c r="C7810" s="2"/>
      <c r="L7810" s="4">
        <v>0.3414435344272474</v>
      </c>
      <c r="M7810" s="90">
        <f t="shared" si="131"/>
        <v>-560</v>
      </c>
    </row>
    <row r="7811" spans="3:13" x14ac:dyDescent="0.3">
      <c r="C7811" s="2"/>
      <c r="L7811" s="4">
        <v>5.1495474767926153E-2</v>
      </c>
      <c r="M7811" s="90">
        <f t="shared" ref="M7811:M7874" si="132">IF(L7811&gt;$D$33,$E$32,IF(L7811&gt;$D$34,$E$33,IF(L7811&gt;$D$35,$E$34,IF(L7811&gt;$D$36,$E$35,IF(L7811&gt;$D$37,$E$36,$E$37)))))</f>
        <v>-1560</v>
      </c>
    </row>
    <row r="7812" spans="3:13" x14ac:dyDescent="0.3">
      <c r="C7812" s="2"/>
      <c r="L7812" s="4">
        <v>4.3101384132472331E-3</v>
      </c>
      <c r="M7812" s="90">
        <f t="shared" si="132"/>
        <v>-1560</v>
      </c>
    </row>
    <row r="7813" spans="3:13" x14ac:dyDescent="0.3">
      <c r="C7813" s="2"/>
      <c r="L7813" s="4">
        <v>4.2046408902543964E-2</v>
      </c>
      <c r="M7813" s="90">
        <f t="shared" si="132"/>
        <v>-1560</v>
      </c>
    </row>
    <row r="7814" spans="3:13" x14ac:dyDescent="0.3">
      <c r="C7814" s="2"/>
      <c r="L7814" s="4">
        <v>0.39782618851531892</v>
      </c>
      <c r="M7814" s="90">
        <f t="shared" si="132"/>
        <v>-560</v>
      </c>
    </row>
    <row r="7815" spans="3:13" x14ac:dyDescent="0.3">
      <c r="C7815" s="2"/>
      <c r="L7815" s="4">
        <v>1.9837367391742355E-2</v>
      </c>
      <c r="M7815" s="90">
        <f t="shared" si="132"/>
        <v>-1560</v>
      </c>
    </row>
    <row r="7816" spans="3:13" x14ac:dyDescent="0.3">
      <c r="C7816" s="2"/>
      <c r="L7816" s="4">
        <v>5.8439608914190533E-2</v>
      </c>
      <c r="M7816" s="90">
        <f t="shared" si="132"/>
        <v>-1560</v>
      </c>
    </row>
    <row r="7817" spans="3:13" x14ac:dyDescent="0.3">
      <c r="C7817" s="2"/>
      <c r="L7817" s="4">
        <v>0.75903946781770193</v>
      </c>
      <c r="M7817" s="90">
        <f t="shared" si="132"/>
        <v>980</v>
      </c>
    </row>
    <row r="7818" spans="3:13" x14ac:dyDescent="0.3">
      <c r="C7818" s="2"/>
      <c r="L7818" s="4">
        <v>0.88121239729964052</v>
      </c>
      <c r="M7818" s="90">
        <f t="shared" si="132"/>
        <v>1500</v>
      </c>
    </row>
    <row r="7819" spans="3:13" x14ac:dyDescent="0.3">
      <c r="C7819" s="2"/>
      <c r="L7819" s="4">
        <v>0.91226956255439284</v>
      </c>
      <c r="M7819" s="90">
        <f t="shared" si="132"/>
        <v>1500</v>
      </c>
    </row>
    <row r="7820" spans="3:13" x14ac:dyDescent="0.3">
      <c r="C7820" s="2"/>
      <c r="L7820" s="4">
        <v>0.77936001766402652</v>
      </c>
      <c r="M7820" s="90">
        <f t="shared" si="132"/>
        <v>980</v>
      </c>
    </row>
    <row r="7821" spans="3:13" x14ac:dyDescent="0.3">
      <c r="C7821" s="2"/>
      <c r="L7821" s="4">
        <v>0.39175020882689737</v>
      </c>
      <c r="M7821" s="90">
        <f t="shared" si="132"/>
        <v>-560</v>
      </c>
    </row>
    <row r="7822" spans="3:13" x14ac:dyDescent="0.3">
      <c r="C7822" s="2"/>
      <c r="L7822" s="4">
        <v>0.89203962677366011</v>
      </c>
      <c r="M7822" s="90">
        <f t="shared" si="132"/>
        <v>1500</v>
      </c>
    </row>
    <row r="7823" spans="3:13" x14ac:dyDescent="0.3">
      <c r="C7823" s="2"/>
      <c r="L7823" s="4">
        <v>0.72793197796004039</v>
      </c>
      <c r="M7823" s="90">
        <f t="shared" si="132"/>
        <v>980</v>
      </c>
    </row>
    <row r="7824" spans="3:13" x14ac:dyDescent="0.3">
      <c r="C7824" s="2"/>
      <c r="L7824" s="4">
        <v>0.6022279383299034</v>
      </c>
      <c r="M7824" s="90">
        <f t="shared" si="132"/>
        <v>460</v>
      </c>
    </row>
    <row r="7825" spans="3:13" x14ac:dyDescent="0.3">
      <c r="C7825" s="2"/>
      <c r="L7825" s="4">
        <v>0.95055735757226667</v>
      </c>
      <c r="M7825" s="90">
        <f t="shared" si="132"/>
        <v>1500</v>
      </c>
    </row>
    <row r="7826" spans="3:13" x14ac:dyDescent="0.3">
      <c r="C7826" s="2"/>
      <c r="L7826" s="4">
        <v>0.70803659329207935</v>
      </c>
      <c r="M7826" s="90">
        <f t="shared" si="132"/>
        <v>980</v>
      </c>
    </row>
    <row r="7827" spans="3:13" x14ac:dyDescent="0.3">
      <c r="C7827" s="2"/>
      <c r="L7827" s="4">
        <v>0.18140365658852098</v>
      </c>
      <c r="M7827" s="90">
        <f t="shared" si="132"/>
        <v>-1060</v>
      </c>
    </row>
    <row r="7828" spans="3:13" x14ac:dyDescent="0.3">
      <c r="C7828" s="2"/>
      <c r="L7828" s="4">
        <v>0.56541711298387154</v>
      </c>
      <c r="M7828" s="90">
        <f t="shared" si="132"/>
        <v>460</v>
      </c>
    </row>
    <row r="7829" spans="3:13" x14ac:dyDescent="0.3">
      <c r="C7829" s="2"/>
      <c r="L7829" s="4">
        <v>0.51918881558807861</v>
      </c>
      <c r="M7829" s="90">
        <f t="shared" si="132"/>
        <v>460</v>
      </c>
    </row>
    <row r="7830" spans="3:13" x14ac:dyDescent="0.3">
      <c r="C7830" s="2"/>
      <c r="L7830" s="4">
        <v>0.26600415997001547</v>
      </c>
      <c r="M7830" s="90">
        <f t="shared" si="132"/>
        <v>-1060</v>
      </c>
    </row>
    <row r="7831" spans="3:13" x14ac:dyDescent="0.3">
      <c r="C7831" s="2"/>
      <c r="L7831" s="4">
        <v>0.41907719515780262</v>
      </c>
      <c r="M7831" s="90">
        <f t="shared" si="132"/>
        <v>-560</v>
      </c>
    </row>
    <row r="7832" spans="3:13" x14ac:dyDescent="0.3">
      <c r="C7832" s="2"/>
      <c r="L7832" s="4">
        <v>0.23780282407306297</v>
      </c>
      <c r="M7832" s="90">
        <f t="shared" si="132"/>
        <v>-1060</v>
      </c>
    </row>
    <row r="7833" spans="3:13" x14ac:dyDescent="0.3">
      <c r="C7833" s="2"/>
      <c r="L7833" s="4">
        <v>0.60121775858007132</v>
      </c>
      <c r="M7833" s="90">
        <f t="shared" si="132"/>
        <v>460</v>
      </c>
    </row>
    <row r="7834" spans="3:13" x14ac:dyDescent="0.3">
      <c r="C7834" s="2"/>
      <c r="L7834" s="4">
        <v>0.78517504669858562</v>
      </c>
      <c r="M7834" s="90">
        <f t="shared" si="132"/>
        <v>980</v>
      </c>
    </row>
    <row r="7835" spans="3:13" x14ac:dyDescent="0.3">
      <c r="C7835" s="2"/>
      <c r="L7835" s="4">
        <v>0.69026143694081354</v>
      </c>
      <c r="M7835" s="90">
        <f t="shared" si="132"/>
        <v>980</v>
      </c>
    </row>
    <row r="7836" spans="3:13" x14ac:dyDescent="0.3">
      <c r="C7836" s="2"/>
      <c r="L7836" s="4">
        <v>0.30909609262293858</v>
      </c>
      <c r="M7836" s="90">
        <f t="shared" si="132"/>
        <v>-560</v>
      </c>
    </row>
    <row r="7837" spans="3:13" x14ac:dyDescent="0.3">
      <c r="C7837" s="2"/>
      <c r="L7837" s="4">
        <v>0.77460462604678582</v>
      </c>
      <c r="M7837" s="90">
        <f t="shared" si="132"/>
        <v>980</v>
      </c>
    </row>
    <row r="7838" spans="3:13" x14ac:dyDescent="0.3">
      <c r="C7838" s="2"/>
      <c r="L7838" s="4">
        <v>5.0307598534769182E-2</v>
      </c>
      <c r="M7838" s="90">
        <f t="shared" si="132"/>
        <v>-1560</v>
      </c>
    </row>
    <row r="7839" spans="3:13" x14ac:dyDescent="0.3">
      <c r="C7839" s="2"/>
      <c r="L7839" s="4">
        <v>4.0766872593751446E-2</v>
      </c>
      <c r="M7839" s="90">
        <f t="shared" si="132"/>
        <v>-1560</v>
      </c>
    </row>
    <row r="7840" spans="3:13" x14ac:dyDescent="0.3">
      <c r="C7840" s="2"/>
      <c r="L7840" s="4">
        <v>0.52999136495539223</v>
      </c>
      <c r="M7840" s="90">
        <f t="shared" si="132"/>
        <v>460</v>
      </c>
    </row>
    <row r="7841" spans="3:13" x14ac:dyDescent="0.3">
      <c r="C7841" s="2"/>
      <c r="L7841" s="4">
        <v>0.8414321566994386</v>
      </c>
      <c r="M7841" s="90">
        <f t="shared" si="132"/>
        <v>980</v>
      </c>
    </row>
    <row r="7842" spans="3:13" x14ac:dyDescent="0.3">
      <c r="C7842" s="2"/>
      <c r="L7842" s="4">
        <v>0.67805284796810239</v>
      </c>
      <c r="M7842" s="90">
        <f t="shared" si="132"/>
        <v>980</v>
      </c>
    </row>
    <row r="7843" spans="3:13" x14ac:dyDescent="0.3">
      <c r="C7843" s="2"/>
      <c r="L7843" s="4">
        <v>9.0692741325235082E-2</v>
      </c>
      <c r="M7843" s="90">
        <f t="shared" si="132"/>
        <v>-1560</v>
      </c>
    </row>
    <row r="7844" spans="3:13" x14ac:dyDescent="0.3">
      <c r="C7844" s="2"/>
      <c r="L7844" s="4">
        <v>0.17101409263932998</v>
      </c>
      <c r="M7844" s="90">
        <f t="shared" si="132"/>
        <v>-1060</v>
      </c>
    </row>
    <row r="7845" spans="3:13" x14ac:dyDescent="0.3">
      <c r="C7845" s="2"/>
      <c r="L7845" s="4">
        <v>0.98050133765088998</v>
      </c>
      <c r="M7845" s="90">
        <f t="shared" si="132"/>
        <v>1500</v>
      </c>
    </row>
    <row r="7846" spans="3:13" x14ac:dyDescent="0.3">
      <c r="C7846" s="2"/>
      <c r="L7846" s="4">
        <v>0.13469190934530528</v>
      </c>
      <c r="M7846" s="90">
        <f t="shared" si="132"/>
        <v>-1060</v>
      </c>
    </row>
    <row r="7847" spans="3:13" x14ac:dyDescent="0.3">
      <c r="C7847" s="2"/>
      <c r="L7847" s="4">
        <v>0.81556677128555932</v>
      </c>
      <c r="M7847" s="90">
        <f t="shared" si="132"/>
        <v>980</v>
      </c>
    </row>
    <row r="7848" spans="3:13" x14ac:dyDescent="0.3">
      <c r="C7848" s="2"/>
      <c r="L7848" s="4">
        <v>0.92449835831440075</v>
      </c>
      <c r="M7848" s="90">
        <f t="shared" si="132"/>
        <v>1500</v>
      </c>
    </row>
    <row r="7849" spans="3:13" x14ac:dyDescent="0.3">
      <c r="C7849" s="2"/>
      <c r="L7849" s="4">
        <v>0.4548464941489142</v>
      </c>
      <c r="M7849" s="90">
        <f t="shared" si="132"/>
        <v>460</v>
      </c>
    </row>
    <row r="7850" spans="3:13" x14ac:dyDescent="0.3">
      <c r="C7850" s="2"/>
      <c r="L7850" s="4">
        <v>0.7753984354721889</v>
      </c>
      <c r="M7850" s="90">
        <f t="shared" si="132"/>
        <v>980</v>
      </c>
    </row>
    <row r="7851" spans="3:13" x14ac:dyDescent="0.3">
      <c r="C7851" s="2"/>
      <c r="L7851" s="4">
        <v>0.19338330573902418</v>
      </c>
      <c r="M7851" s="90">
        <f t="shared" si="132"/>
        <v>-1060</v>
      </c>
    </row>
    <row r="7852" spans="3:13" x14ac:dyDescent="0.3">
      <c r="C7852" s="2"/>
      <c r="L7852" s="4">
        <v>0.27686989560692121</v>
      </c>
      <c r="M7852" s="90">
        <f t="shared" si="132"/>
        <v>-1060</v>
      </c>
    </row>
    <row r="7853" spans="3:13" x14ac:dyDescent="0.3">
      <c r="C7853" s="2"/>
      <c r="L7853" s="4">
        <v>0.11218296944291561</v>
      </c>
      <c r="M7853" s="90">
        <f t="shared" si="132"/>
        <v>-1060</v>
      </c>
    </row>
    <row r="7854" spans="3:13" x14ac:dyDescent="0.3">
      <c r="C7854" s="2"/>
      <c r="L7854" s="4">
        <v>0.43399065797251901</v>
      </c>
      <c r="M7854" s="90">
        <f t="shared" si="132"/>
        <v>-560</v>
      </c>
    </row>
    <row r="7855" spans="3:13" x14ac:dyDescent="0.3">
      <c r="C7855" s="2"/>
      <c r="L7855" s="4">
        <v>0.15654147636267834</v>
      </c>
      <c r="M7855" s="90">
        <f t="shared" si="132"/>
        <v>-1060</v>
      </c>
    </row>
    <row r="7856" spans="3:13" x14ac:dyDescent="0.3">
      <c r="C7856" s="2"/>
      <c r="L7856" s="4">
        <v>0.63568827059849298</v>
      </c>
      <c r="M7856" s="90">
        <f t="shared" si="132"/>
        <v>460</v>
      </c>
    </row>
    <row r="7857" spans="3:13" x14ac:dyDescent="0.3">
      <c r="C7857" s="2"/>
      <c r="L7857" s="4">
        <v>0.75694902165145572</v>
      </c>
      <c r="M7857" s="90">
        <f t="shared" si="132"/>
        <v>980</v>
      </c>
    </row>
    <row r="7858" spans="3:13" x14ac:dyDescent="0.3">
      <c r="C7858" s="2"/>
      <c r="L7858" s="4">
        <v>6.9528360063214389E-2</v>
      </c>
      <c r="M7858" s="90">
        <f t="shared" si="132"/>
        <v>-1560</v>
      </c>
    </row>
    <row r="7859" spans="3:13" x14ac:dyDescent="0.3">
      <c r="C7859" s="2"/>
      <c r="L7859" s="4">
        <v>0.4893298840786785</v>
      </c>
      <c r="M7859" s="90">
        <f t="shared" si="132"/>
        <v>460</v>
      </c>
    </row>
    <row r="7860" spans="3:13" x14ac:dyDescent="0.3">
      <c r="C7860" s="2"/>
      <c r="L7860" s="4">
        <v>0.13570245116224189</v>
      </c>
      <c r="M7860" s="90">
        <f t="shared" si="132"/>
        <v>-1060</v>
      </c>
    </row>
    <row r="7861" spans="3:13" x14ac:dyDescent="0.3">
      <c r="C7861" s="2"/>
      <c r="L7861" s="4">
        <v>0.86078371062054415</v>
      </c>
      <c r="M7861" s="90">
        <f t="shared" si="132"/>
        <v>1500</v>
      </c>
    </row>
    <row r="7862" spans="3:13" x14ac:dyDescent="0.3">
      <c r="C7862" s="2"/>
      <c r="L7862" s="4">
        <v>0.38044061653460726</v>
      </c>
      <c r="M7862" s="90">
        <f t="shared" si="132"/>
        <v>-560</v>
      </c>
    </row>
    <row r="7863" spans="3:13" x14ac:dyDescent="0.3">
      <c r="C7863" s="2"/>
      <c r="L7863" s="4">
        <v>0.36638886793871672</v>
      </c>
      <c r="M7863" s="90">
        <f t="shared" si="132"/>
        <v>-560</v>
      </c>
    </row>
    <row r="7864" spans="3:13" x14ac:dyDescent="0.3">
      <c r="C7864" s="2"/>
      <c r="L7864" s="4">
        <v>0.8827085617552145</v>
      </c>
      <c r="M7864" s="90">
        <f t="shared" si="132"/>
        <v>1500</v>
      </c>
    </row>
    <row r="7865" spans="3:13" x14ac:dyDescent="0.3">
      <c r="C7865" s="2"/>
      <c r="L7865" s="4">
        <v>0.82636736772688257</v>
      </c>
      <c r="M7865" s="90">
        <f t="shared" si="132"/>
        <v>980</v>
      </c>
    </row>
    <row r="7866" spans="3:13" x14ac:dyDescent="0.3">
      <c r="C7866" s="2"/>
      <c r="L7866" s="4">
        <v>0.3164687263857705</v>
      </c>
      <c r="M7866" s="90">
        <f t="shared" si="132"/>
        <v>-560</v>
      </c>
    </row>
    <row r="7867" spans="3:13" x14ac:dyDescent="0.3">
      <c r="C7867" s="2"/>
      <c r="L7867" s="4">
        <v>0.35167855348741994</v>
      </c>
      <c r="M7867" s="90">
        <f t="shared" si="132"/>
        <v>-560</v>
      </c>
    </row>
    <row r="7868" spans="3:13" x14ac:dyDescent="0.3">
      <c r="C7868" s="2"/>
      <c r="L7868" s="4">
        <v>0.47880590662562894</v>
      </c>
      <c r="M7868" s="90">
        <f t="shared" si="132"/>
        <v>460</v>
      </c>
    </row>
    <row r="7869" spans="3:13" x14ac:dyDescent="0.3">
      <c r="C7869" s="2"/>
      <c r="L7869" s="4">
        <v>0.76254061532131745</v>
      </c>
      <c r="M7869" s="90">
        <f t="shared" si="132"/>
        <v>980</v>
      </c>
    </row>
    <row r="7870" spans="3:13" x14ac:dyDescent="0.3">
      <c r="C7870" s="2"/>
      <c r="L7870" s="4">
        <v>0.84237342880627941</v>
      </c>
      <c r="M7870" s="90">
        <f t="shared" si="132"/>
        <v>980</v>
      </c>
    </row>
    <row r="7871" spans="3:13" x14ac:dyDescent="0.3">
      <c r="C7871" s="2"/>
      <c r="L7871" s="4">
        <v>0.32633306270550766</v>
      </c>
      <c r="M7871" s="90">
        <f t="shared" si="132"/>
        <v>-560</v>
      </c>
    </row>
    <row r="7872" spans="3:13" x14ac:dyDescent="0.3">
      <c r="C7872" s="2"/>
      <c r="L7872" s="4">
        <v>7.458652838748947E-2</v>
      </c>
      <c r="M7872" s="90">
        <f t="shared" si="132"/>
        <v>-1560</v>
      </c>
    </row>
    <row r="7873" spans="3:13" x14ac:dyDescent="0.3">
      <c r="C7873" s="2"/>
      <c r="L7873" s="4">
        <v>0.30385541569395258</v>
      </c>
      <c r="M7873" s="90">
        <f t="shared" si="132"/>
        <v>-560</v>
      </c>
    </row>
    <row r="7874" spans="3:13" x14ac:dyDescent="0.3">
      <c r="C7874" s="2"/>
      <c r="L7874" s="4">
        <v>0.33413949797782805</v>
      </c>
      <c r="M7874" s="90">
        <f t="shared" si="132"/>
        <v>-560</v>
      </c>
    </row>
    <row r="7875" spans="3:13" x14ac:dyDescent="0.3">
      <c r="C7875" s="2"/>
      <c r="L7875" s="4">
        <v>0.49467903740721142</v>
      </c>
      <c r="M7875" s="90">
        <f t="shared" ref="M7875:M7938" si="133">IF(L7875&gt;$D$33,$E$32,IF(L7875&gt;$D$34,$E$33,IF(L7875&gt;$D$35,$E$34,IF(L7875&gt;$D$36,$E$35,IF(L7875&gt;$D$37,$E$36,$E$37)))))</f>
        <v>460</v>
      </c>
    </row>
    <row r="7876" spans="3:13" x14ac:dyDescent="0.3">
      <c r="C7876" s="2"/>
      <c r="L7876" s="4">
        <v>0.26079951436349003</v>
      </c>
      <c r="M7876" s="90">
        <f t="shared" si="133"/>
        <v>-1060</v>
      </c>
    </row>
    <row r="7877" spans="3:13" x14ac:dyDescent="0.3">
      <c r="C7877" s="2"/>
      <c r="L7877" s="4">
        <v>0.10202590885814589</v>
      </c>
      <c r="M7877" s="90">
        <f t="shared" si="133"/>
        <v>-1060</v>
      </c>
    </row>
    <row r="7878" spans="3:13" x14ac:dyDescent="0.3">
      <c r="C7878" s="2"/>
      <c r="L7878" s="4">
        <v>0.1164145952555341</v>
      </c>
      <c r="M7878" s="90">
        <f t="shared" si="133"/>
        <v>-1060</v>
      </c>
    </row>
    <row r="7879" spans="3:13" x14ac:dyDescent="0.3">
      <c r="C7879" s="2"/>
      <c r="L7879" s="4">
        <v>0.25471359669851557</v>
      </c>
      <c r="M7879" s="90">
        <f t="shared" si="133"/>
        <v>-1060</v>
      </c>
    </row>
    <row r="7880" spans="3:13" x14ac:dyDescent="0.3">
      <c r="C7880" s="2"/>
      <c r="L7880" s="4">
        <v>0.89809027965283195</v>
      </c>
      <c r="M7880" s="90">
        <f t="shared" si="133"/>
        <v>1500</v>
      </c>
    </row>
    <row r="7881" spans="3:13" x14ac:dyDescent="0.3">
      <c r="C7881" s="2"/>
      <c r="L7881" s="4">
        <v>0.15068239411869266</v>
      </c>
      <c r="M7881" s="90">
        <f t="shared" si="133"/>
        <v>-1060</v>
      </c>
    </row>
    <row r="7882" spans="3:13" x14ac:dyDescent="0.3">
      <c r="C7882" s="2"/>
      <c r="L7882" s="4">
        <v>0.81096907728749579</v>
      </c>
      <c r="M7882" s="90">
        <f t="shared" si="133"/>
        <v>980</v>
      </c>
    </row>
    <row r="7883" spans="3:13" x14ac:dyDescent="0.3">
      <c r="C7883" s="2"/>
      <c r="L7883" s="4">
        <v>0.36249954931514017</v>
      </c>
      <c r="M7883" s="90">
        <f t="shared" si="133"/>
        <v>-560</v>
      </c>
    </row>
    <row r="7884" spans="3:13" x14ac:dyDescent="0.3">
      <c r="C7884" s="2"/>
      <c r="L7884" s="4">
        <v>0.27917491437058761</v>
      </c>
      <c r="M7884" s="90">
        <f t="shared" si="133"/>
        <v>-1060</v>
      </c>
    </row>
    <row r="7885" spans="3:13" x14ac:dyDescent="0.3">
      <c r="C7885" s="2"/>
      <c r="L7885" s="4">
        <v>0.42892769559743005</v>
      </c>
      <c r="M7885" s="90">
        <f t="shared" si="133"/>
        <v>-560</v>
      </c>
    </row>
    <row r="7886" spans="3:13" x14ac:dyDescent="0.3">
      <c r="C7886" s="2"/>
      <c r="L7886" s="4">
        <v>0.98058426727792691</v>
      </c>
      <c r="M7886" s="90">
        <f t="shared" si="133"/>
        <v>1500</v>
      </c>
    </row>
    <row r="7887" spans="3:13" x14ac:dyDescent="0.3">
      <c r="C7887" s="2"/>
      <c r="L7887" s="4">
        <v>0.31826131907719379</v>
      </c>
      <c r="M7887" s="90">
        <f t="shared" si="133"/>
        <v>-560</v>
      </c>
    </row>
    <row r="7888" spans="3:13" x14ac:dyDescent="0.3">
      <c r="C7888" s="2"/>
      <c r="L7888" s="4">
        <v>6.9160349414205347E-2</v>
      </c>
      <c r="M7888" s="90">
        <f t="shared" si="133"/>
        <v>-1560</v>
      </c>
    </row>
    <row r="7889" spans="3:13" x14ac:dyDescent="0.3">
      <c r="C7889" s="2"/>
      <c r="L7889" s="4">
        <v>0.42167027898015963</v>
      </c>
      <c r="M7889" s="90">
        <f t="shared" si="133"/>
        <v>-560</v>
      </c>
    </row>
    <row r="7890" spans="3:13" x14ac:dyDescent="0.3">
      <c r="C7890" s="2"/>
      <c r="L7890" s="4">
        <v>5.1079929689152981E-2</v>
      </c>
      <c r="M7890" s="90">
        <f t="shared" si="133"/>
        <v>-1560</v>
      </c>
    </row>
    <row r="7891" spans="3:13" x14ac:dyDescent="0.3">
      <c r="C7891" s="2"/>
      <c r="L7891" s="4">
        <v>0.21061133384423492</v>
      </c>
      <c r="M7891" s="90">
        <f t="shared" si="133"/>
        <v>-1060</v>
      </c>
    </row>
    <row r="7892" spans="3:13" x14ac:dyDescent="0.3">
      <c r="C7892" s="2"/>
      <c r="L7892" s="4">
        <v>0.3825806635555945</v>
      </c>
      <c r="M7892" s="90">
        <f t="shared" si="133"/>
        <v>-560</v>
      </c>
    </row>
    <row r="7893" spans="3:13" x14ac:dyDescent="0.3">
      <c r="C7893" s="2"/>
      <c r="L7893" s="4">
        <v>0.54887529828794157</v>
      </c>
      <c r="M7893" s="90">
        <f t="shared" si="133"/>
        <v>460</v>
      </c>
    </row>
    <row r="7894" spans="3:13" x14ac:dyDescent="0.3">
      <c r="C7894" s="2"/>
      <c r="L7894" s="4">
        <v>0.82534936744937548</v>
      </c>
      <c r="M7894" s="90">
        <f t="shared" si="133"/>
        <v>980</v>
      </c>
    </row>
    <row r="7895" spans="3:13" x14ac:dyDescent="0.3">
      <c r="C7895" s="2"/>
      <c r="L7895" s="4">
        <v>0.66445414255828383</v>
      </c>
      <c r="M7895" s="90">
        <f t="shared" si="133"/>
        <v>460</v>
      </c>
    </row>
    <row r="7896" spans="3:13" x14ac:dyDescent="0.3">
      <c r="C7896" s="2"/>
      <c r="L7896" s="4">
        <v>0.91269652299117632</v>
      </c>
      <c r="M7896" s="90">
        <f t="shared" si="133"/>
        <v>1500</v>
      </c>
    </row>
    <row r="7897" spans="3:13" x14ac:dyDescent="0.3">
      <c r="C7897" s="2"/>
      <c r="L7897" s="4">
        <v>0.58561502727260328</v>
      </c>
      <c r="M7897" s="90">
        <f t="shared" si="133"/>
        <v>460</v>
      </c>
    </row>
    <row r="7898" spans="3:13" x14ac:dyDescent="0.3">
      <c r="C7898" s="2"/>
      <c r="L7898" s="4">
        <v>0.76086729086523996</v>
      </c>
      <c r="M7898" s="90">
        <f t="shared" si="133"/>
        <v>980</v>
      </c>
    </row>
    <row r="7899" spans="3:13" x14ac:dyDescent="0.3">
      <c r="C7899" s="2"/>
      <c r="L7899" s="4">
        <v>6.26778486292634E-2</v>
      </c>
      <c r="M7899" s="90">
        <f t="shared" si="133"/>
        <v>-1560</v>
      </c>
    </row>
    <row r="7900" spans="3:13" x14ac:dyDescent="0.3">
      <c r="C7900" s="2"/>
      <c r="L7900" s="4">
        <v>0.75418071960058009</v>
      </c>
      <c r="M7900" s="90">
        <f t="shared" si="133"/>
        <v>980</v>
      </c>
    </row>
    <row r="7901" spans="3:13" x14ac:dyDescent="0.3">
      <c r="C7901" s="2"/>
      <c r="L7901" s="4">
        <v>8.2345845201367229E-2</v>
      </c>
      <c r="M7901" s="90">
        <f t="shared" si="133"/>
        <v>-1560</v>
      </c>
    </row>
    <row r="7902" spans="3:13" x14ac:dyDescent="0.3">
      <c r="C7902" s="2"/>
      <c r="L7902" s="4">
        <v>0.21890728341359789</v>
      </c>
      <c r="M7902" s="90">
        <f t="shared" si="133"/>
        <v>-1060</v>
      </c>
    </row>
    <row r="7903" spans="3:13" x14ac:dyDescent="0.3">
      <c r="C7903" s="2"/>
      <c r="L7903" s="4">
        <v>0.70945273801474562</v>
      </c>
      <c r="M7903" s="90">
        <f t="shared" si="133"/>
        <v>980</v>
      </c>
    </row>
    <row r="7904" spans="3:13" x14ac:dyDescent="0.3">
      <c r="C7904" s="2"/>
      <c r="L7904" s="4">
        <v>4.3989021157862185E-2</v>
      </c>
      <c r="M7904" s="90">
        <f t="shared" si="133"/>
        <v>-1560</v>
      </c>
    </row>
    <row r="7905" spans="3:13" x14ac:dyDescent="0.3">
      <c r="C7905" s="2"/>
      <c r="L7905" s="4">
        <v>0.81730246553046282</v>
      </c>
      <c r="M7905" s="90">
        <f t="shared" si="133"/>
        <v>980</v>
      </c>
    </row>
    <row r="7906" spans="3:13" x14ac:dyDescent="0.3">
      <c r="C7906" s="2"/>
      <c r="L7906" s="4">
        <v>0.19534693611215659</v>
      </c>
      <c r="M7906" s="90">
        <f t="shared" si="133"/>
        <v>-1060</v>
      </c>
    </row>
    <row r="7907" spans="3:13" x14ac:dyDescent="0.3">
      <c r="C7907" s="2"/>
      <c r="L7907" s="4">
        <v>0.21334144751550954</v>
      </c>
      <c r="M7907" s="90">
        <f t="shared" si="133"/>
        <v>-1060</v>
      </c>
    </row>
    <row r="7908" spans="3:13" x14ac:dyDescent="0.3">
      <c r="C7908" s="2"/>
      <c r="L7908" s="4">
        <v>0.40522155676998195</v>
      </c>
      <c r="M7908" s="90">
        <f t="shared" si="133"/>
        <v>-560</v>
      </c>
    </row>
    <row r="7909" spans="3:13" x14ac:dyDescent="0.3">
      <c r="C7909" s="2"/>
      <c r="L7909" s="4">
        <v>0.38390998968528767</v>
      </c>
      <c r="M7909" s="90">
        <f t="shared" si="133"/>
        <v>-560</v>
      </c>
    </row>
    <row r="7910" spans="3:13" x14ac:dyDescent="0.3">
      <c r="C7910" s="2"/>
      <c r="L7910" s="4">
        <v>0.63578506520655553</v>
      </c>
      <c r="M7910" s="90">
        <f t="shared" si="133"/>
        <v>460</v>
      </c>
    </row>
    <row r="7911" spans="3:13" x14ac:dyDescent="0.3">
      <c r="C7911" s="2"/>
      <c r="L7911" s="4">
        <v>0.47675337623177283</v>
      </c>
      <c r="M7911" s="90">
        <f t="shared" si="133"/>
        <v>460</v>
      </c>
    </row>
    <row r="7912" spans="3:13" x14ac:dyDescent="0.3">
      <c r="C7912" s="2"/>
      <c r="L7912" s="4">
        <v>0.43776842522432025</v>
      </c>
      <c r="M7912" s="90">
        <f t="shared" si="133"/>
        <v>-560</v>
      </c>
    </row>
    <row r="7913" spans="3:13" x14ac:dyDescent="0.3">
      <c r="C7913" s="2"/>
      <c r="L7913" s="4">
        <v>0.34062847564101773</v>
      </c>
      <c r="M7913" s="90">
        <f t="shared" si="133"/>
        <v>-560</v>
      </c>
    </row>
    <row r="7914" spans="3:13" x14ac:dyDescent="0.3">
      <c r="C7914" s="2"/>
      <c r="L7914" s="4">
        <v>0.65634301410480367</v>
      </c>
      <c r="M7914" s="90">
        <f t="shared" si="133"/>
        <v>460</v>
      </c>
    </row>
    <row r="7915" spans="3:13" x14ac:dyDescent="0.3">
      <c r="C7915" s="2"/>
      <c r="L7915" s="4">
        <v>0.51337442395756894</v>
      </c>
      <c r="M7915" s="90">
        <f t="shared" si="133"/>
        <v>460</v>
      </c>
    </row>
    <row r="7916" spans="3:13" x14ac:dyDescent="0.3">
      <c r="C7916" s="2"/>
      <c r="L7916" s="4">
        <v>0.15224224592523516</v>
      </c>
      <c r="M7916" s="90">
        <f t="shared" si="133"/>
        <v>-1060</v>
      </c>
    </row>
    <row r="7917" spans="3:13" x14ac:dyDescent="0.3">
      <c r="C7917" s="2"/>
      <c r="L7917" s="4">
        <v>0.71501403689274534</v>
      </c>
      <c r="M7917" s="90">
        <f t="shared" si="133"/>
        <v>980</v>
      </c>
    </row>
    <row r="7918" spans="3:13" x14ac:dyDescent="0.3">
      <c r="C7918" s="2"/>
      <c r="L7918" s="4">
        <v>0.66686084865475226</v>
      </c>
      <c r="M7918" s="90">
        <f t="shared" si="133"/>
        <v>460</v>
      </c>
    </row>
    <row r="7919" spans="3:13" x14ac:dyDescent="0.3">
      <c r="C7919" s="2"/>
      <c r="L7919" s="4">
        <v>0.97059493115370987</v>
      </c>
      <c r="M7919" s="90">
        <f t="shared" si="133"/>
        <v>1500</v>
      </c>
    </row>
    <row r="7920" spans="3:13" x14ac:dyDescent="0.3">
      <c r="C7920" s="2"/>
      <c r="L7920" s="4">
        <v>0.98226808589370107</v>
      </c>
      <c r="M7920" s="90">
        <f t="shared" si="133"/>
        <v>1500</v>
      </c>
    </row>
    <row r="7921" spans="3:13" x14ac:dyDescent="0.3">
      <c r="C7921" s="2"/>
      <c r="L7921" s="4">
        <v>0.90157107117265067</v>
      </c>
      <c r="M7921" s="90">
        <f t="shared" si="133"/>
        <v>1500</v>
      </c>
    </row>
    <row r="7922" spans="3:13" x14ac:dyDescent="0.3">
      <c r="C7922" s="2"/>
      <c r="L7922" s="4">
        <v>0.68610755714677696</v>
      </c>
      <c r="M7922" s="90">
        <f t="shared" si="133"/>
        <v>980</v>
      </c>
    </row>
    <row r="7923" spans="3:13" x14ac:dyDescent="0.3">
      <c r="C7923" s="2"/>
      <c r="L7923" s="4">
        <v>0.3437310958060984</v>
      </c>
      <c r="M7923" s="90">
        <f t="shared" si="133"/>
        <v>-560</v>
      </c>
    </row>
    <row r="7924" spans="3:13" x14ac:dyDescent="0.3">
      <c r="C7924" s="2"/>
      <c r="L7924" s="4">
        <v>0.33664469361751026</v>
      </c>
      <c r="M7924" s="90">
        <f t="shared" si="133"/>
        <v>-560</v>
      </c>
    </row>
    <row r="7925" spans="3:13" x14ac:dyDescent="0.3">
      <c r="C7925" s="2"/>
      <c r="L7925" s="4">
        <v>0.79725621483879128</v>
      </c>
      <c r="M7925" s="90">
        <f t="shared" si="133"/>
        <v>980</v>
      </c>
    </row>
    <row r="7926" spans="3:13" x14ac:dyDescent="0.3">
      <c r="C7926" s="2"/>
      <c r="L7926" s="4">
        <v>0.38101662914627599</v>
      </c>
      <c r="M7926" s="90">
        <f t="shared" si="133"/>
        <v>-560</v>
      </c>
    </row>
    <row r="7927" spans="3:13" x14ac:dyDescent="0.3">
      <c r="C7927" s="2"/>
      <c r="L7927" s="4">
        <v>0.59322784830778952</v>
      </c>
      <c r="M7927" s="90">
        <f t="shared" si="133"/>
        <v>460</v>
      </c>
    </row>
    <row r="7928" spans="3:13" x14ac:dyDescent="0.3">
      <c r="C7928" s="2"/>
      <c r="L7928" s="4">
        <v>0.51225219643249598</v>
      </c>
      <c r="M7928" s="90">
        <f t="shared" si="133"/>
        <v>460</v>
      </c>
    </row>
    <row r="7929" spans="3:13" x14ac:dyDescent="0.3">
      <c r="C7929" s="2"/>
      <c r="L7929" s="4">
        <v>0.62970896396594322</v>
      </c>
      <c r="M7929" s="90">
        <f t="shared" si="133"/>
        <v>460</v>
      </c>
    </row>
    <row r="7930" spans="3:13" x14ac:dyDescent="0.3">
      <c r="C7930" s="2"/>
      <c r="L7930" s="4">
        <v>2.6787696234910285E-2</v>
      </c>
      <c r="M7930" s="90">
        <f t="shared" si="133"/>
        <v>-1560</v>
      </c>
    </row>
    <row r="7931" spans="3:13" x14ac:dyDescent="0.3">
      <c r="C7931" s="2"/>
      <c r="L7931" s="4">
        <v>0.67975254668410745</v>
      </c>
      <c r="M7931" s="90">
        <f t="shared" si="133"/>
        <v>980</v>
      </c>
    </row>
    <row r="7932" spans="3:13" x14ac:dyDescent="0.3">
      <c r="C7932" s="2"/>
      <c r="L7932" s="4">
        <v>0.32595751696817477</v>
      </c>
      <c r="M7932" s="90">
        <f t="shared" si="133"/>
        <v>-560</v>
      </c>
    </row>
    <row r="7933" spans="3:13" x14ac:dyDescent="0.3">
      <c r="C7933" s="2"/>
      <c r="L7933" s="4">
        <v>0.6078326139525565</v>
      </c>
      <c r="M7933" s="90">
        <f t="shared" si="133"/>
        <v>460</v>
      </c>
    </row>
    <row r="7934" spans="3:13" x14ac:dyDescent="0.3">
      <c r="C7934" s="2"/>
      <c r="L7934" s="4">
        <v>0.60649027667413413</v>
      </c>
      <c r="M7934" s="90">
        <f t="shared" si="133"/>
        <v>460</v>
      </c>
    </row>
    <row r="7935" spans="3:13" x14ac:dyDescent="0.3">
      <c r="C7935" s="2"/>
      <c r="L7935" s="4">
        <v>0.67926572772610772</v>
      </c>
      <c r="M7935" s="90">
        <f t="shared" si="133"/>
        <v>980</v>
      </c>
    </row>
    <row r="7936" spans="3:13" x14ac:dyDescent="0.3">
      <c r="C7936" s="2"/>
      <c r="L7936" s="4">
        <v>0.78284301145712054</v>
      </c>
      <c r="M7936" s="90">
        <f t="shared" si="133"/>
        <v>980</v>
      </c>
    </row>
    <row r="7937" spans="3:13" x14ac:dyDescent="0.3">
      <c r="C7937" s="2"/>
      <c r="L7937" s="4">
        <v>0.65229824539147474</v>
      </c>
      <c r="M7937" s="90">
        <f t="shared" si="133"/>
        <v>460</v>
      </c>
    </row>
    <row r="7938" spans="3:13" x14ac:dyDescent="0.3">
      <c r="C7938" s="2"/>
      <c r="L7938" s="4">
        <v>0.2764549830580183</v>
      </c>
      <c r="M7938" s="90">
        <f t="shared" si="133"/>
        <v>-1060</v>
      </c>
    </row>
    <row r="7939" spans="3:13" x14ac:dyDescent="0.3">
      <c r="C7939" s="2"/>
      <c r="L7939" s="4">
        <v>0.28685413266877458</v>
      </c>
      <c r="M7939" s="90">
        <f t="shared" ref="M7939:M8002" si="134">IF(L7939&gt;$D$33,$E$32,IF(L7939&gt;$D$34,$E$33,IF(L7939&gt;$D$35,$E$34,IF(L7939&gt;$D$36,$E$35,IF(L7939&gt;$D$37,$E$36,$E$37)))))</f>
        <v>-560</v>
      </c>
    </row>
    <row r="7940" spans="3:13" x14ac:dyDescent="0.3">
      <c r="C7940" s="2"/>
      <c r="L7940" s="4">
        <v>0.65881309108028963</v>
      </c>
      <c r="M7940" s="90">
        <f t="shared" si="134"/>
        <v>460</v>
      </c>
    </row>
    <row r="7941" spans="3:13" x14ac:dyDescent="0.3">
      <c r="C7941" s="2"/>
      <c r="L7941" s="4">
        <v>0.79522146438401864</v>
      </c>
      <c r="M7941" s="90">
        <f t="shared" si="134"/>
        <v>980</v>
      </c>
    </row>
    <row r="7942" spans="3:13" x14ac:dyDescent="0.3">
      <c r="C7942" s="2"/>
      <c r="L7942" s="4">
        <v>0.53633418931292154</v>
      </c>
      <c r="M7942" s="90">
        <f t="shared" si="134"/>
        <v>460</v>
      </c>
    </row>
    <row r="7943" spans="3:13" x14ac:dyDescent="0.3">
      <c r="C7943" s="2"/>
      <c r="L7943" s="4">
        <v>2.4939031225698294E-2</v>
      </c>
      <c r="M7943" s="90">
        <f t="shared" si="134"/>
        <v>-1560</v>
      </c>
    </row>
    <row r="7944" spans="3:13" x14ac:dyDescent="0.3">
      <c r="C7944" s="2"/>
      <c r="L7944" s="4">
        <v>0.73857313317146622</v>
      </c>
      <c r="M7944" s="90">
        <f t="shared" si="134"/>
        <v>980</v>
      </c>
    </row>
    <row r="7945" spans="3:13" x14ac:dyDescent="0.3">
      <c r="C7945" s="2"/>
      <c r="L7945" s="4">
        <v>6.8570283281037203E-2</v>
      </c>
      <c r="M7945" s="90">
        <f t="shared" si="134"/>
        <v>-1560</v>
      </c>
    </row>
    <row r="7946" spans="3:13" x14ac:dyDescent="0.3">
      <c r="C7946" s="2"/>
      <c r="L7946" s="4">
        <v>0.53597116821511859</v>
      </c>
      <c r="M7946" s="90">
        <f t="shared" si="134"/>
        <v>460</v>
      </c>
    </row>
    <row r="7947" spans="3:13" x14ac:dyDescent="0.3">
      <c r="C7947" s="2"/>
      <c r="L7947" s="4">
        <v>8.6755878657241658E-2</v>
      </c>
      <c r="M7947" s="90">
        <f t="shared" si="134"/>
        <v>-1560</v>
      </c>
    </row>
    <row r="7948" spans="3:13" x14ac:dyDescent="0.3">
      <c r="C7948" s="2"/>
      <c r="L7948" s="4">
        <v>0.3436334083663396</v>
      </c>
      <c r="M7948" s="90">
        <f t="shared" si="134"/>
        <v>-560</v>
      </c>
    </row>
    <row r="7949" spans="3:13" x14ac:dyDescent="0.3">
      <c r="C7949" s="2"/>
      <c r="L7949" s="4">
        <v>0.6765378812317332</v>
      </c>
      <c r="M7949" s="90">
        <f t="shared" si="134"/>
        <v>980</v>
      </c>
    </row>
    <row r="7950" spans="3:13" x14ac:dyDescent="0.3">
      <c r="C7950" s="2"/>
      <c r="L7950" s="4">
        <v>0.11184999525431683</v>
      </c>
      <c r="M7950" s="90">
        <f t="shared" si="134"/>
        <v>-1060</v>
      </c>
    </row>
    <row r="7951" spans="3:13" x14ac:dyDescent="0.3">
      <c r="C7951" s="2"/>
      <c r="L7951" s="4">
        <v>0.42658819778359214</v>
      </c>
      <c r="M7951" s="90">
        <f t="shared" si="134"/>
        <v>-560</v>
      </c>
    </row>
    <row r="7952" spans="3:13" x14ac:dyDescent="0.3">
      <c r="C7952" s="2"/>
      <c r="L7952" s="4">
        <v>0.40106447814329249</v>
      </c>
      <c r="M7952" s="90">
        <f t="shared" si="134"/>
        <v>-560</v>
      </c>
    </row>
    <row r="7953" spans="3:13" x14ac:dyDescent="0.3">
      <c r="C7953" s="2"/>
      <c r="L7953" s="4">
        <v>0.14535223928087071</v>
      </c>
      <c r="M7953" s="90">
        <f t="shared" si="134"/>
        <v>-1060</v>
      </c>
    </row>
    <row r="7954" spans="3:13" x14ac:dyDescent="0.3">
      <c r="C7954" s="2"/>
      <c r="L7954" s="4">
        <v>0.28993787540265592</v>
      </c>
      <c r="M7954" s="90">
        <f t="shared" si="134"/>
        <v>-560</v>
      </c>
    </row>
    <row r="7955" spans="3:13" x14ac:dyDescent="0.3">
      <c r="C7955" s="2"/>
      <c r="L7955" s="4">
        <v>0.76318549086912157</v>
      </c>
      <c r="M7955" s="90">
        <f t="shared" si="134"/>
        <v>980</v>
      </c>
    </row>
    <row r="7956" spans="3:13" x14ac:dyDescent="0.3">
      <c r="C7956" s="2"/>
      <c r="L7956" s="4">
        <v>0.91700148399215065</v>
      </c>
      <c r="M7956" s="90">
        <f t="shared" si="134"/>
        <v>1500</v>
      </c>
    </row>
    <row r="7957" spans="3:13" x14ac:dyDescent="0.3">
      <c r="C7957" s="2"/>
      <c r="L7957" s="4">
        <v>0.79626556712977636</v>
      </c>
      <c r="M7957" s="90">
        <f t="shared" si="134"/>
        <v>980</v>
      </c>
    </row>
    <row r="7958" spans="3:13" x14ac:dyDescent="0.3">
      <c r="C7958" s="2"/>
      <c r="L7958" s="4">
        <v>0.55098529724498146</v>
      </c>
      <c r="M7958" s="90">
        <f t="shared" si="134"/>
        <v>460</v>
      </c>
    </row>
    <row r="7959" spans="3:13" x14ac:dyDescent="0.3">
      <c r="C7959" s="2"/>
      <c r="L7959" s="4">
        <v>0.27499443864761763</v>
      </c>
      <c r="M7959" s="90">
        <f t="shared" si="134"/>
        <v>-1060</v>
      </c>
    </row>
    <row r="7960" spans="3:13" x14ac:dyDescent="0.3">
      <c r="C7960" s="2"/>
      <c r="L7960" s="4">
        <v>0.36170760642768041</v>
      </c>
      <c r="M7960" s="90">
        <f t="shared" si="134"/>
        <v>-560</v>
      </c>
    </row>
    <row r="7961" spans="3:13" x14ac:dyDescent="0.3">
      <c r="C7961" s="2"/>
      <c r="L7961" s="4">
        <v>0.82949221733360334</v>
      </c>
      <c r="M7961" s="90">
        <f t="shared" si="134"/>
        <v>980</v>
      </c>
    </row>
    <row r="7962" spans="3:13" x14ac:dyDescent="0.3">
      <c r="C7962" s="2"/>
      <c r="L7962" s="4">
        <v>0.68704414161314653</v>
      </c>
      <c r="M7962" s="90">
        <f t="shared" si="134"/>
        <v>980</v>
      </c>
    </row>
    <row r="7963" spans="3:13" x14ac:dyDescent="0.3">
      <c r="C7963" s="2"/>
      <c r="L7963" s="4">
        <v>0.27477507540400459</v>
      </c>
      <c r="M7963" s="90">
        <f t="shared" si="134"/>
        <v>-1060</v>
      </c>
    </row>
    <row r="7964" spans="3:13" x14ac:dyDescent="0.3">
      <c r="C7964" s="2"/>
      <c r="L7964" s="4">
        <v>0.83058540182696228</v>
      </c>
      <c r="M7964" s="90">
        <f t="shared" si="134"/>
        <v>980</v>
      </c>
    </row>
    <row r="7965" spans="3:13" x14ac:dyDescent="0.3">
      <c r="C7965" s="2"/>
      <c r="L7965" s="4">
        <v>0.49986656982899691</v>
      </c>
      <c r="M7965" s="90">
        <f t="shared" si="134"/>
        <v>460</v>
      </c>
    </row>
    <row r="7966" spans="3:13" x14ac:dyDescent="0.3">
      <c r="C7966" s="2"/>
      <c r="L7966" s="4">
        <v>0.16123326648068248</v>
      </c>
      <c r="M7966" s="90">
        <f t="shared" si="134"/>
        <v>-1060</v>
      </c>
    </row>
    <row r="7967" spans="3:13" x14ac:dyDescent="0.3">
      <c r="C7967" s="2"/>
      <c r="L7967" s="4">
        <v>0.44639943263433968</v>
      </c>
      <c r="M7967" s="90">
        <f t="shared" si="134"/>
        <v>460</v>
      </c>
    </row>
    <row r="7968" spans="3:13" x14ac:dyDescent="0.3">
      <c r="C7968" s="2"/>
      <c r="L7968" s="4">
        <v>0.58228880367884939</v>
      </c>
      <c r="M7968" s="90">
        <f t="shared" si="134"/>
        <v>460</v>
      </c>
    </row>
    <row r="7969" spans="3:13" x14ac:dyDescent="0.3">
      <c r="C7969" s="2"/>
      <c r="L7969" s="4">
        <v>0.95620107420166867</v>
      </c>
      <c r="M7969" s="90">
        <f t="shared" si="134"/>
        <v>1500</v>
      </c>
    </row>
    <row r="7970" spans="3:13" x14ac:dyDescent="0.3">
      <c r="C7970" s="2"/>
      <c r="L7970" s="4">
        <v>0.2654680537015528</v>
      </c>
      <c r="M7970" s="90">
        <f t="shared" si="134"/>
        <v>-1060</v>
      </c>
    </row>
    <row r="7971" spans="3:13" x14ac:dyDescent="0.3">
      <c r="C7971" s="2"/>
      <c r="L7971" s="4">
        <v>0.58078697113343636</v>
      </c>
      <c r="M7971" s="90">
        <f t="shared" si="134"/>
        <v>460</v>
      </c>
    </row>
    <row r="7972" spans="3:13" x14ac:dyDescent="0.3">
      <c r="C7972" s="2"/>
      <c r="L7972" s="4">
        <v>0.19327010814146117</v>
      </c>
      <c r="M7972" s="90">
        <f t="shared" si="134"/>
        <v>-1060</v>
      </c>
    </row>
    <row r="7973" spans="3:13" x14ac:dyDescent="0.3">
      <c r="C7973" s="2"/>
      <c r="L7973" s="4">
        <v>0.94256642383780298</v>
      </c>
      <c r="M7973" s="90">
        <f t="shared" si="134"/>
        <v>1500</v>
      </c>
    </row>
    <row r="7974" spans="3:13" x14ac:dyDescent="0.3">
      <c r="C7974" s="2"/>
      <c r="L7974" s="4">
        <v>0.32174691381608644</v>
      </c>
      <c r="M7974" s="90">
        <f t="shared" si="134"/>
        <v>-560</v>
      </c>
    </row>
    <row r="7975" spans="3:13" x14ac:dyDescent="0.3">
      <c r="C7975" s="2"/>
      <c r="L7975" s="4">
        <v>0.63070426573238814</v>
      </c>
      <c r="M7975" s="90">
        <f t="shared" si="134"/>
        <v>460</v>
      </c>
    </row>
    <row r="7976" spans="3:13" x14ac:dyDescent="0.3">
      <c r="C7976" s="2"/>
      <c r="L7976" s="4">
        <v>0.70078711470105248</v>
      </c>
      <c r="M7976" s="90">
        <f t="shared" si="134"/>
        <v>980</v>
      </c>
    </row>
    <row r="7977" spans="3:13" x14ac:dyDescent="0.3">
      <c r="C7977" s="2"/>
      <c r="L7977" s="4">
        <v>4.171480268640182E-2</v>
      </c>
      <c r="M7977" s="90">
        <f t="shared" si="134"/>
        <v>-1560</v>
      </c>
    </row>
    <row r="7978" spans="3:13" x14ac:dyDescent="0.3">
      <c r="C7978" s="2"/>
      <c r="L7978" s="4">
        <v>5.8487354876966435E-2</v>
      </c>
      <c r="M7978" s="90">
        <f t="shared" si="134"/>
        <v>-1560</v>
      </c>
    </row>
    <row r="7979" spans="3:13" x14ac:dyDescent="0.3">
      <c r="C7979" s="2"/>
      <c r="L7979" s="4">
        <v>5.135481272112552E-2</v>
      </c>
      <c r="M7979" s="90">
        <f t="shared" si="134"/>
        <v>-1560</v>
      </c>
    </row>
    <row r="7980" spans="3:13" x14ac:dyDescent="0.3">
      <c r="C7980" s="2"/>
      <c r="L7980" s="4">
        <v>0.73574072730492468</v>
      </c>
      <c r="M7980" s="90">
        <f t="shared" si="134"/>
        <v>980</v>
      </c>
    </row>
    <row r="7981" spans="3:13" x14ac:dyDescent="0.3">
      <c r="C7981" s="2"/>
      <c r="L7981" s="4">
        <v>0.91026075367500381</v>
      </c>
      <c r="M7981" s="90">
        <f t="shared" si="134"/>
        <v>1500</v>
      </c>
    </row>
    <row r="7982" spans="3:13" x14ac:dyDescent="0.3">
      <c r="C7982" s="2"/>
      <c r="L7982" s="4">
        <v>0.67950953203169462</v>
      </c>
      <c r="M7982" s="90">
        <f t="shared" si="134"/>
        <v>980</v>
      </c>
    </row>
    <row r="7983" spans="3:13" x14ac:dyDescent="0.3">
      <c r="C7983" s="2"/>
      <c r="L7983" s="4">
        <v>0.54962173681594284</v>
      </c>
      <c r="M7983" s="90">
        <f t="shared" si="134"/>
        <v>460</v>
      </c>
    </row>
    <row r="7984" spans="3:13" x14ac:dyDescent="0.3">
      <c r="C7984" s="2"/>
      <c r="L7984" s="4">
        <v>0.15194097427322173</v>
      </c>
      <c r="M7984" s="90">
        <f t="shared" si="134"/>
        <v>-1060</v>
      </c>
    </row>
    <row r="7985" spans="3:13" x14ac:dyDescent="0.3">
      <c r="C7985" s="2"/>
      <c r="L7985" s="4">
        <v>0.54555820193681515</v>
      </c>
      <c r="M7985" s="90">
        <f t="shared" si="134"/>
        <v>460</v>
      </c>
    </row>
    <row r="7986" spans="3:13" x14ac:dyDescent="0.3">
      <c r="C7986" s="2"/>
      <c r="L7986" s="4">
        <v>0.45162102105828261</v>
      </c>
      <c r="M7986" s="90">
        <f t="shared" si="134"/>
        <v>460</v>
      </c>
    </row>
    <row r="7987" spans="3:13" x14ac:dyDescent="0.3">
      <c r="C7987" s="2"/>
      <c r="L7987" s="4">
        <v>0.79587294572931633</v>
      </c>
      <c r="M7987" s="90">
        <f t="shared" si="134"/>
        <v>980</v>
      </c>
    </row>
    <row r="7988" spans="3:13" x14ac:dyDescent="0.3">
      <c r="C7988" s="2"/>
      <c r="L7988" s="4">
        <v>0.34360692734807941</v>
      </c>
      <c r="M7988" s="90">
        <f t="shared" si="134"/>
        <v>-560</v>
      </c>
    </row>
    <row r="7989" spans="3:13" x14ac:dyDescent="0.3">
      <c r="C7989" s="2"/>
      <c r="L7989" s="4">
        <v>0.88835384771647652</v>
      </c>
      <c r="M7989" s="90">
        <f t="shared" si="134"/>
        <v>1500</v>
      </c>
    </row>
    <row r="7990" spans="3:13" x14ac:dyDescent="0.3">
      <c r="C7990" s="2"/>
      <c r="L7990" s="4">
        <v>0.63776444090556972</v>
      </c>
      <c r="M7990" s="90">
        <f t="shared" si="134"/>
        <v>460</v>
      </c>
    </row>
    <row r="7991" spans="3:13" x14ac:dyDescent="0.3">
      <c r="C7991" s="2"/>
      <c r="L7991" s="4">
        <v>0.95372003141899009</v>
      </c>
      <c r="M7991" s="90">
        <f t="shared" si="134"/>
        <v>1500</v>
      </c>
    </row>
    <row r="7992" spans="3:13" x14ac:dyDescent="0.3">
      <c r="C7992" s="2"/>
      <c r="L7992" s="4">
        <v>0.4055825651551479</v>
      </c>
      <c r="M7992" s="90">
        <f t="shared" si="134"/>
        <v>-560</v>
      </c>
    </row>
    <row r="7993" spans="3:13" x14ac:dyDescent="0.3">
      <c r="C7993" s="2"/>
      <c r="L7993" s="4">
        <v>6.8846461533551562E-2</v>
      </c>
      <c r="M7993" s="90">
        <f t="shared" si="134"/>
        <v>-1560</v>
      </c>
    </row>
    <row r="7994" spans="3:13" x14ac:dyDescent="0.3">
      <c r="C7994" s="2"/>
      <c r="L7994" s="4">
        <v>0.57141473800874321</v>
      </c>
      <c r="M7994" s="90">
        <f t="shared" si="134"/>
        <v>460</v>
      </c>
    </row>
    <row r="7995" spans="3:13" x14ac:dyDescent="0.3">
      <c r="C7995" s="2"/>
      <c r="L7995" s="4">
        <v>0.76775353751184583</v>
      </c>
      <c r="M7995" s="90">
        <f t="shared" si="134"/>
        <v>980</v>
      </c>
    </row>
    <row r="7996" spans="3:13" x14ac:dyDescent="0.3">
      <c r="C7996" s="2"/>
      <c r="L7996" s="4">
        <v>0.80727178361718932</v>
      </c>
      <c r="M7996" s="90">
        <f t="shared" si="134"/>
        <v>980</v>
      </c>
    </row>
    <row r="7997" spans="3:13" x14ac:dyDescent="0.3">
      <c r="C7997" s="2"/>
      <c r="L7997" s="4">
        <v>0.8513558044525974</v>
      </c>
      <c r="M7997" s="90">
        <f t="shared" si="134"/>
        <v>1500</v>
      </c>
    </row>
    <row r="7998" spans="3:13" x14ac:dyDescent="0.3">
      <c r="C7998" s="2"/>
      <c r="L7998" s="4">
        <v>0.28434679710434363</v>
      </c>
      <c r="M7998" s="90">
        <f t="shared" si="134"/>
        <v>-1060</v>
      </c>
    </row>
    <row r="7999" spans="3:13" x14ac:dyDescent="0.3">
      <c r="C7999" s="2"/>
      <c r="L7999" s="4">
        <v>0.42348085631282639</v>
      </c>
      <c r="M7999" s="90">
        <f t="shared" si="134"/>
        <v>-560</v>
      </c>
    </row>
    <row r="8000" spans="3:13" x14ac:dyDescent="0.3">
      <c r="C8000" s="2"/>
      <c r="L8000" s="4">
        <v>0.32949331868081377</v>
      </c>
      <c r="M8000" s="90">
        <f t="shared" si="134"/>
        <v>-560</v>
      </c>
    </row>
    <row r="8001" spans="3:13" x14ac:dyDescent="0.3">
      <c r="C8001" s="2"/>
      <c r="L8001" s="4">
        <v>0.67240480417672965</v>
      </c>
      <c r="M8001" s="90">
        <f t="shared" si="134"/>
        <v>980</v>
      </c>
    </row>
    <row r="8002" spans="3:13" x14ac:dyDescent="0.3">
      <c r="C8002" s="2"/>
      <c r="L8002" s="4">
        <v>0.83084900650385984</v>
      </c>
      <c r="M8002" s="90">
        <f t="shared" si="134"/>
        <v>980</v>
      </c>
    </row>
    <row r="8003" spans="3:13" x14ac:dyDescent="0.3">
      <c r="C8003" s="2"/>
      <c r="L8003" s="4">
        <v>0.38378877983881432</v>
      </c>
      <c r="M8003" s="90">
        <f t="shared" ref="M8003:M8066" si="135">IF(L8003&gt;$D$33,$E$32,IF(L8003&gt;$D$34,$E$33,IF(L8003&gt;$D$35,$E$34,IF(L8003&gt;$D$36,$E$35,IF(L8003&gt;$D$37,$E$36,$E$37)))))</f>
        <v>-560</v>
      </c>
    </row>
    <row r="8004" spans="3:13" x14ac:dyDescent="0.3">
      <c r="C8004" s="2"/>
      <c r="L8004" s="4">
        <v>0.69177859348438986</v>
      </c>
      <c r="M8004" s="90">
        <f t="shared" si="135"/>
        <v>980</v>
      </c>
    </row>
    <row r="8005" spans="3:13" x14ac:dyDescent="0.3">
      <c r="C8005" s="2"/>
      <c r="L8005" s="4">
        <v>0.39350437704747454</v>
      </c>
      <c r="M8005" s="90">
        <f t="shared" si="135"/>
        <v>-560</v>
      </c>
    </row>
    <row r="8006" spans="3:13" x14ac:dyDescent="0.3">
      <c r="C8006" s="2"/>
      <c r="L8006" s="4">
        <v>3.3801646997258072E-2</v>
      </c>
      <c r="M8006" s="90">
        <f t="shared" si="135"/>
        <v>-1560</v>
      </c>
    </row>
    <row r="8007" spans="3:13" x14ac:dyDescent="0.3">
      <c r="C8007" s="2"/>
      <c r="L8007" s="4">
        <v>0.39530753164026777</v>
      </c>
      <c r="M8007" s="90">
        <f t="shared" si="135"/>
        <v>-560</v>
      </c>
    </row>
    <row r="8008" spans="3:13" x14ac:dyDescent="0.3">
      <c r="C8008" s="2"/>
      <c r="L8008" s="4">
        <v>0.54734140944865317</v>
      </c>
      <c r="M8008" s="90">
        <f t="shared" si="135"/>
        <v>460</v>
      </c>
    </row>
    <row r="8009" spans="3:13" x14ac:dyDescent="0.3">
      <c r="C8009" s="2"/>
      <c r="L8009" s="4">
        <v>0.88110012311855823</v>
      </c>
      <c r="M8009" s="90">
        <f t="shared" si="135"/>
        <v>1500</v>
      </c>
    </row>
    <row r="8010" spans="3:13" x14ac:dyDescent="0.3">
      <c r="C8010" s="2"/>
      <c r="L8010" s="4">
        <v>0.76311974097688628</v>
      </c>
      <c r="M8010" s="90">
        <f t="shared" si="135"/>
        <v>980</v>
      </c>
    </row>
    <row r="8011" spans="3:13" x14ac:dyDescent="0.3">
      <c r="C8011" s="2"/>
      <c r="L8011" s="4">
        <v>0.35325656238272329</v>
      </c>
      <c r="M8011" s="90">
        <f t="shared" si="135"/>
        <v>-560</v>
      </c>
    </row>
    <row r="8012" spans="3:13" x14ac:dyDescent="0.3">
      <c r="C8012" s="2"/>
      <c r="L8012" s="4">
        <v>0.78325273458500733</v>
      </c>
      <c r="M8012" s="90">
        <f t="shared" si="135"/>
        <v>980</v>
      </c>
    </row>
    <row r="8013" spans="3:13" x14ac:dyDescent="0.3">
      <c r="C8013" s="2"/>
      <c r="L8013" s="4">
        <v>0.39076437761376159</v>
      </c>
      <c r="M8013" s="90">
        <f t="shared" si="135"/>
        <v>-560</v>
      </c>
    </row>
    <row r="8014" spans="3:13" x14ac:dyDescent="0.3">
      <c r="C8014" s="2"/>
      <c r="L8014" s="4">
        <v>2.3848294225059519E-3</v>
      </c>
      <c r="M8014" s="90">
        <f t="shared" si="135"/>
        <v>-1560</v>
      </c>
    </row>
    <row r="8015" spans="3:13" x14ac:dyDescent="0.3">
      <c r="C8015" s="2"/>
      <c r="L8015" s="4">
        <v>0.27497490226984045</v>
      </c>
      <c r="M8015" s="90">
        <f t="shared" si="135"/>
        <v>-1060</v>
      </c>
    </row>
    <row r="8016" spans="3:13" x14ac:dyDescent="0.3">
      <c r="C8016" s="2"/>
      <c r="L8016" s="4">
        <v>0.51168055427293391</v>
      </c>
      <c r="M8016" s="90">
        <f t="shared" si="135"/>
        <v>460</v>
      </c>
    </row>
    <row r="8017" spans="3:13" x14ac:dyDescent="0.3">
      <c r="C8017" s="2"/>
      <c r="L8017" s="4">
        <v>0.78192113391869267</v>
      </c>
      <c r="M8017" s="90">
        <f t="shared" si="135"/>
        <v>980</v>
      </c>
    </row>
    <row r="8018" spans="3:13" x14ac:dyDescent="0.3">
      <c r="C8018" s="2"/>
      <c r="L8018" s="4">
        <v>0.61724061745665859</v>
      </c>
      <c r="M8018" s="90">
        <f t="shared" si="135"/>
        <v>460</v>
      </c>
    </row>
    <row r="8019" spans="3:13" x14ac:dyDescent="0.3">
      <c r="C8019" s="2"/>
      <c r="L8019" s="4">
        <v>0.91148644106394971</v>
      </c>
      <c r="M8019" s="90">
        <f t="shared" si="135"/>
        <v>1500</v>
      </c>
    </row>
    <row r="8020" spans="3:13" x14ac:dyDescent="0.3">
      <c r="C8020" s="2"/>
      <c r="L8020" s="4">
        <v>0.80970275794137547</v>
      </c>
      <c r="M8020" s="90">
        <f t="shared" si="135"/>
        <v>980</v>
      </c>
    </row>
    <row r="8021" spans="3:13" x14ac:dyDescent="0.3">
      <c r="C8021" s="2"/>
      <c r="L8021" s="4">
        <v>0.20588639610890069</v>
      </c>
      <c r="M8021" s="90">
        <f t="shared" si="135"/>
        <v>-1060</v>
      </c>
    </row>
    <row r="8022" spans="3:13" x14ac:dyDescent="0.3">
      <c r="C8022" s="2"/>
      <c r="L8022" s="4">
        <v>0.5872150520912649</v>
      </c>
      <c r="M8022" s="90">
        <f t="shared" si="135"/>
        <v>460</v>
      </c>
    </row>
    <row r="8023" spans="3:13" x14ac:dyDescent="0.3">
      <c r="C8023" s="2"/>
      <c r="L8023" s="4">
        <v>0.62732776481916486</v>
      </c>
      <c r="M8023" s="90">
        <f t="shared" si="135"/>
        <v>460</v>
      </c>
    </row>
    <row r="8024" spans="3:13" x14ac:dyDescent="0.3">
      <c r="C8024" s="2"/>
      <c r="L8024" s="4">
        <v>0.65446242757704565</v>
      </c>
      <c r="M8024" s="90">
        <f t="shared" si="135"/>
        <v>460</v>
      </c>
    </row>
    <row r="8025" spans="3:13" x14ac:dyDescent="0.3">
      <c r="C8025" s="2"/>
      <c r="L8025" s="4">
        <v>0.55673849075869075</v>
      </c>
      <c r="M8025" s="90">
        <f t="shared" si="135"/>
        <v>460</v>
      </c>
    </row>
    <row r="8026" spans="3:13" x14ac:dyDescent="0.3">
      <c r="C8026" s="2"/>
      <c r="L8026" s="4">
        <v>0.39130577504557096</v>
      </c>
      <c r="M8026" s="90">
        <f t="shared" si="135"/>
        <v>-560</v>
      </c>
    </row>
    <row r="8027" spans="3:13" x14ac:dyDescent="0.3">
      <c r="C8027" s="2"/>
      <c r="L8027" s="4">
        <v>0.32320491833004028</v>
      </c>
      <c r="M8027" s="90">
        <f t="shared" si="135"/>
        <v>-560</v>
      </c>
    </row>
    <row r="8028" spans="3:13" x14ac:dyDescent="0.3">
      <c r="C8028" s="2"/>
      <c r="L8028" s="4">
        <v>0.19678758228125692</v>
      </c>
      <c r="M8028" s="90">
        <f t="shared" si="135"/>
        <v>-1060</v>
      </c>
    </row>
    <row r="8029" spans="3:13" x14ac:dyDescent="0.3">
      <c r="C8029" s="2"/>
      <c r="L8029" s="4">
        <v>6.3884435655183647E-2</v>
      </c>
      <c r="M8029" s="90">
        <f t="shared" si="135"/>
        <v>-1560</v>
      </c>
    </row>
    <row r="8030" spans="3:13" x14ac:dyDescent="0.3">
      <c r="C8030" s="2"/>
      <c r="L8030" s="4">
        <v>0.55026301301055047</v>
      </c>
      <c r="M8030" s="90">
        <f t="shared" si="135"/>
        <v>460</v>
      </c>
    </row>
    <row r="8031" spans="3:13" x14ac:dyDescent="0.3">
      <c r="C8031" s="2"/>
      <c r="L8031" s="4">
        <v>0.34930538560936331</v>
      </c>
      <c r="M8031" s="90">
        <f t="shared" si="135"/>
        <v>-560</v>
      </c>
    </row>
    <row r="8032" spans="3:13" x14ac:dyDescent="0.3">
      <c r="C8032" s="2"/>
      <c r="L8032" s="4">
        <v>0.82663691673345363</v>
      </c>
      <c r="M8032" s="90">
        <f t="shared" si="135"/>
        <v>980</v>
      </c>
    </row>
    <row r="8033" spans="3:13" x14ac:dyDescent="0.3">
      <c r="C8033" s="2"/>
      <c r="L8033" s="4">
        <v>0.55515012046621226</v>
      </c>
      <c r="M8033" s="90">
        <f t="shared" si="135"/>
        <v>460</v>
      </c>
    </row>
    <row r="8034" spans="3:13" x14ac:dyDescent="0.3">
      <c r="C8034" s="2"/>
      <c r="L8034" s="4">
        <v>0.72009021816057717</v>
      </c>
      <c r="M8034" s="90">
        <f t="shared" si="135"/>
        <v>980</v>
      </c>
    </row>
    <row r="8035" spans="3:13" x14ac:dyDescent="0.3">
      <c r="C8035" s="2"/>
      <c r="L8035" s="4">
        <v>0.28535167561925012</v>
      </c>
      <c r="M8035" s="90">
        <f t="shared" si="135"/>
        <v>-1060</v>
      </c>
    </row>
    <row r="8036" spans="3:13" x14ac:dyDescent="0.3">
      <c r="C8036" s="2"/>
      <c r="L8036" s="4">
        <v>0.51009054028117595</v>
      </c>
      <c r="M8036" s="90">
        <f t="shared" si="135"/>
        <v>460</v>
      </c>
    </row>
    <row r="8037" spans="3:13" x14ac:dyDescent="0.3">
      <c r="C8037" s="2"/>
      <c r="L8037" s="4">
        <v>0.1703860056545935</v>
      </c>
      <c r="M8037" s="90">
        <f t="shared" si="135"/>
        <v>-1060</v>
      </c>
    </row>
    <row r="8038" spans="3:13" x14ac:dyDescent="0.3">
      <c r="C8038" s="2"/>
      <c r="L8038" s="4">
        <v>0.84849080756051209</v>
      </c>
      <c r="M8038" s="90">
        <f t="shared" si="135"/>
        <v>1500</v>
      </c>
    </row>
    <row r="8039" spans="3:13" x14ac:dyDescent="0.3">
      <c r="C8039" s="2"/>
      <c r="L8039" s="4">
        <v>0.46886600202847184</v>
      </c>
      <c r="M8039" s="90">
        <f t="shared" si="135"/>
        <v>460</v>
      </c>
    </row>
    <row r="8040" spans="3:13" x14ac:dyDescent="0.3">
      <c r="C8040" s="2"/>
      <c r="L8040" s="4">
        <v>3.6719812196167489E-2</v>
      </c>
      <c r="M8040" s="90">
        <f t="shared" si="135"/>
        <v>-1560</v>
      </c>
    </row>
    <row r="8041" spans="3:13" x14ac:dyDescent="0.3">
      <c r="C8041" s="2"/>
      <c r="L8041" s="4">
        <v>0.17393400001981729</v>
      </c>
      <c r="M8041" s="90">
        <f t="shared" si="135"/>
        <v>-1060</v>
      </c>
    </row>
    <row r="8042" spans="3:13" x14ac:dyDescent="0.3">
      <c r="C8042" s="2"/>
      <c r="L8042" s="4">
        <v>0.26791705238782093</v>
      </c>
      <c r="M8042" s="90">
        <f t="shared" si="135"/>
        <v>-1060</v>
      </c>
    </row>
    <row r="8043" spans="3:13" x14ac:dyDescent="0.3">
      <c r="C8043" s="2"/>
      <c r="L8043" s="4">
        <v>0.20938053036478144</v>
      </c>
      <c r="M8043" s="90">
        <f t="shared" si="135"/>
        <v>-1060</v>
      </c>
    </row>
    <row r="8044" spans="3:13" x14ac:dyDescent="0.3">
      <c r="C8044" s="2"/>
      <c r="L8044" s="4">
        <v>0.79758454913595278</v>
      </c>
      <c r="M8044" s="90">
        <f t="shared" si="135"/>
        <v>980</v>
      </c>
    </row>
    <row r="8045" spans="3:13" x14ac:dyDescent="0.3">
      <c r="C8045" s="2"/>
      <c r="L8045" s="4">
        <v>0.74528331780737922</v>
      </c>
      <c r="M8045" s="90">
        <f t="shared" si="135"/>
        <v>980</v>
      </c>
    </row>
    <row r="8046" spans="3:13" x14ac:dyDescent="0.3">
      <c r="C8046" s="2"/>
      <c r="L8046" s="4">
        <v>0.53471929778030369</v>
      </c>
      <c r="M8046" s="90">
        <f t="shared" si="135"/>
        <v>460</v>
      </c>
    </row>
    <row r="8047" spans="3:13" x14ac:dyDescent="0.3">
      <c r="C8047" s="2"/>
      <c r="L8047" s="4">
        <v>0.18955495837889236</v>
      </c>
      <c r="M8047" s="90">
        <f t="shared" si="135"/>
        <v>-1060</v>
      </c>
    </row>
    <row r="8048" spans="3:13" x14ac:dyDescent="0.3">
      <c r="C8048" s="2"/>
      <c r="L8048" s="4">
        <v>0.9172730091008271</v>
      </c>
      <c r="M8048" s="90">
        <f t="shared" si="135"/>
        <v>1500</v>
      </c>
    </row>
    <row r="8049" spans="3:13" x14ac:dyDescent="0.3">
      <c r="C8049" s="2"/>
      <c r="L8049" s="4">
        <v>0.74088790942266447</v>
      </c>
      <c r="M8049" s="90">
        <f t="shared" si="135"/>
        <v>980</v>
      </c>
    </row>
    <row r="8050" spans="3:13" x14ac:dyDescent="0.3">
      <c r="C8050" s="2"/>
      <c r="L8050" s="4">
        <v>0.51117935028241379</v>
      </c>
      <c r="M8050" s="90">
        <f t="shared" si="135"/>
        <v>460</v>
      </c>
    </row>
    <row r="8051" spans="3:13" x14ac:dyDescent="0.3">
      <c r="C8051" s="2"/>
      <c r="L8051" s="4">
        <v>4.5679972371420297E-2</v>
      </c>
      <c r="M8051" s="90">
        <f t="shared" si="135"/>
        <v>-1560</v>
      </c>
    </row>
    <row r="8052" spans="3:13" x14ac:dyDescent="0.3">
      <c r="C8052" s="2"/>
      <c r="L8052" s="4">
        <v>0.44506999963257132</v>
      </c>
      <c r="M8052" s="90">
        <f t="shared" si="135"/>
        <v>460</v>
      </c>
    </row>
    <row r="8053" spans="3:13" x14ac:dyDescent="0.3">
      <c r="C8053" s="2"/>
      <c r="L8053" s="4">
        <v>0.41076957647222134</v>
      </c>
      <c r="M8053" s="90">
        <f t="shared" si="135"/>
        <v>-560</v>
      </c>
    </row>
    <row r="8054" spans="3:13" x14ac:dyDescent="0.3">
      <c r="C8054" s="2"/>
      <c r="L8054" s="4">
        <v>0.13995241899680244</v>
      </c>
      <c r="M8054" s="90">
        <f t="shared" si="135"/>
        <v>-1060</v>
      </c>
    </row>
    <row r="8055" spans="3:13" x14ac:dyDescent="0.3">
      <c r="C8055" s="2"/>
      <c r="L8055" s="4">
        <v>0.63306460864594372</v>
      </c>
      <c r="M8055" s="90">
        <f t="shared" si="135"/>
        <v>460</v>
      </c>
    </row>
    <row r="8056" spans="3:13" x14ac:dyDescent="0.3">
      <c r="C8056" s="2"/>
      <c r="L8056" s="4">
        <v>0.88432299118224067</v>
      </c>
      <c r="M8056" s="90">
        <f t="shared" si="135"/>
        <v>1500</v>
      </c>
    </row>
    <row r="8057" spans="3:13" x14ac:dyDescent="0.3">
      <c r="C8057" s="2"/>
      <c r="L8057" s="4">
        <v>0.58053510391961827</v>
      </c>
      <c r="M8057" s="90">
        <f t="shared" si="135"/>
        <v>460</v>
      </c>
    </row>
    <row r="8058" spans="3:13" x14ac:dyDescent="0.3">
      <c r="C8058" s="2"/>
      <c r="L8058" s="4">
        <v>0.24537232050891622</v>
      </c>
      <c r="M8058" s="90">
        <f t="shared" si="135"/>
        <v>-1060</v>
      </c>
    </row>
    <row r="8059" spans="3:13" x14ac:dyDescent="0.3">
      <c r="C8059" s="2"/>
      <c r="L8059" s="4">
        <v>0.3120334541100509</v>
      </c>
      <c r="M8059" s="90">
        <f t="shared" si="135"/>
        <v>-560</v>
      </c>
    </row>
    <row r="8060" spans="3:13" x14ac:dyDescent="0.3">
      <c r="C8060" s="2"/>
      <c r="L8060" s="4">
        <v>0.67463251446878159</v>
      </c>
      <c r="M8060" s="90">
        <f t="shared" si="135"/>
        <v>980</v>
      </c>
    </row>
    <row r="8061" spans="3:13" x14ac:dyDescent="0.3">
      <c r="C8061" s="2"/>
      <c r="L8061" s="4">
        <v>0.657826586098329</v>
      </c>
      <c r="M8061" s="90">
        <f t="shared" si="135"/>
        <v>460</v>
      </c>
    </row>
    <row r="8062" spans="3:13" x14ac:dyDescent="0.3">
      <c r="C8062" s="2"/>
      <c r="L8062" s="4">
        <v>0.15646664093357354</v>
      </c>
      <c r="M8062" s="90">
        <f t="shared" si="135"/>
        <v>-1060</v>
      </c>
    </row>
    <row r="8063" spans="3:13" x14ac:dyDescent="0.3">
      <c r="C8063" s="2"/>
      <c r="L8063" s="4">
        <v>0.81564437334261675</v>
      </c>
      <c r="M8063" s="90">
        <f t="shared" si="135"/>
        <v>980</v>
      </c>
    </row>
    <row r="8064" spans="3:13" x14ac:dyDescent="0.3">
      <c r="C8064" s="2"/>
      <c r="L8064" s="4">
        <v>0.32231937763658935</v>
      </c>
      <c r="M8064" s="90">
        <f t="shared" si="135"/>
        <v>-560</v>
      </c>
    </row>
    <row r="8065" spans="3:13" x14ac:dyDescent="0.3">
      <c r="C8065" s="2"/>
      <c r="L8065" s="4">
        <v>2.7683024944360257E-2</v>
      </c>
      <c r="M8065" s="90">
        <f t="shared" si="135"/>
        <v>-1560</v>
      </c>
    </row>
    <row r="8066" spans="3:13" x14ac:dyDescent="0.3">
      <c r="C8066" s="2"/>
      <c r="L8066" s="4">
        <v>0.71233830430731926</v>
      </c>
      <c r="M8066" s="90">
        <f t="shared" si="135"/>
        <v>980</v>
      </c>
    </row>
    <row r="8067" spans="3:13" x14ac:dyDescent="0.3">
      <c r="C8067" s="2"/>
      <c r="L8067" s="4">
        <v>0.60457564390201024</v>
      </c>
      <c r="M8067" s="90">
        <f t="shared" ref="M8067:M8130" si="136">IF(L8067&gt;$D$33,$E$32,IF(L8067&gt;$D$34,$E$33,IF(L8067&gt;$D$35,$E$34,IF(L8067&gt;$D$36,$E$35,IF(L8067&gt;$D$37,$E$36,$E$37)))))</f>
        <v>460</v>
      </c>
    </row>
    <row r="8068" spans="3:13" x14ac:dyDescent="0.3">
      <c r="C8068" s="2"/>
      <c r="L8068" s="4">
        <v>0.95537702393421264</v>
      </c>
      <c r="M8068" s="90">
        <f t="shared" si="136"/>
        <v>1500</v>
      </c>
    </row>
    <row r="8069" spans="3:13" x14ac:dyDescent="0.3">
      <c r="C8069" s="2"/>
      <c r="L8069" s="4">
        <v>0.68317051929814709</v>
      </c>
      <c r="M8069" s="90">
        <f t="shared" si="136"/>
        <v>980</v>
      </c>
    </row>
    <row r="8070" spans="3:13" x14ac:dyDescent="0.3">
      <c r="C8070" s="2"/>
      <c r="L8070" s="4">
        <v>0.72738098910400206</v>
      </c>
      <c r="M8070" s="90">
        <f t="shared" si="136"/>
        <v>980</v>
      </c>
    </row>
    <row r="8071" spans="3:13" x14ac:dyDescent="0.3">
      <c r="C8071" s="2"/>
      <c r="L8071" s="4">
        <v>0.60356850785212646</v>
      </c>
      <c r="M8071" s="90">
        <f t="shared" si="136"/>
        <v>460</v>
      </c>
    </row>
    <row r="8072" spans="3:13" x14ac:dyDescent="0.3">
      <c r="C8072" s="2"/>
      <c r="L8072" s="4">
        <v>0.27115763066793053</v>
      </c>
      <c r="M8072" s="90">
        <f t="shared" si="136"/>
        <v>-1060</v>
      </c>
    </row>
    <row r="8073" spans="3:13" x14ac:dyDescent="0.3">
      <c r="C8073" s="2"/>
      <c r="L8073" s="4">
        <v>0.43575392659651557</v>
      </c>
      <c r="M8073" s="90">
        <f t="shared" si="136"/>
        <v>-560</v>
      </c>
    </row>
    <row r="8074" spans="3:13" x14ac:dyDescent="0.3">
      <c r="C8074" s="2"/>
      <c r="L8074" s="4">
        <v>0.64987539991245225</v>
      </c>
      <c r="M8074" s="90">
        <f t="shared" si="136"/>
        <v>460</v>
      </c>
    </row>
    <row r="8075" spans="3:13" x14ac:dyDescent="0.3">
      <c r="C8075" s="2"/>
      <c r="L8075" s="4">
        <v>0.18382294621276141</v>
      </c>
      <c r="M8075" s="90">
        <f t="shared" si="136"/>
        <v>-1060</v>
      </c>
    </row>
    <row r="8076" spans="3:13" x14ac:dyDescent="0.3">
      <c r="C8076" s="2"/>
      <c r="L8076" s="4">
        <v>0.86925504666543341</v>
      </c>
      <c r="M8076" s="90">
        <f t="shared" si="136"/>
        <v>1500</v>
      </c>
    </row>
    <row r="8077" spans="3:13" x14ac:dyDescent="0.3">
      <c r="C8077" s="2"/>
      <c r="L8077" s="4">
        <v>0.4111922148614322</v>
      </c>
      <c r="M8077" s="90">
        <f t="shared" si="136"/>
        <v>-560</v>
      </c>
    </row>
    <row r="8078" spans="3:13" x14ac:dyDescent="0.3">
      <c r="C8078" s="2"/>
      <c r="L8078" s="4">
        <v>0.36349985164497511</v>
      </c>
      <c r="M8078" s="90">
        <f t="shared" si="136"/>
        <v>-560</v>
      </c>
    </row>
    <row r="8079" spans="3:13" x14ac:dyDescent="0.3">
      <c r="C8079" s="2"/>
      <c r="L8079" s="4">
        <v>0.28367933287827674</v>
      </c>
      <c r="M8079" s="90">
        <f t="shared" si="136"/>
        <v>-1060</v>
      </c>
    </row>
    <row r="8080" spans="3:13" x14ac:dyDescent="0.3">
      <c r="C8080" s="2"/>
      <c r="L8080" s="4">
        <v>8.0729148834198128E-2</v>
      </c>
      <c r="M8080" s="90">
        <f t="shared" si="136"/>
        <v>-1560</v>
      </c>
    </row>
    <row r="8081" spans="3:13" x14ac:dyDescent="0.3">
      <c r="C8081" s="2"/>
      <c r="L8081" s="4">
        <v>0.24663851566623618</v>
      </c>
      <c r="M8081" s="90">
        <f t="shared" si="136"/>
        <v>-1060</v>
      </c>
    </row>
    <row r="8082" spans="3:13" x14ac:dyDescent="0.3">
      <c r="C8082" s="2"/>
      <c r="L8082" s="4">
        <v>8.3257343031754916E-2</v>
      </c>
      <c r="M8082" s="90">
        <f t="shared" si="136"/>
        <v>-1560</v>
      </c>
    </row>
    <row r="8083" spans="3:13" x14ac:dyDescent="0.3">
      <c r="C8083" s="2"/>
      <c r="L8083" s="4">
        <v>0.61520356069588356</v>
      </c>
      <c r="M8083" s="90">
        <f t="shared" si="136"/>
        <v>460</v>
      </c>
    </row>
    <row r="8084" spans="3:13" x14ac:dyDescent="0.3">
      <c r="C8084" s="2"/>
      <c r="L8084" s="4">
        <v>0.86863074599313383</v>
      </c>
      <c r="M8084" s="90">
        <f t="shared" si="136"/>
        <v>1500</v>
      </c>
    </row>
    <row r="8085" spans="3:13" x14ac:dyDescent="0.3">
      <c r="C8085" s="2"/>
      <c r="L8085" s="4">
        <v>6.6924951986434666E-2</v>
      </c>
      <c r="M8085" s="90">
        <f t="shared" si="136"/>
        <v>-1560</v>
      </c>
    </row>
    <row r="8086" spans="3:13" x14ac:dyDescent="0.3">
      <c r="C8086" s="2"/>
      <c r="L8086" s="4">
        <v>0.16993683634334167</v>
      </c>
      <c r="M8086" s="90">
        <f t="shared" si="136"/>
        <v>-1060</v>
      </c>
    </row>
    <row r="8087" spans="3:13" x14ac:dyDescent="0.3">
      <c r="C8087" s="2"/>
      <c r="L8087" s="4">
        <v>3.8720374583136485E-2</v>
      </c>
      <c r="M8087" s="90">
        <f t="shared" si="136"/>
        <v>-1560</v>
      </c>
    </row>
    <row r="8088" spans="3:13" x14ac:dyDescent="0.3">
      <c r="C8088" s="2"/>
      <c r="L8088" s="4">
        <v>0.17858854000082125</v>
      </c>
      <c r="M8088" s="90">
        <f t="shared" si="136"/>
        <v>-1060</v>
      </c>
    </row>
    <row r="8089" spans="3:13" x14ac:dyDescent="0.3">
      <c r="C8089" s="2"/>
      <c r="L8089" s="4">
        <v>3.0151262544850788E-2</v>
      </c>
      <c r="M8089" s="90">
        <f t="shared" si="136"/>
        <v>-1560</v>
      </c>
    </row>
    <row r="8090" spans="3:13" x14ac:dyDescent="0.3">
      <c r="C8090" s="2"/>
      <c r="L8090" s="4">
        <v>0.27468720831640525</v>
      </c>
      <c r="M8090" s="90">
        <f t="shared" si="136"/>
        <v>-1060</v>
      </c>
    </row>
    <row r="8091" spans="3:13" x14ac:dyDescent="0.3">
      <c r="C8091" s="2"/>
      <c r="L8091" s="4">
        <v>0.23450543822676295</v>
      </c>
      <c r="M8091" s="90">
        <f t="shared" si="136"/>
        <v>-1060</v>
      </c>
    </row>
    <row r="8092" spans="3:13" x14ac:dyDescent="0.3">
      <c r="C8092" s="2"/>
      <c r="L8092" s="4">
        <v>0.34244881325119814</v>
      </c>
      <c r="M8092" s="90">
        <f t="shared" si="136"/>
        <v>-560</v>
      </c>
    </row>
    <row r="8093" spans="3:13" x14ac:dyDescent="0.3">
      <c r="C8093" s="2"/>
      <c r="L8093" s="4">
        <v>0.15196642392560955</v>
      </c>
      <c r="M8093" s="90">
        <f t="shared" si="136"/>
        <v>-1060</v>
      </c>
    </row>
    <row r="8094" spans="3:13" x14ac:dyDescent="0.3">
      <c r="C8094" s="2"/>
      <c r="L8094" s="4">
        <v>0.81678040560411591</v>
      </c>
      <c r="M8094" s="90">
        <f t="shared" si="136"/>
        <v>980</v>
      </c>
    </row>
    <row r="8095" spans="3:13" x14ac:dyDescent="0.3">
      <c r="C8095" s="2"/>
      <c r="L8095" s="4">
        <v>0.95993457375479085</v>
      </c>
      <c r="M8095" s="90">
        <f t="shared" si="136"/>
        <v>1500</v>
      </c>
    </row>
    <row r="8096" spans="3:13" x14ac:dyDescent="0.3">
      <c r="C8096" s="2"/>
      <c r="L8096" s="4">
        <v>4.7192686243059501E-2</v>
      </c>
      <c r="M8096" s="90">
        <f t="shared" si="136"/>
        <v>-1560</v>
      </c>
    </row>
    <row r="8097" spans="3:13" x14ac:dyDescent="0.3">
      <c r="C8097" s="2"/>
      <c r="L8097" s="4">
        <v>0.99474802757949032</v>
      </c>
      <c r="M8097" s="90">
        <f t="shared" si="136"/>
        <v>1500</v>
      </c>
    </row>
    <row r="8098" spans="3:13" x14ac:dyDescent="0.3">
      <c r="C8098" s="2"/>
      <c r="L8098" s="4">
        <v>2.8714366151778581E-3</v>
      </c>
      <c r="M8098" s="90">
        <f t="shared" si="136"/>
        <v>-1560</v>
      </c>
    </row>
    <row r="8099" spans="3:13" x14ac:dyDescent="0.3">
      <c r="C8099" s="2"/>
      <c r="L8099" s="4">
        <v>0.92625082638484535</v>
      </c>
      <c r="M8099" s="90">
        <f t="shared" si="136"/>
        <v>1500</v>
      </c>
    </row>
    <row r="8100" spans="3:13" x14ac:dyDescent="0.3">
      <c r="C8100" s="2"/>
      <c r="L8100" s="4">
        <v>0.23115849888865425</v>
      </c>
      <c r="M8100" s="90">
        <f t="shared" si="136"/>
        <v>-1060</v>
      </c>
    </row>
    <row r="8101" spans="3:13" x14ac:dyDescent="0.3">
      <c r="C8101" s="2"/>
      <c r="L8101" s="4">
        <v>0.5082005254317794</v>
      </c>
      <c r="M8101" s="90">
        <f t="shared" si="136"/>
        <v>460</v>
      </c>
    </row>
    <row r="8102" spans="3:13" x14ac:dyDescent="0.3">
      <c r="C8102" s="2"/>
      <c r="L8102" s="4">
        <v>0.79585073296596431</v>
      </c>
      <c r="M8102" s="90">
        <f t="shared" si="136"/>
        <v>980</v>
      </c>
    </row>
    <row r="8103" spans="3:13" x14ac:dyDescent="0.3">
      <c r="C8103" s="2"/>
      <c r="L8103" s="4">
        <v>0.84817386942007233</v>
      </c>
      <c r="M8103" s="90">
        <f t="shared" si="136"/>
        <v>1500</v>
      </c>
    </row>
    <row r="8104" spans="3:13" x14ac:dyDescent="0.3">
      <c r="C8104" s="2"/>
      <c r="L8104" s="4">
        <v>0.25504063957297685</v>
      </c>
      <c r="M8104" s="90">
        <f t="shared" si="136"/>
        <v>-1060</v>
      </c>
    </row>
    <row r="8105" spans="3:13" x14ac:dyDescent="0.3">
      <c r="C8105" s="2"/>
      <c r="L8105" s="4">
        <v>0.89777331482915379</v>
      </c>
      <c r="M8105" s="90">
        <f t="shared" si="136"/>
        <v>1500</v>
      </c>
    </row>
    <row r="8106" spans="3:13" x14ac:dyDescent="0.3">
      <c r="C8106" s="2"/>
      <c r="L8106" s="4">
        <v>0.11037481095921708</v>
      </c>
      <c r="M8106" s="90">
        <f t="shared" si="136"/>
        <v>-1060</v>
      </c>
    </row>
    <row r="8107" spans="3:13" x14ac:dyDescent="0.3">
      <c r="C8107" s="2"/>
      <c r="L8107" s="4">
        <v>0.5634204013226265</v>
      </c>
      <c r="M8107" s="90">
        <f t="shared" si="136"/>
        <v>460</v>
      </c>
    </row>
    <row r="8108" spans="3:13" x14ac:dyDescent="0.3">
      <c r="C8108" s="2"/>
      <c r="L8108" s="4">
        <v>0.5635608050232308</v>
      </c>
      <c r="M8108" s="90">
        <f t="shared" si="136"/>
        <v>460</v>
      </c>
    </row>
    <row r="8109" spans="3:13" x14ac:dyDescent="0.3">
      <c r="C8109" s="2"/>
      <c r="L8109" s="4">
        <v>0.60553662637626238</v>
      </c>
      <c r="M8109" s="90">
        <f t="shared" si="136"/>
        <v>460</v>
      </c>
    </row>
    <row r="8110" spans="3:13" x14ac:dyDescent="0.3">
      <c r="C8110" s="2"/>
      <c r="L8110" s="4">
        <v>0.40073563695924641</v>
      </c>
      <c r="M8110" s="90">
        <f t="shared" si="136"/>
        <v>-560</v>
      </c>
    </row>
    <row r="8111" spans="3:13" x14ac:dyDescent="0.3">
      <c r="C8111" s="2"/>
      <c r="L8111" s="4">
        <v>0.87696288047408444</v>
      </c>
      <c r="M8111" s="90">
        <f t="shared" si="136"/>
        <v>1500</v>
      </c>
    </row>
    <row r="8112" spans="3:13" x14ac:dyDescent="0.3">
      <c r="C8112" s="2"/>
      <c r="L8112" s="4">
        <v>0.84490592558626354</v>
      </c>
      <c r="M8112" s="90">
        <f t="shared" si="136"/>
        <v>980</v>
      </c>
    </row>
    <row r="8113" spans="3:13" x14ac:dyDescent="0.3">
      <c r="C8113" s="2"/>
      <c r="L8113" s="4">
        <v>0.861686844235798</v>
      </c>
      <c r="M8113" s="90">
        <f t="shared" si="136"/>
        <v>1500</v>
      </c>
    </row>
    <row r="8114" spans="3:13" x14ac:dyDescent="0.3">
      <c r="C8114" s="2"/>
      <c r="L8114" s="4">
        <v>0.21250627083242146</v>
      </c>
      <c r="M8114" s="90">
        <f t="shared" si="136"/>
        <v>-1060</v>
      </c>
    </row>
    <row r="8115" spans="3:13" x14ac:dyDescent="0.3">
      <c r="C8115" s="2"/>
      <c r="L8115" s="4">
        <v>0.23771812894603905</v>
      </c>
      <c r="M8115" s="90">
        <f t="shared" si="136"/>
        <v>-1060</v>
      </c>
    </row>
    <row r="8116" spans="3:13" x14ac:dyDescent="0.3">
      <c r="C8116" s="2"/>
      <c r="L8116" s="4">
        <v>0.41371994662305045</v>
      </c>
      <c r="M8116" s="90">
        <f t="shared" si="136"/>
        <v>-560</v>
      </c>
    </row>
    <row r="8117" spans="3:13" x14ac:dyDescent="0.3">
      <c r="C8117" s="2"/>
      <c r="L8117" s="4">
        <v>0.11452171407870226</v>
      </c>
      <c r="M8117" s="90">
        <f t="shared" si="136"/>
        <v>-1060</v>
      </c>
    </row>
    <row r="8118" spans="3:13" x14ac:dyDescent="0.3">
      <c r="C8118" s="2"/>
      <c r="L8118" s="4">
        <v>0.19290826780417647</v>
      </c>
      <c r="M8118" s="90">
        <f t="shared" si="136"/>
        <v>-1060</v>
      </c>
    </row>
    <row r="8119" spans="3:13" x14ac:dyDescent="0.3">
      <c r="C8119" s="2"/>
      <c r="L8119" s="4">
        <v>0.73224402996091342</v>
      </c>
      <c r="M8119" s="90">
        <f t="shared" si="136"/>
        <v>980</v>
      </c>
    </row>
    <row r="8120" spans="3:13" x14ac:dyDescent="0.3">
      <c r="C8120" s="2"/>
      <c r="L8120" s="4">
        <v>0.37069438773523666</v>
      </c>
      <c r="M8120" s="90">
        <f t="shared" si="136"/>
        <v>-560</v>
      </c>
    </row>
    <row r="8121" spans="3:13" x14ac:dyDescent="0.3">
      <c r="C8121" s="2"/>
      <c r="L8121" s="4">
        <v>0.96322298163147291</v>
      </c>
      <c r="M8121" s="90">
        <f t="shared" si="136"/>
        <v>1500</v>
      </c>
    </row>
    <row r="8122" spans="3:13" x14ac:dyDescent="0.3">
      <c r="C8122" s="2"/>
      <c r="L8122" s="4">
        <v>0.92266743652434424</v>
      </c>
      <c r="M8122" s="90">
        <f t="shared" si="136"/>
        <v>1500</v>
      </c>
    </row>
    <row r="8123" spans="3:13" x14ac:dyDescent="0.3">
      <c r="C8123" s="2"/>
      <c r="L8123" s="4">
        <v>0.97347769315409904</v>
      </c>
      <c r="M8123" s="90">
        <f t="shared" si="136"/>
        <v>1500</v>
      </c>
    </row>
    <row r="8124" spans="3:13" x14ac:dyDescent="0.3">
      <c r="C8124" s="2"/>
      <c r="L8124" s="4">
        <v>0.11834804859171</v>
      </c>
      <c r="M8124" s="90">
        <f t="shared" si="136"/>
        <v>-1060</v>
      </c>
    </row>
    <row r="8125" spans="3:13" x14ac:dyDescent="0.3">
      <c r="C8125" s="2"/>
      <c r="L8125" s="4">
        <v>0.69373943333092192</v>
      </c>
      <c r="M8125" s="90">
        <f t="shared" si="136"/>
        <v>980</v>
      </c>
    </row>
    <row r="8126" spans="3:13" x14ac:dyDescent="0.3">
      <c r="C8126" s="2"/>
      <c r="L8126" s="4">
        <v>0.2036922853456139</v>
      </c>
      <c r="M8126" s="90">
        <f t="shared" si="136"/>
        <v>-1060</v>
      </c>
    </row>
    <row r="8127" spans="3:13" x14ac:dyDescent="0.3">
      <c r="C8127" s="2"/>
      <c r="L8127" s="4">
        <v>0.5448932376647192</v>
      </c>
      <c r="M8127" s="90">
        <f t="shared" si="136"/>
        <v>460</v>
      </c>
    </row>
    <row r="8128" spans="3:13" x14ac:dyDescent="0.3">
      <c r="C8128" s="2"/>
      <c r="L8128" s="4">
        <v>0.84806270106186532</v>
      </c>
      <c r="M8128" s="90">
        <f t="shared" si="136"/>
        <v>1500</v>
      </c>
    </row>
    <row r="8129" spans="3:13" x14ac:dyDescent="0.3">
      <c r="C8129" s="2"/>
      <c r="L8129" s="4">
        <v>0.34686567905543331</v>
      </c>
      <c r="M8129" s="90">
        <f t="shared" si="136"/>
        <v>-560</v>
      </c>
    </row>
    <row r="8130" spans="3:13" x14ac:dyDescent="0.3">
      <c r="C8130" s="2"/>
      <c r="L8130" s="4">
        <v>0.68876976637260223</v>
      </c>
      <c r="M8130" s="90">
        <f t="shared" si="136"/>
        <v>980</v>
      </c>
    </row>
    <row r="8131" spans="3:13" x14ac:dyDescent="0.3">
      <c r="C8131" s="2"/>
      <c r="L8131" s="4">
        <v>0.42421649070229894</v>
      </c>
      <c r="M8131" s="90">
        <f t="shared" ref="M8131:M8194" si="137">IF(L8131&gt;$D$33,$E$32,IF(L8131&gt;$D$34,$E$33,IF(L8131&gt;$D$35,$E$34,IF(L8131&gt;$D$36,$E$35,IF(L8131&gt;$D$37,$E$36,$E$37)))))</f>
        <v>-560</v>
      </c>
    </row>
    <row r="8132" spans="3:13" x14ac:dyDescent="0.3">
      <c r="C8132" s="2"/>
      <c r="L8132" s="4">
        <v>0.44495193478762596</v>
      </c>
      <c r="M8132" s="90">
        <f t="shared" si="137"/>
        <v>460</v>
      </c>
    </row>
    <row r="8133" spans="3:13" x14ac:dyDescent="0.3">
      <c r="C8133" s="2"/>
      <c r="L8133" s="4">
        <v>2.5853080490783387E-2</v>
      </c>
      <c r="M8133" s="90">
        <f t="shared" si="137"/>
        <v>-1560</v>
      </c>
    </row>
    <row r="8134" spans="3:13" x14ac:dyDescent="0.3">
      <c r="C8134" s="2"/>
      <c r="L8134" s="4">
        <v>0.65883550016237524</v>
      </c>
      <c r="M8134" s="90">
        <f t="shared" si="137"/>
        <v>460</v>
      </c>
    </row>
    <row r="8135" spans="3:13" x14ac:dyDescent="0.3">
      <c r="C8135" s="2"/>
      <c r="L8135" s="4">
        <v>0.95230302328754979</v>
      </c>
      <c r="M8135" s="90">
        <f t="shared" si="137"/>
        <v>1500</v>
      </c>
    </row>
    <row r="8136" spans="3:13" x14ac:dyDescent="0.3">
      <c r="C8136" s="2"/>
      <c r="L8136" s="4">
        <v>0.31207130558380014</v>
      </c>
      <c r="M8136" s="90">
        <f t="shared" si="137"/>
        <v>-560</v>
      </c>
    </row>
    <row r="8137" spans="3:13" x14ac:dyDescent="0.3">
      <c r="C8137" s="2"/>
      <c r="L8137" s="4">
        <v>0.34578272652936537</v>
      </c>
      <c r="M8137" s="90">
        <f t="shared" si="137"/>
        <v>-560</v>
      </c>
    </row>
    <row r="8138" spans="3:13" x14ac:dyDescent="0.3">
      <c r="C8138" s="2"/>
      <c r="L8138" s="4">
        <v>0.53896538934612581</v>
      </c>
      <c r="M8138" s="90">
        <f t="shared" si="137"/>
        <v>460</v>
      </c>
    </row>
    <row r="8139" spans="3:13" x14ac:dyDescent="0.3">
      <c r="C8139" s="2"/>
      <c r="L8139" s="4">
        <v>0.9702390754799749</v>
      </c>
      <c r="M8139" s="90">
        <f t="shared" si="137"/>
        <v>1500</v>
      </c>
    </row>
    <row r="8140" spans="3:13" x14ac:dyDescent="0.3">
      <c r="C8140" s="2"/>
      <c r="L8140" s="4">
        <v>0.37921390680615807</v>
      </c>
      <c r="M8140" s="90">
        <f t="shared" si="137"/>
        <v>-560</v>
      </c>
    </row>
    <row r="8141" spans="3:13" x14ac:dyDescent="0.3">
      <c r="C8141" s="2"/>
      <c r="L8141" s="4">
        <v>0.19428875848133631</v>
      </c>
      <c r="M8141" s="90">
        <f t="shared" si="137"/>
        <v>-1060</v>
      </c>
    </row>
    <row r="8142" spans="3:13" x14ac:dyDescent="0.3">
      <c r="C8142" s="2"/>
      <c r="L8142" s="4">
        <v>0.54236557429988241</v>
      </c>
      <c r="M8142" s="90">
        <f t="shared" si="137"/>
        <v>460</v>
      </c>
    </row>
    <row r="8143" spans="3:13" x14ac:dyDescent="0.3">
      <c r="C8143" s="2"/>
      <c r="L8143" s="4">
        <v>0.59817657495316268</v>
      </c>
      <c r="M8143" s="90">
        <f t="shared" si="137"/>
        <v>460</v>
      </c>
    </row>
    <row r="8144" spans="3:13" x14ac:dyDescent="0.3">
      <c r="C8144" s="2"/>
      <c r="L8144" s="4">
        <v>0.52329191085721549</v>
      </c>
      <c r="M8144" s="90">
        <f t="shared" si="137"/>
        <v>460</v>
      </c>
    </row>
    <row r="8145" spans="3:13" x14ac:dyDescent="0.3">
      <c r="C8145" s="2"/>
      <c r="L8145" s="4">
        <v>0.63502007369032487</v>
      </c>
      <c r="M8145" s="90">
        <f t="shared" si="137"/>
        <v>460</v>
      </c>
    </row>
    <row r="8146" spans="3:13" x14ac:dyDescent="0.3">
      <c r="C8146" s="2"/>
      <c r="L8146" s="4">
        <v>0.95276402819728045</v>
      </c>
      <c r="M8146" s="90">
        <f t="shared" si="137"/>
        <v>1500</v>
      </c>
    </row>
    <row r="8147" spans="3:13" x14ac:dyDescent="0.3">
      <c r="C8147" s="2"/>
      <c r="L8147" s="4">
        <v>0.57517917592824463</v>
      </c>
      <c r="M8147" s="90">
        <f t="shared" si="137"/>
        <v>460</v>
      </c>
    </row>
    <row r="8148" spans="3:13" x14ac:dyDescent="0.3">
      <c r="C8148" s="2"/>
      <c r="L8148" s="4">
        <v>0.10815367084268668</v>
      </c>
      <c r="M8148" s="90">
        <f t="shared" si="137"/>
        <v>-1060</v>
      </c>
    </row>
    <row r="8149" spans="3:13" x14ac:dyDescent="0.3">
      <c r="C8149" s="2"/>
      <c r="L8149" s="4">
        <v>0.41674760970736413</v>
      </c>
      <c r="M8149" s="90">
        <f t="shared" si="137"/>
        <v>-560</v>
      </c>
    </row>
    <row r="8150" spans="3:13" x14ac:dyDescent="0.3">
      <c r="C8150" s="2"/>
      <c r="L8150" s="4">
        <v>0.84557718338049115</v>
      </c>
      <c r="M8150" s="90">
        <f t="shared" si="137"/>
        <v>1500</v>
      </c>
    </row>
    <row r="8151" spans="3:13" x14ac:dyDescent="0.3">
      <c r="C8151" s="2"/>
      <c r="L8151" s="4">
        <v>0.25321855848583019</v>
      </c>
      <c r="M8151" s="90">
        <f t="shared" si="137"/>
        <v>-1060</v>
      </c>
    </row>
    <row r="8152" spans="3:13" x14ac:dyDescent="0.3">
      <c r="C8152" s="2"/>
      <c r="L8152" s="4">
        <v>0.47667518027901767</v>
      </c>
      <c r="M8152" s="90">
        <f t="shared" si="137"/>
        <v>460</v>
      </c>
    </row>
    <row r="8153" spans="3:13" x14ac:dyDescent="0.3">
      <c r="C8153" s="2"/>
      <c r="L8153" s="4">
        <v>0.13960494298847836</v>
      </c>
      <c r="M8153" s="90">
        <f t="shared" si="137"/>
        <v>-1060</v>
      </c>
    </row>
    <row r="8154" spans="3:13" x14ac:dyDescent="0.3">
      <c r="C8154" s="2"/>
      <c r="L8154" s="4">
        <v>4.6252666247453278E-2</v>
      </c>
      <c r="M8154" s="90">
        <f t="shared" si="137"/>
        <v>-1560</v>
      </c>
    </row>
    <row r="8155" spans="3:13" x14ac:dyDescent="0.3">
      <c r="C8155" s="2"/>
      <c r="L8155" s="4">
        <v>0.36831830196548532</v>
      </c>
      <c r="M8155" s="90">
        <f t="shared" si="137"/>
        <v>-560</v>
      </c>
    </row>
    <row r="8156" spans="3:13" x14ac:dyDescent="0.3">
      <c r="C8156" s="2"/>
      <c r="L8156" s="4">
        <v>0.92351792063015203</v>
      </c>
      <c r="M8156" s="90">
        <f t="shared" si="137"/>
        <v>1500</v>
      </c>
    </row>
    <row r="8157" spans="3:13" x14ac:dyDescent="0.3">
      <c r="C8157" s="2"/>
      <c r="L8157" s="4">
        <v>0.24383227616294911</v>
      </c>
      <c r="M8157" s="90">
        <f t="shared" si="137"/>
        <v>-1060</v>
      </c>
    </row>
    <row r="8158" spans="3:13" x14ac:dyDescent="0.3">
      <c r="C8158" s="2"/>
      <c r="L8158" s="4">
        <v>0.19799120274447934</v>
      </c>
      <c r="M8158" s="90">
        <f t="shared" si="137"/>
        <v>-1060</v>
      </c>
    </row>
    <row r="8159" spans="3:13" x14ac:dyDescent="0.3">
      <c r="C8159" s="2"/>
      <c r="L8159" s="4">
        <v>0.46792555034240391</v>
      </c>
      <c r="M8159" s="90">
        <f t="shared" si="137"/>
        <v>460</v>
      </c>
    </row>
    <row r="8160" spans="3:13" x14ac:dyDescent="0.3">
      <c r="C8160" s="2"/>
      <c r="L8160" s="4">
        <v>0.20074433590205043</v>
      </c>
      <c r="M8160" s="90">
        <f t="shared" si="137"/>
        <v>-1060</v>
      </c>
    </row>
    <row r="8161" spans="3:13" x14ac:dyDescent="0.3">
      <c r="C8161" s="2"/>
      <c r="L8161" s="4">
        <v>0.69911982710192899</v>
      </c>
      <c r="M8161" s="90">
        <f t="shared" si="137"/>
        <v>980</v>
      </c>
    </row>
    <row r="8162" spans="3:13" x14ac:dyDescent="0.3">
      <c r="C8162" s="2"/>
      <c r="L8162" s="4">
        <v>0.91915644101225125</v>
      </c>
      <c r="M8162" s="90">
        <f t="shared" si="137"/>
        <v>1500</v>
      </c>
    </row>
    <row r="8163" spans="3:13" x14ac:dyDescent="0.3">
      <c r="C8163" s="2"/>
      <c r="L8163" s="4">
        <v>0.38540472615073451</v>
      </c>
      <c r="M8163" s="90">
        <f t="shared" si="137"/>
        <v>-560</v>
      </c>
    </row>
    <row r="8164" spans="3:13" x14ac:dyDescent="0.3">
      <c r="C8164" s="2"/>
      <c r="L8164" s="4">
        <v>0.88584352411768441</v>
      </c>
      <c r="M8164" s="90">
        <f t="shared" si="137"/>
        <v>1500</v>
      </c>
    </row>
    <row r="8165" spans="3:13" x14ac:dyDescent="0.3">
      <c r="C8165" s="2"/>
      <c r="L8165" s="4">
        <v>0.2865062895936098</v>
      </c>
      <c r="M8165" s="90">
        <f t="shared" si="137"/>
        <v>-560</v>
      </c>
    </row>
    <row r="8166" spans="3:13" x14ac:dyDescent="0.3">
      <c r="C8166" s="2"/>
      <c r="L8166" s="4">
        <v>0.66023870356938963</v>
      </c>
      <c r="M8166" s="90">
        <f t="shared" si="137"/>
        <v>460</v>
      </c>
    </row>
    <row r="8167" spans="3:13" x14ac:dyDescent="0.3">
      <c r="C8167" s="2"/>
      <c r="L8167" s="4">
        <v>0.11104355585883174</v>
      </c>
      <c r="M8167" s="90">
        <f t="shared" si="137"/>
        <v>-1060</v>
      </c>
    </row>
    <row r="8168" spans="3:13" x14ac:dyDescent="0.3">
      <c r="C8168" s="2"/>
      <c r="L8168" s="4">
        <v>0.24729745237536715</v>
      </c>
      <c r="M8168" s="90">
        <f t="shared" si="137"/>
        <v>-1060</v>
      </c>
    </row>
    <row r="8169" spans="3:13" x14ac:dyDescent="0.3">
      <c r="C8169" s="2"/>
      <c r="L8169" s="4">
        <v>0.54362927070406408</v>
      </c>
      <c r="M8169" s="90">
        <f t="shared" si="137"/>
        <v>460</v>
      </c>
    </row>
    <row r="8170" spans="3:13" x14ac:dyDescent="0.3">
      <c r="C8170" s="2"/>
      <c r="L8170" s="4">
        <v>0.87940193406033784</v>
      </c>
      <c r="M8170" s="90">
        <f t="shared" si="137"/>
        <v>1500</v>
      </c>
    </row>
    <row r="8171" spans="3:13" x14ac:dyDescent="0.3">
      <c r="C8171" s="2"/>
      <c r="L8171" s="4">
        <v>0.83421507421925012</v>
      </c>
      <c r="M8171" s="90">
        <f t="shared" si="137"/>
        <v>980</v>
      </c>
    </row>
    <row r="8172" spans="3:13" x14ac:dyDescent="0.3">
      <c r="C8172" s="2"/>
      <c r="L8172" s="4">
        <v>0.64063570029528494</v>
      </c>
      <c r="M8172" s="90">
        <f t="shared" si="137"/>
        <v>460</v>
      </c>
    </row>
    <row r="8173" spans="3:13" x14ac:dyDescent="0.3">
      <c r="C8173" s="2"/>
      <c r="L8173" s="4">
        <v>0.59337092699437355</v>
      </c>
      <c r="M8173" s="90">
        <f t="shared" si="137"/>
        <v>460</v>
      </c>
    </row>
    <row r="8174" spans="3:13" x14ac:dyDescent="0.3">
      <c r="C8174" s="2"/>
      <c r="L8174" s="4">
        <v>0.57883372064548988</v>
      </c>
      <c r="M8174" s="90">
        <f t="shared" si="137"/>
        <v>460</v>
      </c>
    </row>
    <row r="8175" spans="3:13" x14ac:dyDescent="0.3">
      <c r="C8175" s="2"/>
      <c r="L8175" s="4">
        <v>8.3867824153266768E-2</v>
      </c>
      <c r="M8175" s="90">
        <f t="shared" si="137"/>
        <v>-1560</v>
      </c>
    </row>
    <row r="8176" spans="3:13" x14ac:dyDescent="0.3">
      <c r="C8176" s="2"/>
      <c r="L8176" s="4">
        <v>0.23188910421557285</v>
      </c>
      <c r="M8176" s="90">
        <f t="shared" si="137"/>
        <v>-1060</v>
      </c>
    </row>
    <row r="8177" spans="3:13" x14ac:dyDescent="0.3">
      <c r="C8177" s="2"/>
      <c r="L8177" s="4">
        <v>0.81140075818473689</v>
      </c>
      <c r="M8177" s="90">
        <f t="shared" si="137"/>
        <v>980</v>
      </c>
    </row>
    <row r="8178" spans="3:13" x14ac:dyDescent="0.3">
      <c r="C8178" s="2"/>
      <c r="L8178" s="4">
        <v>0.47397987563508659</v>
      </c>
      <c r="M8178" s="90">
        <f t="shared" si="137"/>
        <v>460</v>
      </c>
    </row>
    <row r="8179" spans="3:13" x14ac:dyDescent="0.3">
      <c r="C8179" s="2"/>
      <c r="L8179" s="4">
        <v>0.27002995744011049</v>
      </c>
      <c r="M8179" s="90">
        <f t="shared" si="137"/>
        <v>-1060</v>
      </c>
    </row>
    <row r="8180" spans="3:13" x14ac:dyDescent="0.3">
      <c r="C8180" s="2"/>
      <c r="L8180" s="4">
        <v>0.52090087387186967</v>
      </c>
      <c r="M8180" s="90">
        <f t="shared" si="137"/>
        <v>460</v>
      </c>
    </row>
    <row r="8181" spans="3:13" x14ac:dyDescent="0.3">
      <c r="C8181" s="2"/>
      <c r="L8181" s="4">
        <v>0.44505002904727087</v>
      </c>
      <c r="M8181" s="90">
        <f t="shared" si="137"/>
        <v>460</v>
      </c>
    </row>
    <row r="8182" spans="3:13" x14ac:dyDescent="0.3">
      <c r="C8182" s="2"/>
      <c r="L8182" s="4">
        <v>0.2069680112857013</v>
      </c>
      <c r="M8182" s="90">
        <f t="shared" si="137"/>
        <v>-1060</v>
      </c>
    </row>
    <row r="8183" spans="3:13" x14ac:dyDescent="0.3">
      <c r="C8183" s="2"/>
      <c r="L8183" s="4">
        <v>0.27579551720610929</v>
      </c>
      <c r="M8183" s="90">
        <f t="shared" si="137"/>
        <v>-1060</v>
      </c>
    </row>
    <row r="8184" spans="3:13" x14ac:dyDescent="0.3">
      <c r="C8184" s="2"/>
      <c r="L8184" s="4">
        <v>0.65204273448050831</v>
      </c>
      <c r="M8184" s="90">
        <f t="shared" si="137"/>
        <v>460</v>
      </c>
    </row>
    <row r="8185" spans="3:13" x14ac:dyDescent="0.3">
      <c r="C8185" s="2"/>
      <c r="L8185" s="4">
        <v>0.70606656991400696</v>
      </c>
      <c r="M8185" s="90">
        <f t="shared" si="137"/>
        <v>980</v>
      </c>
    </row>
    <row r="8186" spans="3:13" x14ac:dyDescent="0.3">
      <c r="C8186" s="2"/>
      <c r="L8186" s="4">
        <v>0.61008176758399635</v>
      </c>
      <c r="M8186" s="90">
        <f t="shared" si="137"/>
        <v>460</v>
      </c>
    </row>
    <row r="8187" spans="3:13" x14ac:dyDescent="0.3">
      <c r="C8187" s="2"/>
      <c r="L8187" s="4">
        <v>0.19728764064093807</v>
      </c>
      <c r="M8187" s="90">
        <f t="shared" si="137"/>
        <v>-1060</v>
      </c>
    </row>
    <row r="8188" spans="3:13" x14ac:dyDescent="0.3">
      <c r="C8188" s="2"/>
      <c r="L8188" s="4">
        <v>0.88530291833602315</v>
      </c>
      <c r="M8188" s="90">
        <f t="shared" si="137"/>
        <v>1500</v>
      </c>
    </row>
    <row r="8189" spans="3:13" x14ac:dyDescent="0.3">
      <c r="C8189" s="2"/>
      <c r="L8189" s="4">
        <v>0.9010041870133435</v>
      </c>
      <c r="M8189" s="90">
        <f t="shared" si="137"/>
        <v>1500</v>
      </c>
    </row>
    <row r="8190" spans="3:13" x14ac:dyDescent="0.3">
      <c r="C8190" s="2"/>
      <c r="L8190" s="4">
        <v>0.32111547518016492</v>
      </c>
      <c r="M8190" s="90">
        <f t="shared" si="137"/>
        <v>-560</v>
      </c>
    </row>
    <row r="8191" spans="3:13" x14ac:dyDescent="0.3">
      <c r="C8191" s="2"/>
      <c r="L8191" s="4">
        <v>0.43081131703269071</v>
      </c>
      <c r="M8191" s="90">
        <f t="shared" si="137"/>
        <v>-560</v>
      </c>
    </row>
    <row r="8192" spans="3:13" x14ac:dyDescent="0.3">
      <c r="C8192" s="2"/>
      <c r="L8192" s="4">
        <v>0.59062851932561344</v>
      </c>
      <c r="M8192" s="90">
        <f t="shared" si="137"/>
        <v>460</v>
      </c>
    </row>
    <row r="8193" spans="3:13" x14ac:dyDescent="0.3">
      <c r="C8193" s="2"/>
      <c r="L8193" s="4">
        <v>0.91551910833109629</v>
      </c>
      <c r="M8193" s="90">
        <f t="shared" si="137"/>
        <v>1500</v>
      </c>
    </row>
    <row r="8194" spans="3:13" x14ac:dyDescent="0.3">
      <c r="C8194" s="2"/>
      <c r="L8194" s="4">
        <v>8.0494644999199227E-2</v>
      </c>
      <c r="M8194" s="90">
        <f t="shared" si="137"/>
        <v>-1560</v>
      </c>
    </row>
    <row r="8195" spans="3:13" x14ac:dyDescent="0.3">
      <c r="C8195" s="2"/>
      <c r="L8195" s="4">
        <v>0.17491067007922589</v>
      </c>
      <c r="M8195" s="90">
        <f t="shared" ref="M8195:M8258" si="138">IF(L8195&gt;$D$33,$E$32,IF(L8195&gt;$D$34,$E$33,IF(L8195&gt;$D$35,$E$34,IF(L8195&gt;$D$36,$E$35,IF(L8195&gt;$D$37,$E$36,$E$37)))))</f>
        <v>-1060</v>
      </c>
    </row>
    <row r="8196" spans="3:13" x14ac:dyDescent="0.3">
      <c r="C8196" s="2"/>
      <c r="L8196" s="4">
        <v>0.20063204694257741</v>
      </c>
      <c r="M8196" s="90">
        <f t="shared" si="138"/>
        <v>-1060</v>
      </c>
    </row>
    <row r="8197" spans="3:13" x14ac:dyDescent="0.3">
      <c r="C8197" s="2"/>
      <c r="L8197" s="4">
        <v>0.11652703354812866</v>
      </c>
      <c r="M8197" s="90">
        <f t="shared" si="138"/>
        <v>-1060</v>
      </c>
    </row>
    <row r="8198" spans="3:13" x14ac:dyDescent="0.3">
      <c r="C8198" s="2"/>
      <c r="L8198" s="4">
        <v>8.5176760502413407E-3</v>
      </c>
      <c r="M8198" s="90">
        <f t="shared" si="138"/>
        <v>-1560</v>
      </c>
    </row>
    <row r="8199" spans="3:13" x14ac:dyDescent="0.3">
      <c r="C8199" s="2"/>
      <c r="L8199" s="4">
        <v>0.80682048723799027</v>
      </c>
      <c r="M8199" s="90">
        <f t="shared" si="138"/>
        <v>980</v>
      </c>
    </row>
    <row r="8200" spans="3:13" x14ac:dyDescent="0.3">
      <c r="C8200" s="2"/>
      <c r="L8200" s="4">
        <v>0.63756330689619189</v>
      </c>
      <c r="M8200" s="90">
        <f t="shared" si="138"/>
        <v>460</v>
      </c>
    </row>
    <row r="8201" spans="3:13" x14ac:dyDescent="0.3">
      <c r="C8201" s="2"/>
      <c r="L8201" s="4">
        <v>0.19762031075979047</v>
      </c>
      <c r="M8201" s="90">
        <f t="shared" si="138"/>
        <v>-1060</v>
      </c>
    </row>
    <row r="8202" spans="3:13" x14ac:dyDescent="0.3">
      <c r="C8202" s="2"/>
      <c r="L8202" s="4">
        <v>0.45882054168105657</v>
      </c>
      <c r="M8202" s="90">
        <f t="shared" si="138"/>
        <v>460</v>
      </c>
    </row>
    <row r="8203" spans="3:13" x14ac:dyDescent="0.3">
      <c r="C8203" s="2"/>
      <c r="L8203" s="4">
        <v>0.72003406816328397</v>
      </c>
      <c r="M8203" s="90">
        <f t="shared" si="138"/>
        <v>980</v>
      </c>
    </row>
    <row r="8204" spans="3:13" x14ac:dyDescent="0.3">
      <c r="C8204" s="2"/>
      <c r="L8204" s="4">
        <v>0.1252283827373043</v>
      </c>
      <c r="M8204" s="90">
        <f t="shared" si="138"/>
        <v>-1060</v>
      </c>
    </row>
    <row r="8205" spans="3:13" x14ac:dyDescent="0.3">
      <c r="C8205" s="2"/>
      <c r="L8205" s="4">
        <v>0.88024771256439727</v>
      </c>
      <c r="M8205" s="90">
        <f t="shared" si="138"/>
        <v>1500</v>
      </c>
    </row>
    <row r="8206" spans="3:13" x14ac:dyDescent="0.3">
      <c r="C8206" s="2"/>
      <c r="L8206" s="4">
        <v>0.42778698248073488</v>
      </c>
      <c r="M8206" s="90">
        <f t="shared" si="138"/>
        <v>-560</v>
      </c>
    </row>
    <row r="8207" spans="3:13" x14ac:dyDescent="0.3">
      <c r="C8207" s="2"/>
      <c r="L8207" s="4">
        <v>0.47805244895534482</v>
      </c>
      <c r="M8207" s="90">
        <f t="shared" si="138"/>
        <v>460</v>
      </c>
    </row>
    <row r="8208" spans="3:13" x14ac:dyDescent="0.3">
      <c r="C8208" s="2"/>
      <c r="L8208" s="4">
        <v>0.12197816394362315</v>
      </c>
      <c r="M8208" s="90">
        <f t="shared" si="138"/>
        <v>-1060</v>
      </c>
    </row>
    <row r="8209" spans="3:13" x14ac:dyDescent="0.3">
      <c r="C8209" s="2"/>
      <c r="L8209" s="4">
        <v>0.57995855491496562</v>
      </c>
      <c r="M8209" s="90">
        <f t="shared" si="138"/>
        <v>460</v>
      </c>
    </row>
    <row r="8210" spans="3:13" x14ac:dyDescent="0.3">
      <c r="C8210" s="2"/>
      <c r="L8210" s="4">
        <v>0.16691511275175763</v>
      </c>
      <c r="M8210" s="90">
        <f t="shared" si="138"/>
        <v>-1060</v>
      </c>
    </row>
    <row r="8211" spans="3:13" x14ac:dyDescent="0.3">
      <c r="C8211" s="2"/>
      <c r="L8211" s="4">
        <v>0.68890063645235311</v>
      </c>
      <c r="M8211" s="90">
        <f t="shared" si="138"/>
        <v>980</v>
      </c>
    </row>
    <row r="8212" spans="3:13" x14ac:dyDescent="0.3">
      <c r="C8212" s="2"/>
      <c r="L8212" s="4">
        <v>0.8226939908488049</v>
      </c>
      <c r="M8212" s="90">
        <f t="shared" si="138"/>
        <v>980</v>
      </c>
    </row>
    <row r="8213" spans="3:13" x14ac:dyDescent="0.3">
      <c r="C8213" s="2"/>
      <c r="L8213" s="4">
        <v>0.732552601114002</v>
      </c>
      <c r="M8213" s="90">
        <f t="shared" si="138"/>
        <v>980</v>
      </c>
    </row>
    <row r="8214" spans="3:13" x14ac:dyDescent="0.3">
      <c r="C8214" s="2"/>
      <c r="L8214" s="4">
        <v>0.69128513390510948</v>
      </c>
      <c r="M8214" s="90">
        <f t="shared" si="138"/>
        <v>980</v>
      </c>
    </row>
    <row r="8215" spans="3:13" x14ac:dyDescent="0.3">
      <c r="C8215" s="2"/>
      <c r="L8215" s="4">
        <v>0.87050853946991757</v>
      </c>
      <c r="M8215" s="90">
        <f t="shared" si="138"/>
        <v>1500</v>
      </c>
    </row>
    <row r="8216" spans="3:13" x14ac:dyDescent="0.3">
      <c r="C8216" s="2"/>
      <c r="L8216" s="4">
        <v>0.43748642797731674</v>
      </c>
      <c r="M8216" s="90">
        <f t="shared" si="138"/>
        <v>-560</v>
      </c>
    </row>
    <row r="8217" spans="3:13" x14ac:dyDescent="0.3">
      <c r="C8217" s="2"/>
      <c r="L8217" s="4">
        <v>0.13036919588683349</v>
      </c>
      <c r="M8217" s="90">
        <f t="shared" si="138"/>
        <v>-1060</v>
      </c>
    </row>
    <row r="8218" spans="3:13" x14ac:dyDescent="0.3">
      <c r="C8218" s="2"/>
      <c r="L8218" s="4">
        <v>0.97861551359628907</v>
      </c>
      <c r="M8218" s="90">
        <f t="shared" si="138"/>
        <v>1500</v>
      </c>
    </row>
    <row r="8219" spans="3:13" x14ac:dyDescent="0.3">
      <c r="C8219" s="2"/>
      <c r="L8219" s="4">
        <v>0.25792874393183929</v>
      </c>
      <c r="M8219" s="90">
        <f t="shared" si="138"/>
        <v>-1060</v>
      </c>
    </row>
    <row r="8220" spans="3:13" x14ac:dyDescent="0.3">
      <c r="C8220" s="2"/>
      <c r="L8220" s="4">
        <v>0.84009836669228166</v>
      </c>
      <c r="M8220" s="90">
        <f t="shared" si="138"/>
        <v>980</v>
      </c>
    </row>
    <row r="8221" spans="3:13" x14ac:dyDescent="0.3">
      <c r="C8221" s="2"/>
      <c r="L8221" s="4">
        <v>0.33802021246319736</v>
      </c>
      <c r="M8221" s="90">
        <f t="shared" si="138"/>
        <v>-560</v>
      </c>
    </row>
    <row r="8222" spans="3:13" x14ac:dyDescent="0.3">
      <c r="C8222" s="2"/>
      <c r="L8222" s="4">
        <v>0.70248475022098622</v>
      </c>
      <c r="M8222" s="90">
        <f t="shared" si="138"/>
        <v>980</v>
      </c>
    </row>
    <row r="8223" spans="3:13" x14ac:dyDescent="0.3">
      <c r="C8223" s="2"/>
      <c r="L8223" s="4">
        <v>0.46634289220868996</v>
      </c>
      <c r="M8223" s="90">
        <f t="shared" si="138"/>
        <v>460</v>
      </c>
    </row>
    <row r="8224" spans="3:13" x14ac:dyDescent="0.3">
      <c r="C8224" s="2"/>
      <c r="L8224" s="4">
        <v>0.20947281470525503</v>
      </c>
      <c r="M8224" s="90">
        <f t="shared" si="138"/>
        <v>-1060</v>
      </c>
    </row>
    <row r="8225" spans="3:13" x14ac:dyDescent="0.3">
      <c r="C8225" s="2"/>
      <c r="L8225" s="4">
        <v>0.30329869687712285</v>
      </c>
      <c r="M8225" s="90">
        <f t="shared" si="138"/>
        <v>-560</v>
      </c>
    </row>
    <row r="8226" spans="3:13" x14ac:dyDescent="0.3">
      <c r="C8226" s="2"/>
      <c r="L8226" s="4">
        <v>0.88280096858379564</v>
      </c>
      <c r="M8226" s="90">
        <f t="shared" si="138"/>
        <v>1500</v>
      </c>
    </row>
    <row r="8227" spans="3:13" x14ac:dyDescent="0.3">
      <c r="C8227" s="2"/>
      <c r="L8227" s="4">
        <v>0.14560214997573684</v>
      </c>
      <c r="M8227" s="90">
        <f t="shared" si="138"/>
        <v>-1060</v>
      </c>
    </row>
    <row r="8228" spans="3:13" x14ac:dyDescent="0.3">
      <c r="C8228" s="2"/>
      <c r="L8228" s="4">
        <v>0.36929182863280507</v>
      </c>
      <c r="M8228" s="90">
        <f t="shared" si="138"/>
        <v>-560</v>
      </c>
    </row>
    <row r="8229" spans="3:13" x14ac:dyDescent="0.3">
      <c r="C8229" s="2"/>
      <c r="L8229" s="4">
        <v>0.72243019883904447</v>
      </c>
      <c r="M8229" s="90">
        <f t="shared" si="138"/>
        <v>980</v>
      </c>
    </row>
    <row r="8230" spans="3:13" x14ac:dyDescent="0.3">
      <c r="C8230" s="2"/>
      <c r="L8230" s="4">
        <v>7.4034221332784256E-2</v>
      </c>
      <c r="M8230" s="90">
        <f t="shared" si="138"/>
        <v>-1560</v>
      </c>
    </row>
    <row r="8231" spans="3:13" x14ac:dyDescent="0.3">
      <c r="C8231" s="2"/>
      <c r="L8231" s="4">
        <v>0.21161005593354165</v>
      </c>
      <c r="M8231" s="90">
        <f t="shared" si="138"/>
        <v>-1060</v>
      </c>
    </row>
    <row r="8232" spans="3:13" x14ac:dyDescent="0.3">
      <c r="C8232" s="2"/>
      <c r="L8232" s="4">
        <v>0.39245498090744535</v>
      </c>
      <c r="M8232" s="90">
        <f t="shared" si="138"/>
        <v>-560</v>
      </c>
    </row>
    <row r="8233" spans="3:13" x14ac:dyDescent="0.3">
      <c r="C8233" s="2"/>
      <c r="L8233" s="4">
        <v>0.31168478519008314</v>
      </c>
      <c r="M8233" s="90">
        <f t="shared" si="138"/>
        <v>-560</v>
      </c>
    </row>
    <row r="8234" spans="3:13" x14ac:dyDescent="0.3">
      <c r="C8234" s="2"/>
      <c r="L8234" s="4">
        <v>0.47856973240692424</v>
      </c>
      <c r="M8234" s="90">
        <f t="shared" si="138"/>
        <v>460</v>
      </c>
    </row>
    <row r="8235" spans="3:13" x14ac:dyDescent="0.3">
      <c r="C8235" s="2"/>
      <c r="L8235" s="4">
        <v>0.17282225003330243</v>
      </c>
      <c r="M8235" s="90">
        <f t="shared" si="138"/>
        <v>-1060</v>
      </c>
    </row>
    <row r="8236" spans="3:13" x14ac:dyDescent="0.3">
      <c r="C8236" s="2"/>
      <c r="L8236" s="4">
        <v>0.78069325067066686</v>
      </c>
      <c r="M8236" s="90">
        <f t="shared" si="138"/>
        <v>980</v>
      </c>
    </row>
    <row r="8237" spans="3:13" x14ac:dyDescent="0.3">
      <c r="C8237" s="2"/>
      <c r="L8237" s="4">
        <v>0.28510330944460605</v>
      </c>
      <c r="M8237" s="90">
        <f t="shared" si="138"/>
        <v>-1060</v>
      </c>
    </row>
    <row r="8238" spans="3:13" x14ac:dyDescent="0.3">
      <c r="C8238" s="2"/>
      <c r="L8238" s="4">
        <v>0.7018308125774666</v>
      </c>
      <c r="M8238" s="90">
        <f t="shared" si="138"/>
        <v>980</v>
      </c>
    </row>
    <row r="8239" spans="3:13" x14ac:dyDescent="0.3">
      <c r="C8239" s="2"/>
      <c r="L8239" s="4">
        <v>0.25386938387411428</v>
      </c>
      <c r="M8239" s="90">
        <f t="shared" si="138"/>
        <v>-1060</v>
      </c>
    </row>
    <row r="8240" spans="3:13" x14ac:dyDescent="0.3">
      <c r="C8240" s="2"/>
      <c r="L8240" s="4">
        <v>0.53184669973106447</v>
      </c>
      <c r="M8240" s="90">
        <f t="shared" si="138"/>
        <v>460</v>
      </c>
    </row>
    <row r="8241" spans="3:13" x14ac:dyDescent="0.3">
      <c r="C8241" s="2"/>
      <c r="L8241" s="4">
        <v>0.65599616707048825</v>
      </c>
      <c r="M8241" s="90">
        <f t="shared" si="138"/>
        <v>460</v>
      </c>
    </row>
    <row r="8242" spans="3:13" x14ac:dyDescent="0.3">
      <c r="C8242" s="2"/>
      <c r="L8242" s="4">
        <v>0.45338834608490786</v>
      </c>
      <c r="M8242" s="90">
        <f t="shared" si="138"/>
        <v>460</v>
      </c>
    </row>
    <row r="8243" spans="3:13" x14ac:dyDescent="0.3">
      <c r="C8243" s="2"/>
      <c r="L8243" s="4">
        <v>0.95947060081684321</v>
      </c>
      <c r="M8243" s="90">
        <f t="shared" si="138"/>
        <v>1500</v>
      </c>
    </row>
    <row r="8244" spans="3:13" x14ac:dyDescent="0.3">
      <c r="C8244" s="2"/>
      <c r="L8244" s="4">
        <v>0.20634797922368353</v>
      </c>
      <c r="M8244" s="90">
        <f t="shared" si="138"/>
        <v>-1060</v>
      </c>
    </row>
    <row r="8245" spans="3:13" x14ac:dyDescent="0.3">
      <c r="C8245" s="2"/>
      <c r="L8245" s="4">
        <v>0.15581122123117053</v>
      </c>
      <c r="M8245" s="90">
        <f t="shared" si="138"/>
        <v>-1060</v>
      </c>
    </row>
    <row r="8246" spans="3:13" x14ac:dyDescent="0.3">
      <c r="C8246" s="2"/>
      <c r="L8246" s="4">
        <v>0.97171844202014634</v>
      </c>
      <c r="M8246" s="90">
        <f t="shared" si="138"/>
        <v>1500</v>
      </c>
    </row>
    <row r="8247" spans="3:13" x14ac:dyDescent="0.3">
      <c r="C8247" s="2"/>
      <c r="L8247" s="4">
        <v>0.89265477174785024</v>
      </c>
      <c r="M8247" s="90">
        <f t="shared" si="138"/>
        <v>1500</v>
      </c>
    </row>
    <row r="8248" spans="3:13" x14ac:dyDescent="0.3">
      <c r="C8248" s="2"/>
      <c r="L8248" s="4">
        <v>0.70095709485147817</v>
      </c>
      <c r="M8248" s="90">
        <f t="shared" si="138"/>
        <v>980</v>
      </c>
    </row>
    <row r="8249" spans="3:13" x14ac:dyDescent="0.3">
      <c r="C8249" s="2"/>
      <c r="L8249" s="4">
        <v>0.38466625798720888</v>
      </c>
      <c r="M8249" s="90">
        <f t="shared" si="138"/>
        <v>-560</v>
      </c>
    </row>
    <row r="8250" spans="3:13" x14ac:dyDescent="0.3">
      <c r="C8250" s="2"/>
      <c r="L8250" s="4">
        <v>0.76865058301146072</v>
      </c>
      <c r="M8250" s="90">
        <f t="shared" si="138"/>
        <v>980</v>
      </c>
    </row>
    <row r="8251" spans="3:13" x14ac:dyDescent="0.3">
      <c r="C8251" s="2"/>
      <c r="L8251" s="4">
        <v>0.13657588044486291</v>
      </c>
      <c r="M8251" s="90">
        <f t="shared" si="138"/>
        <v>-1060</v>
      </c>
    </row>
    <row r="8252" spans="3:13" x14ac:dyDescent="0.3">
      <c r="C8252" s="2"/>
      <c r="L8252" s="4">
        <v>0.31729666224657804</v>
      </c>
      <c r="M8252" s="90">
        <f t="shared" si="138"/>
        <v>-560</v>
      </c>
    </row>
    <row r="8253" spans="3:13" x14ac:dyDescent="0.3">
      <c r="C8253" s="2"/>
      <c r="L8253" s="4">
        <v>0.76927713509564422</v>
      </c>
      <c r="M8253" s="90">
        <f t="shared" si="138"/>
        <v>980</v>
      </c>
    </row>
    <row r="8254" spans="3:13" x14ac:dyDescent="0.3">
      <c r="C8254" s="2"/>
      <c r="L8254" s="4">
        <v>0.939251544643109</v>
      </c>
      <c r="M8254" s="90">
        <f t="shared" si="138"/>
        <v>1500</v>
      </c>
    </row>
    <row r="8255" spans="3:13" x14ac:dyDescent="0.3">
      <c r="C8255" s="2"/>
      <c r="L8255" s="4">
        <v>0.41122942534745865</v>
      </c>
      <c r="M8255" s="90">
        <f t="shared" si="138"/>
        <v>-560</v>
      </c>
    </row>
    <row r="8256" spans="3:13" x14ac:dyDescent="0.3">
      <c r="C8256" s="2"/>
      <c r="L8256" s="4">
        <v>0.43989730927181525</v>
      </c>
      <c r="M8256" s="90">
        <f t="shared" si="138"/>
        <v>460</v>
      </c>
    </row>
    <row r="8257" spans="3:13" x14ac:dyDescent="0.3">
      <c r="C8257" s="2"/>
      <c r="L8257" s="4">
        <v>0.13189505811988689</v>
      </c>
      <c r="M8257" s="90">
        <f t="shared" si="138"/>
        <v>-1060</v>
      </c>
    </row>
    <row r="8258" spans="3:13" x14ac:dyDescent="0.3">
      <c r="C8258" s="2"/>
      <c r="L8258" s="4">
        <v>0.90452223350062422</v>
      </c>
      <c r="M8258" s="90">
        <f t="shared" si="138"/>
        <v>1500</v>
      </c>
    </row>
    <row r="8259" spans="3:13" x14ac:dyDescent="0.3">
      <c r="C8259" s="2"/>
      <c r="L8259" s="4">
        <v>0.19934473920883544</v>
      </c>
      <c r="M8259" s="90">
        <f t="shared" ref="M8259:M8322" si="139">IF(L8259&gt;$D$33,$E$32,IF(L8259&gt;$D$34,$E$33,IF(L8259&gt;$D$35,$E$34,IF(L8259&gt;$D$36,$E$35,IF(L8259&gt;$D$37,$E$36,$E$37)))))</f>
        <v>-1060</v>
      </c>
    </row>
    <row r="8260" spans="3:13" x14ac:dyDescent="0.3">
      <c r="C8260" s="2"/>
      <c r="L8260" s="4">
        <v>0.68857958921465823</v>
      </c>
      <c r="M8260" s="90">
        <f t="shared" si="139"/>
        <v>980</v>
      </c>
    </row>
    <row r="8261" spans="3:13" x14ac:dyDescent="0.3">
      <c r="C8261" s="2"/>
      <c r="L8261" s="4">
        <v>0.67877659433164406</v>
      </c>
      <c r="M8261" s="90">
        <f t="shared" si="139"/>
        <v>980</v>
      </c>
    </row>
    <row r="8262" spans="3:13" x14ac:dyDescent="0.3">
      <c r="C8262" s="2"/>
      <c r="L8262" s="4">
        <v>0.23012578266873673</v>
      </c>
      <c r="M8262" s="90">
        <f t="shared" si="139"/>
        <v>-1060</v>
      </c>
    </row>
    <row r="8263" spans="3:13" x14ac:dyDescent="0.3">
      <c r="C8263" s="2"/>
      <c r="L8263" s="4">
        <v>0.48552363239338769</v>
      </c>
      <c r="M8263" s="90">
        <f t="shared" si="139"/>
        <v>460</v>
      </c>
    </row>
    <row r="8264" spans="3:13" x14ac:dyDescent="0.3">
      <c r="C8264" s="2"/>
      <c r="L8264" s="4">
        <v>0.94547836997403667</v>
      </c>
      <c r="M8264" s="90">
        <f t="shared" si="139"/>
        <v>1500</v>
      </c>
    </row>
    <row r="8265" spans="3:13" x14ac:dyDescent="0.3">
      <c r="C8265" s="2"/>
      <c r="L8265" s="4">
        <v>0.7737412535969832</v>
      </c>
      <c r="M8265" s="90">
        <f t="shared" si="139"/>
        <v>980</v>
      </c>
    </row>
    <row r="8266" spans="3:13" x14ac:dyDescent="0.3">
      <c r="C8266" s="2"/>
      <c r="L8266" s="4">
        <v>0.45277084299969672</v>
      </c>
      <c r="M8266" s="90">
        <f t="shared" si="139"/>
        <v>460</v>
      </c>
    </row>
    <row r="8267" spans="3:13" x14ac:dyDescent="0.3">
      <c r="C8267" s="2"/>
      <c r="L8267" s="4">
        <v>0.12391937525914742</v>
      </c>
      <c r="M8267" s="90">
        <f t="shared" si="139"/>
        <v>-1060</v>
      </c>
    </row>
    <row r="8268" spans="3:13" x14ac:dyDescent="0.3">
      <c r="C8268" s="2"/>
      <c r="L8268" s="4">
        <v>0.37174723451765568</v>
      </c>
      <c r="M8268" s="90">
        <f t="shared" si="139"/>
        <v>-560</v>
      </c>
    </row>
    <row r="8269" spans="3:13" x14ac:dyDescent="0.3">
      <c r="C8269" s="2"/>
      <c r="L8269" s="4">
        <v>0.69173502158614397</v>
      </c>
      <c r="M8269" s="90">
        <f t="shared" si="139"/>
        <v>980</v>
      </c>
    </row>
    <row r="8270" spans="3:13" x14ac:dyDescent="0.3">
      <c r="C8270" s="2"/>
      <c r="L8270" s="4">
        <v>0.73887923476173556</v>
      </c>
      <c r="M8270" s="90">
        <f t="shared" si="139"/>
        <v>980</v>
      </c>
    </row>
    <row r="8271" spans="3:13" x14ac:dyDescent="0.3">
      <c r="C8271" s="2"/>
      <c r="L8271" s="4">
        <v>0.71746948598330196</v>
      </c>
      <c r="M8271" s="90">
        <f t="shared" si="139"/>
        <v>980</v>
      </c>
    </row>
    <row r="8272" spans="3:13" x14ac:dyDescent="0.3">
      <c r="C8272" s="2"/>
      <c r="L8272" s="4">
        <v>0.93409903754147328</v>
      </c>
      <c r="M8272" s="90">
        <f t="shared" si="139"/>
        <v>1500</v>
      </c>
    </row>
    <row r="8273" spans="3:13" x14ac:dyDescent="0.3">
      <c r="C8273" s="2"/>
      <c r="L8273" s="4">
        <v>0.77851997613242008</v>
      </c>
      <c r="M8273" s="90">
        <f t="shared" si="139"/>
        <v>980</v>
      </c>
    </row>
    <row r="8274" spans="3:13" x14ac:dyDescent="0.3">
      <c r="C8274" s="2"/>
      <c r="L8274" s="4">
        <v>0.72969215083504535</v>
      </c>
      <c r="M8274" s="90">
        <f t="shared" si="139"/>
        <v>980</v>
      </c>
    </row>
    <row r="8275" spans="3:13" x14ac:dyDescent="0.3">
      <c r="C8275" s="2"/>
      <c r="L8275" s="4">
        <v>0.40976413541592838</v>
      </c>
      <c r="M8275" s="90">
        <f t="shared" si="139"/>
        <v>-560</v>
      </c>
    </row>
    <row r="8276" spans="3:13" x14ac:dyDescent="0.3">
      <c r="C8276" s="2"/>
      <c r="L8276" s="4">
        <v>0.92075451851201195</v>
      </c>
      <c r="M8276" s="90">
        <f t="shared" si="139"/>
        <v>1500</v>
      </c>
    </row>
    <row r="8277" spans="3:13" x14ac:dyDescent="0.3">
      <c r="C8277" s="2"/>
      <c r="L8277" s="4">
        <v>0.99797727149000726</v>
      </c>
      <c r="M8277" s="90">
        <f t="shared" si="139"/>
        <v>1500</v>
      </c>
    </row>
    <row r="8278" spans="3:13" x14ac:dyDescent="0.3">
      <c r="C8278" s="2"/>
      <c r="L8278" s="4">
        <v>0.79905114199581184</v>
      </c>
      <c r="M8278" s="90">
        <f t="shared" si="139"/>
        <v>980</v>
      </c>
    </row>
    <row r="8279" spans="3:13" x14ac:dyDescent="0.3">
      <c r="C8279" s="2"/>
      <c r="L8279" s="4">
        <v>0.41813081093460769</v>
      </c>
      <c r="M8279" s="90">
        <f t="shared" si="139"/>
        <v>-560</v>
      </c>
    </row>
    <row r="8280" spans="3:13" x14ac:dyDescent="0.3">
      <c r="C8280" s="2"/>
      <c r="L8280" s="4">
        <v>0.44421492991290767</v>
      </c>
      <c r="M8280" s="90">
        <f t="shared" si="139"/>
        <v>460</v>
      </c>
    </row>
    <row r="8281" spans="3:13" x14ac:dyDescent="0.3">
      <c r="C8281" s="2"/>
      <c r="L8281" s="4">
        <v>0.52496511435241355</v>
      </c>
      <c r="M8281" s="90">
        <f t="shared" si="139"/>
        <v>460</v>
      </c>
    </row>
    <row r="8282" spans="3:13" x14ac:dyDescent="0.3">
      <c r="C8282" s="2"/>
      <c r="L8282" s="4">
        <v>0.36169328776113929</v>
      </c>
      <c r="M8282" s="90">
        <f t="shared" si="139"/>
        <v>-560</v>
      </c>
    </row>
    <row r="8283" spans="3:13" x14ac:dyDescent="0.3">
      <c r="C8283" s="2"/>
      <c r="L8283" s="4">
        <v>0.29993530941780921</v>
      </c>
      <c r="M8283" s="90">
        <f t="shared" si="139"/>
        <v>-560</v>
      </c>
    </row>
    <row r="8284" spans="3:13" x14ac:dyDescent="0.3">
      <c r="C8284" s="2"/>
      <c r="L8284" s="4">
        <v>0.19149918261691334</v>
      </c>
      <c r="M8284" s="90">
        <f t="shared" si="139"/>
        <v>-1060</v>
      </c>
    </row>
    <row r="8285" spans="3:13" x14ac:dyDescent="0.3">
      <c r="C8285" s="2"/>
      <c r="L8285" s="4">
        <v>0.26591765303442161</v>
      </c>
      <c r="M8285" s="90">
        <f t="shared" si="139"/>
        <v>-1060</v>
      </c>
    </row>
    <row r="8286" spans="3:13" x14ac:dyDescent="0.3">
      <c r="C8286" s="2"/>
      <c r="L8286" s="4">
        <v>0.81825745890160595</v>
      </c>
      <c r="M8286" s="90">
        <f t="shared" si="139"/>
        <v>980</v>
      </c>
    </row>
    <row r="8287" spans="3:13" x14ac:dyDescent="0.3">
      <c r="C8287" s="2"/>
      <c r="L8287" s="4">
        <v>0.5347503796167834</v>
      </c>
      <c r="M8287" s="90">
        <f t="shared" si="139"/>
        <v>460</v>
      </c>
    </row>
    <row r="8288" spans="3:13" x14ac:dyDescent="0.3">
      <c r="C8288" s="2"/>
      <c r="L8288" s="4">
        <v>0.57212267506576553</v>
      </c>
      <c r="M8288" s="90">
        <f t="shared" si="139"/>
        <v>460</v>
      </c>
    </row>
    <row r="8289" spans="3:13" x14ac:dyDescent="0.3">
      <c r="C8289" s="2"/>
      <c r="L8289" s="4">
        <v>0.39071994191566517</v>
      </c>
      <c r="M8289" s="90">
        <f t="shared" si="139"/>
        <v>-560</v>
      </c>
    </row>
    <row r="8290" spans="3:13" x14ac:dyDescent="0.3">
      <c r="C8290" s="2"/>
      <c r="L8290" s="4">
        <v>0.27001881467504041</v>
      </c>
      <c r="M8290" s="90">
        <f t="shared" si="139"/>
        <v>-1060</v>
      </c>
    </row>
    <row r="8291" spans="3:13" x14ac:dyDescent="0.3">
      <c r="C8291" s="2"/>
      <c r="L8291" s="4">
        <v>0.27109280827636817</v>
      </c>
      <c r="M8291" s="90">
        <f t="shared" si="139"/>
        <v>-1060</v>
      </c>
    </row>
    <row r="8292" spans="3:13" x14ac:dyDescent="0.3">
      <c r="C8292" s="2"/>
      <c r="L8292" s="4">
        <v>0.20270532690766729</v>
      </c>
      <c r="M8292" s="90">
        <f t="shared" si="139"/>
        <v>-1060</v>
      </c>
    </row>
    <row r="8293" spans="3:13" x14ac:dyDescent="0.3">
      <c r="C8293" s="2"/>
      <c r="L8293" s="4">
        <v>2.1707763660086199E-2</v>
      </c>
      <c r="M8293" s="90">
        <f t="shared" si="139"/>
        <v>-1560</v>
      </c>
    </row>
    <row r="8294" spans="3:13" x14ac:dyDescent="0.3">
      <c r="C8294" s="2"/>
      <c r="L8294" s="4">
        <v>0.1753384283391618</v>
      </c>
      <c r="M8294" s="90">
        <f t="shared" si="139"/>
        <v>-1060</v>
      </c>
    </row>
    <row r="8295" spans="3:13" x14ac:dyDescent="0.3">
      <c r="C8295" s="2"/>
      <c r="L8295" s="4">
        <v>1.3414529327549385E-2</v>
      </c>
      <c r="M8295" s="90">
        <f t="shared" si="139"/>
        <v>-1560</v>
      </c>
    </row>
    <row r="8296" spans="3:13" x14ac:dyDescent="0.3">
      <c r="C8296" s="2"/>
      <c r="L8296" s="4">
        <v>0.20592031530343968</v>
      </c>
      <c r="M8296" s="90">
        <f t="shared" si="139"/>
        <v>-1060</v>
      </c>
    </row>
    <row r="8297" spans="3:13" x14ac:dyDescent="0.3">
      <c r="C8297" s="2"/>
      <c r="L8297" s="4">
        <v>0.80021505118469671</v>
      </c>
      <c r="M8297" s="90">
        <f t="shared" si="139"/>
        <v>980</v>
      </c>
    </row>
    <row r="8298" spans="3:13" x14ac:dyDescent="0.3">
      <c r="C8298" s="2"/>
      <c r="L8298" s="4">
        <v>0.51151585683120593</v>
      </c>
      <c r="M8298" s="90">
        <f t="shared" si="139"/>
        <v>460</v>
      </c>
    </row>
    <row r="8299" spans="3:13" x14ac:dyDescent="0.3">
      <c r="C8299" s="2"/>
      <c r="L8299" s="4">
        <v>0.72652777725094198</v>
      </c>
      <c r="M8299" s="90">
        <f t="shared" si="139"/>
        <v>980</v>
      </c>
    </row>
    <row r="8300" spans="3:13" x14ac:dyDescent="0.3">
      <c r="C8300" s="2"/>
      <c r="L8300" s="4">
        <v>0.45677066268607036</v>
      </c>
      <c r="M8300" s="90">
        <f t="shared" si="139"/>
        <v>460</v>
      </c>
    </row>
    <row r="8301" spans="3:13" x14ac:dyDescent="0.3">
      <c r="C8301" s="2"/>
      <c r="L8301" s="4">
        <v>0.14269879496256122</v>
      </c>
      <c r="M8301" s="90">
        <f t="shared" si="139"/>
        <v>-1060</v>
      </c>
    </row>
    <row r="8302" spans="3:13" x14ac:dyDescent="0.3">
      <c r="C8302" s="2"/>
      <c r="L8302" s="4">
        <v>0.43223058341416665</v>
      </c>
      <c r="M8302" s="90">
        <f t="shared" si="139"/>
        <v>-560</v>
      </c>
    </row>
    <row r="8303" spans="3:13" x14ac:dyDescent="0.3">
      <c r="C8303" s="2"/>
      <c r="L8303" s="4">
        <v>0.42650187568466125</v>
      </c>
      <c r="M8303" s="90">
        <f t="shared" si="139"/>
        <v>-560</v>
      </c>
    </row>
    <row r="8304" spans="3:13" x14ac:dyDescent="0.3">
      <c r="C8304" s="2"/>
      <c r="L8304" s="4">
        <v>0.66399638525938032</v>
      </c>
      <c r="M8304" s="90">
        <f t="shared" si="139"/>
        <v>460</v>
      </c>
    </row>
    <row r="8305" spans="3:13" x14ac:dyDescent="0.3">
      <c r="C8305" s="2"/>
      <c r="L8305" s="4">
        <v>0.12572096916287945</v>
      </c>
      <c r="M8305" s="90">
        <f t="shared" si="139"/>
        <v>-1060</v>
      </c>
    </row>
    <row r="8306" spans="3:13" x14ac:dyDescent="0.3">
      <c r="C8306" s="2"/>
      <c r="L8306" s="4">
        <v>0.17993630253568038</v>
      </c>
      <c r="M8306" s="90">
        <f t="shared" si="139"/>
        <v>-1060</v>
      </c>
    </row>
    <row r="8307" spans="3:13" x14ac:dyDescent="0.3">
      <c r="C8307" s="2"/>
      <c r="L8307" s="4">
        <v>0.85564498853938131</v>
      </c>
      <c r="M8307" s="90">
        <f t="shared" si="139"/>
        <v>1500</v>
      </c>
    </row>
    <row r="8308" spans="3:13" x14ac:dyDescent="0.3">
      <c r="C8308" s="2"/>
      <c r="L8308" s="4">
        <v>0.24536465544244601</v>
      </c>
      <c r="M8308" s="90">
        <f t="shared" si="139"/>
        <v>-1060</v>
      </c>
    </row>
    <row r="8309" spans="3:13" x14ac:dyDescent="0.3">
      <c r="C8309" s="2"/>
      <c r="L8309" s="4">
        <v>0.41987901057366739</v>
      </c>
      <c r="M8309" s="90">
        <f t="shared" si="139"/>
        <v>-560</v>
      </c>
    </row>
    <row r="8310" spans="3:13" x14ac:dyDescent="0.3">
      <c r="C8310" s="2"/>
      <c r="L8310" s="4">
        <v>0.81342433292429506</v>
      </c>
      <c r="M8310" s="90">
        <f t="shared" si="139"/>
        <v>980</v>
      </c>
    </row>
    <row r="8311" spans="3:13" x14ac:dyDescent="0.3">
      <c r="C8311" s="2"/>
      <c r="L8311" s="4">
        <v>0.28980885211718788</v>
      </c>
      <c r="M8311" s="90">
        <f t="shared" si="139"/>
        <v>-560</v>
      </c>
    </row>
    <row r="8312" spans="3:13" x14ac:dyDescent="0.3">
      <c r="C8312" s="2"/>
      <c r="L8312" s="4">
        <v>1.7478422122819803E-2</v>
      </c>
      <c r="M8312" s="90">
        <f t="shared" si="139"/>
        <v>-1560</v>
      </c>
    </row>
    <row r="8313" spans="3:13" x14ac:dyDescent="0.3">
      <c r="C8313" s="2"/>
      <c r="L8313" s="4">
        <v>0.53668082286612628</v>
      </c>
      <c r="M8313" s="90">
        <f t="shared" si="139"/>
        <v>460</v>
      </c>
    </row>
    <row r="8314" spans="3:13" x14ac:dyDescent="0.3">
      <c r="C8314" s="2"/>
      <c r="L8314" s="4">
        <v>0.52187036370034057</v>
      </c>
      <c r="M8314" s="90">
        <f t="shared" si="139"/>
        <v>460</v>
      </c>
    </row>
    <row r="8315" spans="3:13" x14ac:dyDescent="0.3">
      <c r="C8315" s="2"/>
      <c r="L8315" s="4">
        <v>0.75384010785673838</v>
      </c>
      <c r="M8315" s="90">
        <f t="shared" si="139"/>
        <v>980</v>
      </c>
    </row>
    <row r="8316" spans="3:13" x14ac:dyDescent="0.3">
      <c r="C8316" s="2"/>
      <c r="L8316" s="4">
        <v>0.92403253846738043</v>
      </c>
      <c r="M8316" s="90">
        <f t="shared" si="139"/>
        <v>1500</v>
      </c>
    </row>
    <row r="8317" spans="3:13" x14ac:dyDescent="0.3">
      <c r="C8317" s="2"/>
      <c r="L8317" s="4">
        <v>0.61408182249162169</v>
      </c>
      <c r="M8317" s="90">
        <f t="shared" si="139"/>
        <v>460</v>
      </c>
    </row>
    <row r="8318" spans="3:13" x14ac:dyDescent="0.3">
      <c r="C8318" s="2"/>
      <c r="L8318" s="4">
        <v>0.30185177816618236</v>
      </c>
      <c r="M8318" s="90">
        <f t="shared" si="139"/>
        <v>-560</v>
      </c>
    </row>
    <row r="8319" spans="3:13" x14ac:dyDescent="0.3">
      <c r="C8319" s="2"/>
      <c r="L8319" s="4">
        <v>0.22015809842671807</v>
      </c>
      <c r="M8319" s="90">
        <f t="shared" si="139"/>
        <v>-1060</v>
      </c>
    </row>
    <row r="8320" spans="3:13" x14ac:dyDescent="0.3">
      <c r="C8320" s="2"/>
      <c r="L8320" s="4">
        <v>0.74237536640116886</v>
      </c>
      <c r="M8320" s="90">
        <f t="shared" si="139"/>
        <v>980</v>
      </c>
    </row>
    <row r="8321" spans="3:13" x14ac:dyDescent="0.3">
      <c r="C8321" s="2"/>
      <c r="L8321" s="4">
        <v>0.77316962916064791</v>
      </c>
      <c r="M8321" s="90">
        <f t="shared" si="139"/>
        <v>980</v>
      </c>
    </row>
    <row r="8322" spans="3:13" x14ac:dyDescent="0.3">
      <c r="C8322" s="2"/>
      <c r="L8322" s="4">
        <v>0.10814916746545222</v>
      </c>
      <c r="M8322" s="90">
        <f t="shared" si="139"/>
        <v>-1060</v>
      </c>
    </row>
    <row r="8323" spans="3:13" x14ac:dyDescent="0.3">
      <c r="C8323" s="2"/>
      <c r="L8323" s="4">
        <v>0.25421125644364717</v>
      </c>
      <c r="M8323" s="90">
        <f t="shared" ref="M8323:M8386" si="140">IF(L8323&gt;$D$33,$E$32,IF(L8323&gt;$D$34,$E$33,IF(L8323&gt;$D$35,$E$34,IF(L8323&gt;$D$36,$E$35,IF(L8323&gt;$D$37,$E$36,$E$37)))))</f>
        <v>-1060</v>
      </c>
    </row>
    <row r="8324" spans="3:13" x14ac:dyDescent="0.3">
      <c r="C8324" s="2"/>
      <c r="L8324" s="4">
        <v>3.9899082937759234E-2</v>
      </c>
      <c r="M8324" s="90">
        <f t="shared" si="140"/>
        <v>-1560</v>
      </c>
    </row>
    <row r="8325" spans="3:13" x14ac:dyDescent="0.3">
      <c r="C8325" s="2"/>
      <c r="L8325" s="4">
        <v>0.13594845379045062</v>
      </c>
      <c r="M8325" s="90">
        <f t="shared" si="140"/>
        <v>-1060</v>
      </c>
    </row>
    <row r="8326" spans="3:13" x14ac:dyDescent="0.3">
      <c r="C8326" s="2"/>
      <c r="L8326" s="4">
        <v>0.30546185720457864</v>
      </c>
      <c r="M8326" s="90">
        <f t="shared" si="140"/>
        <v>-560</v>
      </c>
    </row>
    <row r="8327" spans="3:13" x14ac:dyDescent="0.3">
      <c r="C8327" s="2"/>
      <c r="L8327" s="4">
        <v>8.1250312338099206E-2</v>
      </c>
      <c r="M8327" s="90">
        <f t="shared" si="140"/>
        <v>-1560</v>
      </c>
    </row>
    <row r="8328" spans="3:13" x14ac:dyDescent="0.3">
      <c r="C8328" s="2"/>
      <c r="L8328" s="4">
        <v>0.82511450277674425</v>
      </c>
      <c r="M8328" s="90">
        <f t="shared" si="140"/>
        <v>980</v>
      </c>
    </row>
    <row r="8329" spans="3:13" x14ac:dyDescent="0.3">
      <c r="C8329" s="2"/>
      <c r="L8329" s="4">
        <v>0.24993519843686607</v>
      </c>
      <c r="M8329" s="90">
        <f t="shared" si="140"/>
        <v>-1060</v>
      </c>
    </row>
    <row r="8330" spans="3:13" x14ac:dyDescent="0.3">
      <c r="C8330" s="2"/>
      <c r="L8330" s="4">
        <v>0.1557832647926819</v>
      </c>
      <c r="M8330" s="90">
        <f t="shared" si="140"/>
        <v>-1060</v>
      </c>
    </row>
    <row r="8331" spans="3:13" x14ac:dyDescent="0.3">
      <c r="C8331" s="2"/>
      <c r="L8331" s="4">
        <v>0.19347555720266474</v>
      </c>
      <c r="M8331" s="90">
        <f t="shared" si="140"/>
        <v>-1060</v>
      </c>
    </row>
    <row r="8332" spans="3:13" x14ac:dyDescent="0.3">
      <c r="C8332" s="2"/>
      <c r="L8332" s="4">
        <v>9.9283472642716086E-3</v>
      </c>
      <c r="M8332" s="90">
        <f t="shared" si="140"/>
        <v>-1560</v>
      </c>
    </row>
    <row r="8333" spans="3:13" x14ac:dyDescent="0.3">
      <c r="C8333" s="2"/>
      <c r="L8333" s="4">
        <v>0.68512601955546637</v>
      </c>
      <c r="M8333" s="90">
        <f t="shared" si="140"/>
        <v>980</v>
      </c>
    </row>
    <row r="8334" spans="3:13" x14ac:dyDescent="0.3">
      <c r="C8334" s="2"/>
      <c r="L8334" s="4">
        <v>0.5933316129555759</v>
      </c>
      <c r="M8334" s="90">
        <f t="shared" si="140"/>
        <v>460</v>
      </c>
    </row>
    <row r="8335" spans="3:13" x14ac:dyDescent="0.3">
      <c r="C8335" s="2"/>
      <c r="L8335" s="4">
        <v>6.1271162879563579E-2</v>
      </c>
      <c r="M8335" s="90">
        <f t="shared" si="140"/>
        <v>-1560</v>
      </c>
    </row>
    <row r="8336" spans="3:13" x14ac:dyDescent="0.3">
      <c r="C8336" s="2"/>
      <c r="L8336" s="4">
        <v>0.447495635281426</v>
      </c>
      <c r="M8336" s="90">
        <f t="shared" si="140"/>
        <v>460</v>
      </c>
    </row>
    <row r="8337" spans="3:13" x14ac:dyDescent="0.3">
      <c r="C8337" s="2"/>
      <c r="L8337" s="4">
        <v>0.33281556516584709</v>
      </c>
      <c r="M8337" s="90">
        <f t="shared" si="140"/>
        <v>-560</v>
      </c>
    </row>
    <row r="8338" spans="3:13" x14ac:dyDescent="0.3">
      <c r="C8338" s="2"/>
      <c r="L8338" s="4">
        <v>0.70654923676272374</v>
      </c>
      <c r="M8338" s="90">
        <f t="shared" si="140"/>
        <v>980</v>
      </c>
    </row>
    <row r="8339" spans="3:13" x14ac:dyDescent="0.3">
      <c r="C8339" s="2"/>
      <c r="L8339" s="4">
        <v>0.67578003384703811</v>
      </c>
      <c r="M8339" s="90">
        <f t="shared" si="140"/>
        <v>980</v>
      </c>
    </row>
    <row r="8340" spans="3:13" x14ac:dyDescent="0.3">
      <c r="C8340" s="2"/>
      <c r="L8340" s="4">
        <v>0.59460286180112754</v>
      </c>
      <c r="M8340" s="90">
        <f t="shared" si="140"/>
        <v>460</v>
      </c>
    </row>
    <row r="8341" spans="3:13" x14ac:dyDescent="0.3">
      <c r="C8341" s="2"/>
      <c r="L8341" s="4">
        <v>0.70598239374131133</v>
      </c>
      <c r="M8341" s="90">
        <f t="shared" si="140"/>
        <v>980</v>
      </c>
    </row>
    <row r="8342" spans="3:13" x14ac:dyDescent="0.3">
      <c r="C8342" s="2"/>
      <c r="L8342" s="4">
        <v>0.90222188306451923</v>
      </c>
      <c r="M8342" s="90">
        <f t="shared" si="140"/>
        <v>1500</v>
      </c>
    </row>
    <row r="8343" spans="3:13" x14ac:dyDescent="0.3">
      <c r="C8343" s="2"/>
      <c r="L8343" s="4">
        <v>2.3752503663263314E-2</v>
      </c>
      <c r="M8343" s="90">
        <f t="shared" si="140"/>
        <v>-1560</v>
      </c>
    </row>
    <row r="8344" spans="3:13" x14ac:dyDescent="0.3">
      <c r="C8344" s="2"/>
      <c r="L8344" s="4">
        <v>0.25006583221871903</v>
      </c>
      <c r="M8344" s="90">
        <f t="shared" si="140"/>
        <v>-1060</v>
      </c>
    </row>
    <row r="8345" spans="3:13" x14ac:dyDescent="0.3">
      <c r="C8345" s="2"/>
      <c r="L8345" s="4">
        <v>0.51808520287785598</v>
      </c>
      <c r="M8345" s="90">
        <f t="shared" si="140"/>
        <v>460</v>
      </c>
    </row>
    <row r="8346" spans="3:13" x14ac:dyDescent="0.3">
      <c r="C8346" s="2"/>
      <c r="L8346" s="4">
        <v>0.8057721950232597</v>
      </c>
      <c r="M8346" s="90">
        <f t="shared" si="140"/>
        <v>980</v>
      </c>
    </row>
    <row r="8347" spans="3:13" x14ac:dyDescent="0.3">
      <c r="C8347" s="2"/>
      <c r="L8347" s="4">
        <v>0.12883656710574665</v>
      </c>
      <c r="M8347" s="90">
        <f t="shared" si="140"/>
        <v>-1060</v>
      </c>
    </row>
    <row r="8348" spans="3:13" x14ac:dyDescent="0.3">
      <c r="C8348" s="2"/>
      <c r="L8348" s="4">
        <v>0.56689644098998204</v>
      </c>
      <c r="M8348" s="90">
        <f t="shared" si="140"/>
        <v>460</v>
      </c>
    </row>
    <row r="8349" spans="3:13" x14ac:dyDescent="0.3">
      <c r="C8349" s="2"/>
      <c r="L8349" s="4">
        <v>0.53805597606138489</v>
      </c>
      <c r="M8349" s="90">
        <f t="shared" si="140"/>
        <v>460</v>
      </c>
    </row>
    <row r="8350" spans="3:13" x14ac:dyDescent="0.3">
      <c r="C8350" s="2"/>
      <c r="L8350" s="4">
        <v>0.71322710427876113</v>
      </c>
      <c r="M8350" s="90">
        <f t="shared" si="140"/>
        <v>980</v>
      </c>
    </row>
    <row r="8351" spans="3:13" x14ac:dyDescent="0.3">
      <c r="C8351" s="2"/>
      <c r="L8351" s="4">
        <v>0.45035959874202036</v>
      </c>
      <c r="M8351" s="90">
        <f t="shared" si="140"/>
        <v>460</v>
      </c>
    </row>
    <row r="8352" spans="3:13" x14ac:dyDescent="0.3">
      <c r="C8352" s="2"/>
      <c r="L8352" s="4">
        <v>0.40629173090441451</v>
      </c>
      <c r="M8352" s="90">
        <f t="shared" si="140"/>
        <v>-560</v>
      </c>
    </row>
    <row r="8353" spans="3:13" x14ac:dyDescent="0.3">
      <c r="C8353" s="2"/>
      <c r="L8353" s="4">
        <v>3.2861089368337537E-2</v>
      </c>
      <c r="M8353" s="90">
        <f t="shared" si="140"/>
        <v>-1560</v>
      </c>
    </row>
    <row r="8354" spans="3:13" x14ac:dyDescent="0.3">
      <c r="C8354" s="2"/>
      <c r="L8354" s="4">
        <v>0.80577100995492312</v>
      </c>
      <c r="M8354" s="90">
        <f t="shared" si="140"/>
        <v>980</v>
      </c>
    </row>
    <row r="8355" spans="3:13" x14ac:dyDescent="0.3">
      <c r="C8355" s="2"/>
      <c r="L8355" s="4">
        <v>0.59024863791479198</v>
      </c>
      <c r="M8355" s="90">
        <f t="shared" si="140"/>
        <v>460</v>
      </c>
    </row>
    <row r="8356" spans="3:13" x14ac:dyDescent="0.3">
      <c r="C8356" s="2"/>
      <c r="L8356" s="4">
        <v>0.82566665737463218</v>
      </c>
      <c r="M8356" s="90">
        <f t="shared" si="140"/>
        <v>980</v>
      </c>
    </row>
    <row r="8357" spans="3:13" x14ac:dyDescent="0.3">
      <c r="C8357" s="2"/>
      <c r="L8357" s="4">
        <v>0.2676508249744135</v>
      </c>
      <c r="M8357" s="90">
        <f t="shared" si="140"/>
        <v>-1060</v>
      </c>
    </row>
    <row r="8358" spans="3:13" x14ac:dyDescent="0.3">
      <c r="C8358" s="2"/>
      <c r="L8358" s="4">
        <v>0.34761175323437654</v>
      </c>
      <c r="M8358" s="90">
        <f t="shared" si="140"/>
        <v>-560</v>
      </c>
    </row>
    <row r="8359" spans="3:13" x14ac:dyDescent="0.3">
      <c r="C8359" s="2"/>
      <c r="L8359" s="4">
        <v>0.11417467343837906</v>
      </c>
      <c r="M8359" s="90">
        <f t="shared" si="140"/>
        <v>-1060</v>
      </c>
    </row>
    <row r="8360" spans="3:13" x14ac:dyDescent="0.3">
      <c r="C8360" s="2"/>
      <c r="L8360" s="4">
        <v>0.74764949196429753</v>
      </c>
      <c r="M8360" s="90">
        <f t="shared" si="140"/>
        <v>980</v>
      </c>
    </row>
    <row r="8361" spans="3:13" x14ac:dyDescent="0.3">
      <c r="C8361" s="2"/>
      <c r="L8361" s="4">
        <v>2.9182327574311828E-2</v>
      </c>
      <c r="M8361" s="90">
        <f t="shared" si="140"/>
        <v>-1560</v>
      </c>
    </row>
    <row r="8362" spans="3:13" x14ac:dyDescent="0.3">
      <c r="C8362" s="2"/>
      <c r="L8362" s="4">
        <v>0.33185281732193672</v>
      </c>
      <c r="M8362" s="90">
        <f t="shared" si="140"/>
        <v>-560</v>
      </c>
    </row>
    <row r="8363" spans="3:13" x14ac:dyDescent="0.3">
      <c r="C8363" s="2"/>
      <c r="L8363" s="4">
        <v>0.21054306964020875</v>
      </c>
      <c r="M8363" s="90">
        <f t="shared" si="140"/>
        <v>-1060</v>
      </c>
    </row>
    <row r="8364" spans="3:13" x14ac:dyDescent="0.3">
      <c r="C8364" s="2"/>
      <c r="L8364" s="4">
        <v>0.7495942666716704</v>
      </c>
      <c r="M8364" s="90">
        <f t="shared" si="140"/>
        <v>980</v>
      </c>
    </row>
    <row r="8365" spans="3:13" x14ac:dyDescent="0.3">
      <c r="C8365" s="2"/>
      <c r="L8365" s="4">
        <v>0.11981550843203304</v>
      </c>
      <c r="M8365" s="90">
        <f t="shared" si="140"/>
        <v>-1060</v>
      </c>
    </row>
    <row r="8366" spans="3:13" x14ac:dyDescent="0.3">
      <c r="C8366" s="2"/>
      <c r="L8366" s="4">
        <v>0.62174193560454771</v>
      </c>
      <c r="M8366" s="90">
        <f t="shared" si="140"/>
        <v>460</v>
      </c>
    </row>
    <row r="8367" spans="3:13" x14ac:dyDescent="0.3">
      <c r="C8367" s="2"/>
      <c r="L8367" s="4">
        <v>0.39594312026550627</v>
      </c>
      <c r="M8367" s="90">
        <f t="shared" si="140"/>
        <v>-560</v>
      </c>
    </row>
    <row r="8368" spans="3:13" x14ac:dyDescent="0.3">
      <c r="C8368" s="2"/>
      <c r="L8368" s="4">
        <v>0.32081002582753826</v>
      </c>
      <c r="M8368" s="90">
        <f t="shared" si="140"/>
        <v>-560</v>
      </c>
    </row>
    <row r="8369" spans="3:13" x14ac:dyDescent="0.3">
      <c r="C8369" s="2"/>
      <c r="L8369" s="4">
        <v>0.4026292113362695</v>
      </c>
      <c r="M8369" s="90">
        <f t="shared" si="140"/>
        <v>-560</v>
      </c>
    </row>
    <row r="8370" spans="3:13" x14ac:dyDescent="0.3">
      <c r="C8370" s="2"/>
      <c r="L8370" s="4">
        <v>3.1919887132649372E-2</v>
      </c>
      <c r="M8370" s="90">
        <f t="shared" si="140"/>
        <v>-1560</v>
      </c>
    </row>
    <row r="8371" spans="3:13" x14ac:dyDescent="0.3">
      <c r="C8371" s="2"/>
      <c r="L8371" s="4">
        <v>0.69681983151681648</v>
      </c>
      <c r="M8371" s="90">
        <f t="shared" si="140"/>
        <v>980</v>
      </c>
    </row>
    <row r="8372" spans="3:13" x14ac:dyDescent="0.3">
      <c r="C8372" s="2"/>
      <c r="L8372" s="4">
        <v>0.91218985278246545</v>
      </c>
      <c r="M8372" s="90">
        <f t="shared" si="140"/>
        <v>1500</v>
      </c>
    </row>
    <row r="8373" spans="3:13" x14ac:dyDescent="0.3">
      <c r="C8373" s="2"/>
      <c r="L8373" s="4">
        <v>0.36298331156373542</v>
      </c>
      <c r="M8373" s="90">
        <f t="shared" si="140"/>
        <v>-560</v>
      </c>
    </row>
    <row r="8374" spans="3:13" x14ac:dyDescent="0.3">
      <c r="C8374" s="2"/>
      <c r="L8374" s="4">
        <v>0.39633806404922722</v>
      </c>
      <c r="M8374" s="90">
        <f t="shared" si="140"/>
        <v>-560</v>
      </c>
    </row>
    <row r="8375" spans="3:13" x14ac:dyDescent="0.3">
      <c r="C8375" s="2"/>
      <c r="L8375" s="4">
        <v>0.470200014818697</v>
      </c>
      <c r="M8375" s="90">
        <f t="shared" si="140"/>
        <v>460</v>
      </c>
    </row>
    <row r="8376" spans="3:13" x14ac:dyDescent="0.3">
      <c r="C8376" s="2"/>
      <c r="L8376" s="4">
        <v>4.9074677694844193E-2</v>
      </c>
      <c r="M8376" s="90">
        <f t="shared" si="140"/>
        <v>-1560</v>
      </c>
    </row>
    <row r="8377" spans="3:13" x14ac:dyDescent="0.3">
      <c r="C8377" s="2"/>
      <c r="L8377" s="4">
        <v>0.21894038684110573</v>
      </c>
      <c r="M8377" s="90">
        <f t="shared" si="140"/>
        <v>-1060</v>
      </c>
    </row>
    <row r="8378" spans="3:13" x14ac:dyDescent="0.3">
      <c r="C8378" s="2"/>
      <c r="L8378" s="4">
        <v>0.42819079752803813</v>
      </c>
      <c r="M8378" s="90">
        <f t="shared" si="140"/>
        <v>-560</v>
      </c>
    </row>
    <row r="8379" spans="3:13" x14ac:dyDescent="0.3">
      <c r="C8379" s="2"/>
      <c r="L8379" s="4">
        <v>0.46563722513031014</v>
      </c>
      <c r="M8379" s="90">
        <f t="shared" si="140"/>
        <v>460</v>
      </c>
    </row>
    <row r="8380" spans="3:13" x14ac:dyDescent="0.3">
      <c r="C8380" s="2"/>
      <c r="L8380" s="4">
        <v>0.46419399955088458</v>
      </c>
      <c r="M8380" s="90">
        <f t="shared" si="140"/>
        <v>460</v>
      </c>
    </row>
    <row r="8381" spans="3:13" x14ac:dyDescent="0.3">
      <c r="C8381" s="2"/>
      <c r="L8381" s="4">
        <v>0.36378185709625066</v>
      </c>
      <c r="M8381" s="90">
        <f t="shared" si="140"/>
        <v>-560</v>
      </c>
    </row>
    <row r="8382" spans="3:13" x14ac:dyDescent="0.3">
      <c r="C8382" s="2"/>
      <c r="L8382" s="4">
        <v>0.88877858188862369</v>
      </c>
      <c r="M8382" s="90">
        <f t="shared" si="140"/>
        <v>1500</v>
      </c>
    </row>
    <row r="8383" spans="3:13" x14ac:dyDescent="0.3">
      <c r="C8383" s="2"/>
      <c r="L8383" s="4">
        <v>0.10851384915583717</v>
      </c>
      <c r="M8383" s="90">
        <f t="shared" si="140"/>
        <v>-1060</v>
      </c>
    </row>
    <row r="8384" spans="3:13" x14ac:dyDescent="0.3">
      <c r="C8384" s="2"/>
      <c r="L8384" s="4">
        <v>0.79033071199868776</v>
      </c>
      <c r="M8384" s="90">
        <f t="shared" si="140"/>
        <v>980</v>
      </c>
    </row>
    <row r="8385" spans="3:13" x14ac:dyDescent="0.3">
      <c r="C8385" s="2"/>
      <c r="L8385" s="4">
        <v>2.4266152498467641E-2</v>
      </c>
      <c r="M8385" s="90">
        <f t="shared" si="140"/>
        <v>-1560</v>
      </c>
    </row>
    <row r="8386" spans="3:13" x14ac:dyDescent="0.3">
      <c r="C8386" s="2"/>
      <c r="L8386" s="4">
        <v>0.28971146069626852</v>
      </c>
      <c r="M8386" s="90">
        <f t="shared" si="140"/>
        <v>-560</v>
      </c>
    </row>
    <row r="8387" spans="3:13" x14ac:dyDescent="0.3">
      <c r="C8387" s="2"/>
      <c r="L8387" s="4">
        <v>0.56403247822109825</v>
      </c>
      <c r="M8387" s="90">
        <f t="shared" ref="M8387:M8450" si="141">IF(L8387&gt;$D$33,$E$32,IF(L8387&gt;$D$34,$E$33,IF(L8387&gt;$D$35,$E$34,IF(L8387&gt;$D$36,$E$35,IF(L8387&gt;$D$37,$E$36,$E$37)))))</f>
        <v>460</v>
      </c>
    </row>
    <row r="8388" spans="3:13" x14ac:dyDescent="0.3">
      <c r="C8388" s="2"/>
      <c r="L8388" s="4">
        <v>0.17822943488512022</v>
      </c>
      <c r="M8388" s="90">
        <f t="shared" si="141"/>
        <v>-1060</v>
      </c>
    </row>
    <row r="8389" spans="3:13" x14ac:dyDescent="0.3">
      <c r="C8389" s="2"/>
      <c r="L8389" s="4">
        <v>0.11601741086926598</v>
      </c>
      <c r="M8389" s="90">
        <f t="shared" si="141"/>
        <v>-1060</v>
      </c>
    </row>
    <row r="8390" spans="3:13" x14ac:dyDescent="0.3">
      <c r="C8390" s="2"/>
      <c r="L8390" s="4">
        <v>0.91023945746051815</v>
      </c>
      <c r="M8390" s="90">
        <f t="shared" si="141"/>
        <v>1500</v>
      </c>
    </row>
    <row r="8391" spans="3:13" x14ac:dyDescent="0.3">
      <c r="C8391" s="2"/>
      <c r="L8391" s="4">
        <v>5.161965130388424E-2</v>
      </c>
      <c r="M8391" s="90">
        <f t="shared" si="141"/>
        <v>-1560</v>
      </c>
    </row>
    <row r="8392" spans="3:13" x14ac:dyDescent="0.3">
      <c r="C8392" s="2"/>
      <c r="L8392" s="4">
        <v>0.86226196877880412</v>
      </c>
      <c r="M8392" s="90">
        <f t="shared" si="141"/>
        <v>1500</v>
      </c>
    </row>
    <row r="8393" spans="3:13" x14ac:dyDescent="0.3">
      <c r="C8393" s="2"/>
      <c r="L8393" s="4">
        <v>0.19201669715680747</v>
      </c>
      <c r="M8393" s="90">
        <f t="shared" si="141"/>
        <v>-1060</v>
      </c>
    </row>
    <row r="8394" spans="3:13" x14ac:dyDescent="0.3">
      <c r="C8394" s="2"/>
      <c r="L8394" s="4">
        <v>0.94421210247831555</v>
      </c>
      <c r="M8394" s="90">
        <f t="shared" si="141"/>
        <v>1500</v>
      </c>
    </row>
    <row r="8395" spans="3:13" x14ac:dyDescent="0.3">
      <c r="C8395" s="2"/>
      <c r="L8395" s="4">
        <v>0.49563250778138868</v>
      </c>
      <c r="M8395" s="90">
        <f t="shared" si="141"/>
        <v>460</v>
      </c>
    </row>
    <row r="8396" spans="3:13" x14ac:dyDescent="0.3">
      <c r="C8396" s="2"/>
      <c r="L8396" s="4">
        <v>0.52426999878840974</v>
      </c>
      <c r="M8396" s="90">
        <f t="shared" si="141"/>
        <v>460</v>
      </c>
    </row>
    <row r="8397" spans="3:13" x14ac:dyDescent="0.3">
      <c r="C8397" s="2"/>
      <c r="L8397" s="4">
        <v>0.38861645545016754</v>
      </c>
      <c r="M8397" s="90">
        <f t="shared" si="141"/>
        <v>-560</v>
      </c>
    </row>
    <row r="8398" spans="3:13" x14ac:dyDescent="0.3">
      <c r="C8398" s="2"/>
      <c r="L8398" s="4">
        <v>0.64513480859136152</v>
      </c>
      <c r="M8398" s="90">
        <f t="shared" si="141"/>
        <v>460</v>
      </c>
    </row>
    <row r="8399" spans="3:13" x14ac:dyDescent="0.3">
      <c r="C8399" s="2"/>
      <c r="L8399" s="4">
        <v>0.89367367983376833</v>
      </c>
      <c r="M8399" s="90">
        <f t="shared" si="141"/>
        <v>1500</v>
      </c>
    </row>
    <row r="8400" spans="3:13" x14ac:dyDescent="0.3">
      <c r="C8400" s="2"/>
      <c r="L8400" s="4">
        <v>0.54824153946707654</v>
      </c>
      <c r="M8400" s="90">
        <f t="shared" si="141"/>
        <v>460</v>
      </c>
    </row>
    <row r="8401" spans="3:13" x14ac:dyDescent="0.3">
      <c r="C8401" s="2"/>
      <c r="L8401" s="4">
        <v>0.22446900743001541</v>
      </c>
      <c r="M8401" s="90">
        <f t="shared" si="141"/>
        <v>-1060</v>
      </c>
    </row>
    <row r="8402" spans="3:13" x14ac:dyDescent="0.3">
      <c r="C8402" s="2"/>
      <c r="L8402" s="4">
        <v>0.83200188003437936</v>
      </c>
      <c r="M8402" s="90">
        <f t="shared" si="141"/>
        <v>980</v>
      </c>
    </row>
    <row r="8403" spans="3:13" x14ac:dyDescent="0.3">
      <c r="C8403" s="2"/>
      <c r="L8403" s="4">
        <v>6.9264110264501744E-2</v>
      </c>
      <c r="M8403" s="90">
        <f t="shared" si="141"/>
        <v>-1560</v>
      </c>
    </row>
    <row r="8404" spans="3:13" x14ac:dyDescent="0.3">
      <c r="C8404" s="2"/>
      <c r="L8404" s="4">
        <v>0.96533521165224068</v>
      </c>
      <c r="M8404" s="90">
        <f t="shared" si="141"/>
        <v>1500</v>
      </c>
    </row>
    <row r="8405" spans="3:13" x14ac:dyDescent="0.3">
      <c r="C8405" s="2"/>
      <c r="L8405" s="4">
        <v>0.62601700696980211</v>
      </c>
      <c r="M8405" s="90">
        <f t="shared" si="141"/>
        <v>460</v>
      </c>
    </row>
    <row r="8406" spans="3:13" x14ac:dyDescent="0.3">
      <c r="C8406" s="2"/>
      <c r="L8406" s="4">
        <v>0.92609175083604278</v>
      </c>
      <c r="M8406" s="90">
        <f t="shared" si="141"/>
        <v>1500</v>
      </c>
    </row>
    <row r="8407" spans="3:13" x14ac:dyDescent="0.3">
      <c r="C8407" s="2"/>
      <c r="L8407" s="4">
        <v>0.4238460290641789</v>
      </c>
      <c r="M8407" s="90">
        <f t="shared" si="141"/>
        <v>-560</v>
      </c>
    </row>
    <row r="8408" spans="3:13" x14ac:dyDescent="0.3">
      <c r="C8408" s="2"/>
      <c r="L8408" s="4">
        <v>0.96900502342791672</v>
      </c>
      <c r="M8408" s="90">
        <f t="shared" si="141"/>
        <v>1500</v>
      </c>
    </row>
    <row r="8409" spans="3:13" x14ac:dyDescent="0.3">
      <c r="C8409" s="2"/>
      <c r="L8409" s="4">
        <v>0.95886228681982977</v>
      </c>
      <c r="M8409" s="90">
        <f t="shared" si="141"/>
        <v>1500</v>
      </c>
    </row>
    <row r="8410" spans="3:13" x14ac:dyDescent="0.3">
      <c r="C8410" s="2"/>
      <c r="L8410" s="4">
        <v>3.647835738947991E-2</v>
      </c>
      <c r="M8410" s="90">
        <f t="shared" si="141"/>
        <v>-1560</v>
      </c>
    </row>
    <row r="8411" spans="3:13" x14ac:dyDescent="0.3">
      <c r="C8411" s="2"/>
      <c r="L8411" s="4">
        <v>0.75969715392479942</v>
      </c>
      <c r="M8411" s="90">
        <f t="shared" si="141"/>
        <v>980</v>
      </c>
    </row>
    <row r="8412" spans="3:13" x14ac:dyDescent="0.3">
      <c r="C8412" s="2"/>
      <c r="L8412" s="4">
        <v>0.53426946195953795</v>
      </c>
      <c r="M8412" s="90">
        <f t="shared" si="141"/>
        <v>460</v>
      </c>
    </row>
    <row r="8413" spans="3:13" x14ac:dyDescent="0.3">
      <c r="C8413" s="2"/>
      <c r="L8413" s="4">
        <v>0.87575521602758633</v>
      </c>
      <c r="M8413" s="90">
        <f t="shared" si="141"/>
        <v>1500</v>
      </c>
    </row>
    <row r="8414" spans="3:13" x14ac:dyDescent="0.3">
      <c r="C8414" s="2"/>
      <c r="L8414" s="4">
        <v>0.20909236259357145</v>
      </c>
      <c r="M8414" s="90">
        <f t="shared" si="141"/>
        <v>-1060</v>
      </c>
    </row>
    <row r="8415" spans="3:13" x14ac:dyDescent="0.3">
      <c r="C8415" s="2"/>
      <c r="L8415" s="4">
        <v>0.50667222005812218</v>
      </c>
      <c r="M8415" s="90">
        <f t="shared" si="141"/>
        <v>460</v>
      </c>
    </row>
    <row r="8416" spans="3:13" x14ac:dyDescent="0.3">
      <c r="C8416" s="2"/>
      <c r="L8416" s="4">
        <v>3.0598957972980623E-2</v>
      </c>
      <c r="M8416" s="90">
        <f t="shared" si="141"/>
        <v>-1560</v>
      </c>
    </row>
    <row r="8417" spans="3:13" x14ac:dyDescent="0.3">
      <c r="C8417" s="2"/>
      <c r="L8417" s="4">
        <v>4.5851532164724595E-2</v>
      </c>
      <c r="M8417" s="90">
        <f t="shared" si="141"/>
        <v>-1560</v>
      </c>
    </row>
    <row r="8418" spans="3:13" x14ac:dyDescent="0.3">
      <c r="C8418" s="2"/>
      <c r="L8418" s="4">
        <v>0.12110830981456966</v>
      </c>
      <c r="M8418" s="90">
        <f t="shared" si="141"/>
        <v>-1060</v>
      </c>
    </row>
    <row r="8419" spans="3:13" x14ac:dyDescent="0.3">
      <c r="C8419" s="2"/>
      <c r="L8419" s="4">
        <v>0.55145408969906806</v>
      </c>
      <c r="M8419" s="90">
        <f t="shared" si="141"/>
        <v>460</v>
      </c>
    </row>
    <row r="8420" spans="3:13" x14ac:dyDescent="0.3">
      <c r="C8420" s="2"/>
      <c r="L8420" s="4">
        <v>0.76566277352058898</v>
      </c>
      <c r="M8420" s="90">
        <f t="shared" si="141"/>
        <v>980</v>
      </c>
    </row>
    <row r="8421" spans="3:13" x14ac:dyDescent="0.3">
      <c r="C8421" s="2"/>
      <c r="L8421" s="4">
        <v>0.91473336877466449</v>
      </c>
      <c r="M8421" s="90">
        <f t="shared" si="141"/>
        <v>1500</v>
      </c>
    </row>
    <row r="8422" spans="3:13" x14ac:dyDescent="0.3">
      <c r="C8422" s="2"/>
      <c r="L8422" s="4">
        <v>4.652311538072218E-3</v>
      </c>
      <c r="M8422" s="90">
        <f t="shared" si="141"/>
        <v>-1560</v>
      </c>
    </row>
    <row r="8423" spans="3:13" x14ac:dyDescent="0.3">
      <c r="C8423" s="2"/>
      <c r="L8423" s="4">
        <v>0.6809803445620265</v>
      </c>
      <c r="M8423" s="90">
        <f t="shared" si="141"/>
        <v>980</v>
      </c>
    </row>
    <row r="8424" spans="3:13" x14ac:dyDescent="0.3">
      <c r="C8424" s="2"/>
      <c r="L8424" s="4">
        <v>0.1555003836860821</v>
      </c>
      <c r="M8424" s="90">
        <f t="shared" si="141"/>
        <v>-1060</v>
      </c>
    </row>
    <row r="8425" spans="3:13" x14ac:dyDescent="0.3">
      <c r="C8425" s="2"/>
      <c r="L8425" s="4">
        <v>0.50561655341818423</v>
      </c>
      <c r="M8425" s="90">
        <f t="shared" si="141"/>
        <v>460</v>
      </c>
    </row>
    <row r="8426" spans="3:13" x14ac:dyDescent="0.3">
      <c r="C8426" s="2"/>
      <c r="L8426" s="4">
        <v>4.3019075223940439E-2</v>
      </c>
      <c r="M8426" s="90">
        <f t="shared" si="141"/>
        <v>-1560</v>
      </c>
    </row>
    <row r="8427" spans="3:13" x14ac:dyDescent="0.3">
      <c r="C8427" s="2"/>
      <c r="L8427" s="4">
        <v>0.84797001302056962</v>
      </c>
      <c r="M8427" s="90">
        <f t="shared" si="141"/>
        <v>1500</v>
      </c>
    </row>
    <row r="8428" spans="3:13" x14ac:dyDescent="0.3">
      <c r="C8428" s="2"/>
      <c r="L8428" s="4">
        <v>3.7232299727986251E-2</v>
      </c>
      <c r="M8428" s="90">
        <f t="shared" si="141"/>
        <v>-1560</v>
      </c>
    </row>
    <row r="8429" spans="3:13" x14ac:dyDescent="0.3">
      <c r="C8429" s="2"/>
      <c r="L8429" s="4">
        <v>0.85843918514059225</v>
      </c>
      <c r="M8429" s="90">
        <f t="shared" si="141"/>
        <v>1500</v>
      </c>
    </row>
    <row r="8430" spans="3:13" x14ac:dyDescent="0.3">
      <c r="C8430" s="2"/>
      <c r="L8430" s="4">
        <v>0.38927208302679583</v>
      </c>
      <c r="M8430" s="90">
        <f t="shared" si="141"/>
        <v>-560</v>
      </c>
    </row>
    <row r="8431" spans="3:13" x14ac:dyDescent="0.3">
      <c r="C8431" s="2"/>
      <c r="L8431" s="4">
        <v>0.61946665795636346</v>
      </c>
      <c r="M8431" s="90">
        <f t="shared" si="141"/>
        <v>460</v>
      </c>
    </row>
    <row r="8432" spans="3:13" x14ac:dyDescent="0.3">
      <c r="C8432" s="2"/>
      <c r="L8432" s="4">
        <v>0.8426596621418857</v>
      </c>
      <c r="M8432" s="90">
        <f t="shared" si="141"/>
        <v>980</v>
      </c>
    </row>
    <row r="8433" spans="3:13" x14ac:dyDescent="0.3">
      <c r="C8433" s="2"/>
      <c r="L8433" s="4">
        <v>8.9257717239867862E-2</v>
      </c>
      <c r="M8433" s="90">
        <f t="shared" si="141"/>
        <v>-1560</v>
      </c>
    </row>
    <row r="8434" spans="3:13" x14ac:dyDescent="0.3">
      <c r="C8434" s="2"/>
      <c r="L8434" s="4">
        <v>0.71166731179550691</v>
      </c>
      <c r="M8434" s="90">
        <f t="shared" si="141"/>
        <v>980</v>
      </c>
    </row>
    <row r="8435" spans="3:13" x14ac:dyDescent="0.3">
      <c r="C8435" s="2"/>
      <c r="L8435" s="4">
        <v>0.90237605778216801</v>
      </c>
      <c r="M8435" s="90">
        <f t="shared" si="141"/>
        <v>1500</v>
      </c>
    </row>
    <row r="8436" spans="3:13" x14ac:dyDescent="0.3">
      <c r="C8436" s="2"/>
      <c r="L8436" s="4">
        <v>0.63112942743989542</v>
      </c>
      <c r="M8436" s="90">
        <f t="shared" si="141"/>
        <v>460</v>
      </c>
    </row>
    <row r="8437" spans="3:13" x14ac:dyDescent="0.3">
      <c r="C8437" s="2"/>
      <c r="L8437" s="4">
        <v>0.83278862343033599</v>
      </c>
      <c r="M8437" s="90">
        <f t="shared" si="141"/>
        <v>980</v>
      </c>
    </row>
    <row r="8438" spans="3:13" x14ac:dyDescent="0.3">
      <c r="C8438" s="2"/>
      <c r="L8438" s="4">
        <v>0.75208971174774952</v>
      </c>
      <c r="M8438" s="90">
        <f t="shared" si="141"/>
        <v>980</v>
      </c>
    </row>
    <row r="8439" spans="3:13" x14ac:dyDescent="0.3">
      <c r="C8439" s="2"/>
      <c r="L8439" s="4">
        <v>0.70546422223884064</v>
      </c>
      <c r="M8439" s="90">
        <f t="shared" si="141"/>
        <v>980</v>
      </c>
    </row>
    <row r="8440" spans="3:13" x14ac:dyDescent="0.3">
      <c r="C8440" s="2"/>
      <c r="L8440" s="4">
        <v>0.92858821912924017</v>
      </c>
      <c r="M8440" s="90">
        <f t="shared" si="141"/>
        <v>1500</v>
      </c>
    </row>
    <row r="8441" spans="3:13" x14ac:dyDescent="0.3">
      <c r="C8441" s="2"/>
      <c r="L8441" s="4">
        <v>0.90049512781310126</v>
      </c>
      <c r="M8441" s="90">
        <f t="shared" si="141"/>
        <v>1500</v>
      </c>
    </row>
    <row r="8442" spans="3:13" x14ac:dyDescent="0.3">
      <c r="C8442" s="2"/>
      <c r="L8442" s="4">
        <v>0.77582717557164249</v>
      </c>
      <c r="M8442" s="90">
        <f t="shared" si="141"/>
        <v>980</v>
      </c>
    </row>
    <row r="8443" spans="3:13" x14ac:dyDescent="0.3">
      <c r="C8443" s="2"/>
      <c r="L8443" s="4">
        <v>0.5445677793990934</v>
      </c>
      <c r="M8443" s="90">
        <f t="shared" si="141"/>
        <v>460</v>
      </c>
    </row>
    <row r="8444" spans="3:13" x14ac:dyDescent="0.3">
      <c r="C8444" s="2"/>
      <c r="L8444" s="4">
        <v>0.37440290241796825</v>
      </c>
      <c r="M8444" s="90">
        <f t="shared" si="141"/>
        <v>-560</v>
      </c>
    </row>
    <row r="8445" spans="3:13" x14ac:dyDescent="0.3">
      <c r="C8445" s="2"/>
      <c r="L8445" s="4">
        <v>0.11840084927971972</v>
      </c>
      <c r="M8445" s="90">
        <f t="shared" si="141"/>
        <v>-1060</v>
      </c>
    </row>
    <row r="8446" spans="3:13" x14ac:dyDescent="0.3">
      <c r="C8446" s="2"/>
      <c r="L8446" s="4">
        <v>0.30769464446861328</v>
      </c>
      <c r="M8446" s="90">
        <f t="shared" si="141"/>
        <v>-560</v>
      </c>
    </row>
    <row r="8447" spans="3:13" x14ac:dyDescent="0.3">
      <c r="C8447" s="2"/>
      <c r="L8447" s="4">
        <v>0.91704588307605917</v>
      </c>
      <c r="M8447" s="90">
        <f t="shared" si="141"/>
        <v>1500</v>
      </c>
    </row>
    <row r="8448" spans="3:13" x14ac:dyDescent="0.3">
      <c r="C8448" s="2"/>
      <c r="L8448" s="4">
        <v>0.20074415953072366</v>
      </c>
      <c r="M8448" s="90">
        <f t="shared" si="141"/>
        <v>-1060</v>
      </c>
    </row>
    <row r="8449" spans="3:13" x14ac:dyDescent="0.3">
      <c r="C8449" s="2"/>
      <c r="L8449" s="4">
        <v>7.4377506425650552E-2</v>
      </c>
      <c r="M8449" s="90">
        <f t="shared" si="141"/>
        <v>-1560</v>
      </c>
    </row>
    <row r="8450" spans="3:13" x14ac:dyDescent="0.3">
      <c r="C8450" s="2"/>
      <c r="L8450" s="4">
        <v>0.37757224588144933</v>
      </c>
      <c r="M8450" s="90">
        <f t="shared" si="141"/>
        <v>-560</v>
      </c>
    </row>
    <row r="8451" spans="3:13" x14ac:dyDescent="0.3">
      <c r="C8451" s="2"/>
      <c r="L8451" s="4">
        <v>0.93384104884211083</v>
      </c>
      <c r="M8451" s="90">
        <f t="shared" ref="M8451:M8514" si="142">IF(L8451&gt;$D$33,$E$32,IF(L8451&gt;$D$34,$E$33,IF(L8451&gt;$D$35,$E$34,IF(L8451&gt;$D$36,$E$35,IF(L8451&gt;$D$37,$E$36,$E$37)))))</f>
        <v>1500</v>
      </c>
    </row>
    <row r="8452" spans="3:13" x14ac:dyDescent="0.3">
      <c r="C8452" s="2"/>
      <c r="L8452" s="4">
        <v>0.15393707522690536</v>
      </c>
      <c r="M8452" s="90">
        <f t="shared" si="142"/>
        <v>-1060</v>
      </c>
    </row>
    <row r="8453" spans="3:13" x14ac:dyDescent="0.3">
      <c r="C8453" s="2"/>
      <c r="L8453" s="4">
        <v>0.4025528841295003</v>
      </c>
      <c r="M8453" s="90">
        <f t="shared" si="142"/>
        <v>-560</v>
      </c>
    </row>
    <row r="8454" spans="3:13" x14ac:dyDescent="0.3">
      <c r="C8454" s="2"/>
      <c r="L8454" s="4">
        <v>0.88479112656973669</v>
      </c>
      <c r="M8454" s="90">
        <f t="shared" si="142"/>
        <v>1500</v>
      </c>
    </row>
    <row r="8455" spans="3:13" x14ac:dyDescent="0.3">
      <c r="C8455" s="2"/>
      <c r="L8455" s="4">
        <v>2.3619070514300011E-2</v>
      </c>
      <c r="M8455" s="90">
        <f t="shared" si="142"/>
        <v>-1560</v>
      </c>
    </row>
    <row r="8456" spans="3:13" x14ac:dyDescent="0.3">
      <c r="C8456" s="2"/>
      <c r="L8456" s="4">
        <v>0.18848545980486464</v>
      </c>
      <c r="M8456" s="90">
        <f t="shared" si="142"/>
        <v>-1060</v>
      </c>
    </row>
    <row r="8457" spans="3:13" x14ac:dyDescent="0.3">
      <c r="C8457" s="2"/>
      <c r="L8457" s="4">
        <v>0.64635685674816523</v>
      </c>
      <c r="M8457" s="90">
        <f t="shared" si="142"/>
        <v>460</v>
      </c>
    </row>
    <row r="8458" spans="3:13" x14ac:dyDescent="0.3">
      <c r="C8458" s="2"/>
      <c r="L8458" s="4">
        <v>0.26719217991552313</v>
      </c>
      <c r="M8458" s="90">
        <f t="shared" si="142"/>
        <v>-1060</v>
      </c>
    </row>
    <row r="8459" spans="3:13" x14ac:dyDescent="0.3">
      <c r="C8459" s="2"/>
      <c r="L8459" s="4">
        <v>0.80452824659528144</v>
      </c>
      <c r="M8459" s="90">
        <f t="shared" si="142"/>
        <v>980</v>
      </c>
    </row>
    <row r="8460" spans="3:13" x14ac:dyDescent="0.3">
      <c r="C8460" s="2"/>
      <c r="L8460" s="4">
        <v>0.15067695388246927</v>
      </c>
      <c r="M8460" s="90">
        <f t="shared" si="142"/>
        <v>-1060</v>
      </c>
    </row>
    <row r="8461" spans="3:13" x14ac:dyDescent="0.3">
      <c r="C8461" s="2"/>
      <c r="L8461" s="4">
        <v>0.80244736303961506</v>
      </c>
      <c r="M8461" s="90">
        <f t="shared" si="142"/>
        <v>980</v>
      </c>
    </row>
    <row r="8462" spans="3:13" x14ac:dyDescent="0.3">
      <c r="C8462" s="2"/>
      <c r="L8462" s="4">
        <v>9.7856728407849647E-2</v>
      </c>
      <c r="M8462" s="90">
        <f t="shared" si="142"/>
        <v>-1060</v>
      </c>
    </row>
    <row r="8463" spans="3:13" x14ac:dyDescent="0.3">
      <c r="C8463" s="2"/>
      <c r="L8463" s="4">
        <v>0.50583487191541687</v>
      </c>
      <c r="M8463" s="90">
        <f t="shared" si="142"/>
        <v>460</v>
      </c>
    </row>
    <row r="8464" spans="3:13" x14ac:dyDescent="0.3">
      <c r="C8464" s="2"/>
      <c r="L8464" s="4">
        <v>0.96205498474570295</v>
      </c>
      <c r="M8464" s="90">
        <f t="shared" si="142"/>
        <v>1500</v>
      </c>
    </row>
    <row r="8465" spans="3:13" x14ac:dyDescent="0.3">
      <c r="C8465" s="2"/>
      <c r="L8465" s="4">
        <v>2.0176989379894206E-2</v>
      </c>
      <c r="M8465" s="90">
        <f t="shared" si="142"/>
        <v>-1560</v>
      </c>
    </row>
    <row r="8466" spans="3:13" x14ac:dyDescent="0.3">
      <c r="C8466" s="2"/>
      <c r="L8466" s="4">
        <v>0.16990694052425326</v>
      </c>
      <c r="M8466" s="90">
        <f t="shared" si="142"/>
        <v>-1060</v>
      </c>
    </row>
    <row r="8467" spans="3:13" x14ac:dyDescent="0.3">
      <c r="C8467" s="2"/>
      <c r="L8467" s="4">
        <v>0.6850364072952293</v>
      </c>
      <c r="M8467" s="90">
        <f t="shared" si="142"/>
        <v>980</v>
      </c>
    </row>
    <row r="8468" spans="3:13" x14ac:dyDescent="0.3">
      <c r="C8468" s="2"/>
      <c r="L8468" s="4">
        <v>2.590454875704995E-2</v>
      </c>
      <c r="M8468" s="90">
        <f t="shared" si="142"/>
        <v>-1560</v>
      </c>
    </row>
    <row r="8469" spans="3:13" x14ac:dyDescent="0.3">
      <c r="C8469" s="2"/>
      <c r="L8469" s="4">
        <v>0.56154173529972584</v>
      </c>
      <c r="M8469" s="90">
        <f t="shared" si="142"/>
        <v>460</v>
      </c>
    </row>
    <row r="8470" spans="3:13" x14ac:dyDescent="0.3">
      <c r="C8470" s="2"/>
      <c r="L8470" s="4">
        <v>8.4436081422767484E-2</v>
      </c>
      <c r="M8470" s="90">
        <f t="shared" si="142"/>
        <v>-1560</v>
      </c>
    </row>
    <row r="8471" spans="3:13" x14ac:dyDescent="0.3">
      <c r="C8471" s="2"/>
      <c r="L8471" s="4">
        <v>0.95432307896097013</v>
      </c>
      <c r="M8471" s="90">
        <f t="shared" si="142"/>
        <v>1500</v>
      </c>
    </row>
    <row r="8472" spans="3:13" x14ac:dyDescent="0.3">
      <c r="C8472" s="2"/>
      <c r="L8472" s="4">
        <v>0.71557806843350213</v>
      </c>
      <c r="M8472" s="90">
        <f t="shared" si="142"/>
        <v>980</v>
      </c>
    </row>
    <row r="8473" spans="3:13" x14ac:dyDescent="0.3">
      <c r="C8473" s="2"/>
      <c r="L8473" s="4">
        <v>0.96133248782791214</v>
      </c>
      <c r="M8473" s="90">
        <f t="shared" si="142"/>
        <v>1500</v>
      </c>
    </row>
    <row r="8474" spans="3:13" x14ac:dyDescent="0.3">
      <c r="C8474" s="2"/>
      <c r="L8474" s="4">
        <v>0.3755857983413472</v>
      </c>
      <c r="M8474" s="90">
        <f t="shared" si="142"/>
        <v>-560</v>
      </c>
    </row>
    <row r="8475" spans="3:13" x14ac:dyDescent="0.3">
      <c r="C8475" s="2"/>
      <c r="L8475" s="4">
        <v>0.55840153191020392</v>
      </c>
      <c r="M8475" s="90">
        <f t="shared" si="142"/>
        <v>460</v>
      </c>
    </row>
    <row r="8476" spans="3:13" x14ac:dyDescent="0.3">
      <c r="C8476" s="2"/>
      <c r="L8476" s="4">
        <v>0.35315873346308069</v>
      </c>
      <c r="M8476" s="90">
        <f t="shared" si="142"/>
        <v>-560</v>
      </c>
    </row>
    <row r="8477" spans="3:13" x14ac:dyDescent="0.3">
      <c r="C8477" s="2"/>
      <c r="L8477" s="4">
        <v>0.74429756764736865</v>
      </c>
      <c r="M8477" s="90">
        <f t="shared" si="142"/>
        <v>980</v>
      </c>
    </row>
    <row r="8478" spans="3:13" x14ac:dyDescent="0.3">
      <c r="C8478" s="2"/>
      <c r="L8478" s="4">
        <v>0.31779079666999566</v>
      </c>
      <c r="M8478" s="90">
        <f t="shared" si="142"/>
        <v>-560</v>
      </c>
    </row>
    <row r="8479" spans="3:13" x14ac:dyDescent="0.3">
      <c r="C8479" s="2"/>
      <c r="L8479" s="4">
        <v>0.22290204504287381</v>
      </c>
      <c r="M8479" s="90">
        <f t="shared" si="142"/>
        <v>-1060</v>
      </c>
    </row>
    <row r="8480" spans="3:13" x14ac:dyDescent="0.3">
      <c r="C8480" s="2"/>
      <c r="L8480" s="4">
        <v>4.3494066601517889E-2</v>
      </c>
      <c r="M8480" s="90">
        <f t="shared" si="142"/>
        <v>-1560</v>
      </c>
    </row>
    <row r="8481" spans="3:13" x14ac:dyDescent="0.3">
      <c r="C8481" s="2"/>
      <c r="L8481" s="4">
        <v>0.64467806384699677</v>
      </c>
      <c r="M8481" s="90">
        <f t="shared" si="142"/>
        <v>460</v>
      </c>
    </row>
    <row r="8482" spans="3:13" x14ac:dyDescent="0.3">
      <c r="C8482" s="2"/>
      <c r="L8482" s="4">
        <v>0.5422818006227923</v>
      </c>
      <c r="M8482" s="90">
        <f t="shared" si="142"/>
        <v>460</v>
      </c>
    </row>
    <row r="8483" spans="3:13" x14ac:dyDescent="0.3">
      <c r="C8483" s="2"/>
      <c r="L8483" s="4">
        <v>0.95223725206868715</v>
      </c>
      <c r="M8483" s="90">
        <f t="shared" si="142"/>
        <v>1500</v>
      </c>
    </row>
    <row r="8484" spans="3:13" x14ac:dyDescent="0.3">
      <c r="C8484" s="2"/>
      <c r="L8484" s="4">
        <v>0.11931487829878828</v>
      </c>
      <c r="M8484" s="90">
        <f t="shared" si="142"/>
        <v>-1060</v>
      </c>
    </row>
    <row r="8485" spans="3:13" x14ac:dyDescent="0.3">
      <c r="C8485" s="2"/>
      <c r="L8485" s="4">
        <v>0.80711935626156051</v>
      </c>
      <c r="M8485" s="90">
        <f t="shared" si="142"/>
        <v>980</v>
      </c>
    </row>
    <row r="8486" spans="3:13" x14ac:dyDescent="0.3">
      <c r="C8486" s="2"/>
      <c r="L8486" s="4">
        <v>0.5775457059539908</v>
      </c>
      <c r="M8486" s="90">
        <f t="shared" si="142"/>
        <v>460</v>
      </c>
    </row>
    <row r="8487" spans="3:13" x14ac:dyDescent="0.3">
      <c r="C8487" s="2"/>
      <c r="L8487" s="4">
        <v>0.44979497227330945</v>
      </c>
      <c r="M8487" s="90">
        <f t="shared" si="142"/>
        <v>460</v>
      </c>
    </row>
    <row r="8488" spans="3:13" x14ac:dyDescent="0.3">
      <c r="C8488" s="2"/>
      <c r="L8488" s="4">
        <v>0.97592171373350134</v>
      </c>
      <c r="M8488" s="90">
        <f t="shared" si="142"/>
        <v>1500</v>
      </c>
    </row>
    <row r="8489" spans="3:13" x14ac:dyDescent="0.3">
      <c r="C8489" s="2"/>
      <c r="L8489" s="4">
        <v>0.1159447358835487</v>
      </c>
      <c r="M8489" s="90">
        <f t="shared" si="142"/>
        <v>-1060</v>
      </c>
    </row>
    <row r="8490" spans="3:13" x14ac:dyDescent="0.3">
      <c r="C8490" s="2"/>
      <c r="L8490" s="4">
        <v>0.84229300159796006</v>
      </c>
      <c r="M8490" s="90">
        <f t="shared" si="142"/>
        <v>980</v>
      </c>
    </row>
    <row r="8491" spans="3:13" x14ac:dyDescent="0.3">
      <c r="C8491" s="2"/>
      <c r="L8491" s="4">
        <v>0.80055502766970033</v>
      </c>
      <c r="M8491" s="90">
        <f t="shared" si="142"/>
        <v>980</v>
      </c>
    </row>
    <row r="8492" spans="3:13" x14ac:dyDescent="0.3">
      <c r="C8492" s="2"/>
      <c r="L8492" s="4">
        <v>0.78398794303114017</v>
      </c>
      <c r="M8492" s="90">
        <f t="shared" si="142"/>
        <v>980</v>
      </c>
    </row>
    <row r="8493" spans="3:13" x14ac:dyDescent="0.3">
      <c r="C8493" s="2"/>
      <c r="L8493" s="4">
        <v>6.6702117867672994E-2</v>
      </c>
      <c r="M8493" s="90">
        <f t="shared" si="142"/>
        <v>-1560</v>
      </c>
    </row>
    <row r="8494" spans="3:13" x14ac:dyDescent="0.3">
      <c r="C8494" s="2"/>
      <c r="L8494" s="4">
        <v>0.19316016830461158</v>
      </c>
      <c r="M8494" s="90">
        <f t="shared" si="142"/>
        <v>-1060</v>
      </c>
    </row>
    <row r="8495" spans="3:13" x14ac:dyDescent="0.3">
      <c r="C8495" s="2"/>
      <c r="L8495" s="4">
        <v>0.20636363882360964</v>
      </c>
      <c r="M8495" s="90">
        <f t="shared" si="142"/>
        <v>-1060</v>
      </c>
    </row>
    <row r="8496" spans="3:13" x14ac:dyDescent="0.3">
      <c r="C8496" s="2"/>
      <c r="L8496" s="4">
        <v>0.66018012337951681</v>
      </c>
      <c r="M8496" s="90">
        <f t="shared" si="142"/>
        <v>460</v>
      </c>
    </row>
    <row r="8497" spans="3:13" x14ac:dyDescent="0.3">
      <c r="C8497" s="2"/>
      <c r="L8497" s="4">
        <v>0.52344542175138808</v>
      </c>
      <c r="M8497" s="90">
        <f t="shared" si="142"/>
        <v>460</v>
      </c>
    </row>
    <row r="8498" spans="3:13" x14ac:dyDescent="0.3">
      <c r="C8498" s="2"/>
      <c r="L8498" s="4">
        <v>7.6484263633170957E-2</v>
      </c>
      <c r="M8498" s="90">
        <f t="shared" si="142"/>
        <v>-1560</v>
      </c>
    </row>
    <row r="8499" spans="3:13" x14ac:dyDescent="0.3">
      <c r="C8499" s="2"/>
      <c r="L8499" s="4">
        <v>0.31908498240591376</v>
      </c>
      <c r="M8499" s="90">
        <f t="shared" si="142"/>
        <v>-560</v>
      </c>
    </row>
    <row r="8500" spans="3:13" x14ac:dyDescent="0.3">
      <c r="C8500" s="2"/>
      <c r="L8500" s="4">
        <v>0.76365367904707415</v>
      </c>
      <c r="M8500" s="90">
        <f t="shared" si="142"/>
        <v>980</v>
      </c>
    </row>
    <row r="8501" spans="3:13" x14ac:dyDescent="0.3">
      <c r="C8501" s="2"/>
      <c r="L8501" s="4">
        <v>0.61093235896171549</v>
      </c>
      <c r="M8501" s="90">
        <f t="shared" si="142"/>
        <v>460</v>
      </c>
    </row>
    <row r="8502" spans="3:13" x14ac:dyDescent="0.3">
      <c r="C8502" s="2"/>
      <c r="L8502" s="4">
        <v>0.91889143075263047</v>
      </c>
      <c r="M8502" s="90">
        <f t="shared" si="142"/>
        <v>1500</v>
      </c>
    </row>
    <row r="8503" spans="3:13" x14ac:dyDescent="0.3">
      <c r="C8503" s="2"/>
      <c r="L8503" s="4">
        <v>0.51518085807633229</v>
      </c>
      <c r="M8503" s="90">
        <f t="shared" si="142"/>
        <v>460</v>
      </c>
    </row>
    <row r="8504" spans="3:13" x14ac:dyDescent="0.3">
      <c r="C8504" s="2"/>
      <c r="L8504" s="4">
        <v>7.3023000716806008E-2</v>
      </c>
      <c r="M8504" s="90">
        <f t="shared" si="142"/>
        <v>-1560</v>
      </c>
    </row>
    <row r="8505" spans="3:13" x14ac:dyDescent="0.3">
      <c r="C8505" s="2"/>
      <c r="L8505" s="4">
        <v>0.35853997981355756</v>
      </c>
      <c r="M8505" s="90">
        <f t="shared" si="142"/>
        <v>-560</v>
      </c>
    </row>
    <row r="8506" spans="3:13" x14ac:dyDescent="0.3">
      <c r="C8506" s="2"/>
      <c r="L8506" s="4">
        <v>0.82700602271484969</v>
      </c>
      <c r="M8506" s="90">
        <f t="shared" si="142"/>
        <v>980</v>
      </c>
    </row>
    <row r="8507" spans="3:13" x14ac:dyDescent="0.3">
      <c r="C8507" s="2"/>
      <c r="L8507" s="4">
        <v>0.44967626517005477</v>
      </c>
      <c r="M8507" s="90">
        <f t="shared" si="142"/>
        <v>460</v>
      </c>
    </row>
    <row r="8508" spans="3:13" x14ac:dyDescent="0.3">
      <c r="C8508" s="2"/>
      <c r="L8508" s="4">
        <v>0.90519910998083397</v>
      </c>
      <c r="M8508" s="90">
        <f t="shared" si="142"/>
        <v>1500</v>
      </c>
    </row>
    <row r="8509" spans="3:13" x14ac:dyDescent="0.3">
      <c r="C8509" s="2"/>
      <c r="L8509" s="4">
        <v>0.63435958244674795</v>
      </c>
      <c r="M8509" s="90">
        <f t="shared" si="142"/>
        <v>460</v>
      </c>
    </row>
    <row r="8510" spans="3:13" x14ac:dyDescent="0.3">
      <c r="C8510" s="2"/>
      <c r="L8510" s="4">
        <v>0.58872957913292101</v>
      </c>
      <c r="M8510" s="90">
        <f t="shared" si="142"/>
        <v>460</v>
      </c>
    </row>
    <row r="8511" spans="3:13" x14ac:dyDescent="0.3">
      <c r="C8511" s="2"/>
      <c r="L8511" s="4">
        <v>0.49258361990280231</v>
      </c>
      <c r="M8511" s="90">
        <f t="shared" si="142"/>
        <v>460</v>
      </c>
    </row>
    <row r="8512" spans="3:13" x14ac:dyDescent="0.3">
      <c r="C8512" s="2"/>
      <c r="L8512" s="4">
        <v>0.4540517211021684</v>
      </c>
      <c r="M8512" s="90">
        <f t="shared" si="142"/>
        <v>460</v>
      </c>
    </row>
    <row r="8513" spans="3:13" x14ac:dyDescent="0.3">
      <c r="C8513" s="2"/>
      <c r="L8513" s="4">
        <v>0.49288836019268267</v>
      </c>
      <c r="M8513" s="90">
        <f t="shared" si="142"/>
        <v>460</v>
      </c>
    </row>
    <row r="8514" spans="3:13" x14ac:dyDescent="0.3">
      <c r="C8514" s="2"/>
      <c r="L8514" s="4">
        <v>0.45368355362018309</v>
      </c>
      <c r="M8514" s="90">
        <f t="shared" si="142"/>
        <v>460</v>
      </c>
    </row>
    <row r="8515" spans="3:13" x14ac:dyDescent="0.3">
      <c r="C8515" s="2"/>
      <c r="L8515" s="4">
        <v>0.67501145585822475</v>
      </c>
      <c r="M8515" s="90">
        <f t="shared" ref="M8515:M8578" si="143">IF(L8515&gt;$D$33,$E$32,IF(L8515&gt;$D$34,$E$33,IF(L8515&gt;$D$35,$E$34,IF(L8515&gt;$D$36,$E$35,IF(L8515&gt;$D$37,$E$36,$E$37)))))</f>
        <v>980</v>
      </c>
    </row>
    <row r="8516" spans="3:13" x14ac:dyDescent="0.3">
      <c r="C8516" s="2"/>
      <c r="L8516" s="4">
        <v>0.61085766688735399</v>
      </c>
      <c r="M8516" s="90">
        <f t="shared" si="143"/>
        <v>460</v>
      </c>
    </row>
    <row r="8517" spans="3:13" x14ac:dyDescent="0.3">
      <c r="C8517" s="2"/>
      <c r="L8517" s="4">
        <v>0.67285472456476214</v>
      </c>
      <c r="M8517" s="90">
        <f t="shared" si="143"/>
        <v>980</v>
      </c>
    </row>
    <row r="8518" spans="3:13" x14ac:dyDescent="0.3">
      <c r="C8518" s="2"/>
      <c r="L8518" s="4">
        <v>0.34789395898365072</v>
      </c>
      <c r="M8518" s="90">
        <f t="shared" si="143"/>
        <v>-560</v>
      </c>
    </row>
    <row r="8519" spans="3:13" x14ac:dyDescent="0.3">
      <c r="C8519" s="2"/>
      <c r="L8519" s="4">
        <v>0.43157875503409382</v>
      </c>
      <c r="M8519" s="90">
        <f t="shared" si="143"/>
        <v>-560</v>
      </c>
    </row>
    <row r="8520" spans="3:13" x14ac:dyDescent="0.3">
      <c r="C8520" s="2"/>
      <c r="L8520" s="4">
        <v>0.41263933714296053</v>
      </c>
      <c r="M8520" s="90">
        <f t="shared" si="143"/>
        <v>-560</v>
      </c>
    </row>
    <row r="8521" spans="3:13" x14ac:dyDescent="0.3">
      <c r="C8521" s="2"/>
      <c r="L8521" s="4">
        <v>0.55094548902003337</v>
      </c>
      <c r="M8521" s="90">
        <f t="shared" si="143"/>
        <v>460</v>
      </c>
    </row>
    <row r="8522" spans="3:13" x14ac:dyDescent="0.3">
      <c r="C8522" s="2"/>
      <c r="L8522" s="4">
        <v>7.3293912986725829E-2</v>
      </c>
      <c r="M8522" s="90">
        <f t="shared" si="143"/>
        <v>-1560</v>
      </c>
    </row>
    <row r="8523" spans="3:13" x14ac:dyDescent="0.3">
      <c r="C8523" s="2"/>
      <c r="L8523" s="4">
        <v>0.158849147532799</v>
      </c>
      <c r="M8523" s="90">
        <f t="shared" si="143"/>
        <v>-1060</v>
      </c>
    </row>
    <row r="8524" spans="3:13" x14ac:dyDescent="0.3">
      <c r="C8524" s="2"/>
      <c r="L8524" s="4">
        <v>0.36070637622780011</v>
      </c>
      <c r="M8524" s="90">
        <f t="shared" si="143"/>
        <v>-560</v>
      </c>
    </row>
    <row r="8525" spans="3:13" x14ac:dyDescent="0.3">
      <c r="C8525" s="2"/>
      <c r="L8525" s="4">
        <v>5.0169043289756687E-2</v>
      </c>
      <c r="M8525" s="90">
        <f t="shared" si="143"/>
        <v>-1560</v>
      </c>
    </row>
    <row r="8526" spans="3:13" x14ac:dyDescent="0.3">
      <c r="C8526" s="2"/>
      <c r="L8526" s="4">
        <v>2.022991905365068E-2</v>
      </c>
      <c r="M8526" s="90">
        <f t="shared" si="143"/>
        <v>-1560</v>
      </c>
    </row>
    <row r="8527" spans="3:13" x14ac:dyDescent="0.3">
      <c r="C8527" s="2"/>
      <c r="L8527" s="4">
        <v>2.0789350850903943E-2</v>
      </c>
      <c r="M8527" s="90">
        <f t="shared" si="143"/>
        <v>-1560</v>
      </c>
    </row>
    <row r="8528" spans="3:13" x14ac:dyDescent="0.3">
      <c r="C8528" s="2"/>
      <c r="L8528" s="4">
        <v>0.40537378311609806</v>
      </c>
      <c r="M8528" s="90">
        <f t="shared" si="143"/>
        <v>-560</v>
      </c>
    </row>
    <row r="8529" spans="3:13" x14ac:dyDescent="0.3">
      <c r="C8529" s="2"/>
      <c r="L8529" s="4">
        <v>0.4629039888539398</v>
      </c>
      <c r="M8529" s="90">
        <f t="shared" si="143"/>
        <v>460</v>
      </c>
    </row>
    <row r="8530" spans="3:13" x14ac:dyDescent="0.3">
      <c r="C8530" s="2"/>
      <c r="L8530" s="4">
        <v>0.19528460416292925</v>
      </c>
      <c r="M8530" s="90">
        <f t="shared" si="143"/>
        <v>-1060</v>
      </c>
    </row>
    <row r="8531" spans="3:13" x14ac:dyDescent="0.3">
      <c r="C8531" s="2"/>
      <c r="L8531" s="4">
        <v>0.47465171623499092</v>
      </c>
      <c r="M8531" s="90">
        <f t="shared" si="143"/>
        <v>460</v>
      </c>
    </row>
    <row r="8532" spans="3:13" x14ac:dyDescent="0.3">
      <c r="C8532" s="2"/>
      <c r="L8532" s="4">
        <v>0.91737783737553935</v>
      </c>
      <c r="M8532" s="90">
        <f t="shared" si="143"/>
        <v>1500</v>
      </c>
    </row>
    <row r="8533" spans="3:13" x14ac:dyDescent="0.3">
      <c r="C8533" s="2"/>
      <c r="L8533" s="4">
        <v>0.4840013253442953</v>
      </c>
      <c r="M8533" s="90">
        <f t="shared" si="143"/>
        <v>460</v>
      </c>
    </row>
    <row r="8534" spans="3:13" x14ac:dyDescent="0.3">
      <c r="C8534" s="2"/>
      <c r="L8534" s="4">
        <v>0.26161310294256657</v>
      </c>
      <c r="M8534" s="90">
        <f t="shared" si="143"/>
        <v>-1060</v>
      </c>
    </row>
    <row r="8535" spans="3:13" x14ac:dyDescent="0.3">
      <c r="C8535" s="2"/>
      <c r="L8535" s="4">
        <v>3.0925865832581723E-2</v>
      </c>
      <c r="M8535" s="90">
        <f t="shared" si="143"/>
        <v>-1560</v>
      </c>
    </row>
    <row r="8536" spans="3:13" x14ac:dyDescent="0.3">
      <c r="C8536" s="2"/>
      <c r="L8536" s="4">
        <v>0.84121388392513974</v>
      </c>
      <c r="M8536" s="90">
        <f t="shared" si="143"/>
        <v>980</v>
      </c>
    </row>
    <row r="8537" spans="3:13" x14ac:dyDescent="0.3">
      <c r="C8537" s="2"/>
      <c r="L8537" s="4">
        <v>0.46285588901423202</v>
      </c>
      <c r="M8537" s="90">
        <f t="shared" si="143"/>
        <v>460</v>
      </c>
    </row>
    <row r="8538" spans="3:13" x14ac:dyDescent="0.3">
      <c r="C8538" s="2"/>
      <c r="L8538" s="4">
        <v>0.68023273826084474</v>
      </c>
      <c r="M8538" s="90">
        <f t="shared" si="143"/>
        <v>980</v>
      </c>
    </row>
    <row r="8539" spans="3:13" x14ac:dyDescent="0.3">
      <c r="C8539" s="2"/>
      <c r="L8539" s="4">
        <v>0.36454436372440657</v>
      </c>
      <c r="M8539" s="90">
        <f t="shared" si="143"/>
        <v>-560</v>
      </c>
    </row>
    <row r="8540" spans="3:13" x14ac:dyDescent="0.3">
      <c r="C8540" s="2"/>
      <c r="L8540" s="4">
        <v>0.9597204277969279</v>
      </c>
      <c r="M8540" s="90">
        <f t="shared" si="143"/>
        <v>1500</v>
      </c>
    </row>
    <row r="8541" spans="3:13" x14ac:dyDescent="0.3">
      <c r="C8541" s="2"/>
      <c r="L8541" s="4">
        <v>0.45127408812933156</v>
      </c>
      <c r="M8541" s="90">
        <f t="shared" si="143"/>
        <v>460</v>
      </c>
    </row>
    <row r="8542" spans="3:13" x14ac:dyDescent="0.3">
      <c r="C8542" s="2"/>
      <c r="L8542" s="4">
        <v>0.69037619074433876</v>
      </c>
      <c r="M8542" s="90">
        <f t="shared" si="143"/>
        <v>980</v>
      </c>
    </row>
    <row r="8543" spans="3:13" x14ac:dyDescent="0.3">
      <c r="C8543" s="2"/>
      <c r="L8543" s="4">
        <v>0.67642743373274483</v>
      </c>
      <c r="M8543" s="90">
        <f t="shared" si="143"/>
        <v>980</v>
      </c>
    </row>
    <row r="8544" spans="3:13" x14ac:dyDescent="0.3">
      <c r="C8544" s="2"/>
      <c r="L8544" s="4">
        <v>6.7537106349900289E-2</v>
      </c>
      <c r="M8544" s="90">
        <f t="shared" si="143"/>
        <v>-1560</v>
      </c>
    </row>
    <row r="8545" spans="3:13" x14ac:dyDescent="0.3">
      <c r="C8545" s="2"/>
      <c r="L8545" s="4">
        <v>0.38149836411284421</v>
      </c>
      <c r="M8545" s="90">
        <f t="shared" si="143"/>
        <v>-560</v>
      </c>
    </row>
    <row r="8546" spans="3:13" x14ac:dyDescent="0.3">
      <c r="C8546" s="2"/>
      <c r="L8546" s="4">
        <v>0.66671162943709417</v>
      </c>
      <c r="M8546" s="90">
        <f t="shared" si="143"/>
        <v>460</v>
      </c>
    </row>
    <row r="8547" spans="3:13" x14ac:dyDescent="0.3">
      <c r="C8547" s="2"/>
      <c r="L8547" s="4">
        <v>0.33780243146532885</v>
      </c>
      <c r="M8547" s="90">
        <f t="shared" si="143"/>
        <v>-560</v>
      </c>
    </row>
    <row r="8548" spans="3:13" x14ac:dyDescent="0.3">
      <c r="C8548" s="2"/>
      <c r="L8548" s="4">
        <v>0.23782079247851673</v>
      </c>
      <c r="M8548" s="90">
        <f t="shared" si="143"/>
        <v>-1060</v>
      </c>
    </row>
    <row r="8549" spans="3:13" x14ac:dyDescent="0.3">
      <c r="C8549" s="2"/>
      <c r="L8549" s="4">
        <v>0.83832267827341944</v>
      </c>
      <c r="M8549" s="90">
        <f t="shared" si="143"/>
        <v>980</v>
      </c>
    </row>
    <row r="8550" spans="3:13" x14ac:dyDescent="0.3">
      <c r="C8550" s="2"/>
      <c r="L8550" s="4">
        <v>0.69292588941897704</v>
      </c>
      <c r="M8550" s="90">
        <f t="shared" si="143"/>
        <v>980</v>
      </c>
    </row>
    <row r="8551" spans="3:13" x14ac:dyDescent="0.3">
      <c r="C8551" s="2"/>
      <c r="L8551" s="4">
        <v>0.93779883954827981</v>
      </c>
      <c r="M8551" s="90">
        <f t="shared" si="143"/>
        <v>1500</v>
      </c>
    </row>
    <row r="8552" spans="3:13" x14ac:dyDescent="0.3">
      <c r="C8552" s="2"/>
      <c r="L8552" s="4">
        <v>0.47987981210531805</v>
      </c>
      <c r="M8552" s="90">
        <f t="shared" si="143"/>
        <v>460</v>
      </c>
    </row>
    <row r="8553" spans="3:13" x14ac:dyDescent="0.3">
      <c r="C8553" s="2"/>
      <c r="L8553" s="4">
        <v>9.0121296853505228E-2</v>
      </c>
      <c r="M8553" s="90">
        <f t="shared" si="143"/>
        <v>-1560</v>
      </c>
    </row>
    <row r="8554" spans="3:13" x14ac:dyDescent="0.3">
      <c r="C8554" s="2"/>
      <c r="L8554" s="4">
        <v>1.3842112690956476E-2</v>
      </c>
      <c r="M8554" s="90">
        <f t="shared" si="143"/>
        <v>-1560</v>
      </c>
    </row>
    <row r="8555" spans="3:13" x14ac:dyDescent="0.3">
      <c r="C8555" s="2"/>
      <c r="L8555" s="4">
        <v>0.14131149474637883</v>
      </c>
      <c r="M8555" s="90">
        <f t="shared" si="143"/>
        <v>-1060</v>
      </c>
    </row>
    <row r="8556" spans="3:13" x14ac:dyDescent="0.3">
      <c r="C8556" s="2"/>
      <c r="L8556" s="4">
        <v>0.18626419960594709</v>
      </c>
      <c r="M8556" s="90">
        <f t="shared" si="143"/>
        <v>-1060</v>
      </c>
    </row>
    <row r="8557" spans="3:13" x14ac:dyDescent="0.3">
      <c r="C8557" s="2"/>
      <c r="L8557" s="4">
        <v>0.33308766630510411</v>
      </c>
      <c r="M8557" s="90">
        <f t="shared" si="143"/>
        <v>-560</v>
      </c>
    </row>
    <row r="8558" spans="3:13" x14ac:dyDescent="0.3">
      <c r="C8558" s="2"/>
      <c r="L8558" s="4">
        <v>0.62908369938117881</v>
      </c>
      <c r="M8558" s="90">
        <f t="shared" si="143"/>
        <v>460</v>
      </c>
    </row>
    <row r="8559" spans="3:13" x14ac:dyDescent="0.3">
      <c r="C8559" s="2"/>
      <c r="L8559" s="4">
        <v>0.63002442614462539</v>
      </c>
      <c r="M8559" s="90">
        <f t="shared" si="143"/>
        <v>460</v>
      </c>
    </row>
    <row r="8560" spans="3:13" x14ac:dyDescent="0.3">
      <c r="C8560" s="2"/>
      <c r="L8560" s="4">
        <v>0.44327210151277807</v>
      </c>
      <c r="M8560" s="90">
        <f t="shared" si="143"/>
        <v>460</v>
      </c>
    </row>
    <row r="8561" spans="3:13" x14ac:dyDescent="0.3">
      <c r="C8561" s="2"/>
      <c r="L8561" s="4">
        <v>6.6382956280158445E-2</v>
      </c>
      <c r="M8561" s="90">
        <f t="shared" si="143"/>
        <v>-1560</v>
      </c>
    </row>
    <row r="8562" spans="3:13" x14ac:dyDescent="0.3">
      <c r="C8562" s="2"/>
      <c r="L8562" s="4">
        <v>0.83791837443761108</v>
      </c>
      <c r="M8562" s="90">
        <f t="shared" si="143"/>
        <v>980</v>
      </c>
    </row>
    <row r="8563" spans="3:13" x14ac:dyDescent="0.3">
      <c r="C8563" s="2"/>
      <c r="L8563" s="4">
        <v>0.75398526148645062</v>
      </c>
      <c r="M8563" s="90">
        <f t="shared" si="143"/>
        <v>980</v>
      </c>
    </row>
    <row r="8564" spans="3:13" x14ac:dyDescent="0.3">
      <c r="C8564" s="2"/>
      <c r="L8564" s="4">
        <v>0.55284868273904209</v>
      </c>
      <c r="M8564" s="90">
        <f t="shared" si="143"/>
        <v>460</v>
      </c>
    </row>
    <row r="8565" spans="3:13" x14ac:dyDescent="0.3">
      <c r="C8565" s="2"/>
      <c r="L8565" s="4">
        <v>0.14876935375509992</v>
      </c>
      <c r="M8565" s="90">
        <f t="shared" si="143"/>
        <v>-1060</v>
      </c>
    </row>
    <row r="8566" spans="3:13" x14ac:dyDescent="0.3">
      <c r="C8566" s="2"/>
      <c r="L8566" s="4">
        <v>0.30613098359559665</v>
      </c>
      <c r="M8566" s="90">
        <f t="shared" si="143"/>
        <v>-560</v>
      </c>
    </row>
    <row r="8567" spans="3:13" x14ac:dyDescent="0.3">
      <c r="C8567" s="2"/>
      <c r="L8567" s="4">
        <v>0.93247231889325266</v>
      </c>
      <c r="M8567" s="90">
        <f t="shared" si="143"/>
        <v>1500</v>
      </c>
    </row>
    <row r="8568" spans="3:13" x14ac:dyDescent="0.3">
      <c r="C8568" s="2"/>
      <c r="L8568" s="4">
        <v>5.6833519100932817E-3</v>
      </c>
      <c r="M8568" s="90">
        <f t="shared" si="143"/>
        <v>-1560</v>
      </c>
    </row>
    <row r="8569" spans="3:13" x14ac:dyDescent="0.3">
      <c r="C8569" s="2"/>
      <c r="L8569" s="4">
        <v>0.19326428667104945</v>
      </c>
      <c r="M8569" s="90">
        <f t="shared" si="143"/>
        <v>-1060</v>
      </c>
    </row>
    <row r="8570" spans="3:13" x14ac:dyDescent="0.3">
      <c r="C8570" s="2"/>
      <c r="L8570" s="4">
        <v>8.6063612117764587E-2</v>
      </c>
      <c r="M8570" s="90">
        <f t="shared" si="143"/>
        <v>-1560</v>
      </c>
    </row>
    <row r="8571" spans="3:13" x14ac:dyDescent="0.3">
      <c r="C8571" s="2"/>
      <c r="L8571" s="4">
        <v>0.18696733312182612</v>
      </c>
      <c r="M8571" s="90">
        <f t="shared" si="143"/>
        <v>-1060</v>
      </c>
    </row>
    <row r="8572" spans="3:13" x14ac:dyDescent="0.3">
      <c r="C8572" s="2"/>
      <c r="L8572" s="4">
        <v>0.70576168936498196</v>
      </c>
      <c r="M8572" s="90">
        <f t="shared" si="143"/>
        <v>980</v>
      </c>
    </row>
    <row r="8573" spans="3:13" x14ac:dyDescent="0.3">
      <c r="C8573" s="2"/>
      <c r="L8573" s="4">
        <v>0.25557507296367366</v>
      </c>
      <c r="M8573" s="90">
        <f t="shared" si="143"/>
        <v>-1060</v>
      </c>
    </row>
    <row r="8574" spans="3:13" x14ac:dyDescent="0.3">
      <c r="C8574" s="2"/>
      <c r="L8574" s="4">
        <v>0.16841342921258673</v>
      </c>
      <c r="M8574" s="90">
        <f t="shared" si="143"/>
        <v>-1060</v>
      </c>
    </row>
    <row r="8575" spans="3:13" x14ac:dyDescent="0.3">
      <c r="C8575" s="2"/>
      <c r="L8575" s="4">
        <v>0.86685406781010099</v>
      </c>
      <c r="M8575" s="90">
        <f t="shared" si="143"/>
        <v>1500</v>
      </c>
    </row>
    <row r="8576" spans="3:13" x14ac:dyDescent="0.3">
      <c r="C8576" s="2"/>
      <c r="L8576" s="4">
        <v>0.670936581068037</v>
      </c>
      <c r="M8576" s="90">
        <f t="shared" si="143"/>
        <v>980</v>
      </c>
    </row>
    <row r="8577" spans="3:13" x14ac:dyDescent="0.3">
      <c r="C8577" s="2"/>
      <c r="L8577" s="4">
        <v>0.90803134223074999</v>
      </c>
      <c r="M8577" s="90">
        <f t="shared" si="143"/>
        <v>1500</v>
      </c>
    </row>
    <row r="8578" spans="3:13" x14ac:dyDescent="0.3">
      <c r="C8578" s="2"/>
      <c r="L8578" s="4">
        <v>7.6607182843422716E-2</v>
      </c>
      <c r="M8578" s="90">
        <f t="shared" si="143"/>
        <v>-1560</v>
      </c>
    </row>
    <row r="8579" spans="3:13" x14ac:dyDescent="0.3">
      <c r="C8579" s="2"/>
      <c r="L8579" s="4">
        <v>0.53208929477307887</v>
      </c>
      <c r="M8579" s="90">
        <f t="shared" ref="M8579:M8642" si="144">IF(L8579&gt;$D$33,$E$32,IF(L8579&gt;$D$34,$E$33,IF(L8579&gt;$D$35,$E$34,IF(L8579&gt;$D$36,$E$35,IF(L8579&gt;$D$37,$E$36,$E$37)))))</f>
        <v>460</v>
      </c>
    </row>
    <row r="8580" spans="3:13" x14ac:dyDescent="0.3">
      <c r="C8580" s="2"/>
      <c r="L8580" s="4">
        <v>0.63824146548623217</v>
      </c>
      <c r="M8580" s="90">
        <f t="shared" si="144"/>
        <v>460</v>
      </c>
    </row>
    <row r="8581" spans="3:13" x14ac:dyDescent="0.3">
      <c r="C8581" s="2"/>
      <c r="L8581" s="4">
        <v>0.43150894033734544</v>
      </c>
      <c r="M8581" s="90">
        <f t="shared" si="144"/>
        <v>-560</v>
      </c>
    </row>
    <row r="8582" spans="3:13" x14ac:dyDescent="0.3">
      <c r="C8582" s="2"/>
      <c r="L8582" s="4">
        <v>0.70603111188080481</v>
      </c>
      <c r="M8582" s="90">
        <f t="shared" si="144"/>
        <v>980</v>
      </c>
    </row>
    <row r="8583" spans="3:13" x14ac:dyDescent="0.3">
      <c r="C8583" s="2"/>
      <c r="L8583" s="4">
        <v>0.54841864997118539</v>
      </c>
      <c r="M8583" s="90">
        <f t="shared" si="144"/>
        <v>460</v>
      </c>
    </row>
    <row r="8584" spans="3:13" x14ac:dyDescent="0.3">
      <c r="C8584" s="2"/>
      <c r="L8584" s="4">
        <v>0.80848433666626585</v>
      </c>
      <c r="M8584" s="90">
        <f t="shared" si="144"/>
        <v>980</v>
      </c>
    </row>
    <row r="8585" spans="3:13" x14ac:dyDescent="0.3">
      <c r="C8585" s="2"/>
      <c r="L8585" s="4">
        <v>0.40396741905458367</v>
      </c>
      <c r="M8585" s="90">
        <f t="shared" si="144"/>
        <v>-560</v>
      </c>
    </row>
    <row r="8586" spans="3:13" x14ac:dyDescent="0.3">
      <c r="C8586" s="2"/>
      <c r="L8586" s="4">
        <v>0.89973569011899146</v>
      </c>
      <c r="M8586" s="90">
        <f t="shared" si="144"/>
        <v>1500</v>
      </c>
    </row>
    <row r="8587" spans="3:13" x14ac:dyDescent="0.3">
      <c r="C8587" s="2"/>
      <c r="L8587" s="4">
        <v>0.56976839400811508</v>
      </c>
      <c r="M8587" s="90">
        <f t="shared" si="144"/>
        <v>460</v>
      </c>
    </row>
    <row r="8588" spans="3:13" x14ac:dyDescent="0.3">
      <c r="C8588" s="2"/>
      <c r="L8588" s="4">
        <v>0.43090515047514033</v>
      </c>
      <c r="M8588" s="90">
        <f t="shared" si="144"/>
        <v>-560</v>
      </c>
    </row>
    <row r="8589" spans="3:13" x14ac:dyDescent="0.3">
      <c r="C8589" s="2"/>
      <c r="L8589" s="4">
        <v>0.31560068705782063</v>
      </c>
      <c r="M8589" s="90">
        <f t="shared" si="144"/>
        <v>-560</v>
      </c>
    </row>
    <row r="8590" spans="3:13" x14ac:dyDescent="0.3">
      <c r="C8590" s="2"/>
      <c r="L8590" s="4">
        <v>5.460692041425208E-2</v>
      </c>
      <c r="M8590" s="90">
        <f t="shared" si="144"/>
        <v>-1560</v>
      </c>
    </row>
    <row r="8591" spans="3:13" x14ac:dyDescent="0.3">
      <c r="C8591" s="2"/>
      <c r="L8591" s="4">
        <v>0.62547333921464443</v>
      </c>
      <c r="M8591" s="90">
        <f t="shared" si="144"/>
        <v>460</v>
      </c>
    </row>
    <row r="8592" spans="3:13" x14ac:dyDescent="0.3">
      <c r="C8592" s="2"/>
      <c r="L8592" s="4">
        <v>0.87409126760732858</v>
      </c>
      <c r="M8592" s="90">
        <f t="shared" si="144"/>
        <v>1500</v>
      </c>
    </row>
    <row r="8593" spans="3:13" x14ac:dyDescent="0.3">
      <c r="C8593" s="2"/>
      <c r="L8593" s="4">
        <v>0.42003738040866712</v>
      </c>
      <c r="M8593" s="90">
        <f t="shared" si="144"/>
        <v>-560</v>
      </c>
    </row>
    <row r="8594" spans="3:13" x14ac:dyDescent="0.3">
      <c r="C8594" s="2"/>
      <c r="L8594" s="4">
        <v>0.70287348517181869</v>
      </c>
      <c r="M8594" s="90">
        <f t="shared" si="144"/>
        <v>980</v>
      </c>
    </row>
    <row r="8595" spans="3:13" x14ac:dyDescent="0.3">
      <c r="C8595" s="2"/>
      <c r="L8595" s="4">
        <v>0.29458623849079113</v>
      </c>
      <c r="M8595" s="90">
        <f t="shared" si="144"/>
        <v>-560</v>
      </c>
    </row>
    <row r="8596" spans="3:13" x14ac:dyDescent="0.3">
      <c r="C8596" s="2"/>
      <c r="L8596" s="4">
        <v>0.62532496472213295</v>
      </c>
      <c r="M8596" s="90">
        <f t="shared" si="144"/>
        <v>460</v>
      </c>
    </row>
    <row r="8597" spans="3:13" x14ac:dyDescent="0.3">
      <c r="C8597" s="2"/>
      <c r="L8597" s="4">
        <v>0.72908394510531838</v>
      </c>
      <c r="M8597" s="90">
        <f t="shared" si="144"/>
        <v>980</v>
      </c>
    </row>
    <row r="8598" spans="3:13" x14ac:dyDescent="0.3">
      <c r="C8598" s="2"/>
      <c r="L8598" s="4">
        <v>0.51091543180905763</v>
      </c>
      <c r="M8598" s="90">
        <f t="shared" si="144"/>
        <v>460</v>
      </c>
    </row>
    <row r="8599" spans="3:13" x14ac:dyDescent="0.3">
      <c r="C8599" s="2"/>
      <c r="L8599" s="4">
        <v>0.67687122321250126</v>
      </c>
      <c r="M8599" s="90">
        <f t="shared" si="144"/>
        <v>980</v>
      </c>
    </row>
    <row r="8600" spans="3:13" x14ac:dyDescent="0.3">
      <c r="C8600" s="2"/>
      <c r="L8600" s="4">
        <v>0.59653716482550234</v>
      </c>
      <c r="M8600" s="90">
        <f t="shared" si="144"/>
        <v>460</v>
      </c>
    </row>
    <row r="8601" spans="3:13" x14ac:dyDescent="0.3">
      <c r="C8601" s="2"/>
      <c r="L8601" s="4">
        <v>0.43459201811879911</v>
      </c>
      <c r="M8601" s="90">
        <f t="shared" si="144"/>
        <v>-560</v>
      </c>
    </row>
    <row r="8602" spans="3:13" x14ac:dyDescent="0.3">
      <c r="C8602" s="2"/>
      <c r="L8602" s="4">
        <v>0.84312752110037337</v>
      </c>
      <c r="M8602" s="90">
        <f t="shared" si="144"/>
        <v>980</v>
      </c>
    </row>
    <row r="8603" spans="3:13" x14ac:dyDescent="0.3">
      <c r="C8603" s="2"/>
      <c r="L8603" s="4">
        <v>0.96865695519583894</v>
      </c>
      <c r="M8603" s="90">
        <f t="shared" si="144"/>
        <v>1500</v>
      </c>
    </row>
    <row r="8604" spans="3:13" x14ac:dyDescent="0.3">
      <c r="C8604" s="2"/>
      <c r="L8604" s="4">
        <v>0.24632611961446671</v>
      </c>
      <c r="M8604" s="90">
        <f t="shared" si="144"/>
        <v>-1060</v>
      </c>
    </row>
    <row r="8605" spans="3:13" x14ac:dyDescent="0.3">
      <c r="C8605" s="2"/>
      <c r="L8605" s="4">
        <v>0.7852683510593782</v>
      </c>
      <c r="M8605" s="90">
        <f t="shared" si="144"/>
        <v>980</v>
      </c>
    </row>
    <row r="8606" spans="3:13" x14ac:dyDescent="0.3">
      <c r="C8606" s="2"/>
      <c r="L8606" s="4">
        <v>0.19626569584317233</v>
      </c>
      <c r="M8606" s="90">
        <f t="shared" si="144"/>
        <v>-1060</v>
      </c>
    </row>
    <row r="8607" spans="3:13" x14ac:dyDescent="0.3">
      <c r="C8607" s="2"/>
      <c r="L8607" s="4">
        <v>0.65859070299268796</v>
      </c>
      <c r="M8607" s="90">
        <f t="shared" si="144"/>
        <v>460</v>
      </c>
    </row>
    <row r="8608" spans="3:13" x14ac:dyDescent="0.3">
      <c r="C8608" s="2"/>
      <c r="L8608" s="4">
        <v>0.19751295647058664</v>
      </c>
      <c r="M8608" s="90">
        <f t="shared" si="144"/>
        <v>-1060</v>
      </c>
    </row>
    <row r="8609" spans="3:13" x14ac:dyDescent="0.3">
      <c r="C8609" s="2"/>
      <c r="L8609" s="4">
        <v>0.76990996543656021</v>
      </c>
      <c r="M8609" s="90">
        <f t="shared" si="144"/>
        <v>980</v>
      </c>
    </row>
    <row r="8610" spans="3:13" x14ac:dyDescent="0.3">
      <c r="C8610" s="2"/>
      <c r="L8610" s="4">
        <v>0.62627979530766897</v>
      </c>
      <c r="M8610" s="90">
        <f t="shared" si="144"/>
        <v>460</v>
      </c>
    </row>
    <row r="8611" spans="3:13" x14ac:dyDescent="0.3">
      <c r="C8611" s="2"/>
      <c r="L8611" s="4">
        <v>0.25848809913611437</v>
      </c>
      <c r="M8611" s="90">
        <f t="shared" si="144"/>
        <v>-1060</v>
      </c>
    </row>
    <row r="8612" spans="3:13" x14ac:dyDescent="0.3">
      <c r="C8612" s="2"/>
      <c r="L8612" s="4">
        <v>0.78028845620431475</v>
      </c>
      <c r="M8612" s="90">
        <f t="shared" si="144"/>
        <v>980</v>
      </c>
    </row>
    <row r="8613" spans="3:13" x14ac:dyDescent="0.3">
      <c r="C8613" s="2"/>
      <c r="L8613" s="4">
        <v>0.69786036432203002</v>
      </c>
      <c r="M8613" s="90">
        <f t="shared" si="144"/>
        <v>980</v>
      </c>
    </row>
    <row r="8614" spans="3:13" x14ac:dyDescent="0.3">
      <c r="C8614" s="2"/>
      <c r="L8614" s="4">
        <v>0.24346186226446598</v>
      </c>
      <c r="M8614" s="90">
        <f t="shared" si="144"/>
        <v>-1060</v>
      </c>
    </row>
    <row r="8615" spans="3:13" x14ac:dyDescent="0.3">
      <c r="C8615" s="2"/>
      <c r="L8615" s="4">
        <v>0.73222487144435622</v>
      </c>
      <c r="M8615" s="90">
        <f t="shared" si="144"/>
        <v>980</v>
      </c>
    </row>
    <row r="8616" spans="3:13" x14ac:dyDescent="0.3">
      <c r="C8616" s="2"/>
      <c r="L8616" s="4">
        <v>0.22019684212604251</v>
      </c>
      <c r="M8616" s="90">
        <f t="shared" si="144"/>
        <v>-1060</v>
      </c>
    </row>
    <row r="8617" spans="3:13" x14ac:dyDescent="0.3">
      <c r="C8617" s="2"/>
      <c r="L8617" s="4">
        <v>0.23709678165222015</v>
      </c>
      <c r="M8617" s="90">
        <f t="shared" si="144"/>
        <v>-1060</v>
      </c>
    </row>
    <row r="8618" spans="3:13" x14ac:dyDescent="0.3">
      <c r="C8618" s="2"/>
      <c r="L8618" s="4">
        <v>0.29994726163483576</v>
      </c>
      <c r="M8618" s="90">
        <f t="shared" si="144"/>
        <v>-560</v>
      </c>
    </row>
    <row r="8619" spans="3:13" x14ac:dyDescent="0.3">
      <c r="C8619" s="2"/>
      <c r="L8619" s="4">
        <v>6.702328161070048E-2</v>
      </c>
      <c r="M8619" s="90">
        <f t="shared" si="144"/>
        <v>-1560</v>
      </c>
    </row>
    <row r="8620" spans="3:13" x14ac:dyDescent="0.3">
      <c r="C8620" s="2"/>
      <c r="L8620" s="4">
        <v>3.2447462279508454E-2</v>
      </c>
      <c r="M8620" s="90">
        <f t="shared" si="144"/>
        <v>-1560</v>
      </c>
    </row>
    <row r="8621" spans="3:13" x14ac:dyDescent="0.3">
      <c r="C8621" s="2"/>
      <c r="L8621" s="4">
        <v>0.55741895964423549</v>
      </c>
      <c r="M8621" s="90">
        <f t="shared" si="144"/>
        <v>460</v>
      </c>
    </row>
    <row r="8622" spans="3:13" x14ac:dyDescent="0.3">
      <c r="C8622" s="2"/>
      <c r="L8622" s="4">
        <v>0.73098241010933396</v>
      </c>
      <c r="M8622" s="90">
        <f t="shared" si="144"/>
        <v>980</v>
      </c>
    </row>
    <row r="8623" spans="3:13" x14ac:dyDescent="0.3">
      <c r="C8623" s="2"/>
      <c r="L8623" s="4">
        <v>0.16092386882910581</v>
      </c>
      <c r="M8623" s="90">
        <f t="shared" si="144"/>
        <v>-1060</v>
      </c>
    </row>
    <row r="8624" spans="3:13" x14ac:dyDescent="0.3">
      <c r="C8624" s="2"/>
      <c r="L8624" s="4">
        <v>0.11217353277651154</v>
      </c>
      <c r="M8624" s="90">
        <f t="shared" si="144"/>
        <v>-1060</v>
      </c>
    </row>
    <row r="8625" spans="3:13" x14ac:dyDescent="0.3">
      <c r="C8625" s="2"/>
      <c r="L8625" s="4">
        <v>0.91243762938218231</v>
      </c>
      <c r="M8625" s="90">
        <f t="shared" si="144"/>
        <v>1500</v>
      </c>
    </row>
    <row r="8626" spans="3:13" x14ac:dyDescent="0.3">
      <c r="C8626" s="2"/>
      <c r="L8626" s="4">
        <v>0.45372722652628172</v>
      </c>
      <c r="M8626" s="90">
        <f t="shared" si="144"/>
        <v>460</v>
      </c>
    </row>
    <row r="8627" spans="3:13" x14ac:dyDescent="0.3">
      <c r="C8627" s="2"/>
      <c r="L8627" s="4">
        <v>0.816150671252035</v>
      </c>
      <c r="M8627" s="90">
        <f t="shared" si="144"/>
        <v>980</v>
      </c>
    </row>
    <row r="8628" spans="3:13" x14ac:dyDescent="0.3">
      <c r="C8628" s="2"/>
      <c r="L8628" s="4">
        <v>0.59747726149084401</v>
      </c>
      <c r="M8628" s="90">
        <f t="shared" si="144"/>
        <v>460</v>
      </c>
    </row>
    <row r="8629" spans="3:13" x14ac:dyDescent="0.3">
      <c r="C8629" s="2"/>
      <c r="L8629" s="4">
        <v>0.17031383953699797</v>
      </c>
      <c r="M8629" s="90">
        <f t="shared" si="144"/>
        <v>-1060</v>
      </c>
    </row>
    <row r="8630" spans="3:13" x14ac:dyDescent="0.3">
      <c r="C8630" s="2"/>
      <c r="L8630" s="4">
        <v>0.33342171358368167</v>
      </c>
      <c r="M8630" s="90">
        <f t="shared" si="144"/>
        <v>-560</v>
      </c>
    </row>
    <row r="8631" spans="3:13" x14ac:dyDescent="0.3">
      <c r="C8631" s="2"/>
      <c r="L8631" s="4">
        <v>0.56393040243829196</v>
      </c>
      <c r="M8631" s="90">
        <f t="shared" si="144"/>
        <v>460</v>
      </c>
    </row>
    <row r="8632" spans="3:13" x14ac:dyDescent="0.3">
      <c r="C8632" s="2"/>
      <c r="L8632" s="4">
        <v>1.5930831397087175E-2</v>
      </c>
      <c r="M8632" s="90">
        <f t="shared" si="144"/>
        <v>-1560</v>
      </c>
    </row>
    <row r="8633" spans="3:13" x14ac:dyDescent="0.3">
      <c r="C8633" s="2"/>
      <c r="L8633" s="4">
        <v>0.26721224872479887</v>
      </c>
      <c r="M8633" s="90">
        <f t="shared" si="144"/>
        <v>-1060</v>
      </c>
    </row>
    <row r="8634" spans="3:13" x14ac:dyDescent="0.3">
      <c r="C8634" s="2"/>
      <c r="L8634" s="4">
        <v>0.82779250249830449</v>
      </c>
      <c r="M8634" s="90">
        <f t="shared" si="144"/>
        <v>980</v>
      </c>
    </row>
    <row r="8635" spans="3:13" x14ac:dyDescent="0.3">
      <c r="C8635" s="2"/>
      <c r="L8635" s="4">
        <v>0.19088772384972374</v>
      </c>
      <c r="M8635" s="90">
        <f t="shared" si="144"/>
        <v>-1060</v>
      </c>
    </row>
    <row r="8636" spans="3:13" x14ac:dyDescent="0.3">
      <c r="C8636" s="2"/>
      <c r="L8636" s="4">
        <v>0.99343724053726679</v>
      </c>
      <c r="M8636" s="90">
        <f t="shared" si="144"/>
        <v>1500</v>
      </c>
    </row>
    <row r="8637" spans="3:13" x14ac:dyDescent="0.3">
      <c r="C8637" s="2"/>
      <c r="L8637" s="4">
        <v>0.75420912306123966</v>
      </c>
      <c r="M8637" s="90">
        <f t="shared" si="144"/>
        <v>980</v>
      </c>
    </row>
    <row r="8638" spans="3:13" x14ac:dyDescent="0.3">
      <c r="C8638" s="2"/>
      <c r="L8638" s="4">
        <v>0.12487250344452472</v>
      </c>
      <c r="M8638" s="90">
        <f t="shared" si="144"/>
        <v>-1060</v>
      </c>
    </row>
    <row r="8639" spans="3:13" x14ac:dyDescent="0.3">
      <c r="C8639" s="2"/>
      <c r="L8639" s="4">
        <v>0.43702185069509802</v>
      </c>
      <c r="M8639" s="90">
        <f t="shared" si="144"/>
        <v>-560</v>
      </c>
    </row>
    <row r="8640" spans="3:13" x14ac:dyDescent="0.3">
      <c r="C8640" s="2"/>
      <c r="L8640" s="4">
        <v>0.9963615768958044</v>
      </c>
      <c r="M8640" s="90">
        <f t="shared" si="144"/>
        <v>1500</v>
      </c>
    </row>
    <row r="8641" spans="3:13" x14ac:dyDescent="0.3">
      <c r="C8641" s="2"/>
      <c r="L8641" s="4">
        <v>0.69786330958403198</v>
      </c>
      <c r="M8641" s="90">
        <f t="shared" si="144"/>
        <v>980</v>
      </c>
    </row>
    <row r="8642" spans="3:13" x14ac:dyDescent="0.3">
      <c r="C8642" s="2"/>
      <c r="L8642" s="4">
        <v>6.4503834843506747E-3</v>
      </c>
      <c r="M8642" s="90">
        <f t="shared" si="144"/>
        <v>-1560</v>
      </c>
    </row>
    <row r="8643" spans="3:13" x14ac:dyDescent="0.3">
      <c r="C8643" s="2"/>
      <c r="L8643" s="4">
        <v>0.17216735067086764</v>
      </c>
      <c r="M8643" s="90">
        <f t="shared" ref="M8643:M8706" si="145">IF(L8643&gt;$D$33,$E$32,IF(L8643&gt;$D$34,$E$33,IF(L8643&gt;$D$35,$E$34,IF(L8643&gt;$D$36,$E$35,IF(L8643&gt;$D$37,$E$36,$E$37)))))</f>
        <v>-1060</v>
      </c>
    </row>
    <row r="8644" spans="3:13" x14ac:dyDescent="0.3">
      <c r="C8644" s="2"/>
      <c r="L8644" s="4">
        <v>0.31828317060471434</v>
      </c>
      <c r="M8644" s="90">
        <f t="shared" si="145"/>
        <v>-560</v>
      </c>
    </row>
    <row r="8645" spans="3:13" x14ac:dyDescent="0.3">
      <c r="C8645" s="2"/>
      <c r="L8645" s="4">
        <v>0.99464065120948564</v>
      </c>
      <c r="M8645" s="90">
        <f t="shared" si="145"/>
        <v>1500</v>
      </c>
    </row>
    <row r="8646" spans="3:13" x14ac:dyDescent="0.3">
      <c r="C8646" s="2"/>
      <c r="L8646" s="4">
        <v>0.5543654251754333</v>
      </c>
      <c r="M8646" s="90">
        <f t="shared" si="145"/>
        <v>460</v>
      </c>
    </row>
    <row r="8647" spans="3:13" x14ac:dyDescent="0.3">
      <c r="C8647" s="2"/>
      <c r="L8647" s="4">
        <v>0.20252018062904009</v>
      </c>
      <c r="M8647" s="90">
        <f t="shared" si="145"/>
        <v>-1060</v>
      </c>
    </row>
    <row r="8648" spans="3:13" x14ac:dyDescent="0.3">
      <c r="C8648" s="2"/>
      <c r="L8648" s="4">
        <v>0.10134124848645254</v>
      </c>
      <c r="M8648" s="90">
        <f t="shared" si="145"/>
        <v>-1060</v>
      </c>
    </row>
    <row r="8649" spans="3:13" x14ac:dyDescent="0.3">
      <c r="C8649" s="2"/>
      <c r="L8649" s="4">
        <v>0.9597528979408767</v>
      </c>
      <c r="M8649" s="90">
        <f t="shared" si="145"/>
        <v>1500</v>
      </c>
    </row>
    <row r="8650" spans="3:13" x14ac:dyDescent="0.3">
      <c r="C8650" s="2"/>
      <c r="L8650" s="4">
        <v>0.77829489773104166</v>
      </c>
      <c r="M8650" s="90">
        <f t="shared" si="145"/>
        <v>980</v>
      </c>
    </row>
    <row r="8651" spans="3:13" x14ac:dyDescent="0.3">
      <c r="C8651" s="2"/>
      <c r="L8651" s="4">
        <v>0.6849073273168248</v>
      </c>
      <c r="M8651" s="90">
        <f t="shared" si="145"/>
        <v>980</v>
      </c>
    </row>
    <row r="8652" spans="3:13" x14ac:dyDescent="0.3">
      <c r="C8652" s="2"/>
      <c r="L8652" s="4">
        <v>0.59839943654609784</v>
      </c>
      <c r="M8652" s="90">
        <f t="shared" si="145"/>
        <v>460</v>
      </c>
    </row>
    <row r="8653" spans="3:13" x14ac:dyDescent="0.3">
      <c r="C8653" s="2"/>
      <c r="L8653" s="4">
        <v>0.85110797486569256</v>
      </c>
      <c r="M8653" s="90">
        <f t="shared" si="145"/>
        <v>1500</v>
      </c>
    </row>
    <row r="8654" spans="3:13" x14ac:dyDescent="0.3">
      <c r="C8654" s="2"/>
      <c r="L8654" s="4">
        <v>0.26344009086902587</v>
      </c>
      <c r="M8654" s="90">
        <f t="shared" si="145"/>
        <v>-1060</v>
      </c>
    </row>
    <row r="8655" spans="3:13" x14ac:dyDescent="0.3">
      <c r="C8655" s="2"/>
      <c r="L8655" s="4">
        <v>0.34018489916578865</v>
      </c>
      <c r="M8655" s="90">
        <f t="shared" si="145"/>
        <v>-560</v>
      </c>
    </row>
    <row r="8656" spans="3:13" x14ac:dyDescent="0.3">
      <c r="C8656" s="2"/>
      <c r="L8656" s="4">
        <v>0.19085332414800416</v>
      </c>
      <c r="M8656" s="90">
        <f t="shared" si="145"/>
        <v>-1060</v>
      </c>
    </row>
    <row r="8657" spans="3:13" x14ac:dyDescent="0.3">
      <c r="C8657" s="2"/>
      <c r="L8657" s="4">
        <v>0.17538864875457727</v>
      </c>
      <c r="M8657" s="90">
        <f t="shared" si="145"/>
        <v>-1060</v>
      </c>
    </row>
    <row r="8658" spans="3:13" x14ac:dyDescent="0.3">
      <c r="C8658" s="2"/>
      <c r="L8658" s="4">
        <v>0.11684950371486014</v>
      </c>
      <c r="M8658" s="90">
        <f t="shared" si="145"/>
        <v>-1060</v>
      </c>
    </row>
    <row r="8659" spans="3:13" x14ac:dyDescent="0.3">
      <c r="C8659" s="2"/>
      <c r="L8659" s="4">
        <v>0.7108855070154928</v>
      </c>
      <c r="M8659" s="90">
        <f t="shared" si="145"/>
        <v>980</v>
      </c>
    </row>
    <row r="8660" spans="3:13" x14ac:dyDescent="0.3">
      <c r="C8660" s="2"/>
      <c r="L8660" s="4">
        <v>0.60480111840664519</v>
      </c>
      <c r="M8660" s="90">
        <f t="shared" si="145"/>
        <v>460</v>
      </c>
    </row>
    <row r="8661" spans="3:13" x14ac:dyDescent="0.3">
      <c r="C8661" s="2"/>
      <c r="L8661" s="4">
        <v>0.37809251130930555</v>
      </c>
      <c r="M8661" s="90">
        <f t="shared" si="145"/>
        <v>-560</v>
      </c>
    </row>
    <row r="8662" spans="3:13" x14ac:dyDescent="0.3">
      <c r="C8662" s="2"/>
      <c r="L8662" s="4">
        <v>0.84792036416749539</v>
      </c>
      <c r="M8662" s="90">
        <f t="shared" si="145"/>
        <v>1500</v>
      </c>
    </row>
    <row r="8663" spans="3:13" x14ac:dyDescent="0.3">
      <c r="C8663" s="2"/>
      <c r="L8663" s="4">
        <v>0.39230251103538205</v>
      </c>
      <c r="M8663" s="90">
        <f t="shared" si="145"/>
        <v>-560</v>
      </c>
    </row>
    <row r="8664" spans="3:13" x14ac:dyDescent="0.3">
      <c r="C8664" s="2"/>
      <c r="L8664" s="4">
        <v>6.0660633996541091E-2</v>
      </c>
      <c r="M8664" s="90">
        <f t="shared" si="145"/>
        <v>-1560</v>
      </c>
    </row>
    <row r="8665" spans="3:13" x14ac:dyDescent="0.3">
      <c r="C8665" s="2"/>
      <c r="L8665" s="4">
        <v>0.75204694874301314</v>
      </c>
      <c r="M8665" s="90">
        <f t="shared" si="145"/>
        <v>980</v>
      </c>
    </row>
    <row r="8666" spans="3:13" x14ac:dyDescent="0.3">
      <c r="C8666" s="2"/>
      <c r="L8666" s="4">
        <v>0.42158716919848127</v>
      </c>
      <c r="M8666" s="90">
        <f t="shared" si="145"/>
        <v>-560</v>
      </c>
    </row>
    <row r="8667" spans="3:13" x14ac:dyDescent="0.3">
      <c r="C8667" s="2"/>
      <c r="L8667" s="4">
        <v>0.19338386494791115</v>
      </c>
      <c r="M8667" s="90">
        <f t="shared" si="145"/>
        <v>-1060</v>
      </c>
    </row>
    <row r="8668" spans="3:13" x14ac:dyDescent="0.3">
      <c r="C8668" s="2"/>
      <c r="L8668" s="4">
        <v>0.81503783157488774</v>
      </c>
      <c r="M8668" s="90">
        <f t="shared" si="145"/>
        <v>980</v>
      </c>
    </row>
    <row r="8669" spans="3:13" x14ac:dyDescent="0.3">
      <c r="C8669" s="2"/>
      <c r="L8669" s="4">
        <v>9.0860081997110487E-2</v>
      </c>
      <c r="M8669" s="90">
        <f t="shared" si="145"/>
        <v>-1560</v>
      </c>
    </row>
    <row r="8670" spans="3:13" x14ac:dyDescent="0.3">
      <c r="C8670" s="2"/>
      <c r="L8670" s="4">
        <v>0.95000174525937953</v>
      </c>
      <c r="M8670" s="90">
        <f t="shared" si="145"/>
        <v>1500</v>
      </c>
    </row>
    <row r="8671" spans="3:13" x14ac:dyDescent="0.3">
      <c r="C8671" s="2"/>
      <c r="L8671" s="4">
        <v>0.86904052708686164</v>
      </c>
      <c r="M8671" s="90">
        <f t="shared" si="145"/>
        <v>1500</v>
      </c>
    </row>
    <row r="8672" spans="3:13" x14ac:dyDescent="0.3">
      <c r="C8672" s="2"/>
      <c r="L8672" s="4">
        <v>0.54983109078528924</v>
      </c>
      <c r="M8672" s="90">
        <f t="shared" si="145"/>
        <v>460</v>
      </c>
    </row>
    <row r="8673" spans="3:13" x14ac:dyDescent="0.3">
      <c r="C8673" s="2"/>
      <c r="L8673" s="4">
        <v>0.72796862940454854</v>
      </c>
      <c r="M8673" s="90">
        <f t="shared" si="145"/>
        <v>980</v>
      </c>
    </row>
    <row r="8674" spans="3:13" x14ac:dyDescent="0.3">
      <c r="C8674" s="2"/>
      <c r="L8674" s="4">
        <v>7.953401904750157E-2</v>
      </c>
      <c r="M8674" s="90">
        <f t="shared" si="145"/>
        <v>-1560</v>
      </c>
    </row>
    <row r="8675" spans="3:13" x14ac:dyDescent="0.3">
      <c r="C8675" s="2"/>
      <c r="L8675" s="4">
        <v>0.44695325431409771</v>
      </c>
      <c r="M8675" s="90">
        <f t="shared" si="145"/>
        <v>460</v>
      </c>
    </row>
    <row r="8676" spans="3:13" x14ac:dyDescent="0.3">
      <c r="C8676" s="2"/>
      <c r="L8676" s="4">
        <v>0.786457620233185</v>
      </c>
      <c r="M8676" s="90">
        <f t="shared" si="145"/>
        <v>980</v>
      </c>
    </row>
    <row r="8677" spans="3:13" x14ac:dyDescent="0.3">
      <c r="C8677" s="2"/>
      <c r="L8677" s="4">
        <v>0.95408683609772427</v>
      </c>
      <c r="M8677" s="90">
        <f t="shared" si="145"/>
        <v>1500</v>
      </c>
    </row>
    <row r="8678" spans="3:13" x14ac:dyDescent="0.3">
      <c r="C8678" s="2"/>
      <c r="L8678" s="4">
        <v>0.87335897122938055</v>
      </c>
      <c r="M8678" s="90">
        <f t="shared" si="145"/>
        <v>1500</v>
      </c>
    </row>
    <row r="8679" spans="3:13" x14ac:dyDescent="0.3">
      <c r="C8679" s="2"/>
      <c r="L8679" s="4">
        <v>0.77251530420408032</v>
      </c>
      <c r="M8679" s="90">
        <f t="shared" si="145"/>
        <v>980</v>
      </c>
    </row>
    <row r="8680" spans="3:13" x14ac:dyDescent="0.3">
      <c r="C8680" s="2"/>
      <c r="L8680" s="4">
        <v>0.90417063202503134</v>
      </c>
      <c r="M8680" s="90">
        <f t="shared" si="145"/>
        <v>1500</v>
      </c>
    </row>
    <row r="8681" spans="3:13" x14ac:dyDescent="0.3">
      <c r="C8681" s="2"/>
      <c r="L8681" s="4">
        <v>0.67257790172005094</v>
      </c>
      <c r="M8681" s="90">
        <f t="shared" si="145"/>
        <v>980</v>
      </c>
    </row>
    <row r="8682" spans="3:13" x14ac:dyDescent="0.3">
      <c r="C8682" s="2"/>
      <c r="L8682" s="4">
        <v>0.96386985899276856</v>
      </c>
      <c r="M8682" s="90">
        <f t="shared" si="145"/>
        <v>1500</v>
      </c>
    </row>
    <row r="8683" spans="3:13" x14ac:dyDescent="0.3">
      <c r="C8683" s="2"/>
      <c r="L8683" s="4">
        <v>0.47636983094362251</v>
      </c>
      <c r="M8683" s="90">
        <f t="shared" si="145"/>
        <v>460</v>
      </c>
    </row>
    <row r="8684" spans="3:13" x14ac:dyDescent="0.3">
      <c r="C8684" s="2"/>
      <c r="L8684" s="4">
        <v>0.25978672529830138</v>
      </c>
      <c r="M8684" s="90">
        <f t="shared" si="145"/>
        <v>-1060</v>
      </c>
    </row>
    <row r="8685" spans="3:13" x14ac:dyDescent="0.3">
      <c r="C8685" s="2"/>
      <c r="L8685" s="4">
        <v>0.93332781393115594</v>
      </c>
      <c r="M8685" s="90">
        <f t="shared" si="145"/>
        <v>1500</v>
      </c>
    </row>
    <row r="8686" spans="3:13" x14ac:dyDescent="0.3">
      <c r="C8686" s="2"/>
      <c r="L8686" s="4">
        <v>0.74636828459116455</v>
      </c>
      <c r="M8686" s="90">
        <f t="shared" si="145"/>
        <v>980</v>
      </c>
    </row>
    <row r="8687" spans="3:13" x14ac:dyDescent="0.3">
      <c r="C8687" s="2"/>
      <c r="L8687" s="4">
        <v>0.52347934172687549</v>
      </c>
      <c r="M8687" s="90">
        <f t="shared" si="145"/>
        <v>460</v>
      </c>
    </row>
    <row r="8688" spans="3:13" x14ac:dyDescent="0.3">
      <c r="C8688" s="2"/>
      <c r="L8688" s="4">
        <v>0.29728958994049615</v>
      </c>
      <c r="M8688" s="90">
        <f t="shared" si="145"/>
        <v>-560</v>
      </c>
    </row>
    <row r="8689" spans="3:13" x14ac:dyDescent="0.3">
      <c r="C8689" s="2"/>
      <c r="L8689" s="4">
        <v>0.65702746643494181</v>
      </c>
      <c r="M8689" s="90">
        <f t="shared" si="145"/>
        <v>460</v>
      </c>
    </row>
    <row r="8690" spans="3:13" x14ac:dyDescent="0.3">
      <c r="C8690" s="2"/>
      <c r="L8690" s="4">
        <v>0.70584341043650312</v>
      </c>
      <c r="M8690" s="90">
        <f t="shared" si="145"/>
        <v>980</v>
      </c>
    </row>
    <row r="8691" spans="3:13" x14ac:dyDescent="0.3">
      <c r="C8691" s="2"/>
      <c r="L8691" s="4">
        <v>0.60182951579125554</v>
      </c>
      <c r="M8691" s="90">
        <f t="shared" si="145"/>
        <v>460</v>
      </c>
    </row>
    <row r="8692" spans="3:13" x14ac:dyDescent="0.3">
      <c r="C8692" s="2"/>
      <c r="L8692" s="4">
        <v>0.31527516504051611</v>
      </c>
      <c r="M8692" s="90">
        <f t="shared" si="145"/>
        <v>-560</v>
      </c>
    </row>
    <row r="8693" spans="3:13" x14ac:dyDescent="0.3">
      <c r="C8693" s="2"/>
      <c r="L8693" s="4">
        <v>0.27432170725159521</v>
      </c>
      <c r="M8693" s="90">
        <f t="shared" si="145"/>
        <v>-1060</v>
      </c>
    </row>
    <row r="8694" spans="3:13" x14ac:dyDescent="0.3">
      <c r="C8694" s="2"/>
      <c r="L8694" s="4">
        <v>0.68050017579732025</v>
      </c>
      <c r="M8694" s="90">
        <f t="shared" si="145"/>
        <v>980</v>
      </c>
    </row>
    <row r="8695" spans="3:13" x14ac:dyDescent="0.3">
      <c r="C8695" s="2"/>
      <c r="L8695" s="4">
        <v>0.70075640989850418</v>
      </c>
      <c r="M8695" s="90">
        <f t="shared" si="145"/>
        <v>980</v>
      </c>
    </row>
    <row r="8696" spans="3:13" x14ac:dyDescent="0.3">
      <c r="C8696" s="2"/>
      <c r="L8696" s="4">
        <v>0.1860680190981201</v>
      </c>
      <c r="M8696" s="90">
        <f t="shared" si="145"/>
        <v>-1060</v>
      </c>
    </row>
    <row r="8697" spans="3:13" x14ac:dyDescent="0.3">
      <c r="C8697" s="2"/>
      <c r="L8697" s="4">
        <v>0.74924090985131031</v>
      </c>
      <c r="M8697" s="90">
        <f t="shared" si="145"/>
        <v>980</v>
      </c>
    </row>
    <row r="8698" spans="3:13" x14ac:dyDescent="0.3">
      <c r="C8698" s="2"/>
      <c r="L8698" s="4">
        <v>2.8597159162721986E-2</v>
      </c>
      <c r="M8698" s="90">
        <f t="shared" si="145"/>
        <v>-1560</v>
      </c>
    </row>
    <row r="8699" spans="3:13" x14ac:dyDescent="0.3">
      <c r="C8699" s="2"/>
      <c r="L8699" s="4">
        <v>9.0721121717012299E-3</v>
      </c>
      <c r="M8699" s="90">
        <f t="shared" si="145"/>
        <v>-1560</v>
      </c>
    </row>
    <row r="8700" spans="3:13" x14ac:dyDescent="0.3">
      <c r="C8700" s="2"/>
      <c r="L8700" s="4">
        <v>0.31413429660731218</v>
      </c>
      <c r="M8700" s="90">
        <f t="shared" si="145"/>
        <v>-560</v>
      </c>
    </row>
    <row r="8701" spans="3:13" x14ac:dyDescent="0.3">
      <c r="C8701" s="2"/>
      <c r="L8701" s="4">
        <v>0.15715319967712027</v>
      </c>
      <c r="M8701" s="90">
        <f t="shared" si="145"/>
        <v>-1060</v>
      </c>
    </row>
    <row r="8702" spans="3:13" x14ac:dyDescent="0.3">
      <c r="C8702" s="2"/>
      <c r="L8702" s="4">
        <v>0.69641400534152142</v>
      </c>
      <c r="M8702" s="90">
        <f t="shared" si="145"/>
        <v>980</v>
      </c>
    </row>
    <row r="8703" spans="3:13" x14ac:dyDescent="0.3">
      <c r="C8703" s="2"/>
      <c r="L8703" s="4">
        <v>0.30811336333029837</v>
      </c>
      <c r="M8703" s="90">
        <f t="shared" si="145"/>
        <v>-560</v>
      </c>
    </row>
    <row r="8704" spans="3:13" x14ac:dyDescent="0.3">
      <c r="C8704" s="2"/>
      <c r="L8704" s="4">
        <v>0.60158400130996814</v>
      </c>
      <c r="M8704" s="90">
        <f t="shared" si="145"/>
        <v>460</v>
      </c>
    </row>
    <row r="8705" spans="3:13" x14ac:dyDescent="0.3">
      <c r="C8705" s="2"/>
      <c r="L8705" s="4">
        <v>0.63543662165857462</v>
      </c>
      <c r="M8705" s="90">
        <f t="shared" si="145"/>
        <v>460</v>
      </c>
    </row>
    <row r="8706" spans="3:13" x14ac:dyDescent="0.3">
      <c r="C8706" s="2"/>
      <c r="L8706" s="4">
        <v>0.68310405997679646</v>
      </c>
      <c r="M8706" s="90">
        <f t="shared" si="145"/>
        <v>980</v>
      </c>
    </row>
    <row r="8707" spans="3:13" x14ac:dyDescent="0.3">
      <c r="C8707" s="2"/>
      <c r="L8707" s="4">
        <v>0.44825054108467077</v>
      </c>
      <c r="M8707" s="90">
        <f t="shared" ref="M8707:M8770" si="146">IF(L8707&gt;$D$33,$E$32,IF(L8707&gt;$D$34,$E$33,IF(L8707&gt;$D$35,$E$34,IF(L8707&gt;$D$36,$E$35,IF(L8707&gt;$D$37,$E$36,$E$37)))))</f>
        <v>460</v>
      </c>
    </row>
    <row r="8708" spans="3:13" x14ac:dyDescent="0.3">
      <c r="C8708" s="2"/>
      <c r="L8708" s="4">
        <v>0.70413670919742866</v>
      </c>
      <c r="M8708" s="90">
        <f t="shared" si="146"/>
        <v>980</v>
      </c>
    </row>
    <row r="8709" spans="3:13" x14ac:dyDescent="0.3">
      <c r="C8709" s="2"/>
      <c r="L8709" s="4">
        <v>0.14233613694477898</v>
      </c>
      <c r="M8709" s="90">
        <f t="shared" si="146"/>
        <v>-1060</v>
      </c>
    </row>
    <row r="8710" spans="3:13" x14ac:dyDescent="0.3">
      <c r="C8710" s="2"/>
      <c r="L8710" s="4">
        <v>0.88253042722698027</v>
      </c>
      <c r="M8710" s="90">
        <f t="shared" si="146"/>
        <v>1500</v>
      </c>
    </row>
    <row r="8711" spans="3:13" x14ac:dyDescent="0.3">
      <c r="C8711" s="2"/>
      <c r="L8711" s="4">
        <v>0.32305355133176483</v>
      </c>
      <c r="M8711" s="90">
        <f t="shared" si="146"/>
        <v>-560</v>
      </c>
    </row>
    <row r="8712" spans="3:13" x14ac:dyDescent="0.3">
      <c r="C8712" s="2"/>
      <c r="L8712" s="4">
        <v>0.9428258928364075</v>
      </c>
      <c r="M8712" s="90">
        <f t="shared" si="146"/>
        <v>1500</v>
      </c>
    </row>
    <row r="8713" spans="3:13" x14ac:dyDescent="0.3">
      <c r="C8713" s="2"/>
      <c r="L8713" s="4">
        <v>0.70811249479062177</v>
      </c>
      <c r="M8713" s="90">
        <f t="shared" si="146"/>
        <v>980</v>
      </c>
    </row>
    <row r="8714" spans="3:13" x14ac:dyDescent="0.3">
      <c r="C8714" s="2"/>
      <c r="L8714" s="4">
        <v>0.52807515217860068</v>
      </c>
      <c r="M8714" s="90">
        <f t="shared" si="146"/>
        <v>460</v>
      </c>
    </row>
    <row r="8715" spans="3:13" x14ac:dyDescent="0.3">
      <c r="C8715" s="2"/>
      <c r="L8715" s="4">
        <v>0.49398513378975539</v>
      </c>
      <c r="M8715" s="90">
        <f t="shared" si="146"/>
        <v>460</v>
      </c>
    </row>
    <row r="8716" spans="3:13" x14ac:dyDescent="0.3">
      <c r="C8716" s="2"/>
      <c r="L8716" s="4">
        <v>0.23334241571387238</v>
      </c>
      <c r="M8716" s="90">
        <f t="shared" si="146"/>
        <v>-1060</v>
      </c>
    </row>
    <row r="8717" spans="3:13" x14ac:dyDescent="0.3">
      <c r="C8717" s="2"/>
      <c r="L8717" s="4">
        <v>1.676077063481074E-2</v>
      </c>
      <c r="M8717" s="90">
        <f t="shared" si="146"/>
        <v>-1560</v>
      </c>
    </row>
    <row r="8718" spans="3:13" x14ac:dyDescent="0.3">
      <c r="C8718" s="2"/>
      <c r="L8718" s="4">
        <v>0.83696614122011781</v>
      </c>
      <c r="M8718" s="90">
        <f t="shared" si="146"/>
        <v>980</v>
      </c>
    </row>
    <row r="8719" spans="3:13" x14ac:dyDescent="0.3">
      <c r="C8719" s="2"/>
      <c r="L8719" s="4">
        <v>0.92759380596394703</v>
      </c>
      <c r="M8719" s="90">
        <f t="shared" si="146"/>
        <v>1500</v>
      </c>
    </row>
    <row r="8720" spans="3:13" x14ac:dyDescent="0.3">
      <c r="C8720" s="2"/>
      <c r="L8720" s="4">
        <v>0.19269668890020775</v>
      </c>
      <c r="M8720" s="90">
        <f t="shared" si="146"/>
        <v>-1060</v>
      </c>
    </row>
    <row r="8721" spans="3:13" x14ac:dyDescent="0.3">
      <c r="C8721" s="2"/>
      <c r="L8721" s="4">
        <v>0.18761306944165967</v>
      </c>
      <c r="M8721" s="90">
        <f t="shared" si="146"/>
        <v>-1060</v>
      </c>
    </row>
    <row r="8722" spans="3:13" x14ac:dyDescent="0.3">
      <c r="C8722" s="2"/>
      <c r="L8722" s="4">
        <v>6.3415914857370859E-2</v>
      </c>
      <c r="M8722" s="90">
        <f t="shared" si="146"/>
        <v>-1560</v>
      </c>
    </row>
    <row r="8723" spans="3:13" x14ac:dyDescent="0.3">
      <c r="C8723" s="2"/>
      <c r="L8723" s="4">
        <v>0.73273066817143073</v>
      </c>
      <c r="M8723" s="90">
        <f t="shared" si="146"/>
        <v>980</v>
      </c>
    </row>
    <row r="8724" spans="3:13" x14ac:dyDescent="0.3">
      <c r="C8724" s="2"/>
      <c r="L8724" s="4">
        <v>0.1514717822098115</v>
      </c>
      <c r="M8724" s="90">
        <f t="shared" si="146"/>
        <v>-1060</v>
      </c>
    </row>
    <row r="8725" spans="3:13" x14ac:dyDescent="0.3">
      <c r="C8725" s="2"/>
      <c r="L8725" s="4">
        <v>0.35332714381760699</v>
      </c>
      <c r="M8725" s="90">
        <f t="shared" si="146"/>
        <v>-560</v>
      </c>
    </row>
    <row r="8726" spans="3:13" x14ac:dyDescent="0.3">
      <c r="C8726" s="2"/>
      <c r="L8726" s="4">
        <v>0.38331782987549656</v>
      </c>
      <c r="M8726" s="90">
        <f t="shared" si="146"/>
        <v>-560</v>
      </c>
    </row>
    <row r="8727" spans="3:13" x14ac:dyDescent="0.3">
      <c r="C8727" s="2"/>
      <c r="L8727" s="4">
        <v>0.38090131885914102</v>
      </c>
      <c r="M8727" s="90">
        <f t="shared" si="146"/>
        <v>-560</v>
      </c>
    </row>
    <row r="8728" spans="3:13" x14ac:dyDescent="0.3">
      <c r="C8728" s="2"/>
      <c r="L8728" s="4">
        <v>0.29752999263739577</v>
      </c>
      <c r="M8728" s="90">
        <f t="shared" si="146"/>
        <v>-560</v>
      </c>
    </row>
    <row r="8729" spans="3:13" x14ac:dyDescent="0.3">
      <c r="C8729" s="2"/>
      <c r="L8729" s="4">
        <v>0.1365383133935979</v>
      </c>
      <c r="M8729" s="90">
        <f t="shared" si="146"/>
        <v>-1060</v>
      </c>
    </row>
    <row r="8730" spans="3:13" x14ac:dyDescent="0.3">
      <c r="C8730" s="2"/>
      <c r="L8730" s="4">
        <v>0.66102662780313537</v>
      </c>
      <c r="M8730" s="90">
        <f t="shared" si="146"/>
        <v>460</v>
      </c>
    </row>
    <row r="8731" spans="3:13" x14ac:dyDescent="0.3">
      <c r="C8731" s="2"/>
      <c r="L8731" s="4">
        <v>0.15173651035223212</v>
      </c>
      <c r="M8731" s="90">
        <f t="shared" si="146"/>
        <v>-1060</v>
      </c>
    </row>
    <row r="8732" spans="3:13" x14ac:dyDescent="0.3">
      <c r="C8732" s="2"/>
      <c r="L8732" s="4">
        <v>0.69989711735490412</v>
      </c>
      <c r="M8732" s="90">
        <f t="shared" si="146"/>
        <v>980</v>
      </c>
    </row>
    <row r="8733" spans="3:13" x14ac:dyDescent="0.3">
      <c r="C8733" s="2"/>
      <c r="L8733" s="4">
        <v>0.92026407164890101</v>
      </c>
      <c r="M8733" s="90">
        <f t="shared" si="146"/>
        <v>1500</v>
      </c>
    </row>
    <row r="8734" spans="3:13" x14ac:dyDescent="0.3">
      <c r="C8734" s="2"/>
      <c r="L8734" s="4">
        <v>0.40237527061898959</v>
      </c>
      <c r="M8734" s="90">
        <f t="shared" si="146"/>
        <v>-560</v>
      </c>
    </row>
    <row r="8735" spans="3:13" x14ac:dyDescent="0.3">
      <c r="C8735" s="2"/>
      <c r="L8735" s="4">
        <v>0.69901328333222146</v>
      </c>
      <c r="M8735" s="90">
        <f t="shared" si="146"/>
        <v>980</v>
      </c>
    </row>
    <row r="8736" spans="3:13" x14ac:dyDescent="0.3">
      <c r="C8736" s="2"/>
      <c r="L8736" s="4">
        <v>0.71402386748470681</v>
      </c>
      <c r="M8736" s="90">
        <f t="shared" si="146"/>
        <v>980</v>
      </c>
    </row>
    <row r="8737" spans="3:13" x14ac:dyDescent="0.3">
      <c r="C8737" s="2"/>
      <c r="L8737" s="4">
        <v>9.9965662838619185E-2</v>
      </c>
      <c r="M8737" s="90">
        <f t="shared" si="146"/>
        <v>-1060</v>
      </c>
    </row>
    <row r="8738" spans="3:13" x14ac:dyDescent="0.3">
      <c r="C8738" s="2"/>
      <c r="L8738" s="4">
        <v>0.77253943566166661</v>
      </c>
      <c r="M8738" s="90">
        <f t="shared" si="146"/>
        <v>980</v>
      </c>
    </row>
    <row r="8739" spans="3:13" x14ac:dyDescent="0.3">
      <c r="C8739" s="2"/>
      <c r="L8739" s="4">
        <v>0.26127211215358925</v>
      </c>
      <c r="M8739" s="90">
        <f t="shared" si="146"/>
        <v>-1060</v>
      </c>
    </row>
    <row r="8740" spans="3:13" x14ac:dyDescent="0.3">
      <c r="C8740" s="2"/>
      <c r="L8740" s="4">
        <v>0.68645440876104891</v>
      </c>
      <c r="M8740" s="90">
        <f t="shared" si="146"/>
        <v>980</v>
      </c>
    </row>
    <row r="8741" spans="3:13" x14ac:dyDescent="0.3">
      <c r="C8741" s="2"/>
      <c r="L8741" s="4">
        <v>0.99714096691513276</v>
      </c>
      <c r="M8741" s="90">
        <f t="shared" si="146"/>
        <v>1500</v>
      </c>
    </row>
    <row r="8742" spans="3:13" x14ac:dyDescent="0.3">
      <c r="C8742" s="2"/>
      <c r="L8742" s="4">
        <v>0.84325325211052871</v>
      </c>
      <c r="M8742" s="90">
        <f t="shared" si="146"/>
        <v>980</v>
      </c>
    </row>
    <row r="8743" spans="3:13" x14ac:dyDescent="0.3">
      <c r="C8743" s="2"/>
      <c r="L8743" s="4">
        <v>0.32863060917832743</v>
      </c>
      <c r="M8743" s="90">
        <f t="shared" si="146"/>
        <v>-560</v>
      </c>
    </row>
    <row r="8744" spans="3:13" x14ac:dyDescent="0.3">
      <c r="C8744" s="2"/>
      <c r="L8744" s="4">
        <v>0.77591810960391638</v>
      </c>
      <c r="M8744" s="90">
        <f t="shared" si="146"/>
        <v>980</v>
      </c>
    </row>
    <row r="8745" spans="3:13" x14ac:dyDescent="0.3">
      <c r="C8745" s="2"/>
      <c r="L8745" s="4">
        <v>0.2637642746776746</v>
      </c>
      <c r="M8745" s="90">
        <f t="shared" si="146"/>
        <v>-1060</v>
      </c>
    </row>
    <row r="8746" spans="3:13" x14ac:dyDescent="0.3">
      <c r="C8746" s="2"/>
      <c r="L8746" s="4">
        <v>5.0774530819298613E-2</v>
      </c>
      <c r="M8746" s="90">
        <f t="shared" si="146"/>
        <v>-1560</v>
      </c>
    </row>
    <row r="8747" spans="3:13" x14ac:dyDescent="0.3">
      <c r="C8747" s="2"/>
      <c r="L8747" s="4">
        <v>0.50127572429120104</v>
      </c>
      <c r="M8747" s="90">
        <f t="shared" si="146"/>
        <v>460</v>
      </c>
    </row>
    <row r="8748" spans="3:13" x14ac:dyDescent="0.3">
      <c r="C8748" s="2"/>
      <c r="L8748" s="4">
        <v>0.36544300208712754</v>
      </c>
      <c r="M8748" s="90">
        <f t="shared" si="146"/>
        <v>-560</v>
      </c>
    </row>
    <row r="8749" spans="3:13" x14ac:dyDescent="0.3">
      <c r="C8749" s="2"/>
      <c r="L8749" s="4">
        <v>0.45942630373775639</v>
      </c>
      <c r="M8749" s="90">
        <f t="shared" si="146"/>
        <v>460</v>
      </c>
    </row>
    <row r="8750" spans="3:13" x14ac:dyDescent="0.3">
      <c r="C8750" s="2"/>
      <c r="L8750" s="4">
        <v>0.66085973508803664</v>
      </c>
      <c r="M8750" s="90">
        <f t="shared" si="146"/>
        <v>460</v>
      </c>
    </row>
    <row r="8751" spans="3:13" x14ac:dyDescent="0.3">
      <c r="C8751" s="2"/>
      <c r="L8751" s="4">
        <v>0.79687833534672625</v>
      </c>
      <c r="M8751" s="90">
        <f t="shared" si="146"/>
        <v>980</v>
      </c>
    </row>
    <row r="8752" spans="3:13" x14ac:dyDescent="0.3">
      <c r="C8752" s="2"/>
      <c r="L8752" s="4">
        <v>8.410260566557537E-2</v>
      </c>
      <c r="M8752" s="90">
        <f t="shared" si="146"/>
        <v>-1560</v>
      </c>
    </row>
    <row r="8753" spans="3:13" x14ac:dyDescent="0.3">
      <c r="C8753" s="2"/>
      <c r="L8753" s="4">
        <v>0.8493615859764263</v>
      </c>
      <c r="M8753" s="90">
        <f t="shared" si="146"/>
        <v>1500</v>
      </c>
    </row>
    <row r="8754" spans="3:13" x14ac:dyDescent="0.3">
      <c r="C8754" s="2"/>
      <c r="L8754" s="4">
        <v>0.95750065527805139</v>
      </c>
      <c r="M8754" s="90">
        <f t="shared" si="146"/>
        <v>1500</v>
      </c>
    </row>
    <row r="8755" spans="3:13" x14ac:dyDescent="0.3">
      <c r="C8755" s="2"/>
      <c r="L8755" s="4">
        <v>0.33237225685771865</v>
      </c>
      <c r="M8755" s="90">
        <f t="shared" si="146"/>
        <v>-560</v>
      </c>
    </row>
    <row r="8756" spans="3:13" x14ac:dyDescent="0.3">
      <c r="C8756" s="2"/>
      <c r="L8756" s="4">
        <v>0.89841389882311473</v>
      </c>
      <c r="M8756" s="90">
        <f t="shared" si="146"/>
        <v>1500</v>
      </c>
    </row>
    <row r="8757" spans="3:13" x14ac:dyDescent="0.3">
      <c r="C8757" s="2"/>
      <c r="L8757" s="4">
        <v>0.35770104346574783</v>
      </c>
      <c r="M8757" s="90">
        <f t="shared" si="146"/>
        <v>-560</v>
      </c>
    </row>
    <row r="8758" spans="3:13" x14ac:dyDescent="0.3">
      <c r="C8758" s="2"/>
      <c r="L8758" s="4">
        <v>9.431154156122501E-2</v>
      </c>
      <c r="M8758" s="90">
        <f t="shared" si="146"/>
        <v>-1060</v>
      </c>
    </row>
    <row r="8759" spans="3:13" x14ac:dyDescent="0.3">
      <c r="C8759" s="2"/>
      <c r="L8759" s="4">
        <v>6.2233945190298567E-2</v>
      </c>
      <c r="M8759" s="90">
        <f t="shared" si="146"/>
        <v>-1560</v>
      </c>
    </row>
    <row r="8760" spans="3:13" x14ac:dyDescent="0.3">
      <c r="C8760" s="2"/>
      <c r="L8760" s="4">
        <v>9.4099576234739746E-2</v>
      </c>
      <c r="M8760" s="90">
        <f t="shared" si="146"/>
        <v>-1060</v>
      </c>
    </row>
    <row r="8761" spans="3:13" x14ac:dyDescent="0.3">
      <c r="C8761" s="2"/>
      <c r="L8761" s="4">
        <v>0.52151716940345827</v>
      </c>
      <c r="M8761" s="90">
        <f t="shared" si="146"/>
        <v>460</v>
      </c>
    </row>
    <row r="8762" spans="3:13" x14ac:dyDescent="0.3">
      <c r="C8762" s="2"/>
      <c r="L8762" s="4">
        <v>0.18259113454047216</v>
      </c>
      <c r="M8762" s="90">
        <f t="shared" si="146"/>
        <v>-1060</v>
      </c>
    </row>
    <row r="8763" spans="3:13" x14ac:dyDescent="0.3">
      <c r="C8763" s="2"/>
      <c r="L8763" s="4">
        <v>0.65268295735580106</v>
      </c>
      <c r="M8763" s="90">
        <f t="shared" si="146"/>
        <v>460</v>
      </c>
    </row>
    <row r="8764" spans="3:13" x14ac:dyDescent="0.3">
      <c r="C8764" s="2"/>
      <c r="L8764" s="4">
        <v>0.93099810732184951</v>
      </c>
      <c r="M8764" s="90">
        <f t="shared" si="146"/>
        <v>1500</v>
      </c>
    </row>
    <row r="8765" spans="3:13" x14ac:dyDescent="0.3">
      <c r="C8765" s="2"/>
      <c r="L8765" s="4">
        <v>2.9974407514272716E-3</v>
      </c>
      <c r="M8765" s="90">
        <f t="shared" si="146"/>
        <v>-1560</v>
      </c>
    </row>
    <row r="8766" spans="3:13" x14ac:dyDescent="0.3">
      <c r="C8766" s="2"/>
      <c r="L8766" s="4">
        <v>0.18934339034768233</v>
      </c>
      <c r="M8766" s="90">
        <f t="shared" si="146"/>
        <v>-1060</v>
      </c>
    </row>
    <row r="8767" spans="3:13" x14ac:dyDescent="0.3">
      <c r="C8767" s="2"/>
      <c r="L8767" s="4">
        <v>0.1499228313883969</v>
      </c>
      <c r="M8767" s="90">
        <f t="shared" si="146"/>
        <v>-1060</v>
      </c>
    </row>
    <row r="8768" spans="3:13" x14ac:dyDescent="0.3">
      <c r="C8768" s="2"/>
      <c r="L8768" s="4">
        <v>0.96183006541084093</v>
      </c>
      <c r="M8768" s="90">
        <f t="shared" si="146"/>
        <v>1500</v>
      </c>
    </row>
    <row r="8769" spans="3:13" x14ac:dyDescent="0.3">
      <c r="C8769" s="2"/>
      <c r="L8769" s="4">
        <v>0.95542303091786285</v>
      </c>
      <c r="M8769" s="90">
        <f t="shared" si="146"/>
        <v>1500</v>
      </c>
    </row>
    <row r="8770" spans="3:13" x14ac:dyDescent="0.3">
      <c r="C8770" s="2"/>
      <c r="L8770" s="4">
        <v>0.79754283085175881</v>
      </c>
      <c r="M8770" s="90">
        <f t="shared" si="146"/>
        <v>980</v>
      </c>
    </row>
    <row r="8771" spans="3:13" x14ac:dyDescent="0.3">
      <c r="C8771" s="2"/>
      <c r="L8771" s="4">
        <v>0.24596372291999391</v>
      </c>
      <c r="M8771" s="90">
        <f t="shared" ref="M8771:M8834" si="147">IF(L8771&gt;$D$33,$E$32,IF(L8771&gt;$D$34,$E$33,IF(L8771&gt;$D$35,$E$34,IF(L8771&gt;$D$36,$E$35,IF(L8771&gt;$D$37,$E$36,$E$37)))))</f>
        <v>-1060</v>
      </c>
    </row>
    <row r="8772" spans="3:13" x14ac:dyDescent="0.3">
      <c r="C8772" s="2"/>
      <c r="L8772" s="4">
        <v>0.59970569740360413</v>
      </c>
      <c r="M8772" s="90">
        <f t="shared" si="147"/>
        <v>460</v>
      </c>
    </row>
    <row r="8773" spans="3:13" x14ac:dyDescent="0.3">
      <c r="C8773" s="2"/>
      <c r="L8773" s="4">
        <v>0.36284472319752081</v>
      </c>
      <c r="M8773" s="90">
        <f t="shared" si="147"/>
        <v>-560</v>
      </c>
    </row>
    <row r="8774" spans="3:13" x14ac:dyDescent="0.3">
      <c r="C8774" s="2"/>
      <c r="L8774" s="4">
        <v>0.98041712973688966</v>
      </c>
      <c r="M8774" s="90">
        <f t="shared" si="147"/>
        <v>1500</v>
      </c>
    </row>
    <row r="8775" spans="3:13" x14ac:dyDescent="0.3">
      <c r="C8775" s="2"/>
      <c r="L8775" s="4">
        <v>0.19913357619095373</v>
      </c>
      <c r="M8775" s="90">
        <f t="shared" si="147"/>
        <v>-1060</v>
      </c>
    </row>
    <row r="8776" spans="3:13" x14ac:dyDescent="0.3">
      <c r="C8776" s="2"/>
      <c r="L8776" s="4">
        <v>0.80498226140667539</v>
      </c>
      <c r="M8776" s="90">
        <f t="shared" si="147"/>
        <v>980</v>
      </c>
    </row>
    <row r="8777" spans="3:13" x14ac:dyDescent="0.3">
      <c r="C8777" s="2"/>
      <c r="L8777" s="4">
        <v>0.78293909354260283</v>
      </c>
      <c r="M8777" s="90">
        <f t="shared" si="147"/>
        <v>980</v>
      </c>
    </row>
    <row r="8778" spans="3:13" x14ac:dyDescent="0.3">
      <c r="C8778" s="2"/>
      <c r="L8778" s="4">
        <v>0.17452566343649589</v>
      </c>
      <c r="M8778" s="90">
        <f t="shared" si="147"/>
        <v>-1060</v>
      </c>
    </row>
    <row r="8779" spans="3:13" x14ac:dyDescent="0.3">
      <c r="C8779" s="2"/>
      <c r="L8779" s="4">
        <v>0.44723756616898014</v>
      </c>
      <c r="M8779" s="90">
        <f t="shared" si="147"/>
        <v>460</v>
      </c>
    </row>
    <row r="8780" spans="3:13" x14ac:dyDescent="0.3">
      <c r="C8780" s="2"/>
      <c r="L8780" s="4">
        <v>0.17935247124050424</v>
      </c>
      <c r="M8780" s="90">
        <f t="shared" si="147"/>
        <v>-1060</v>
      </c>
    </row>
    <row r="8781" spans="3:13" x14ac:dyDescent="0.3">
      <c r="C8781" s="2"/>
      <c r="L8781" s="4">
        <v>0.27015673155524378</v>
      </c>
      <c r="M8781" s="90">
        <f t="shared" si="147"/>
        <v>-1060</v>
      </c>
    </row>
    <row r="8782" spans="3:13" x14ac:dyDescent="0.3">
      <c r="C8782" s="2"/>
      <c r="L8782" s="4">
        <v>0.72174998602423202</v>
      </c>
      <c r="M8782" s="90">
        <f t="shared" si="147"/>
        <v>980</v>
      </c>
    </row>
    <row r="8783" spans="3:13" x14ac:dyDescent="0.3">
      <c r="C8783" s="2"/>
      <c r="L8783" s="4">
        <v>0.61238309151335757</v>
      </c>
      <c r="M8783" s="90">
        <f t="shared" si="147"/>
        <v>460</v>
      </c>
    </row>
    <row r="8784" spans="3:13" x14ac:dyDescent="0.3">
      <c r="C8784" s="2"/>
      <c r="L8784" s="4">
        <v>0.3025947546245612</v>
      </c>
      <c r="M8784" s="90">
        <f t="shared" si="147"/>
        <v>-560</v>
      </c>
    </row>
    <row r="8785" spans="3:13" x14ac:dyDescent="0.3">
      <c r="C8785" s="2"/>
      <c r="L8785" s="4">
        <v>0.97029206799257606</v>
      </c>
      <c r="M8785" s="90">
        <f t="shared" si="147"/>
        <v>1500</v>
      </c>
    </row>
    <row r="8786" spans="3:13" x14ac:dyDescent="0.3">
      <c r="C8786" s="2"/>
      <c r="L8786" s="4">
        <v>0.61704851912490921</v>
      </c>
      <c r="M8786" s="90">
        <f t="shared" si="147"/>
        <v>460</v>
      </c>
    </row>
    <row r="8787" spans="3:13" x14ac:dyDescent="0.3">
      <c r="C8787" s="2"/>
      <c r="L8787" s="4">
        <v>0.4390542778217783</v>
      </c>
      <c r="M8787" s="90">
        <f t="shared" si="147"/>
        <v>-560</v>
      </c>
    </row>
    <row r="8788" spans="3:13" x14ac:dyDescent="0.3">
      <c r="C8788" s="2"/>
      <c r="L8788" s="4">
        <v>4.1687284859220575E-2</v>
      </c>
      <c r="M8788" s="90">
        <f t="shared" si="147"/>
        <v>-1560</v>
      </c>
    </row>
    <row r="8789" spans="3:13" x14ac:dyDescent="0.3">
      <c r="C8789" s="2"/>
      <c r="L8789" s="4">
        <v>0.57571102885331404</v>
      </c>
      <c r="M8789" s="90">
        <f t="shared" si="147"/>
        <v>460</v>
      </c>
    </row>
    <row r="8790" spans="3:13" x14ac:dyDescent="0.3">
      <c r="C8790" s="2"/>
      <c r="L8790" s="4">
        <v>0.82697339340486886</v>
      </c>
      <c r="M8790" s="90">
        <f t="shared" si="147"/>
        <v>980</v>
      </c>
    </row>
    <row r="8791" spans="3:13" x14ac:dyDescent="0.3">
      <c r="C8791" s="2"/>
      <c r="L8791" s="4">
        <v>0.56923277435451725</v>
      </c>
      <c r="M8791" s="90">
        <f t="shared" si="147"/>
        <v>460</v>
      </c>
    </row>
    <row r="8792" spans="3:13" x14ac:dyDescent="0.3">
      <c r="C8792" s="2"/>
      <c r="L8792" s="4">
        <v>0.2130611274029105</v>
      </c>
      <c r="M8792" s="90">
        <f t="shared" si="147"/>
        <v>-1060</v>
      </c>
    </row>
    <row r="8793" spans="3:13" x14ac:dyDescent="0.3">
      <c r="C8793" s="2"/>
      <c r="L8793" s="4">
        <v>0.16061543445940363</v>
      </c>
      <c r="M8793" s="90">
        <f t="shared" si="147"/>
        <v>-1060</v>
      </c>
    </row>
    <row r="8794" spans="3:13" x14ac:dyDescent="0.3">
      <c r="C8794" s="2"/>
      <c r="L8794" s="4">
        <v>0.3381308777536387</v>
      </c>
      <c r="M8794" s="90">
        <f t="shared" si="147"/>
        <v>-560</v>
      </c>
    </row>
    <row r="8795" spans="3:13" x14ac:dyDescent="0.3">
      <c r="C8795" s="2"/>
      <c r="L8795" s="4">
        <v>0.32876033488254142</v>
      </c>
      <c r="M8795" s="90">
        <f t="shared" si="147"/>
        <v>-560</v>
      </c>
    </row>
    <row r="8796" spans="3:13" x14ac:dyDescent="0.3">
      <c r="C8796" s="2"/>
      <c r="L8796" s="4">
        <v>1.9021414742203313E-2</v>
      </c>
      <c r="M8796" s="90">
        <f t="shared" si="147"/>
        <v>-1560</v>
      </c>
    </row>
    <row r="8797" spans="3:13" x14ac:dyDescent="0.3">
      <c r="C8797" s="2"/>
      <c r="L8797" s="4">
        <v>0.91222972839539662</v>
      </c>
      <c r="M8797" s="90">
        <f t="shared" si="147"/>
        <v>1500</v>
      </c>
    </row>
    <row r="8798" spans="3:13" x14ac:dyDescent="0.3">
      <c r="C8798" s="2"/>
      <c r="L8798" s="4">
        <v>0.59256522003036494</v>
      </c>
      <c r="M8798" s="90">
        <f t="shared" si="147"/>
        <v>460</v>
      </c>
    </row>
    <row r="8799" spans="3:13" x14ac:dyDescent="0.3">
      <c r="C8799" s="2"/>
      <c r="L8799" s="4">
        <v>0.4469478201285495</v>
      </c>
      <c r="M8799" s="90">
        <f t="shared" si="147"/>
        <v>460</v>
      </c>
    </row>
    <row r="8800" spans="3:13" x14ac:dyDescent="0.3">
      <c r="C8800" s="2"/>
      <c r="L8800" s="4">
        <v>0.93016277211443554</v>
      </c>
      <c r="M8800" s="90">
        <f t="shared" si="147"/>
        <v>1500</v>
      </c>
    </row>
    <row r="8801" spans="3:13" x14ac:dyDescent="0.3">
      <c r="C8801" s="2"/>
      <c r="L8801" s="4">
        <v>0.27190409770186663</v>
      </c>
      <c r="M8801" s="90">
        <f t="shared" si="147"/>
        <v>-1060</v>
      </c>
    </row>
    <row r="8802" spans="3:13" x14ac:dyDescent="0.3">
      <c r="C8802" s="2"/>
      <c r="L8802" s="4">
        <v>0.66902324868409013</v>
      </c>
      <c r="M8802" s="90">
        <f t="shared" si="147"/>
        <v>980</v>
      </c>
    </row>
    <row r="8803" spans="3:13" x14ac:dyDescent="0.3">
      <c r="C8803" s="2"/>
      <c r="L8803" s="4">
        <v>2.4885098931285432E-3</v>
      </c>
      <c r="M8803" s="90">
        <f t="shared" si="147"/>
        <v>-1560</v>
      </c>
    </row>
    <row r="8804" spans="3:13" x14ac:dyDescent="0.3">
      <c r="C8804" s="2"/>
      <c r="L8804" s="4">
        <v>0.58651425302725735</v>
      </c>
      <c r="M8804" s="90">
        <f t="shared" si="147"/>
        <v>460</v>
      </c>
    </row>
    <row r="8805" spans="3:13" x14ac:dyDescent="0.3">
      <c r="C8805" s="2"/>
      <c r="L8805" s="4">
        <v>0.11291705555096743</v>
      </c>
      <c r="M8805" s="90">
        <f t="shared" si="147"/>
        <v>-1060</v>
      </c>
    </row>
    <row r="8806" spans="3:13" x14ac:dyDescent="0.3">
      <c r="C8806" s="2"/>
      <c r="L8806" s="4">
        <v>0.27101099976880849</v>
      </c>
      <c r="M8806" s="90">
        <f t="shared" si="147"/>
        <v>-1060</v>
      </c>
    </row>
    <row r="8807" spans="3:13" x14ac:dyDescent="0.3">
      <c r="C8807" s="2"/>
      <c r="L8807" s="4">
        <v>0.9819009624822943</v>
      </c>
      <c r="M8807" s="90">
        <f t="shared" si="147"/>
        <v>1500</v>
      </c>
    </row>
    <row r="8808" spans="3:13" x14ac:dyDescent="0.3">
      <c r="C8808" s="2"/>
      <c r="L8808" s="4">
        <v>0.71835891177096789</v>
      </c>
      <c r="M8808" s="90">
        <f t="shared" si="147"/>
        <v>980</v>
      </c>
    </row>
    <row r="8809" spans="3:13" x14ac:dyDescent="0.3">
      <c r="C8809" s="2"/>
      <c r="L8809" s="4">
        <v>0.57561806726188247</v>
      </c>
      <c r="M8809" s="90">
        <f t="shared" si="147"/>
        <v>460</v>
      </c>
    </row>
    <row r="8810" spans="3:13" x14ac:dyDescent="0.3">
      <c r="C8810" s="2"/>
      <c r="L8810" s="4">
        <v>0.56747480773429837</v>
      </c>
      <c r="M8810" s="90">
        <f t="shared" si="147"/>
        <v>460</v>
      </c>
    </row>
    <row r="8811" spans="3:13" x14ac:dyDescent="0.3">
      <c r="C8811" s="2"/>
      <c r="L8811" s="4">
        <v>0.22499492848157288</v>
      </c>
      <c r="M8811" s="90">
        <f t="shared" si="147"/>
        <v>-1060</v>
      </c>
    </row>
    <row r="8812" spans="3:13" x14ac:dyDescent="0.3">
      <c r="C8812" s="2"/>
      <c r="L8812" s="4">
        <v>0.12417706448229338</v>
      </c>
      <c r="M8812" s="90">
        <f t="shared" si="147"/>
        <v>-1060</v>
      </c>
    </row>
    <row r="8813" spans="3:13" x14ac:dyDescent="0.3">
      <c r="C8813" s="2"/>
      <c r="L8813" s="4">
        <v>0.80445006628491456</v>
      </c>
      <c r="M8813" s="90">
        <f t="shared" si="147"/>
        <v>980</v>
      </c>
    </row>
    <row r="8814" spans="3:13" x14ac:dyDescent="0.3">
      <c r="C8814" s="2"/>
      <c r="L8814" s="4">
        <v>0.88542175461702954</v>
      </c>
      <c r="M8814" s="90">
        <f t="shared" si="147"/>
        <v>1500</v>
      </c>
    </row>
    <row r="8815" spans="3:13" x14ac:dyDescent="0.3">
      <c r="C8815" s="2"/>
      <c r="L8815" s="4">
        <v>0.15701978432755792</v>
      </c>
      <c r="M8815" s="90">
        <f t="shared" si="147"/>
        <v>-1060</v>
      </c>
    </row>
    <row r="8816" spans="3:13" x14ac:dyDescent="0.3">
      <c r="C8816" s="2"/>
      <c r="L8816" s="4">
        <v>7.0013259425465213E-2</v>
      </c>
      <c r="M8816" s="90">
        <f t="shared" si="147"/>
        <v>-1560</v>
      </c>
    </row>
    <row r="8817" spans="3:13" x14ac:dyDescent="0.3">
      <c r="C8817" s="2"/>
      <c r="L8817" s="4">
        <v>0.45922190228317372</v>
      </c>
      <c r="M8817" s="90">
        <f t="shared" si="147"/>
        <v>460</v>
      </c>
    </row>
    <row r="8818" spans="3:13" x14ac:dyDescent="0.3">
      <c r="C8818" s="2"/>
      <c r="L8818" s="4">
        <v>0.61731079929455102</v>
      </c>
      <c r="M8818" s="90">
        <f t="shared" si="147"/>
        <v>460</v>
      </c>
    </row>
    <row r="8819" spans="3:13" x14ac:dyDescent="0.3">
      <c r="C8819" s="2"/>
      <c r="L8819" s="4">
        <v>0.73593893951349332</v>
      </c>
      <c r="M8819" s="90">
        <f t="shared" si="147"/>
        <v>980</v>
      </c>
    </row>
    <row r="8820" spans="3:13" x14ac:dyDescent="0.3">
      <c r="C8820" s="2"/>
      <c r="L8820" s="4">
        <v>0.14548929416672707</v>
      </c>
      <c r="M8820" s="90">
        <f t="shared" si="147"/>
        <v>-1060</v>
      </c>
    </row>
    <row r="8821" spans="3:13" x14ac:dyDescent="0.3">
      <c r="C8821" s="2"/>
      <c r="L8821" s="4">
        <v>0.89851646217344061</v>
      </c>
      <c r="M8821" s="90">
        <f t="shared" si="147"/>
        <v>1500</v>
      </c>
    </row>
    <row r="8822" spans="3:13" x14ac:dyDescent="0.3">
      <c r="C8822" s="2"/>
      <c r="L8822" s="4">
        <v>0.60689521917786682</v>
      </c>
      <c r="M8822" s="90">
        <f t="shared" si="147"/>
        <v>460</v>
      </c>
    </row>
    <row r="8823" spans="3:13" x14ac:dyDescent="0.3">
      <c r="C8823" s="2"/>
      <c r="L8823" s="4">
        <v>0.44213846615722474</v>
      </c>
      <c r="M8823" s="90">
        <f t="shared" si="147"/>
        <v>460</v>
      </c>
    </row>
    <row r="8824" spans="3:13" x14ac:dyDescent="0.3">
      <c r="C8824" s="2"/>
      <c r="L8824" s="4">
        <v>0.50012790857447653</v>
      </c>
      <c r="M8824" s="90">
        <f t="shared" si="147"/>
        <v>460</v>
      </c>
    </row>
    <row r="8825" spans="3:13" x14ac:dyDescent="0.3">
      <c r="C8825" s="2"/>
      <c r="L8825" s="4">
        <v>0.63757507028528482</v>
      </c>
      <c r="M8825" s="90">
        <f t="shared" si="147"/>
        <v>460</v>
      </c>
    </row>
    <row r="8826" spans="3:13" x14ac:dyDescent="0.3">
      <c r="C8826" s="2"/>
      <c r="L8826" s="4">
        <v>8.0416382105273687E-2</v>
      </c>
      <c r="M8826" s="90">
        <f t="shared" si="147"/>
        <v>-1560</v>
      </c>
    </row>
    <row r="8827" spans="3:13" x14ac:dyDescent="0.3">
      <c r="C8827" s="2"/>
      <c r="L8827" s="4">
        <v>0.71333590645963507</v>
      </c>
      <c r="M8827" s="90">
        <f t="shared" si="147"/>
        <v>980</v>
      </c>
    </row>
    <row r="8828" spans="3:13" x14ac:dyDescent="0.3">
      <c r="C8828" s="2"/>
      <c r="L8828" s="4">
        <v>0.95502684884734568</v>
      </c>
      <c r="M8828" s="90">
        <f t="shared" si="147"/>
        <v>1500</v>
      </c>
    </row>
    <row r="8829" spans="3:13" x14ac:dyDescent="0.3">
      <c r="C8829" s="2"/>
      <c r="L8829" s="4">
        <v>0.9604241867495551</v>
      </c>
      <c r="M8829" s="90">
        <f t="shared" si="147"/>
        <v>1500</v>
      </c>
    </row>
    <row r="8830" spans="3:13" x14ac:dyDescent="0.3">
      <c r="C8830" s="2"/>
      <c r="L8830" s="4">
        <v>0.94502777404666938</v>
      </c>
      <c r="M8830" s="90">
        <f t="shared" si="147"/>
        <v>1500</v>
      </c>
    </row>
    <row r="8831" spans="3:13" x14ac:dyDescent="0.3">
      <c r="C8831" s="2"/>
      <c r="L8831" s="4">
        <v>0.68568454229807774</v>
      </c>
      <c r="M8831" s="90">
        <f t="shared" si="147"/>
        <v>980</v>
      </c>
    </row>
    <row r="8832" spans="3:13" x14ac:dyDescent="0.3">
      <c r="C8832" s="2"/>
      <c r="L8832" s="4">
        <v>0.61815311970229669</v>
      </c>
      <c r="M8832" s="90">
        <f t="shared" si="147"/>
        <v>460</v>
      </c>
    </row>
    <row r="8833" spans="3:13" x14ac:dyDescent="0.3">
      <c r="C8833" s="2"/>
      <c r="L8833" s="4">
        <v>0.50846593803540174</v>
      </c>
      <c r="M8833" s="90">
        <f t="shared" si="147"/>
        <v>460</v>
      </c>
    </row>
    <row r="8834" spans="3:13" x14ac:dyDescent="0.3">
      <c r="C8834" s="2"/>
      <c r="L8834" s="4">
        <v>0.74727723985226047</v>
      </c>
      <c r="M8834" s="90">
        <f t="shared" si="147"/>
        <v>980</v>
      </c>
    </row>
    <row r="8835" spans="3:13" x14ac:dyDescent="0.3">
      <c r="C8835" s="2"/>
      <c r="L8835" s="4">
        <v>0.30652907013445041</v>
      </c>
      <c r="M8835" s="90">
        <f t="shared" ref="M8835:M8898" si="148">IF(L8835&gt;$D$33,$E$32,IF(L8835&gt;$D$34,$E$33,IF(L8835&gt;$D$35,$E$34,IF(L8835&gt;$D$36,$E$35,IF(L8835&gt;$D$37,$E$36,$E$37)))))</f>
        <v>-560</v>
      </c>
    </row>
    <row r="8836" spans="3:13" x14ac:dyDescent="0.3">
      <c r="C8836" s="2"/>
      <c r="L8836" s="4">
        <v>0.55353325933884057</v>
      </c>
      <c r="M8836" s="90">
        <f t="shared" si="148"/>
        <v>460</v>
      </c>
    </row>
    <row r="8837" spans="3:13" x14ac:dyDescent="0.3">
      <c r="C8837" s="2"/>
      <c r="L8837" s="4">
        <v>0.73454159064616387</v>
      </c>
      <c r="M8837" s="90">
        <f t="shared" si="148"/>
        <v>980</v>
      </c>
    </row>
    <row r="8838" spans="3:13" x14ac:dyDescent="0.3">
      <c r="C8838" s="2"/>
      <c r="L8838" s="4">
        <v>0.70112732402157063</v>
      </c>
      <c r="M8838" s="90">
        <f t="shared" si="148"/>
        <v>980</v>
      </c>
    </row>
    <row r="8839" spans="3:13" x14ac:dyDescent="0.3">
      <c r="C8839" s="2"/>
      <c r="L8839" s="4">
        <v>0.50771667232051687</v>
      </c>
      <c r="M8839" s="90">
        <f t="shared" si="148"/>
        <v>460</v>
      </c>
    </row>
    <row r="8840" spans="3:13" x14ac:dyDescent="0.3">
      <c r="C8840" s="2"/>
      <c r="L8840" s="4">
        <v>3.6273762685176902E-2</v>
      </c>
      <c r="M8840" s="90">
        <f t="shared" si="148"/>
        <v>-1560</v>
      </c>
    </row>
    <row r="8841" spans="3:13" x14ac:dyDescent="0.3">
      <c r="C8841" s="2"/>
      <c r="L8841" s="4">
        <v>0.29642785588993426</v>
      </c>
      <c r="M8841" s="90">
        <f t="shared" si="148"/>
        <v>-560</v>
      </c>
    </row>
    <row r="8842" spans="3:13" x14ac:dyDescent="0.3">
      <c r="C8842" s="2"/>
      <c r="L8842" s="4">
        <v>0.59551141281629616</v>
      </c>
      <c r="M8842" s="90">
        <f t="shared" si="148"/>
        <v>460</v>
      </c>
    </row>
    <row r="8843" spans="3:13" x14ac:dyDescent="0.3">
      <c r="C8843" s="2"/>
      <c r="L8843" s="4">
        <v>0.40611411036567702</v>
      </c>
      <c r="M8843" s="90">
        <f t="shared" si="148"/>
        <v>-560</v>
      </c>
    </row>
    <row r="8844" spans="3:13" x14ac:dyDescent="0.3">
      <c r="C8844" s="2"/>
      <c r="L8844" s="4">
        <v>0.29032251558779476</v>
      </c>
      <c r="M8844" s="90">
        <f t="shared" si="148"/>
        <v>-560</v>
      </c>
    </row>
    <row r="8845" spans="3:13" x14ac:dyDescent="0.3">
      <c r="C8845" s="2"/>
      <c r="L8845" s="4">
        <v>0.46495849401725553</v>
      </c>
      <c r="M8845" s="90">
        <f t="shared" si="148"/>
        <v>460</v>
      </c>
    </row>
    <row r="8846" spans="3:13" x14ac:dyDescent="0.3">
      <c r="C8846" s="2"/>
      <c r="L8846" s="4">
        <v>0.48163249254972218</v>
      </c>
      <c r="M8846" s="90">
        <f t="shared" si="148"/>
        <v>460</v>
      </c>
    </row>
    <row r="8847" spans="3:13" x14ac:dyDescent="0.3">
      <c r="C8847" s="2"/>
      <c r="L8847" s="4">
        <v>0.58760183906383989</v>
      </c>
      <c r="M8847" s="90">
        <f t="shared" si="148"/>
        <v>460</v>
      </c>
    </row>
    <row r="8848" spans="3:13" x14ac:dyDescent="0.3">
      <c r="C8848" s="2"/>
      <c r="L8848" s="4">
        <v>9.3761068645228263E-2</v>
      </c>
      <c r="M8848" s="90">
        <f t="shared" si="148"/>
        <v>-1060</v>
      </c>
    </row>
    <row r="8849" spans="3:13" x14ac:dyDescent="0.3">
      <c r="C8849" s="2"/>
      <c r="L8849" s="4">
        <v>8.8931331208667475E-2</v>
      </c>
      <c r="M8849" s="90">
        <f t="shared" si="148"/>
        <v>-1560</v>
      </c>
    </row>
    <row r="8850" spans="3:13" x14ac:dyDescent="0.3">
      <c r="C8850" s="2"/>
      <c r="L8850" s="4">
        <v>0.78618521779745465</v>
      </c>
      <c r="M8850" s="90">
        <f t="shared" si="148"/>
        <v>980</v>
      </c>
    </row>
    <row r="8851" spans="3:13" x14ac:dyDescent="0.3">
      <c r="C8851" s="2"/>
      <c r="L8851" s="4">
        <v>0.84224710583423468</v>
      </c>
      <c r="M8851" s="90">
        <f t="shared" si="148"/>
        <v>980</v>
      </c>
    </row>
    <row r="8852" spans="3:13" x14ac:dyDescent="0.3">
      <c r="C8852" s="2"/>
      <c r="L8852" s="4">
        <v>0.61120409754081917</v>
      </c>
      <c r="M8852" s="90">
        <f t="shared" si="148"/>
        <v>460</v>
      </c>
    </row>
    <row r="8853" spans="3:13" x14ac:dyDescent="0.3">
      <c r="C8853" s="2"/>
      <c r="L8853" s="4">
        <v>0.65563152812697334</v>
      </c>
      <c r="M8853" s="90">
        <f t="shared" si="148"/>
        <v>460</v>
      </c>
    </row>
    <row r="8854" spans="3:13" x14ac:dyDescent="0.3">
      <c r="C8854" s="2"/>
      <c r="L8854" s="4">
        <v>0.76337480552185089</v>
      </c>
      <c r="M8854" s="90">
        <f t="shared" si="148"/>
        <v>980</v>
      </c>
    </row>
    <row r="8855" spans="3:13" x14ac:dyDescent="0.3">
      <c r="C8855" s="2"/>
      <c r="L8855" s="4">
        <v>7.0301696538384251E-2</v>
      </c>
      <c r="M8855" s="90">
        <f t="shared" si="148"/>
        <v>-1560</v>
      </c>
    </row>
    <row r="8856" spans="3:13" x14ac:dyDescent="0.3">
      <c r="C8856" s="2"/>
      <c r="L8856" s="4">
        <v>0.55625077393281297</v>
      </c>
      <c r="M8856" s="90">
        <f t="shared" si="148"/>
        <v>460</v>
      </c>
    </row>
    <row r="8857" spans="3:13" x14ac:dyDescent="0.3">
      <c r="C8857" s="2"/>
      <c r="L8857" s="4">
        <v>0.96681505823317615</v>
      </c>
      <c r="M8857" s="90">
        <f t="shared" si="148"/>
        <v>1500</v>
      </c>
    </row>
    <row r="8858" spans="3:13" x14ac:dyDescent="0.3">
      <c r="C8858" s="2"/>
      <c r="L8858" s="4">
        <v>0.75068198872278102</v>
      </c>
      <c r="M8858" s="90">
        <f t="shared" si="148"/>
        <v>980</v>
      </c>
    </row>
    <row r="8859" spans="3:13" x14ac:dyDescent="0.3">
      <c r="C8859" s="2"/>
      <c r="L8859" s="4">
        <v>0.46272682147043431</v>
      </c>
      <c r="M8859" s="90">
        <f t="shared" si="148"/>
        <v>460</v>
      </c>
    </row>
    <row r="8860" spans="3:13" x14ac:dyDescent="0.3">
      <c r="C8860" s="2"/>
      <c r="L8860" s="4">
        <v>0.4591658279639137</v>
      </c>
      <c r="M8860" s="90">
        <f t="shared" si="148"/>
        <v>460</v>
      </c>
    </row>
    <row r="8861" spans="3:13" x14ac:dyDescent="0.3">
      <c r="C8861" s="2"/>
      <c r="L8861" s="4">
        <v>0.5170533160340306</v>
      </c>
      <c r="M8861" s="90">
        <f t="shared" si="148"/>
        <v>460</v>
      </c>
    </row>
    <row r="8862" spans="3:13" x14ac:dyDescent="0.3">
      <c r="C8862" s="2"/>
      <c r="L8862" s="4">
        <v>6.1290316691582691E-2</v>
      </c>
      <c r="M8862" s="90">
        <f t="shared" si="148"/>
        <v>-1560</v>
      </c>
    </row>
    <row r="8863" spans="3:13" x14ac:dyDescent="0.3">
      <c r="C8863" s="2"/>
      <c r="L8863" s="4">
        <v>0.47908953286104439</v>
      </c>
      <c r="M8863" s="90">
        <f t="shared" si="148"/>
        <v>460</v>
      </c>
    </row>
    <row r="8864" spans="3:13" x14ac:dyDescent="0.3">
      <c r="C8864" s="2"/>
      <c r="L8864" s="4">
        <v>0.94309218031417474</v>
      </c>
      <c r="M8864" s="90">
        <f t="shared" si="148"/>
        <v>1500</v>
      </c>
    </row>
    <row r="8865" spans="3:13" x14ac:dyDescent="0.3">
      <c r="C8865" s="2"/>
      <c r="L8865" s="4">
        <v>0.8236732653440445</v>
      </c>
      <c r="M8865" s="90">
        <f t="shared" si="148"/>
        <v>980</v>
      </c>
    </row>
    <row r="8866" spans="3:13" x14ac:dyDescent="0.3">
      <c r="C8866" s="2"/>
      <c r="L8866" s="4">
        <v>0.67419601052062983</v>
      </c>
      <c r="M8866" s="90">
        <f t="shared" si="148"/>
        <v>980</v>
      </c>
    </row>
    <row r="8867" spans="3:13" x14ac:dyDescent="0.3">
      <c r="C8867" s="2"/>
      <c r="L8867" s="4">
        <v>0.12828039056385443</v>
      </c>
      <c r="M8867" s="90">
        <f t="shared" si="148"/>
        <v>-1060</v>
      </c>
    </row>
    <row r="8868" spans="3:13" x14ac:dyDescent="0.3">
      <c r="C8868" s="2"/>
      <c r="L8868" s="4">
        <v>0.347718479539186</v>
      </c>
      <c r="M8868" s="90">
        <f t="shared" si="148"/>
        <v>-560</v>
      </c>
    </row>
    <row r="8869" spans="3:13" x14ac:dyDescent="0.3">
      <c r="C8869" s="2"/>
      <c r="L8869" s="4">
        <v>0.59756847443893368</v>
      </c>
      <c r="M8869" s="90">
        <f t="shared" si="148"/>
        <v>460</v>
      </c>
    </row>
    <row r="8870" spans="3:13" x14ac:dyDescent="0.3">
      <c r="C8870" s="2"/>
      <c r="L8870" s="4">
        <v>0.2511348711520639</v>
      </c>
      <c r="M8870" s="90">
        <f t="shared" si="148"/>
        <v>-1060</v>
      </c>
    </row>
    <row r="8871" spans="3:13" x14ac:dyDescent="0.3">
      <c r="C8871" s="2"/>
      <c r="L8871" s="4">
        <v>0.4413688005350106</v>
      </c>
      <c r="M8871" s="90">
        <f t="shared" si="148"/>
        <v>460</v>
      </c>
    </row>
    <row r="8872" spans="3:13" x14ac:dyDescent="0.3">
      <c r="C8872" s="2"/>
      <c r="L8872" s="4">
        <v>0.79596805244002067</v>
      </c>
      <c r="M8872" s="90">
        <f t="shared" si="148"/>
        <v>980</v>
      </c>
    </row>
    <row r="8873" spans="3:13" x14ac:dyDescent="0.3">
      <c r="C8873" s="2"/>
      <c r="L8873" s="4">
        <v>0.92713031014031044</v>
      </c>
      <c r="M8873" s="90">
        <f t="shared" si="148"/>
        <v>1500</v>
      </c>
    </row>
    <row r="8874" spans="3:13" x14ac:dyDescent="0.3">
      <c r="C8874" s="2"/>
      <c r="L8874" s="4">
        <v>0.98419082641725231</v>
      </c>
      <c r="M8874" s="90">
        <f t="shared" si="148"/>
        <v>1500</v>
      </c>
    </row>
    <row r="8875" spans="3:13" x14ac:dyDescent="0.3">
      <c r="C8875" s="2"/>
      <c r="L8875" s="4">
        <v>0.34198588857700485</v>
      </c>
      <c r="M8875" s="90">
        <f t="shared" si="148"/>
        <v>-560</v>
      </c>
    </row>
    <row r="8876" spans="3:13" x14ac:dyDescent="0.3">
      <c r="C8876" s="2"/>
      <c r="L8876" s="4">
        <v>0.11015268988083293</v>
      </c>
      <c r="M8876" s="90">
        <f t="shared" si="148"/>
        <v>-1060</v>
      </c>
    </row>
    <row r="8877" spans="3:13" x14ac:dyDescent="0.3">
      <c r="C8877" s="2"/>
      <c r="L8877" s="4">
        <v>0.17518221359893593</v>
      </c>
      <c r="M8877" s="90">
        <f t="shared" si="148"/>
        <v>-1060</v>
      </c>
    </row>
    <row r="8878" spans="3:13" x14ac:dyDescent="0.3">
      <c r="C8878" s="2"/>
      <c r="L8878" s="4">
        <v>0.42456176127277356</v>
      </c>
      <c r="M8878" s="90">
        <f t="shared" si="148"/>
        <v>-560</v>
      </c>
    </row>
    <row r="8879" spans="3:13" x14ac:dyDescent="0.3">
      <c r="C8879" s="2"/>
      <c r="L8879" s="4">
        <v>0.66770275920703448</v>
      </c>
      <c r="M8879" s="90">
        <f t="shared" si="148"/>
        <v>460</v>
      </c>
    </row>
    <row r="8880" spans="3:13" x14ac:dyDescent="0.3">
      <c r="C8880" s="2"/>
      <c r="L8880" s="4">
        <v>0.87502148124038426</v>
      </c>
      <c r="M8880" s="90">
        <f t="shared" si="148"/>
        <v>1500</v>
      </c>
    </row>
    <row r="8881" spans="3:13" x14ac:dyDescent="0.3">
      <c r="C8881" s="2"/>
      <c r="L8881" s="4">
        <v>0.13979081737435473</v>
      </c>
      <c r="M8881" s="90">
        <f t="shared" si="148"/>
        <v>-1060</v>
      </c>
    </row>
    <row r="8882" spans="3:13" x14ac:dyDescent="0.3">
      <c r="C8882" s="2"/>
      <c r="L8882" s="4">
        <v>0.76334268954111506</v>
      </c>
      <c r="M8882" s="90">
        <f t="shared" si="148"/>
        <v>980</v>
      </c>
    </row>
    <row r="8883" spans="3:13" x14ac:dyDescent="0.3">
      <c r="C8883" s="2"/>
      <c r="L8883" s="4">
        <v>0.83855903026972589</v>
      </c>
      <c r="M8883" s="90">
        <f t="shared" si="148"/>
        <v>980</v>
      </c>
    </row>
    <row r="8884" spans="3:13" x14ac:dyDescent="0.3">
      <c r="C8884" s="2"/>
      <c r="L8884" s="4">
        <v>0.88297321776670934</v>
      </c>
      <c r="M8884" s="90">
        <f t="shared" si="148"/>
        <v>1500</v>
      </c>
    </row>
    <row r="8885" spans="3:13" x14ac:dyDescent="0.3">
      <c r="C8885" s="2"/>
      <c r="L8885" s="4">
        <v>0.31900560041771064</v>
      </c>
      <c r="M8885" s="90">
        <f t="shared" si="148"/>
        <v>-560</v>
      </c>
    </row>
    <row r="8886" spans="3:13" x14ac:dyDescent="0.3">
      <c r="C8886" s="2"/>
      <c r="L8886" s="4">
        <v>0.40434823671667552</v>
      </c>
      <c r="M8886" s="90">
        <f t="shared" si="148"/>
        <v>-560</v>
      </c>
    </row>
    <row r="8887" spans="3:13" x14ac:dyDescent="0.3">
      <c r="C8887" s="2"/>
      <c r="L8887" s="4">
        <v>0.76617979209877218</v>
      </c>
      <c r="M8887" s="90">
        <f t="shared" si="148"/>
        <v>980</v>
      </c>
    </row>
    <row r="8888" spans="3:13" x14ac:dyDescent="0.3">
      <c r="C8888" s="2"/>
      <c r="L8888" s="4">
        <v>0.84243695051999634</v>
      </c>
      <c r="M8888" s="90">
        <f t="shared" si="148"/>
        <v>980</v>
      </c>
    </row>
    <row r="8889" spans="3:13" x14ac:dyDescent="0.3">
      <c r="C8889" s="2"/>
      <c r="L8889" s="4">
        <v>0.8777006968487514</v>
      </c>
      <c r="M8889" s="90">
        <f t="shared" si="148"/>
        <v>1500</v>
      </c>
    </row>
    <row r="8890" spans="3:13" x14ac:dyDescent="0.3">
      <c r="C8890" s="2"/>
      <c r="L8890" s="4">
        <v>0.83639009837726286</v>
      </c>
      <c r="M8890" s="90">
        <f t="shared" si="148"/>
        <v>980</v>
      </c>
    </row>
    <row r="8891" spans="3:13" x14ac:dyDescent="0.3">
      <c r="C8891" s="2"/>
      <c r="L8891" s="4">
        <v>0.53486411675178169</v>
      </c>
      <c r="M8891" s="90">
        <f t="shared" si="148"/>
        <v>460</v>
      </c>
    </row>
    <row r="8892" spans="3:13" x14ac:dyDescent="0.3">
      <c r="C8892" s="2"/>
      <c r="L8892" s="4">
        <v>0.81039138593201154</v>
      </c>
      <c r="M8892" s="90">
        <f t="shared" si="148"/>
        <v>980</v>
      </c>
    </row>
    <row r="8893" spans="3:13" x14ac:dyDescent="0.3">
      <c r="C8893" s="2"/>
      <c r="L8893" s="4">
        <v>0.14768897703596762</v>
      </c>
      <c r="M8893" s="90">
        <f t="shared" si="148"/>
        <v>-1060</v>
      </c>
    </row>
    <row r="8894" spans="3:13" x14ac:dyDescent="0.3">
      <c r="C8894" s="2"/>
      <c r="L8894" s="4">
        <v>0.52868137676699334</v>
      </c>
      <c r="M8894" s="90">
        <f t="shared" si="148"/>
        <v>460</v>
      </c>
    </row>
    <row r="8895" spans="3:13" x14ac:dyDescent="0.3">
      <c r="C8895" s="2"/>
      <c r="L8895" s="4">
        <v>0.26224835242806877</v>
      </c>
      <c r="M8895" s="90">
        <f t="shared" si="148"/>
        <v>-1060</v>
      </c>
    </row>
    <row r="8896" spans="3:13" x14ac:dyDescent="0.3">
      <c r="C8896" s="2"/>
      <c r="L8896" s="4">
        <v>0.7965848189482474</v>
      </c>
      <c r="M8896" s="90">
        <f t="shared" si="148"/>
        <v>980</v>
      </c>
    </row>
    <row r="8897" spans="3:13" x14ac:dyDescent="0.3">
      <c r="C8897" s="2"/>
      <c r="L8897" s="4">
        <v>0.88666485023642161</v>
      </c>
      <c r="M8897" s="90">
        <f t="shared" si="148"/>
        <v>1500</v>
      </c>
    </row>
    <row r="8898" spans="3:13" x14ac:dyDescent="0.3">
      <c r="C8898" s="2"/>
      <c r="L8898" s="4">
        <v>0.84423646663474861</v>
      </c>
      <c r="M8898" s="90">
        <f t="shared" si="148"/>
        <v>980</v>
      </c>
    </row>
    <row r="8899" spans="3:13" x14ac:dyDescent="0.3">
      <c r="C8899" s="2"/>
      <c r="L8899" s="4">
        <v>0.17085764050784447</v>
      </c>
      <c r="M8899" s="90">
        <f t="shared" ref="M8899:M8962" si="149">IF(L8899&gt;$D$33,$E$32,IF(L8899&gt;$D$34,$E$33,IF(L8899&gt;$D$35,$E$34,IF(L8899&gt;$D$36,$E$35,IF(L8899&gt;$D$37,$E$36,$E$37)))))</f>
        <v>-1060</v>
      </c>
    </row>
    <row r="8900" spans="3:13" x14ac:dyDescent="0.3">
      <c r="C8900" s="2"/>
      <c r="L8900" s="4">
        <v>0.53344342912423448</v>
      </c>
      <c r="M8900" s="90">
        <f t="shared" si="149"/>
        <v>460</v>
      </c>
    </row>
    <row r="8901" spans="3:13" x14ac:dyDescent="0.3">
      <c r="C8901" s="2"/>
      <c r="L8901" s="4">
        <v>0.98002856701331609</v>
      </c>
      <c r="M8901" s="90">
        <f t="shared" si="149"/>
        <v>1500</v>
      </c>
    </row>
    <row r="8902" spans="3:13" x14ac:dyDescent="0.3">
      <c r="C8902" s="2"/>
      <c r="L8902" s="4">
        <v>0.29720721630986546</v>
      </c>
      <c r="M8902" s="90">
        <f t="shared" si="149"/>
        <v>-560</v>
      </c>
    </row>
    <row r="8903" spans="3:13" x14ac:dyDescent="0.3">
      <c r="C8903" s="2"/>
      <c r="L8903" s="4">
        <v>0.76507851192534104</v>
      </c>
      <c r="M8903" s="90">
        <f t="shared" si="149"/>
        <v>980</v>
      </c>
    </row>
    <row r="8904" spans="3:13" x14ac:dyDescent="0.3">
      <c r="C8904" s="2"/>
      <c r="L8904" s="4">
        <v>0.40078265303962501</v>
      </c>
      <c r="M8904" s="90">
        <f t="shared" si="149"/>
        <v>-560</v>
      </c>
    </row>
    <row r="8905" spans="3:13" x14ac:dyDescent="0.3">
      <c r="C8905" s="2"/>
      <c r="L8905" s="4">
        <v>9.3518282668070274E-4</v>
      </c>
      <c r="M8905" s="90">
        <f t="shared" si="149"/>
        <v>-1560</v>
      </c>
    </row>
    <row r="8906" spans="3:13" x14ac:dyDescent="0.3">
      <c r="C8906" s="2"/>
      <c r="L8906" s="4">
        <v>0.19540941081071372</v>
      </c>
      <c r="M8906" s="90">
        <f t="shared" si="149"/>
        <v>-1060</v>
      </c>
    </row>
    <row r="8907" spans="3:13" x14ac:dyDescent="0.3">
      <c r="C8907" s="2"/>
      <c r="L8907" s="4">
        <v>3.9334326098720673E-2</v>
      </c>
      <c r="M8907" s="90">
        <f t="shared" si="149"/>
        <v>-1560</v>
      </c>
    </row>
    <row r="8908" spans="3:13" x14ac:dyDescent="0.3">
      <c r="C8908" s="2"/>
      <c r="L8908" s="4">
        <v>0.59487209134335151</v>
      </c>
      <c r="M8908" s="90">
        <f t="shared" si="149"/>
        <v>460</v>
      </c>
    </row>
    <row r="8909" spans="3:13" x14ac:dyDescent="0.3">
      <c r="C8909" s="2"/>
      <c r="L8909" s="4">
        <v>0.65479656082789961</v>
      </c>
      <c r="M8909" s="90">
        <f t="shared" si="149"/>
        <v>460</v>
      </c>
    </row>
    <row r="8910" spans="3:13" x14ac:dyDescent="0.3">
      <c r="C8910" s="2"/>
      <c r="L8910" s="4">
        <v>0.87558732116367832</v>
      </c>
      <c r="M8910" s="90">
        <f t="shared" si="149"/>
        <v>1500</v>
      </c>
    </row>
    <row r="8911" spans="3:13" x14ac:dyDescent="0.3">
      <c r="C8911" s="2"/>
      <c r="L8911" s="4">
        <v>0.19947199136350879</v>
      </c>
      <c r="M8911" s="90">
        <f t="shared" si="149"/>
        <v>-1060</v>
      </c>
    </row>
    <row r="8912" spans="3:13" x14ac:dyDescent="0.3">
      <c r="C8912" s="2"/>
      <c r="L8912" s="4">
        <v>0.11855613337742332</v>
      </c>
      <c r="M8912" s="90">
        <f t="shared" si="149"/>
        <v>-1060</v>
      </c>
    </row>
    <row r="8913" spans="3:13" x14ac:dyDescent="0.3">
      <c r="C8913" s="2"/>
      <c r="L8913" s="4">
        <v>0.64303493743346429</v>
      </c>
      <c r="M8913" s="90">
        <f t="shared" si="149"/>
        <v>460</v>
      </c>
    </row>
    <row r="8914" spans="3:13" x14ac:dyDescent="0.3">
      <c r="C8914" s="2"/>
      <c r="L8914" s="4">
        <v>0.75959288927099189</v>
      </c>
      <c r="M8914" s="90">
        <f t="shared" si="149"/>
        <v>980</v>
      </c>
    </row>
    <row r="8915" spans="3:13" x14ac:dyDescent="0.3">
      <c r="C8915" s="2"/>
      <c r="L8915" s="4">
        <v>0.87256287162338919</v>
      </c>
      <c r="M8915" s="90">
        <f t="shared" si="149"/>
        <v>1500</v>
      </c>
    </row>
    <row r="8916" spans="3:13" x14ac:dyDescent="0.3">
      <c r="C8916" s="2"/>
      <c r="L8916" s="4">
        <v>0.71727179240738947</v>
      </c>
      <c r="M8916" s="90">
        <f t="shared" si="149"/>
        <v>980</v>
      </c>
    </row>
    <row r="8917" spans="3:13" x14ac:dyDescent="0.3">
      <c r="C8917" s="2"/>
      <c r="L8917" s="4">
        <v>0.22015532468218291</v>
      </c>
      <c r="M8917" s="90">
        <f t="shared" si="149"/>
        <v>-1060</v>
      </c>
    </row>
    <row r="8918" spans="3:13" x14ac:dyDescent="0.3">
      <c r="C8918" s="2"/>
      <c r="L8918" s="4">
        <v>5.0310379320267606E-2</v>
      </c>
      <c r="M8918" s="90">
        <f t="shared" si="149"/>
        <v>-1560</v>
      </c>
    </row>
    <row r="8919" spans="3:13" x14ac:dyDescent="0.3">
      <c r="C8919" s="2"/>
      <c r="L8919" s="4">
        <v>0.69965545898972825</v>
      </c>
      <c r="M8919" s="90">
        <f t="shared" si="149"/>
        <v>980</v>
      </c>
    </row>
    <row r="8920" spans="3:13" x14ac:dyDescent="0.3">
      <c r="C8920" s="2"/>
      <c r="L8920" s="4">
        <v>8.7947283043626756E-3</v>
      </c>
      <c r="M8920" s="90">
        <f t="shared" si="149"/>
        <v>-1560</v>
      </c>
    </row>
    <row r="8921" spans="3:13" x14ac:dyDescent="0.3">
      <c r="C8921" s="2"/>
      <c r="L8921" s="4">
        <v>0.14736691656153156</v>
      </c>
      <c r="M8921" s="90">
        <f t="shared" si="149"/>
        <v>-1060</v>
      </c>
    </row>
    <row r="8922" spans="3:13" x14ac:dyDescent="0.3">
      <c r="C8922" s="2"/>
      <c r="L8922" s="4">
        <v>0.38733046102776747</v>
      </c>
      <c r="M8922" s="90">
        <f t="shared" si="149"/>
        <v>-560</v>
      </c>
    </row>
    <row r="8923" spans="3:13" x14ac:dyDescent="0.3">
      <c r="C8923" s="2"/>
      <c r="L8923" s="4">
        <v>0.68047404708198511</v>
      </c>
      <c r="M8923" s="90">
        <f t="shared" si="149"/>
        <v>980</v>
      </c>
    </row>
    <row r="8924" spans="3:13" x14ac:dyDescent="0.3">
      <c r="C8924" s="2"/>
      <c r="L8924" s="4">
        <v>0.78785469016036702</v>
      </c>
      <c r="M8924" s="90">
        <f t="shared" si="149"/>
        <v>980</v>
      </c>
    </row>
    <row r="8925" spans="3:13" x14ac:dyDescent="0.3">
      <c r="C8925" s="2"/>
      <c r="L8925" s="4">
        <v>0.50316094098005315</v>
      </c>
      <c r="M8925" s="90">
        <f t="shared" si="149"/>
        <v>460</v>
      </c>
    </row>
    <row r="8926" spans="3:13" x14ac:dyDescent="0.3">
      <c r="C8926" s="2"/>
      <c r="L8926" s="4">
        <v>0.62488555635660625</v>
      </c>
      <c r="M8926" s="90">
        <f t="shared" si="149"/>
        <v>460</v>
      </c>
    </row>
    <row r="8927" spans="3:13" x14ac:dyDescent="0.3">
      <c r="C8927" s="2"/>
      <c r="L8927" s="4">
        <v>0.5204197133623939</v>
      </c>
      <c r="M8927" s="90">
        <f t="shared" si="149"/>
        <v>460</v>
      </c>
    </row>
    <row r="8928" spans="3:13" x14ac:dyDescent="0.3">
      <c r="C8928" s="2"/>
      <c r="L8928" s="4">
        <v>0.58734439855264409</v>
      </c>
      <c r="M8928" s="90">
        <f t="shared" si="149"/>
        <v>460</v>
      </c>
    </row>
    <row r="8929" spans="3:13" x14ac:dyDescent="0.3">
      <c r="C8929" s="2"/>
      <c r="L8929" s="4">
        <v>0.9269385916305638</v>
      </c>
      <c r="M8929" s="90">
        <f t="shared" si="149"/>
        <v>1500</v>
      </c>
    </row>
    <row r="8930" spans="3:13" x14ac:dyDescent="0.3">
      <c r="C8930" s="2"/>
      <c r="L8930" s="4">
        <v>0.79611716966730284</v>
      </c>
      <c r="M8930" s="90">
        <f t="shared" si="149"/>
        <v>980</v>
      </c>
    </row>
    <row r="8931" spans="3:13" x14ac:dyDescent="0.3">
      <c r="C8931" s="2"/>
      <c r="L8931" s="4">
        <v>0.41859645354921482</v>
      </c>
      <c r="M8931" s="90">
        <f t="shared" si="149"/>
        <v>-560</v>
      </c>
    </row>
    <row r="8932" spans="3:13" x14ac:dyDescent="0.3">
      <c r="C8932" s="2"/>
      <c r="L8932" s="4">
        <v>0.19101562910493886</v>
      </c>
      <c r="M8932" s="90">
        <f t="shared" si="149"/>
        <v>-1060</v>
      </c>
    </row>
    <row r="8933" spans="3:13" x14ac:dyDescent="0.3">
      <c r="C8933" s="2"/>
      <c r="L8933" s="4">
        <v>9.0189969235947243E-2</v>
      </c>
      <c r="M8933" s="90">
        <f t="shared" si="149"/>
        <v>-1560</v>
      </c>
    </row>
    <row r="8934" spans="3:13" x14ac:dyDescent="0.3">
      <c r="C8934" s="2"/>
      <c r="L8934" s="4">
        <v>4.6886396072641334E-2</v>
      </c>
      <c r="M8934" s="90">
        <f t="shared" si="149"/>
        <v>-1560</v>
      </c>
    </row>
    <row r="8935" spans="3:13" x14ac:dyDescent="0.3">
      <c r="C8935" s="2"/>
      <c r="L8935" s="4">
        <v>0.10336128412570278</v>
      </c>
      <c r="M8935" s="90">
        <f t="shared" si="149"/>
        <v>-1060</v>
      </c>
    </row>
    <row r="8936" spans="3:13" x14ac:dyDescent="0.3">
      <c r="C8936" s="2"/>
      <c r="L8936" s="4">
        <v>4.7524218442438704E-2</v>
      </c>
      <c r="M8936" s="90">
        <f t="shared" si="149"/>
        <v>-1560</v>
      </c>
    </row>
    <row r="8937" spans="3:13" x14ac:dyDescent="0.3">
      <c r="C8937" s="2"/>
      <c r="L8937" s="4">
        <v>0.31524443135618407</v>
      </c>
      <c r="M8937" s="90">
        <f t="shared" si="149"/>
        <v>-560</v>
      </c>
    </row>
    <row r="8938" spans="3:13" x14ac:dyDescent="0.3">
      <c r="C8938" s="2"/>
      <c r="L8938" s="4">
        <v>0.96657009196330257</v>
      </c>
      <c r="M8938" s="90">
        <f t="shared" si="149"/>
        <v>1500</v>
      </c>
    </row>
    <row r="8939" spans="3:13" x14ac:dyDescent="0.3">
      <c r="C8939" s="2"/>
      <c r="L8939" s="4">
        <v>0.71383504524388264</v>
      </c>
      <c r="M8939" s="90">
        <f t="shared" si="149"/>
        <v>980</v>
      </c>
    </row>
    <row r="8940" spans="3:13" x14ac:dyDescent="0.3">
      <c r="C8940" s="2"/>
      <c r="L8940" s="4">
        <v>0.94000865834908753</v>
      </c>
      <c r="M8940" s="90">
        <f t="shared" si="149"/>
        <v>1500</v>
      </c>
    </row>
    <row r="8941" spans="3:13" x14ac:dyDescent="0.3">
      <c r="C8941" s="2"/>
      <c r="L8941" s="4">
        <v>0.39887379661544931</v>
      </c>
      <c r="M8941" s="90">
        <f t="shared" si="149"/>
        <v>-560</v>
      </c>
    </row>
    <row r="8942" spans="3:13" x14ac:dyDescent="0.3">
      <c r="C8942" s="2"/>
      <c r="L8942" s="4">
        <v>0.48348023622999348</v>
      </c>
      <c r="M8942" s="90">
        <f t="shared" si="149"/>
        <v>460</v>
      </c>
    </row>
    <row r="8943" spans="3:13" x14ac:dyDescent="0.3">
      <c r="C8943" s="2"/>
      <c r="L8943" s="4">
        <v>3.0215789132125193E-2</v>
      </c>
      <c r="M8943" s="90">
        <f t="shared" si="149"/>
        <v>-1560</v>
      </c>
    </row>
    <row r="8944" spans="3:13" x14ac:dyDescent="0.3">
      <c r="C8944" s="2"/>
      <c r="L8944" s="4">
        <v>0.55334759844403136</v>
      </c>
      <c r="M8944" s="90">
        <f t="shared" si="149"/>
        <v>460</v>
      </c>
    </row>
    <row r="8945" spans="3:13" x14ac:dyDescent="0.3">
      <c r="C8945" s="2"/>
      <c r="L8945" s="4">
        <v>0.59400793328569479</v>
      </c>
      <c r="M8945" s="90">
        <f t="shared" si="149"/>
        <v>460</v>
      </c>
    </row>
    <row r="8946" spans="3:13" x14ac:dyDescent="0.3">
      <c r="C8946" s="2"/>
      <c r="L8946" s="4">
        <v>0.44846530857547195</v>
      </c>
      <c r="M8946" s="90">
        <f t="shared" si="149"/>
        <v>460</v>
      </c>
    </row>
    <row r="8947" spans="3:13" x14ac:dyDescent="0.3">
      <c r="C8947" s="2"/>
      <c r="L8947" s="4">
        <v>0.48986073128137853</v>
      </c>
      <c r="M8947" s="90">
        <f t="shared" si="149"/>
        <v>460</v>
      </c>
    </row>
    <row r="8948" spans="3:13" x14ac:dyDescent="0.3">
      <c r="C8948" s="2"/>
      <c r="L8948" s="4">
        <v>0.29621429781080066</v>
      </c>
      <c r="M8948" s="90">
        <f t="shared" si="149"/>
        <v>-560</v>
      </c>
    </row>
    <row r="8949" spans="3:13" x14ac:dyDescent="0.3">
      <c r="C8949" s="2"/>
      <c r="L8949" s="4">
        <v>0.28230165395196738</v>
      </c>
      <c r="M8949" s="90">
        <f t="shared" si="149"/>
        <v>-1060</v>
      </c>
    </row>
    <row r="8950" spans="3:13" x14ac:dyDescent="0.3">
      <c r="C8950" s="2"/>
      <c r="L8950" s="4">
        <v>0.53603116527671046</v>
      </c>
      <c r="M8950" s="90">
        <f t="shared" si="149"/>
        <v>460</v>
      </c>
    </row>
    <row r="8951" spans="3:13" x14ac:dyDescent="0.3">
      <c r="C8951" s="2"/>
      <c r="L8951" s="4">
        <v>0.50582810433584569</v>
      </c>
      <c r="M8951" s="90">
        <f t="shared" si="149"/>
        <v>460</v>
      </c>
    </row>
    <row r="8952" spans="3:13" x14ac:dyDescent="0.3">
      <c r="C8952" s="2"/>
      <c r="L8952" s="4">
        <v>0.99333549739027349</v>
      </c>
      <c r="M8952" s="90">
        <f t="shared" si="149"/>
        <v>1500</v>
      </c>
    </row>
    <row r="8953" spans="3:13" x14ac:dyDescent="0.3">
      <c r="C8953" s="2"/>
      <c r="L8953" s="4">
        <v>0.63974710810595692</v>
      </c>
      <c r="M8953" s="90">
        <f t="shared" si="149"/>
        <v>460</v>
      </c>
    </row>
    <row r="8954" spans="3:13" x14ac:dyDescent="0.3">
      <c r="C8954" s="2"/>
      <c r="L8954" s="4">
        <v>0.92615508161352478</v>
      </c>
      <c r="M8954" s="90">
        <f t="shared" si="149"/>
        <v>1500</v>
      </c>
    </row>
    <row r="8955" spans="3:13" x14ac:dyDescent="0.3">
      <c r="C8955" s="2"/>
      <c r="L8955" s="4">
        <v>5.5175147886803222E-2</v>
      </c>
      <c r="M8955" s="90">
        <f t="shared" si="149"/>
        <v>-1560</v>
      </c>
    </row>
    <row r="8956" spans="3:13" x14ac:dyDescent="0.3">
      <c r="C8956" s="2"/>
      <c r="L8956" s="4">
        <v>0.30840652259972678</v>
      </c>
      <c r="M8956" s="90">
        <f t="shared" si="149"/>
        <v>-560</v>
      </c>
    </row>
    <row r="8957" spans="3:13" x14ac:dyDescent="0.3">
      <c r="C8957" s="2"/>
      <c r="L8957" s="4">
        <v>0.94870311510016969</v>
      </c>
      <c r="M8957" s="90">
        <f t="shared" si="149"/>
        <v>1500</v>
      </c>
    </row>
    <row r="8958" spans="3:13" x14ac:dyDescent="0.3">
      <c r="C8958" s="2"/>
      <c r="L8958" s="4">
        <v>0.42051498840628865</v>
      </c>
      <c r="M8958" s="90">
        <f t="shared" si="149"/>
        <v>-560</v>
      </c>
    </row>
    <row r="8959" spans="3:13" x14ac:dyDescent="0.3">
      <c r="C8959" s="2"/>
      <c r="L8959" s="4">
        <v>0.11869405588795501</v>
      </c>
      <c r="M8959" s="90">
        <f t="shared" si="149"/>
        <v>-1060</v>
      </c>
    </row>
    <row r="8960" spans="3:13" x14ac:dyDescent="0.3">
      <c r="C8960" s="2"/>
      <c r="L8960" s="4">
        <v>0.16866203993734219</v>
      </c>
      <c r="M8960" s="90">
        <f t="shared" si="149"/>
        <v>-1060</v>
      </c>
    </row>
    <row r="8961" spans="3:13" x14ac:dyDescent="0.3">
      <c r="C8961" s="2"/>
      <c r="L8961" s="4">
        <v>0.89387866747121902</v>
      </c>
      <c r="M8961" s="90">
        <f t="shared" si="149"/>
        <v>1500</v>
      </c>
    </row>
    <row r="8962" spans="3:13" x14ac:dyDescent="0.3">
      <c r="C8962" s="2"/>
      <c r="L8962" s="4">
        <v>0.30054370793567475</v>
      </c>
      <c r="M8962" s="90">
        <f t="shared" si="149"/>
        <v>-560</v>
      </c>
    </row>
    <row r="8963" spans="3:13" x14ac:dyDescent="0.3">
      <c r="C8963" s="2"/>
      <c r="L8963" s="4">
        <v>0.34503443006426038</v>
      </c>
      <c r="M8963" s="90">
        <f t="shared" ref="M8963:M9026" si="150">IF(L8963&gt;$D$33,$E$32,IF(L8963&gt;$D$34,$E$33,IF(L8963&gt;$D$35,$E$34,IF(L8963&gt;$D$36,$E$35,IF(L8963&gt;$D$37,$E$36,$E$37)))))</f>
        <v>-560</v>
      </c>
    </row>
    <row r="8964" spans="3:13" x14ac:dyDescent="0.3">
      <c r="C8964" s="2"/>
      <c r="L8964" s="4">
        <v>0.92180499193538734</v>
      </c>
      <c r="M8964" s="90">
        <f t="shared" si="150"/>
        <v>1500</v>
      </c>
    </row>
    <row r="8965" spans="3:13" x14ac:dyDescent="0.3">
      <c r="C8965" s="2"/>
      <c r="L8965" s="4">
        <v>0.18396419858953006</v>
      </c>
      <c r="M8965" s="90">
        <f t="shared" si="150"/>
        <v>-1060</v>
      </c>
    </row>
    <row r="8966" spans="3:13" x14ac:dyDescent="0.3">
      <c r="C8966" s="2"/>
      <c r="L8966" s="4">
        <v>0.90236905536926748</v>
      </c>
      <c r="M8966" s="90">
        <f t="shared" si="150"/>
        <v>1500</v>
      </c>
    </row>
    <row r="8967" spans="3:13" x14ac:dyDescent="0.3">
      <c r="C8967" s="2"/>
      <c r="L8967" s="4">
        <v>0.42934383371550555</v>
      </c>
      <c r="M8967" s="90">
        <f t="shared" si="150"/>
        <v>-560</v>
      </c>
    </row>
    <row r="8968" spans="3:13" x14ac:dyDescent="0.3">
      <c r="C8968" s="2"/>
      <c r="L8968" s="4">
        <v>0.923670955656827</v>
      </c>
      <c r="M8968" s="90">
        <f t="shared" si="150"/>
        <v>1500</v>
      </c>
    </row>
    <row r="8969" spans="3:13" x14ac:dyDescent="0.3">
      <c r="C8969" s="2"/>
      <c r="L8969" s="4">
        <v>0.63997198568555524</v>
      </c>
      <c r="M8969" s="90">
        <f t="shared" si="150"/>
        <v>460</v>
      </c>
    </row>
    <row r="8970" spans="3:13" x14ac:dyDescent="0.3">
      <c r="C8970" s="2"/>
      <c r="L8970" s="4">
        <v>0.78596376577778637</v>
      </c>
      <c r="M8970" s="90">
        <f t="shared" si="150"/>
        <v>980</v>
      </c>
    </row>
    <row r="8971" spans="3:13" x14ac:dyDescent="0.3">
      <c r="C8971" s="2"/>
      <c r="L8971" s="4">
        <v>0.79158296144420082</v>
      </c>
      <c r="M8971" s="90">
        <f t="shared" si="150"/>
        <v>980</v>
      </c>
    </row>
    <row r="8972" spans="3:13" x14ac:dyDescent="0.3">
      <c r="C8972" s="2"/>
      <c r="L8972" s="4">
        <v>0.29258861644285283</v>
      </c>
      <c r="M8972" s="90">
        <f t="shared" si="150"/>
        <v>-560</v>
      </c>
    </row>
    <row r="8973" spans="3:13" x14ac:dyDescent="0.3">
      <c r="C8973" s="2"/>
      <c r="L8973" s="4">
        <v>0.36163854046786759</v>
      </c>
      <c r="M8973" s="90">
        <f t="shared" si="150"/>
        <v>-560</v>
      </c>
    </row>
    <row r="8974" spans="3:13" x14ac:dyDescent="0.3">
      <c r="C8974" s="2"/>
      <c r="L8974" s="4">
        <v>0.56255098212061239</v>
      </c>
      <c r="M8974" s="90">
        <f t="shared" si="150"/>
        <v>460</v>
      </c>
    </row>
    <row r="8975" spans="3:13" x14ac:dyDescent="0.3">
      <c r="C8975" s="2"/>
      <c r="L8975" s="4">
        <v>0.46736890536153086</v>
      </c>
      <c r="M8975" s="90">
        <f t="shared" si="150"/>
        <v>460</v>
      </c>
    </row>
    <row r="8976" spans="3:13" x14ac:dyDescent="0.3">
      <c r="C8976" s="2"/>
      <c r="L8976" s="4">
        <v>0.91031208604868519</v>
      </c>
      <c r="M8976" s="90">
        <f t="shared" si="150"/>
        <v>1500</v>
      </c>
    </row>
    <row r="8977" spans="3:13" x14ac:dyDescent="0.3">
      <c r="C8977" s="2"/>
      <c r="L8977" s="4">
        <v>0.40794576306054686</v>
      </c>
      <c r="M8977" s="90">
        <f t="shared" si="150"/>
        <v>-560</v>
      </c>
    </row>
    <row r="8978" spans="3:13" x14ac:dyDescent="0.3">
      <c r="C8978" s="2"/>
      <c r="L8978" s="4">
        <v>0.63713335059326703</v>
      </c>
      <c r="M8978" s="90">
        <f t="shared" si="150"/>
        <v>460</v>
      </c>
    </row>
    <row r="8979" spans="3:13" x14ac:dyDescent="0.3">
      <c r="C8979" s="2"/>
      <c r="L8979" s="4">
        <v>0.70380195186958583</v>
      </c>
      <c r="M8979" s="90">
        <f t="shared" si="150"/>
        <v>980</v>
      </c>
    </row>
    <row r="8980" spans="3:13" x14ac:dyDescent="0.3">
      <c r="C8980" s="2"/>
      <c r="L8980" s="4">
        <v>0.8659478322472931</v>
      </c>
      <c r="M8980" s="90">
        <f t="shared" si="150"/>
        <v>1500</v>
      </c>
    </row>
    <row r="8981" spans="3:13" x14ac:dyDescent="0.3">
      <c r="C8981" s="2"/>
      <c r="L8981" s="4">
        <v>0.23636130427968238</v>
      </c>
      <c r="M8981" s="90">
        <f t="shared" si="150"/>
        <v>-1060</v>
      </c>
    </row>
    <row r="8982" spans="3:13" x14ac:dyDescent="0.3">
      <c r="C8982" s="2"/>
      <c r="L8982" s="4">
        <v>0.52208572667554143</v>
      </c>
      <c r="M8982" s="90">
        <f t="shared" si="150"/>
        <v>460</v>
      </c>
    </row>
    <row r="8983" spans="3:13" x14ac:dyDescent="0.3">
      <c r="C8983" s="2"/>
      <c r="L8983" s="4">
        <v>0.93262029299610683</v>
      </c>
      <c r="M8983" s="90">
        <f t="shared" si="150"/>
        <v>1500</v>
      </c>
    </row>
    <row r="8984" spans="3:13" x14ac:dyDescent="0.3">
      <c r="C8984" s="2"/>
      <c r="L8984" s="4">
        <v>0.81685425271478507</v>
      </c>
      <c r="M8984" s="90">
        <f t="shared" si="150"/>
        <v>980</v>
      </c>
    </row>
    <row r="8985" spans="3:13" x14ac:dyDescent="0.3">
      <c r="C8985" s="2"/>
      <c r="L8985" s="4">
        <v>0.61071109244648358</v>
      </c>
      <c r="M8985" s="90">
        <f t="shared" si="150"/>
        <v>460</v>
      </c>
    </row>
    <row r="8986" spans="3:13" x14ac:dyDescent="0.3">
      <c r="C8986" s="2"/>
      <c r="L8986" s="4">
        <v>0.68103250363300882</v>
      </c>
      <c r="M8986" s="90">
        <f t="shared" si="150"/>
        <v>980</v>
      </c>
    </row>
    <row r="8987" spans="3:13" x14ac:dyDescent="0.3">
      <c r="C8987" s="2"/>
      <c r="L8987" s="4">
        <v>0.2725101907775761</v>
      </c>
      <c r="M8987" s="90">
        <f t="shared" si="150"/>
        <v>-1060</v>
      </c>
    </row>
    <row r="8988" spans="3:13" x14ac:dyDescent="0.3">
      <c r="C8988" s="2"/>
      <c r="L8988" s="4">
        <v>0.32342572411750337</v>
      </c>
      <c r="M8988" s="90">
        <f t="shared" si="150"/>
        <v>-560</v>
      </c>
    </row>
    <row r="8989" spans="3:13" x14ac:dyDescent="0.3">
      <c r="C8989" s="2"/>
      <c r="L8989" s="4">
        <v>0.69318103593559566</v>
      </c>
      <c r="M8989" s="90">
        <f t="shared" si="150"/>
        <v>980</v>
      </c>
    </row>
    <row r="8990" spans="3:13" x14ac:dyDescent="0.3">
      <c r="C8990" s="2"/>
      <c r="L8990" s="4">
        <v>0.83378422244588313</v>
      </c>
      <c r="M8990" s="90">
        <f t="shared" si="150"/>
        <v>980</v>
      </c>
    </row>
    <row r="8991" spans="3:13" x14ac:dyDescent="0.3">
      <c r="C8991" s="2"/>
      <c r="L8991" s="4">
        <v>0.23283229574387321</v>
      </c>
      <c r="M8991" s="90">
        <f t="shared" si="150"/>
        <v>-1060</v>
      </c>
    </row>
    <row r="8992" spans="3:13" x14ac:dyDescent="0.3">
      <c r="C8992" s="2"/>
      <c r="L8992" s="4">
        <v>0.84682283972938832</v>
      </c>
      <c r="M8992" s="90">
        <f t="shared" si="150"/>
        <v>1500</v>
      </c>
    </row>
    <row r="8993" spans="3:13" x14ac:dyDescent="0.3">
      <c r="C8993" s="2"/>
      <c r="L8993" s="4">
        <v>0.67685714680458275</v>
      </c>
      <c r="M8993" s="90">
        <f t="shared" si="150"/>
        <v>980</v>
      </c>
    </row>
    <row r="8994" spans="3:13" x14ac:dyDescent="0.3">
      <c r="C8994" s="2"/>
      <c r="L8994" s="4">
        <v>0.22495221457003667</v>
      </c>
      <c r="M8994" s="90">
        <f t="shared" si="150"/>
        <v>-1060</v>
      </c>
    </row>
    <row r="8995" spans="3:13" x14ac:dyDescent="0.3">
      <c r="C8995" s="2"/>
      <c r="L8995" s="4">
        <v>0.20142423712271618</v>
      </c>
      <c r="M8995" s="90">
        <f t="shared" si="150"/>
        <v>-1060</v>
      </c>
    </row>
    <row r="8996" spans="3:13" x14ac:dyDescent="0.3">
      <c r="C8996" s="2"/>
      <c r="L8996" s="4">
        <v>0.88013564850721349</v>
      </c>
      <c r="M8996" s="90">
        <f t="shared" si="150"/>
        <v>1500</v>
      </c>
    </row>
    <row r="8997" spans="3:13" x14ac:dyDescent="0.3">
      <c r="C8997" s="2"/>
      <c r="L8997" s="4">
        <v>0.91553061750178311</v>
      </c>
      <c r="M8997" s="90">
        <f t="shared" si="150"/>
        <v>1500</v>
      </c>
    </row>
    <row r="8998" spans="3:13" x14ac:dyDescent="0.3">
      <c r="C8998" s="2"/>
      <c r="L8998" s="4">
        <v>0.10876394217067709</v>
      </c>
      <c r="M8998" s="90">
        <f t="shared" si="150"/>
        <v>-1060</v>
      </c>
    </row>
    <row r="8999" spans="3:13" x14ac:dyDescent="0.3">
      <c r="C8999" s="2"/>
      <c r="L8999" s="4">
        <v>0.12239177904055221</v>
      </c>
      <c r="M8999" s="90">
        <f t="shared" si="150"/>
        <v>-1060</v>
      </c>
    </row>
    <row r="9000" spans="3:13" x14ac:dyDescent="0.3">
      <c r="C9000" s="2"/>
      <c r="L9000" s="4">
        <v>0.73559520965318392</v>
      </c>
      <c r="M9000" s="90">
        <f t="shared" si="150"/>
        <v>980</v>
      </c>
    </row>
    <row r="9001" spans="3:13" x14ac:dyDescent="0.3">
      <c r="C9001" s="2"/>
      <c r="L9001" s="4">
        <v>0.23186119541721562</v>
      </c>
      <c r="M9001" s="90">
        <f t="shared" si="150"/>
        <v>-1060</v>
      </c>
    </row>
    <row r="9002" spans="3:13" x14ac:dyDescent="0.3">
      <c r="C9002" s="2"/>
      <c r="L9002" s="4">
        <v>0.91812910966921824</v>
      </c>
      <c r="M9002" s="90">
        <f t="shared" si="150"/>
        <v>1500</v>
      </c>
    </row>
    <row r="9003" spans="3:13" x14ac:dyDescent="0.3">
      <c r="C9003" s="2"/>
      <c r="L9003" s="4">
        <v>0.78907972376771596</v>
      </c>
      <c r="M9003" s="90">
        <f t="shared" si="150"/>
        <v>980</v>
      </c>
    </row>
    <row r="9004" spans="3:13" x14ac:dyDescent="0.3">
      <c r="C9004" s="2"/>
      <c r="L9004" s="4">
        <v>0.79199801825333849</v>
      </c>
      <c r="M9004" s="90">
        <f t="shared" si="150"/>
        <v>980</v>
      </c>
    </row>
    <row r="9005" spans="3:13" x14ac:dyDescent="0.3">
      <c r="C9005" s="2"/>
      <c r="L9005" s="4">
        <v>0.91233679844438786</v>
      </c>
      <c r="M9005" s="90">
        <f t="shared" si="150"/>
        <v>1500</v>
      </c>
    </row>
    <row r="9006" spans="3:13" x14ac:dyDescent="0.3">
      <c r="C9006" s="2"/>
      <c r="L9006" s="4">
        <v>0.23289090354510655</v>
      </c>
      <c r="M9006" s="90">
        <f t="shared" si="150"/>
        <v>-1060</v>
      </c>
    </row>
    <row r="9007" spans="3:13" x14ac:dyDescent="0.3">
      <c r="C9007" s="2"/>
      <c r="L9007" s="4">
        <v>1.4221117540713868E-2</v>
      </c>
      <c r="M9007" s="90">
        <f t="shared" si="150"/>
        <v>-1560</v>
      </c>
    </row>
    <row r="9008" spans="3:13" x14ac:dyDescent="0.3">
      <c r="C9008" s="2"/>
      <c r="L9008" s="4">
        <v>0.77425877983126257</v>
      </c>
      <c r="M9008" s="90">
        <f t="shared" si="150"/>
        <v>980</v>
      </c>
    </row>
    <row r="9009" spans="3:13" x14ac:dyDescent="0.3">
      <c r="C9009" s="2"/>
      <c r="L9009" s="4">
        <v>0.39137144186062611</v>
      </c>
      <c r="M9009" s="90">
        <f t="shared" si="150"/>
        <v>-560</v>
      </c>
    </row>
    <row r="9010" spans="3:13" x14ac:dyDescent="0.3">
      <c r="C9010" s="2"/>
      <c r="L9010" s="4">
        <v>0.5993608721257746</v>
      </c>
      <c r="M9010" s="90">
        <f t="shared" si="150"/>
        <v>460</v>
      </c>
    </row>
    <row r="9011" spans="3:13" x14ac:dyDescent="0.3">
      <c r="C9011" s="2"/>
      <c r="L9011" s="4">
        <v>0.4086833415733222</v>
      </c>
      <c r="M9011" s="90">
        <f t="shared" si="150"/>
        <v>-560</v>
      </c>
    </row>
    <row r="9012" spans="3:13" x14ac:dyDescent="0.3">
      <c r="C9012" s="2"/>
      <c r="L9012" s="4">
        <v>0.43221610182786463</v>
      </c>
      <c r="M9012" s="90">
        <f t="shared" si="150"/>
        <v>-560</v>
      </c>
    </row>
    <row r="9013" spans="3:13" x14ac:dyDescent="0.3">
      <c r="C9013" s="2"/>
      <c r="L9013" s="4">
        <v>6.5078097171896276E-2</v>
      </c>
      <c r="M9013" s="90">
        <f t="shared" si="150"/>
        <v>-1560</v>
      </c>
    </row>
    <row r="9014" spans="3:13" x14ac:dyDescent="0.3">
      <c r="C9014" s="2"/>
      <c r="L9014" s="4">
        <v>0.79767343985013694</v>
      </c>
      <c r="M9014" s="90">
        <f t="shared" si="150"/>
        <v>980</v>
      </c>
    </row>
    <row r="9015" spans="3:13" x14ac:dyDescent="0.3">
      <c r="C9015" s="2"/>
      <c r="L9015" s="4">
        <v>6.4083685756993636E-2</v>
      </c>
      <c r="M9015" s="90">
        <f t="shared" si="150"/>
        <v>-1560</v>
      </c>
    </row>
    <row r="9016" spans="3:13" x14ac:dyDescent="0.3">
      <c r="C9016" s="2"/>
      <c r="L9016" s="4">
        <v>0.79004115323719581</v>
      </c>
      <c r="M9016" s="90">
        <f t="shared" si="150"/>
        <v>980</v>
      </c>
    </row>
    <row r="9017" spans="3:13" x14ac:dyDescent="0.3">
      <c r="C9017" s="2"/>
      <c r="L9017" s="4">
        <v>0.30755137859956005</v>
      </c>
      <c r="M9017" s="90">
        <f t="shared" si="150"/>
        <v>-560</v>
      </c>
    </row>
    <row r="9018" spans="3:13" x14ac:dyDescent="0.3">
      <c r="C9018" s="2"/>
      <c r="L9018" s="4">
        <v>0.60464479866305554</v>
      </c>
      <c r="M9018" s="90">
        <f t="shared" si="150"/>
        <v>460</v>
      </c>
    </row>
    <row r="9019" spans="3:13" x14ac:dyDescent="0.3">
      <c r="C9019" s="2"/>
      <c r="L9019" s="4">
        <v>0.4890509850536483</v>
      </c>
      <c r="M9019" s="90">
        <f t="shared" si="150"/>
        <v>460</v>
      </c>
    </row>
    <row r="9020" spans="3:13" x14ac:dyDescent="0.3">
      <c r="C9020" s="2"/>
      <c r="L9020" s="4">
        <v>0.34797015577213208</v>
      </c>
      <c r="M9020" s="90">
        <f t="shared" si="150"/>
        <v>-560</v>
      </c>
    </row>
    <row r="9021" spans="3:13" x14ac:dyDescent="0.3">
      <c r="C9021" s="2"/>
      <c r="L9021" s="4">
        <v>0.82797740776727846</v>
      </c>
      <c r="M9021" s="90">
        <f t="shared" si="150"/>
        <v>980</v>
      </c>
    </row>
    <row r="9022" spans="3:13" x14ac:dyDescent="0.3">
      <c r="C9022" s="2"/>
      <c r="L9022" s="4">
        <v>0.86551385133727077</v>
      </c>
      <c r="M9022" s="90">
        <f t="shared" si="150"/>
        <v>1500</v>
      </c>
    </row>
    <row r="9023" spans="3:13" x14ac:dyDescent="0.3">
      <c r="C9023" s="2"/>
      <c r="L9023" s="4">
        <v>0.97474053104818414</v>
      </c>
      <c r="M9023" s="90">
        <f t="shared" si="150"/>
        <v>1500</v>
      </c>
    </row>
    <row r="9024" spans="3:13" x14ac:dyDescent="0.3">
      <c r="C9024" s="2"/>
      <c r="L9024" s="4">
        <v>0.81449511941558994</v>
      </c>
      <c r="M9024" s="90">
        <f t="shared" si="150"/>
        <v>980</v>
      </c>
    </row>
    <row r="9025" spans="3:13" x14ac:dyDescent="0.3">
      <c r="C9025" s="2"/>
      <c r="L9025" s="4">
        <v>2.2249766621734945E-2</v>
      </c>
      <c r="M9025" s="90">
        <f t="shared" si="150"/>
        <v>-1560</v>
      </c>
    </row>
    <row r="9026" spans="3:13" x14ac:dyDescent="0.3">
      <c r="C9026" s="2"/>
      <c r="L9026" s="4">
        <v>0.49254281055895832</v>
      </c>
      <c r="M9026" s="90">
        <f t="shared" si="150"/>
        <v>460</v>
      </c>
    </row>
    <row r="9027" spans="3:13" x14ac:dyDescent="0.3">
      <c r="C9027" s="2"/>
      <c r="L9027" s="4">
        <v>0.51604385046307566</v>
      </c>
      <c r="M9027" s="90">
        <f t="shared" ref="M9027:M9090" si="151">IF(L9027&gt;$D$33,$E$32,IF(L9027&gt;$D$34,$E$33,IF(L9027&gt;$D$35,$E$34,IF(L9027&gt;$D$36,$E$35,IF(L9027&gt;$D$37,$E$36,$E$37)))))</f>
        <v>460</v>
      </c>
    </row>
    <row r="9028" spans="3:13" x14ac:dyDescent="0.3">
      <c r="C9028" s="2"/>
      <c r="L9028" s="4">
        <v>0.43623114084885983</v>
      </c>
      <c r="M9028" s="90">
        <f t="shared" si="151"/>
        <v>-560</v>
      </c>
    </row>
    <row r="9029" spans="3:13" x14ac:dyDescent="0.3">
      <c r="C9029" s="2"/>
      <c r="L9029" s="4">
        <v>0.87997938886025684</v>
      </c>
      <c r="M9029" s="90">
        <f t="shared" si="151"/>
        <v>1500</v>
      </c>
    </row>
    <row r="9030" spans="3:13" x14ac:dyDescent="0.3">
      <c r="C9030" s="2"/>
      <c r="L9030" s="4">
        <v>0.2028284054083852</v>
      </c>
      <c r="M9030" s="90">
        <f t="shared" si="151"/>
        <v>-1060</v>
      </c>
    </row>
    <row r="9031" spans="3:13" x14ac:dyDescent="0.3">
      <c r="C9031" s="2"/>
      <c r="L9031" s="4">
        <v>0.41454684463724645</v>
      </c>
      <c r="M9031" s="90">
        <f t="shared" si="151"/>
        <v>-560</v>
      </c>
    </row>
    <row r="9032" spans="3:13" x14ac:dyDescent="0.3">
      <c r="C9032" s="2"/>
      <c r="L9032" s="4">
        <v>0.43597005298562586</v>
      </c>
      <c r="M9032" s="90">
        <f t="shared" si="151"/>
        <v>-560</v>
      </c>
    </row>
    <row r="9033" spans="3:13" x14ac:dyDescent="0.3">
      <c r="C9033" s="2"/>
      <c r="L9033" s="4">
        <v>0.13283074178441867</v>
      </c>
      <c r="M9033" s="90">
        <f t="shared" si="151"/>
        <v>-1060</v>
      </c>
    </row>
    <row r="9034" spans="3:13" x14ac:dyDescent="0.3">
      <c r="C9034" s="2"/>
      <c r="L9034" s="4">
        <v>0.77585359450327729</v>
      </c>
      <c r="M9034" s="90">
        <f t="shared" si="151"/>
        <v>980</v>
      </c>
    </row>
    <row r="9035" spans="3:13" x14ac:dyDescent="0.3">
      <c r="C9035" s="2"/>
      <c r="L9035" s="4">
        <v>0.98869152248228342</v>
      </c>
      <c r="M9035" s="90">
        <f t="shared" si="151"/>
        <v>1500</v>
      </c>
    </row>
    <row r="9036" spans="3:13" x14ac:dyDescent="0.3">
      <c r="C9036" s="2"/>
      <c r="L9036" s="4">
        <v>0.91950944698680415</v>
      </c>
      <c r="M9036" s="90">
        <f t="shared" si="151"/>
        <v>1500</v>
      </c>
    </row>
    <row r="9037" spans="3:13" x14ac:dyDescent="0.3">
      <c r="C9037" s="2"/>
      <c r="L9037" s="4">
        <v>0.89836520933769026</v>
      </c>
      <c r="M9037" s="90">
        <f t="shared" si="151"/>
        <v>1500</v>
      </c>
    </row>
    <row r="9038" spans="3:13" x14ac:dyDescent="0.3">
      <c r="C9038" s="2"/>
      <c r="L9038" s="4">
        <v>0.24042029906678752</v>
      </c>
      <c r="M9038" s="90">
        <f t="shared" si="151"/>
        <v>-1060</v>
      </c>
    </row>
    <row r="9039" spans="3:13" x14ac:dyDescent="0.3">
      <c r="C9039" s="2"/>
      <c r="L9039" s="4">
        <v>0.57233224153983508</v>
      </c>
      <c r="M9039" s="90">
        <f t="shared" si="151"/>
        <v>460</v>
      </c>
    </row>
    <row r="9040" spans="3:13" x14ac:dyDescent="0.3">
      <c r="C9040" s="2"/>
      <c r="L9040" s="4">
        <v>0.94638535794231604</v>
      </c>
      <c r="M9040" s="90">
        <f t="shared" si="151"/>
        <v>1500</v>
      </c>
    </row>
    <row r="9041" spans="3:13" x14ac:dyDescent="0.3">
      <c r="C9041" s="2"/>
      <c r="L9041" s="4">
        <v>0.42292983193624789</v>
      </c>
      <c r="M9041" s="90">
        <f t="shared" si="151"/>
        <v>-560</v>
      </c>
    </row>
    <row r="9042" spans="3:13" x14ac:dyDescent="0.3">
      <c r="C9042" s="2"/>
      <c r="L9042" s="4">
        <v>0.5115424526075607</v>
      </c>
      <c r="M9042" s="90">
        <f t="shared" si="151"/>
        <v>460</v>
      </c>
    </row>
    <row r="9043" spans="3:13" x14ac:dyDescent="0.3">
      <c r="C9043" s="2"/>
      <c r="L9043" s="4">
        <v>0.76946784795459366</v>
      </c>
      <c r="M9043" s="90">
        <f t="shared" si="151"/>
        <v>980</v>
      </c>
    </row>
    <row r="9044" spans="3:13" x14ac:dyDescent="0.3">
      <c r="C9044" s="2"/>
      <c r="L9044" s="4">
        <v>0.12944312968240579</v>
      </c>
      <c r="M9044" s="90">
        <f t="shared" si="151"/>
        <v>-1060</v>
      </c>
    </row>
    <row r="9045" spans="3:13" x14ac:dyDescent="0.3">
      <c r="C9045" s="2"/>
      <c r="L9045" s="4">
        <v>0.41537249729151549</v>
      </c>
      <c r="M9045" s="90">
        <f t="shared" si="151"/>
        <v>-560</v>
      </c>
    </row>
    <row r="9046" spans="3:13" x14ac:dyDescent="0.3">
      <c r="C9046" s="2"/>
      <c r="L9046" s="4">
        <v>0.46512288373940147</v>
      </c>
      <c r="M9046" s="90">
        <f t="shared" si="151"/>
        <v>460</v>
      </c>
    </row>
    <row r="9047" spans="3:13" x14ac:dyDescent="0.3">
      <c r="C9047" s="2"/>
      <c r="L9047" s="4">
        <v>0.68772516235742287</v>
      </c>
      <c r="M9047" s="90">
        <f t="shared" si="151"/>
        <v>980</v>
      </c>
    </row>
    <row r="9048" spans="3:13" x14ac:dyDescent="0.3">
      <c r="C9048" s="2"/>
      <c r="L9048" s="4">
        <v>0.37084210632316561</v>
      </c>
      <c r="M9048" s="90">
        <f t="shared" si="151"/>
        <v>-560</v>
      </c>
    </row>
    <row r="9049" spans="3:13" x14ac:dyDescent="0.3">
      <c r="C9049" s="2"/>
      <c r="L9049" s="4">
        <v>0.65010667546014311</v>
      </c>
      <c r="M9049" s="90">
        <f t="shared" si="151"/>
        <v>460</v>
      </c>
    </row>
    <row r="9050" spans="3:13" x14ac:dyDescent="0.3">
      <c r="C9050" s="2"/>
      <c r="L9050" s="4">
        <v>3.3107847319592265E-2</v>
      </c>
      <c r="M9050" s="90">
        <f t="shared" si="151"/>
        <v>-1560</v>
      </c>
    </row>
    <row r="9051" spans="3:13" x14ac:dyDescent="0.3">
      <c r="C9051" s="2"/>
      <c r="L9051" s="4">
        <v>5.3322400879300291E-2</v>
      </c>
      <c r="M9051" s="90">
        <f t="shared" si="151"/>
        <v>-1560</v>
      </c>
    </row>
    <row r="9052" spans="3:13" x14ac:dyDescent="0.3">
      <c r="C9052" s="2"/>
      <c r="L9052" s="4">
        <v>0.44090611724090467</v>
      </c>
      <c r="M9052" s="90">
        <f t="shared" si="151"/>
        <v>460</v>
      </c>
    </row>
    <row r="9053" spans="3:13" x14ac:dyDescent="0.3">
      <c r="C9053" s="2"/>
      <c r="L9053" s="4">
        <v>0.96197870040200884</v>
      </c>
      <c r="M9053" s="90">
        <f t="shared" si="151"/>
        <v>1500</v>
      </c>
    </row>
    <row r="9054" spans="3:13" x14ac:dyDescent="0.3">
      <c r="C9054" s="2"/>
      <c r="L9054" s="4">
        <v>0.93269157465179198</v>
      </c>
      <c r="M9054" s="90">
        <f t="shared" si="151"/>
        <v>1500</v>
      </c>
    </row>
    <row r="9055" spans="3:13" x14ac:dyDescent="0.3">
      <c r="C9055" s="2"/>
      <c r="L9055" s="4">
        <v>0.91048909430592373</v>
      </c>
      <c r="M9055" s="90">
        <f t="shared" si="151"/>
        <v>1500</v>
      </c>
    </row>
    <row r="9056" spans="3:13" x14ac:dyDescent="0.3">
      <c r="C9056" s="2"/>
      <c r="L9056" s="4">
        <v>0.33515558419854419</v>
      </c>
      <c r="M9056" s="90">
        <f t="shared" si="151"/>
        <v>-560</v>
      </c>
    </row>
    <row r="9057" spans="3:13" x14ac:dyDescent="0.3">
      <c r="C9057" s="2"/>
      <c r="L9057" s="4">
        <v>0.87264308488672315</v>
      </c>
      <c r="M9057" s="90">
        <f t="shared" si="151"/>
        <v>1500</v>
      </c>
    </row>
    <row r="9058" spans="3:13" x14ac:dyDescent="0.3">
      <c r="C9058" s="2"/>
      <c r="L9058" s="4">
        <v>0.16219343455371926</v>
      </c>
      <c r="M9058" s="90">
        <f t="shared" si="151"/>
        <v>-1060</v>
      </c>
    </row>
    <row r="9059" spans="3:13" x14ac:dyDescent="0.3">
      <c r="C9059" s="2"/>
      <c r="L9059" s="4">
        <v>0.63927411057179795</v>
      </c>
      <c r="M9059" s="90">
        <f t="shared" si="151"/>
        <v>460</v>
      </c>
    </row>
    <row r="9060" spans="3:13" x14ac:dyDescent="0.3">
      <c r="C9060" s="2"/>
      <c r="L9060" s="4">
        <v>0.3810069588333832</v>
      </c>
      <c r="M9060" s="90">
        <f t="shared" si="151"/>
        <v>-560</v>
      </c>
    </row>
    <row r="9061" spans="3:13" x14ac:dyDescent="0.3">
      <c r="C9061" s="2"/>
      <c r="L9061" s="4">
        <v>0.25754952855026736</v>
      </c>
      <c r="M9061" s="90">
        <f t="shared" si="151"/>
        <v>-1060</v>
      </c>
    </row>
    <row r="9062" spans="3:13" x14ac:dyDescent="0.3">
      <c r="C9062" s="2"/>
      <c r="L9062" s="4">
        <v>0.98878941873094972</v>
      </c>
      <c r="M9062" s="90">
        <f t="shared" si="151"/>
        <v>1500</v>
      </c>
    </row>
    <row r="9063" spans="3:13" x14ac:dyDescent="0.3">
      <c r="C9063" s="2"/>
      <c r="L9063" s="4">
        <v>0.24555753662999669</v>
      </c>
      <c r="M9063" s="90">
        <f t="shared" si="151"/>
        <v>-1060</v>
      </c>
    </row>
    <row r="9064" spans="3:13" x14ac:dyDescent="0.3">
      <c r="C9064" s="2"/>
      <c r="L9064" s="4">
        <v>0.69212840814324617</v>
      </c>
      <c r="M9064" s="90">
        <f t="shared" si="151"/>
        <v>980</v>
      </c>
    </row>
    <row r="9065" spans="3:13" x14ac:dyDescent="0.3">
      <c r="C9065" s="2"/>
      <c r="L9065" s="4">
        <v>0.29755976270264972</v>
      </c>
      <c r="M9065" s="90">
        <f t="shared" si="151"/>
        <v>-560</v>
      </c>
    </row>
    <row r="9066" spans="3:13" x14ac:dyDescent="0.3">
      <c r="C9066" s="2"/>
      <c r="L9066" s="4">
        <v>0.25057952116552473</v>
      </c>
      <c r="M9066" s="90">
        <f t="shared" si="151"/>
        <v>-1060</v>
      </c>
    </row>
    <row r="9067" spans="3:13" x14ac:dyDescent="0.3">
      <c r="C9067" s="2"/>
      <c r="L9067" s="4">
        <v>0.69508319627173676</v>
      </c>
      <c r="M9067" s="90">
        <f t="shared" si="151"/>
        <v>980</v>
      </c>
    </row>
    <row r="9068" spans="3:13" x14ac:dyDescent="0.3">
      <c r="C9068" s="2"/>
      <c r="L9068" s="4">
        <v>0.26374634450237322</v>
      </c>
      <c r="M9068" s="90">
        <f t="shared" si="151"/>
        <v>-1060</v>
      </c>
    </row>
    <row r="9069" spans="3:13" x14ac:dyDescent="0.3">
      <c r="C9069" s="2"/>
      <c r="L9069" s="4">
        <v>0.34798732608999816</v>
      </c>
      <c r="M9069" s="90">
        <f t="shared" si="151"/>
        <v>-560</v>
      </c>
    </row>
    <row r="9070" spans="3:13" x14ac:dyDescent="0.3">
      <c r="C9070" s="2"/>
      <c r="L9070" s="4">
        <v>7.8550607786977089E-2</v>
      </c>
      <c r="M9070" s="90">
        <f t="shared" si="151"/>
        <v>-1560</v>
      </c>
    </row>
    <row r="9071" spans="3:13" x14ac:dyDescent="0.3">
      <c r="C9071" s="2"/>
      <c r="L9071" s="4">
        <v>0.42943297191860663</v>
      </c>
      <c r="M9071" s="90">
        <f t="shared" si="151"/>
        <v>-560</v>
      </c>
    </row>
    <row r="9072" spans="3:13" x14ac:dyDescent="0.3">
      <c r="C9072" s="2"/>
      <c r="L9072" s="4">
        <v>0.86196450136515623</v>
      </c>
      <c r="M9072" s="90">
        <f t="shared" si="151"/>
        <v>1500</v>
      </c>
    </row>
    <row r="9073" spans="3:13" x14ac:dyDescent="0.3">
      <c r="C9073" s="2"/>
      <c r="L9073" s="4">
        <v>0.57135538296683575</v>
      </c>
      <c r="M9073" s="90">
        <f t="shared" si="151"/>
        <v>460</v>
      </c>
    </row>
    <row r="9074" spans="3:13" x14ac:dyDescent="0.3">
      <c r="C9074" s="2"/>
      <c r="L9074" s="4">
        <v>0.13533930996255084</v>
      </c>
      <c r="M9074" s="90">
        <f t="shared" si="151"/>
        <v>-1060</v>
      </c>
    </row>
    <row r="9075" spans="3:13" x14ac:dyDescent="0.3">
      <c r="C9075" s="2"/>
      <c r="L9075" s="4">
        <v>0.77649665603586771</v>
      </c>
      <c r="M9075" s="90">
        <f t="shared" si="151"/>
        <v>980</v>
      </c>
    </row>
    <row r="9076" spans="3:13" x14ac:dyDescent="0.3">
      <c r="C9076" s="2"/>
      <c r="L9076" s="4">
        <v>0.6687369067628588</v>
      </c>
      <c r="M9076" s="90">
        <f t="shared" si="151"/>
        <v>980</v>
      </c>
    </row>
    <row r="9077" spans="3:13" x14ac:dyDescent="0.3">
      <c r="C9077" s="2"/>
      <c r="L9077" s="4">
        <v>0.93186514248966879</v>
      </c>
      <c r="M9077" s="90">
        <f t="shared" si="151"/>
        <v>1500</v>
      </c>
    </row>
    <row r="9078" spans="3:13" x14ac:dyDescent="0.3">
      <c r="C9078" s="2"/>
      <c r="L9078" s="4">
        <v>0.32840098813848195</v>
      </c>
      <c r="M9078" s="90">
        <f t="shared" si="151"/>
        <v>-560</v>
      </c>
    </row>
    <row r="9079" spans="3:13" x14ac:dyDescent="0.3">
      <c r="C9079" s="2"/>
      <c r="L9079" s="4">
        <v>0.11115669784953397</v>
      </c>
      <c r="M9079" s="90">
        <f t="shared" si="151"/>
        <v>-1060</v>
      </c>
    </row>
    <row r="9080" spans="3:13" x14ac:dyDescent="0.3">
      <c r="C9080" s="2"/>
      <c r="L9080" s="4">
        <v>0.58614697976844232</v>
      </c>
      <c r="M9080" s="90">
        <f t="shared" si="151"/>
        <v>460</v>
      </c>
    </row>
    <row r="9081" spans="3:13" x14ac:dyDescent="0.3">
      <c r="C9081" s="2"/>
      <c r="L9081" s="4">
        <v>9.2749800783968883E-3</v>
      </c>
      <c r="M9081" s="90">
        <f t="shared" si="151"/>
        <v>-1560</v>
      </c>
    </row>
    <row r="9082" spans="3:13" x14ac:dyDescent="0.3">
      <c r="C9082" s="2"/>
      <c r="L9082" s="4">
        <v>9.7963171346262645E-2</v>
      </c>
      <c r="M9082" s="90">
        <f t="shared" si="151"/>
        <v>-1060</v>
      </c>
    </row>
    <row r="9083" spans="3:13" x14ac:dyDescent="0.3">
      <c r="C9083" s="2"/>
      <c r="L9083" s="4">
        <v>0.63875787626430991</v>
      </c>
      <c r="M9083" s="90">
        <f t="shared" si="151"/>
        <v>460</v>
      </c>
    </row>
    <row r="9084" spans="3:13" x14ac:dyDescent="0.3">
      <c r="C9084" s="2"/>
      <c r="L9084" s="4">
        <v>9.706673416665601E-2</v>
      </c>
      <c r="M9084" s="90">
        <f t="shared" si="151"/>
        <v>-1060</v>
      </c>
    </row>
    <row r="9085" spans="3:13" x14ac:dyDescent="0.3">
      <c r="C9085" s="2"/>
      <c r="L9085" s="4">
        <v>0.38961798501591227</v>
      </c>
      <c r="M9085" s="90">
        <f t="shared" si="151"/>
        <v>-560</v>
      </c>
    </row>
    <row r="9086" spans="3:13" x14ac:dyDescent="0.3">
      <c r="C9086" s="2"/>
      <c r="L9086" s="4">
        <v>0.2831252870075045</v>
      </c>
      <c r="M9086" s="90">
        <f t="shared" si="151"/>
        <v>-1060</v>
      </c>
    </row>
    <row r="9087" spans="3:13" x14ac:dyDescent="0.3">
      <c r="C9087" s="2"/>
      <c r="L9087" s="4">
        <v>0.60713400876831536</v>
      </c>
      <c r="M9087" s="90">
        <f t="shared" si="151"/>
        <v>460</v>
      </c>
    </row>
    <row r="9088" spans="3:13" x14ac:dyDescent="0.3">
      <c r="C9088" s="2"/>
      <c r="L9088" s="4">
        <v>0.75481896315298291</v>
      </c>
      <c r="M9088" s="90">
        <f t="shared" si="151"/>
        <v>980</v>
      </c>
    </row>
    <row r="9089" spans="3:13" x14ac:dyDescent="0.3">
      <c r="C9089" s="2"/>
      <c r="L9089" s="4">
        <v>0.19415081032189219</v>
      </c>
      <c r="M9089" s="90">
        <f t="shared" si="151"/>
        <v>-1060</v>
      </c>
    </row>
    <row r="9090" spans="3:13" x14ac:dyDescent="0.3">
      <c r="C9090" s="2"/>
      <c r="L9090" s="4">
        <v>0.72367362024145099</v>
      </c>
      <c r="M9090" s="90">
        <f t="shared" si="151"/>
        <v>980</v>
      </c>
    </row>
    <row r="9091" spans="3:13" x14ac:dyDescent="0.3">
      <c r="C9091" s="2"/>
      <c r="L9091" s="4">
        <v>2.3299384941549039E-2</v>
      </c>
      <c r="M9091" s="90">
        <f t="shared" ref="M9091:M9154" si="152">IF(L9091&gt;$D$33,$E$32,IF(L9091&gt;$D$34,$E$33,IF(L9091&gt;$D$35,$E$34,IF(L9091&gt;$D$36,$E$35,IF(L9091&gt;$D$37,$E$36,$E$37)))))</f>
        <v>-1560</v>
      </c>
    </row>
    <row r="9092" spans="3:13" x14ac:dyDescent="0.3">
      <c r="C9092" s="2"/>
      <c r="L9092" s="4">
        <v>0.35714071215066545</v>
      </c>
      <c r="M9092" s="90">
        <f t="shared" si="152"/>
        <v>-560</v>
      </c>
    </row>
    <row r="9093" spans="3:13" x14ac:dyDescent="0.3">
      <c r="C9093" s="2"/>
      <c r="L9093" s="4">
        <v>0.79200039289997137</v>
      </c>
      <c r="M9093" s="90">
        <f t="shared" si="152"/>
        <v>980</v>
      </c>
    </row>
    <row r="9094" spans="3:13" x14ac:dyDescent="0.3">
      <c r="C9094" s="2"/>
      <c r="L9094" s="4">
        <v>0.29582816770269815</v>
      </c>
      <c r="M9094" s="90">
        <f t="shared" si="152"/>
        <v>-560</v>
      </c>
    </row>
    <row r="9095" spans="3:13" x14ac:dyDescent="0.3">
      <c r="C9095" s="2"/>
      <c r="L9095" s="4">
        <v>9.211447785315563E-2</v>
      </c>
      <c r="M9095" s="90">
        <f t="shared" si="152"/>
        <v>-1060</v>
      </c>
    </row>
    <row r="9096" spans="3:13" x14ac:dyDescent="0.3">
      <c r="C9096" s="2"/>
      <c r="L9096" s="4">
        <v>0.13446566867190868</v>
      </c>
      <c r="M9096" s="90">
        <f t="shared" si="152"/>
        <v>-1060</v>
      </c>
    </row>
    <row r="9097" spans="3:13" x14ac:dyDescent="0.3">
      <c r="C9097" s="2"/>
      <c r="L9097" s="4">
        <v>0.19655251120743866</v>
      </c>
      <c r="M9097" s="90">
        <f t="shared" si="152"/>
        <v>-1060</v>
      </c>
    </row>
    <row r="9098" spans="3:13" x14ac:dyDescent="0.3">
      <c r="C9098" s="2"/>
      <c r="L9098" s="4">
        <v>9.9807986768468027E-2</v>
      </c>
      <c r="M9098" s="90">
        <f t="shared" si="152"/>
        <v>-1060</v>
      </c>
    </row>
    <row r="9099" spans="3:13" x14ac:dyDescent="0.3">
      <c r="C9099" s="2"/>
      <c r="L9099" s="4">
        <v>0.60321987318266213</v>
      </c>
      <c r="M9099" s="90">
        <f t="shared" si="152"/>
        <v>460</v>
      </c>
    </row>
    <row r="9100" spans="3:13" x14ac:dyDescent="0.3">
      <c r="C9100" s="2"/>
      <c r="L9100" s="4">
        <v>0.50551517123021461</v>
      </c>
      <c r="M9100" s="90">
        <f t="shared" si="152"/>
        <v>460</v>
      </c>
    </row>
    <row r="9101" spans="3:13" x14ac:dyDescent="0.3">
      <c r="C9101" s="2"/>
      <c r="L9101" s="4">
        <v>0.63887529444714919</v>
      </c>
      <c r="M9101" s="90">
        <f t="shared" si="152"/>
        <v>460</v>
      </c>
    </row>
    <row r="9102" spans="3:13" x14ac:dyDescent="0.3">
      <c r="C9102" s="2"/>
      <c r="L9102" s="4">
        <v>0.70232721177831503</v>
      </c>
      <c r="M9102" s="90">
        <f t="shared" si="152"/>
        <v>980</v>
      </c>
    </row>
    <row r="9103" spans="3:13" x14ac:dyDescent="0.3">
      <c r="C9103" s="2"/>
      <c r="L9103" s="4">
        <v>8.5351911923251644E-2</v>
      </c>
      <c r="M9103" s="90">
        <f t="shared" si="152"/>
        <v>-1560</v>
      </c>
    </row>
    <row r="9104" spans="3:13" x14ac:dyDescent="0.3">
      <c r="C9104" s="2"/>
      <c r="L9104" s="4">
        <v>0.73893743785391686</v>
      </c>
      <c r="M9104" s="90">
        <f t="shared" si="152"/>
        <v>980</v>
      </c>
    </row>
    <row r="9105" spans="3:13" x14ac:dyDescent="0.3">
      <c r="C9105" s="2"/>
      <c r="L9105" s="4">
        <v>0.78184460417177593</v>
      </c>
      <c r="M9105" s="90">
        <f t="shared" si="152"/>
        <v>980</v>
      </c>
    </row>
    <row r="9106" spans="3:13" x14ac:dyDescent="0.3">
      <c r="C9106" s="2"/>
      <c r="L9106" s="4">
        <v>0.88056984540074623</v>
      </c>
      <c r="M9106" s="90">
        <f t="shared" si="152"/>
        <v>1500</v>
      </c>
    </row>
    <row r="9107" spans="3:13" x14ac:dyDescent="0.3">
      <c r="C9107" s="2"/>
      <c r="L9107" s="4">
        <v>0.12088824403855458</v>
      </c>
      <c r="M9107" s="90">
        <f t="shared" si="152"/>
        <v>-1060</v>
      </c>
    </row>
    <row r="9108" spans="3:13" x14ac:dyDescent="0.3">
      <c r="C9108" s="2"/>
      <c r="L9108" s="4">
        <v>0.76330490192648726</v>
      </c>
      <c r="M9108" s="90">
        <f t="shared" si="152"/>
        <v>980</v>
      </c>
    </row>
    <row r="9109" spans="3:13" x14ac:dyDescent="0.3">
      <c r="C9109" s="2"/>
      <c r="L9109" s="4">
        <v>0.43369849405629601</v>
      </c>
      <c r="M9109" s="90">
        <f t="shared" si="152"/>
        <v>-560</v>
      </c>
    </row>
    <row r="9110" spans="3:13" x14ac:dyDescent="0.3">
      <c r="C9110" s="2"/>
      <c r="L9110" s="4">
        <v>0.98234938739084487</v>
      </c>
      <c r="M9110" s="90">
        <f t="shared" si="152"/>
        <v>1500</v>
      </c>
    </row>
    <row r="9111" spans="3:13" x14ac:dyDescent="0.3">
      <c r="C9111" s="2"/>
      <c r="L9111" s="4">
        <v>0.37898974919561657</v>
      </c>
      <c r="M9111" s="90">
        <f t="shared" si="152"/>
        <v>-560</v>
      </c>
    </row>
    <row r="9112" spans="3:13" x14ac:dyDescent="0.3">
      <c r="C9112" s="2"/>
      <c r="L9112" s="4">
        <v>0.46413900775309525</v>
      </c>
      <c r="M9112" s="90">
        <f t="shared" si="152"/>
        <v>460</v>
      </c>
    </row>
    <row r="9113" spans="3:13" x14ac:dyDescent="0.3">
      <c r="C9113" s="2"/>
      <c r="L9113" s="4">
        <v>9.5284132230815888E-2</v>
      </c>
      <c r="M9113" s="90">
        <f t="shared" si="152"/>
        <v>-1060</v>
      </c>
    </row>
    <row r="9114" spans="3:13" x14ac:dyDescent="0.3">
      <c r="C9114" s="2"/>
      <c r="L9114" s="4">
        <v>0.89873896321910629</v>
      </c>
      <c r="M9114" s="90">
        <f t="shared" si="152"/>
        <v>1500</v>
      </c>
    </row>
    <row r="9115" spans="3:13" x14ac:dyDescent="0.3">
      <c r="C9115" s="2"/>
      <c r="L9115" s="4">
        <v>0.8373987554054918</v>
      </c>
      <c r="M9115" s="90">
        <f t="shared" si="152"/>
        <v>980</v>
      </c>
    </row>
    <row r="9116" spans="3:13" x14ac:dyDescent="0.3">
      <c r="C9116" s="2"/>
      <c r="L9116" s="4">
        <v>0.32408086832915328</v>
      </c>
      <c r="M9116" s="90">
        <f t="shared" si="152"/>
        <v>-560</v>
      </c>
    </row>
    <row r="9117" spans="3:13" x14ac:dyDescent="0.3">
      <c r="C9117" s="2"/>
      <c r="L9117" s="4">
        <v>0.73652014428659662</v>
      </c>
      <c r="M9117" s="90">
        <f t="shared" si="152"/>
        <v>980</v>
      </c>
    </row>
    <row r="9118" spans="3:13" x14ac:dyDescent="0.3">
      <c r="C9118" s="2"/>
      <c r="L9118" s="4">
        <v>0.95642106400468663</v>
      </c>
      <c r="M9118" s="90">
        <f t="shared" si="152"/>
        <v>1500</v>
      </c>
    </row>
    <row r="9119" spans="3:13" x14ac:dyDescent="0.3">
      <c r="C9119" s="2"/>
      <c r="L9119" s="4">
        <v>0.74655217230497239</v>
      </c>
      <c r="M9119" s="90">
        <f t="shared" si="152"/>
        <v>980</v>
      </c>
    </row>
    <row r="9120" spans="3:13" x14ac:dyDescent="0.3">
      <c r="C9120" s="2"/>
      <c r="L9120" s="4">
        <v>0.55207087480948447</v>
      </c>
      <c r="M9120" s="90">
        <f t="shared" si="152"/>
        <v>460</v>
      </c>
    </row>
    <row r="9121" spans="3:13" x14ac:dyDescent="0.3">
      <c r="C9121" s="2"/>
      <c r="L9121" s="4">
        <v>0.40569371236499174</v>
      </c>
      <c r="M9121" s="90">
        <f t="shared" si="152"/>
        <v>-560</v>
      </c>
    </row>
    <row r="9122" spans="3:13" x14ac:dyDescent="0.3">
      <c r="C9122" s="2"/>
      <c r="L9122" s="4">
        <v>0.22989917003737159</v>
      </c>
      <c r="M9122" s="90">
        <f t="shared" si="152"/>
        <v>-1060</v>
      </c>
    </row>
    <row r="9123" spans="3:13" x14ac:dyDescent="0.3">
      <c r="C9123" s="2"/>
      <c r="L9123" s="4">
        <v>0.51908346135002448</v>
      </c>
      <c r="M9123" s="90">
        <f t="shared" si="152"/>
        <v>460</v>
      </c>
    </row>
    <row r="9124" spans="3:13" x14ac:dyDescent="0.3">
      <c r="C9124" s="2"/>
      <c r="L9124" s="4">
        <v>0.80810778213708478</v>
      </c>
      <c r="M9124" s="90">
        <f t="shared" si="152"/>
        <v>980</v>
      </c>
    </row>
    <row r="9125" spans="3:13" x14ac:dyDescent="0.3">
      <c r="C9125" s="2"/>
      <c r="L9125" s="4">
        <v>6.6012497069250275E-2</v>
      </c>
      <c r="M9125" s="90">
        <f t="shared" si="152"/>
        <v>-1560</v>
      </c>
    </row>
    <row r="9126" spans="3:13" x14ac:dyDescent="0.3">
      <c r="C9126" s="2"/>
      <c r="L9126" s="4">
        <v>0.38442113582767701</v>
      </c>
      <c r="M9126" s="90">
        <f t="shared" si="152"/>
        <v>-560</v>
      </c>
    </row>
    <row r="9127" spans="3:13" x14ac:dyDescent="0.3">
      <c r="C9127" s="2"/>
      <c r="L9127" s="4">
        <v>0.15182870909108803</v>
      </c>
      <c r="M9127" s="90">
        <f t="shared" si="152"/>
        <v>-1060</v>
      </c>
    </row>
    <row r="9128" spans="3:13" x14ac:dyDescent="0.3">
      <c r="C9128" s="2"/>
      <c r="L9128" s="4">
        <v>0.72075382133410149</v>
      </c>
      <c r="M9128" s="90">
        <f t="shared" si="152"/>
        <v>980</v>
      </c>
    </row>
    <row r="9129" spans="3:13" x14ac:dyDescent="0.3">
      <c r="C9129" s="2"/>
      <c r="L9129" s="4">
        <v>8.2941406527920591E-2</v>
      </c>
      <c r="M9129" s="90">
        <f t="shared" si="152"/>
        <v>-1560</v>
      </c>
    </row>
    <row r="9130" spans="3:13" x14ac:dyDescent="0.3">
      <c r="C9130" s="2"/>
      <c r="L9130" s="4">
        <v>0.99303372745974594</v>
      </c>
      <c r="M9130" s="90">
        <f t="shared" si="152"/>
        <v>1500</v>
      </c>
    </row>
    <row r="9131" spans="3:13" x14ac:dyDescent="0.3">
      <c r="C9131" s="2"/>
      <c r="L9131" s="4">
        <v>0.12533330840039036</v>
      </c>
      <c r="M9131" s="90">
        <f t="shared" si="152"/>
        <v>-1060</v>
      </c>
    </row>
    <row r="9132" spans="3:13" x14ac:dyDescent="0.3">
      <c r="C9132" s="2"/>
      <c r="L9132" s="4">
        <v>0.49713215792265519</v>
      </c>
      <c r="M9132" s="90">
        <f t="shared" si="152"/>
        <v>460</v>
      </c>
    </row>
    <row r="9133" spans="3:13" x14ac:dyDescent="0.3">
      <c r="C9133" s="2"/>
      <c r="L9133" s="4">
        <v>3.4831090590488833E-2</v>
      </c>
      <c r="M9133" s="90">
        <f t="shared" si="152"/>
        <v>-1560</v>
      </c>
    </row>
    <row r="9134" spans="3:13" x14ac:dyDescent="0.3">
      <c r="C9134" s="2"/>
      <c r="L9134" s="4">
        <v>0.245704456110171</v>
      </c>
      <c r="M9134" s="90">
        <f t="shared" si="152"/>
        <v>-1060</v>
      </c>
    </row>
    <row r="9135" spans="3:13" x14ac:dyDescent="0.3">
      <c r="C9135" s="2"/>
      <c r="L9135" s="4">
        <v>0.92219533266105025</v>
      </c>
      <c r="M9135" s="90">
        <f t="shared" si="152"/>
        <v>1500</v>
      </c>
    </row>
    <row r="9136" spans="3:13" x14ac:dyDescent="0.3">
      <c r="C9136" s="2"/>
      <c r="L9136" s="4">
        <v>0.3945694845780644</v>
      </c>
      <c r="M9136" s="90">
        <f t="shared" si="152"/>
        <v>-560</v>
      </c>
    </row>
    <row r="9137" spans="3:13" x14ac:dyDescent="0.3">
      <c r="C9137" s="2"/>
      <c r="L9137" s="4">
        <v>0.46555932879743911</v>
      </c>
      <c r="M9137" s="90">
        <f t="shared" si="152"/>
        <v>460</v>
      </c>
    </row>
    <row r="9138" spans="3:13" x14ac:dyDescent="0.3">
      <c r="C9138" s="2"/>
      <c r="L9138" s="4">
        <v>0.33778736531085263</v>
      </c>
      <c r="M9138" s="90">
        <f t="shared" si="152"/>
        <v>-560</v>
      </c>
    </row>
    <row r="9139" spans="3:13" x14ac:dyDescent="0.3">
      <c r="C9139" s="2"/>
      <c r="L9139" s="4">
        <v>0.64585738162276196</v>
      </c>
      <c r="M9139" s="90">
        <f t="shared" si="152"/>
        <v>460</v>
      </c>
    </row>
    <row r="9140" spans="3:13" x14ac:dyDescent="0.3">
      <c r="C9140" s="2"/>
      <c r="L9140" s="4">
        <v>0.14910567383711015</v>
      </c>
      <c r="M9140" s="90">
        <f t="shared" si="152"/>
        <v>-1060</v>
      </c>
    </row>
    <row r="9141" spans="3:13" x14ac:dyDescent="0.3">
      <c r="C9141" s="2"/>
      <c r="L9141" s="4">
        <v>0.97909485622415604</v>
      </c>
      <c r="M9141" s="90">
        <f t="shared" si="152"/>
        <v>1500</v>
      </c>
    </row>
    <row r="9142" spans="3:13" x14ac:dyDescent="0.3">
      <c r="C9142" s="2"/>
      <c r="L9142" s="4">
        <v>4.761707972384599E-2</v>
      </c>
      <c r="M9142" s="90">
        <f t="shared" si="152"/>
        <v>-1560</v>
      </c>
    </row>
    <row r="9143" spans="3:13" x14ac:dyDescent="0.3">
      <c r="C9143" s="2"/>
      <c r="L9143" s="4">
        <v>0.35842745429563438</v>
      </c>
      <c r="M9143" s="90">
        <f t="shared" si="152"/>
        <v>-560</v>
      </c>
    </row>
    <row r="9144" spans="3:13" x14ac:dyDescent="0.3">
      <c r="C9144" s="2"/>
      <c r="L9144" s="4">
        <v>0.77106750721851869</v>
      </c>
      <c r="M9144" s="90">
        <f t="shared" si="152"/>
        <v>980</v>
      </c>
    </row>
    <row r="9145" spans="3:13" x14ac:dyDescent="0.3">
      <c r="C9145" s="2"/>
      <c r="L9145" s="4">
        <v>0.425363249556172</v>
      </c>
      <c r="M9145" s="90">
        <f t="shared" si="152"/>
        <v>-560</v>
      </c>
    </row>
    <row r="9146" spans="3:13" x14ac:dyDescent="0.3">
      <c r="C9146" s="2"/>
      <c r="L9146" s="4">
        <v>0.46710243959100506</v>
      </c>
      <c r="M9146" s="90">
        <f t="shared" si="152"/>
        <v>460</v>
      </c>
    </row>
    <row r="9147" spans="3:13" x14ac:dyDescent="0.3">
      <c r="C9147" s="2"/>
      <c r="L9147" s="4">
        <v>0.67042951947045748</v>
      </c>
      <c r="M9147" s="90">
        <f t="shared" si="152"/>
        <v>980</v>
      </c>
    </row>
    <row r="9148" spans="3:13" x14ac:dyDescent="0.3">
      <c r="C9148" s="2"/>
      <c r="L9148" s="4">
        <v>0.39675262883435447</v>
      </c>
      <c r="M9148" s="90">
        <f t="shared" si="152"/>
        <v>-560</v>
      </c>
    </row>
    <row r="9149" spans="3:13" x14ac:dyDescent="0.3">
      <c r="C9149" s="2"/>
      <c r="L9149" s="4">
        <v>0.35937938927625024</v>
      </c>
      <c r="M9149" s="90">
        <f t="shared" si="152"/>
        <v>-560</v>
      </c>
    </row>
    <row r="9150" spans="3:13" x14ac:dyDescent="0.3">
      <c r="C9150" s="2"/>
      <c r="L9150" s="4">
        <v>0.40057037853146449</v>
      </c>
      <c r="M9150" s="90">
        <f t="shared" si="152"/>
        <v>-560</v>
      </c>
    </row>
    <row r="9151" spans="3:13" x14ac:dyDescent="0.3">
      <c r="C9151" s="2"/>
      <c r="L9151" s="4">
        <v>0.2233074920124507</v>
      </c>
      <c r="M9151" s="90">
        <f t="shared" si="152"/>
        <v>-1060</v>
      </c>
    </row>
    <row r="9152" spans="3:13" x14ac:dyDescent="0.3">
      <c r="C9152" s="2"/>
      <c r="L9152" s="4">
        <v>0.8628567162284031</v>
      </c>
      <c r="M9152" s="90">
        <f t="shared" si="152"/>
        <v>1500</v>
      </c>
    </row>
    <row r="9153" spans="3:13" x14ac:dyDescent="0.3">
      <c r="C9153" s="2"/>
      <c r="L9153" s="4">
        <v>0.43933075699136459</v>
      </c>
      <c r="M9153" s="90">
        <f t="shared" si="152"/>
        <v>460</v>
      </c>
    </row>
    <row r="9154" spans="3:13" x14ac:dyDescent="0.3">
      <c r="C9154" s="2"/>
      <c r="L9154" s="4">
        <v>0.3896384072562632</v>
      </c>
      <c r="M9154" s="90">
        <f t="shared" si="152"/>
        <v>-560</v>
      </c>
    </row>
    <row r="9155" spans="3:13" x14ac:dyDescent="0.3">
      <c r="C9155" s="2"/>
      <c r="L9155" s="4">
        <v>0.68440945421994182</v>
      </c>
      <c r="M9155" s="90">
        <f t="shared" ref="M9155:M9218" si="153">IF(L9155&gt;$D$33,$E$32,IF(L9155&gt;$D$34,$E$33,IF(L9155&gt;$D$35,$E$34,IF(L9155&gt;$D$36,$E$35,IF(L9155&gt;$D$37,$E$36,$E$37)))))</f>
        <v>980</v>
      </c>
    </row>
    <row r="9156" spans="3:13" x14ac:dyDescent="0.3">
      <c r="C9156" s="2"/>
      <c r="L9156" s="4">
        <v>0.88312363170970098</v>
      </c>
      <c r="M9156" s="90">
        <f t="shared" si="153"/>
        <v>1500</v>
      </c>
    </row>
    <row r="9157" spans="3:13" x14ac:dyDescent="0.3">
      <c r="C9157" s="2"/>
      <c r="L9157" s="4">
        <v>0.53120796337608156</v>
      </c>
      <c r="M9157" s="90">
        <f t="shared" si="153"/>
        <v>460</v>
      </c>
    </row>
    <row r="9158" spans="3:13" x14ac:dyDescent="0.3">
      <c r="C9158" s="2"/>
      <c r="L9158" s="4">
        <v>0.60172169271015663</v>
      </c>
      <c r="M9158" s="90">
        <f t="shared" si="153"/>
        <v>460</v>
      </c>
    </row>
    <row r="9159" spans="3:13" x14ac:dyDescent="0.3">
      <c r="C9159" s="2"/>
      <c r="L9159" s="4">
        <v>0.69165436490053522</v>
      </c>
      <c r="M9159" s="90">
        <f t="shared" si="153"/>
        <v>980</v>
      </c>
    </row>
    <row r="9160" spans="3:13" x14ac:dyDescent="0.3">
      <c r="C9160" s="2"/>
      <c r="L9160" s="4">
        <v>0.86270510497123309</v>
      </c>
      <c r="M9160" s="90">
        <f t="shared" si="153"/>
        <v>1500</v>
      </c>
    </row>
    <row r="9161" spans="3:13" x14ac:dyDescent="0.3">
      <c r="C9161" s="2"/>
      <c r="L9161" s="4">
        <v>0.77026373598720654</v>
      </c>
      <c r="M9161" s="90">
        <f t="shared" si="153"/>
        <v>980</v>
      </c>
    </row>
    <row r="9162" spans="3:13" x14ac:dyDescent="0.3">
      <c r="C9162" s="2"/>
      <c r="L9162" s="4">
        <v>0.15826208241734518</v>
      </c>
      <c r="M9162" s="90">
        <f t="shared" si="153"/>
        <v>-1060</v>
      </c>
    </row>
    <row r="9163" spans="3:13" x14ac:dyDescent="0.3">
      <c r="C9163" s="2"/>
      <c r="L9163" s="4">
        <v>0.10248022655710853</v>
      </c>
      <c r="M9163" s="90">
        <f t="shared" si="153"/>
        <v>-1060</v>
      </c>
    </row>
    <row r="9164" spans="3:13" x14ac:dyDescent="0.3">
      <c r="C9164" s="2"/>
      <c r="L9164" s="4">
        <v>0.8482324871182062</v>
      </c>
      <c r="M9164" s="90">
        <f t="shared" si="153"/>
        <v>1500</v>
      </c>
    </row>
    <row r="9165" spans="3:13" x14ac:dyDescent="0.3">
      <c r="C9165" s="2"/>
      <c r="L9165" s="4">
        <v>0.78739000676190785</v>
      </c>
      <c r="M9165" s="90">
        <f t="shared" si="153"/>
        <v>980</v>
      </c>
    </row>
    <row r="9166" spans="3:13" x14ac:dyDescent="0.3">
      <c r="C9166" s="2"/>
      <c r="L9166" s="4">
        <v>0.23859911124082311</v>
      </c>
      <c r="M9166" s="90">
        <f t="shared" si="153"/>
        <v>-1060</v>
      </c>
    </row>
    <row r="9167" spans="3:13" x14ac:dyDescent="0.3">
      <c r="C9167" s="2"/>
      <c r="L9167" s="4">
        <v>0.83867295558681043</v>
      </c>
      <c r="M9167" s="90">
        <f t="shared" si="153"/>
        <v>980</v>
      </c>
    </row>
    <row r="9168" spans="3:13" x14ac:dyDescent="0.3">
      <c r="C9168" s="2"/>
      <c r="L9168" s="4">
        <v>0.87111783489538941</v>
      </c>
      <c r="M9168" s="90">
        <f t="shared" si="153"/>
        <v>1500</v>
      </c>
    </row>
    <row r="9169" spans="3:13" x14ac:dyDescent="0.3">
      <c r="C9169" s="2"/>
      <c r="L9169" s="4">
        <v>0.54501646558239469</v>
      </c>
      <c r="M9169" s="90">
        <f t="shared" si="153"/>
        <v>460</v>
      </c>
    </row>
    <row r="9170" spans="3:13" x14ac:dyDescent="0.3">
      <c r="C9170" s="2"/>
      <c r="L9170" s="4">
        <v>6.6804007200094051E-2</v>
      </c>
      <c r="M9170" s="90">
        <f t="shared" si="153"/>
        <v>-1560</v>
      </c>
    </row>
    <row r="9171" spans="3:13" x14ac:dyDescent="0.3">
      <c r="C9171" s="2"/>
      <c r="L9171" s="4">
        <v>0.21170537179676274</v>
      </c>
      <c r="M9171" s="90">
        <f t="shared" si="153"/>
        <v>-1060</v>
      </c>
    </row>
    <row r="9172" spans="3:13" x14ac:dyDescent="0.3">
      <c r="C9172" s="2"/>
      <c r="L9172" s="4">
        <v>0.13265759478803474</v>
      </c>
      <c r="M9172" s="90">
        <f t="shared" si="153"/>
        <v>-1060</v>
      </c>
    </row>
    <row r="9173" spans="3:13" x14ac:dyDescent="0.3">
      <c r="C9173" s="2"/>
      <c r="L9173" s="4">
        <v>0.77874182418007598</v>
      </c>
      <c r="M9173" s="90">
        <f t="shared" si="153"/>
        <v>980</v>
      </c>
    </row>
    <row r="9174" spans="3:13" x14ac:dyDescent="0.3">
      <c r="C9174" s="2"/>
      <c r="L9174" s="4">
        <v>0.26868487504918215</v>
      </c>
      <c r="M9174" s="90">
        <f t="shared" si="153"/>
        <v>-1060</v>
      </c>
    </row>
    <row r="9175" spans="3:13" x14ac:dyDescent="0.3">
      <c r="C9175" s="2"/>
      <c r="L9175" s="4">
        <v>5.4623027561951587E-2</v>
      </c>
      <c r="M9175" s="90">
        <f t="shared" si="153"/>
        <v>-1560</v>
      </c>
    </row>
    <row r="9176" spans="3:13" x14ac:dyDescent="0.3">
      <c r="C9176" s="2"/>
      <c r="L9176" s="4">
        <v>0.11873224589980069</v>
      </c>
      <c r="M9176" s="90">
        <f t="shared" si="153"/>
        <v>-1060</v>
      </c>
    </row>
    <row r="9177" spans="3:13" x14ac:dyDescent="0.3">
      <c r="C9177" s="2"/>
      <c r="L9177" s="4">
        <v>0.10799099169516169</v>
      </c>
      <c r="M9177" s="90">
        <f t="shared" si="153"/>
        <v>-1060</v>
      </c>
    </row>
    <row r="9178" spans="3:13" x14ac:dyDescent="0.3">
      <c r="C9178" s="2"/>
      <c r="L9178" s="4">
        <v>0.96252905143926948</v>
      </c>
      <c r="M9178" s="90">
        <f t="shared" si="153"/>
        <v>1500</v>
      </c>
    </row>
    <row r="9179" spans="3:13" x14ac:dyDescent="0.3">
      <c r="C9179" s="2"/>
      <c r="L9179" s="4">
        <v>0.70994421215112558</v>
      </c>
      <c r="M9179" s="90">
        <f t="shared" si="153"/>
        <v>980</v>
      </c>
    </row>
    <row r="9180" spans="3:13" x14ac:dyDescent="0.3">
      <c r="C9180" s="2"/>
      <c r="L9180" s="4">
        <v>0.47418734618969749</v>
      </c>
      <c r="M9180" s="90">
        <f t="shared" si="153"/>
        <v>460</v>
      </c>
    </row>
    <row r="9181" spans="3:13" x14ac:dyDescent="0.3">
      <c r="C9181" s="2"/>
      <c r="L9181" s="4">
        <v>0.26839260401794118</v>
      </c>
      <c r="M9181" s="90">
        <f t="shared" si="153"/>
        <v>-1060</v>
      </c>
    </row>
    <row r="9182" spans="3:13" x14ac:dyDescent="0.3">
      <c r="C9182" s="2"/>
      <c r="L9182" s="4">
        <v>6.5214053818726025E-2</v>
      </c>
      <c r="M9182" s="90">
        <f t="shared" si="153"/>
        <v>-1560</v>
      </c>
    </row>
    <row r="9183" spans="3:13" x14ac:dyDescent="0.3">
      <c r="C9183" s="2"/>
      <c r="L9183" s="4">
        <v>0.45936501269699492</v>
      </c>
      <c r="M9183" s="90">
        <f t="shared" si="153"/>
        <v>460</v>
      </c>
    </row>
    <row r="9184" spans="3:13" x14ac:dyDescent="0.3">
      <c r="C9184" s="2"/>
      <c r="L9184" s="4">
        <v>0.67452118757987045</v>
      </c>
      <c r="M9184" s="90">
        <f t="shared" si="153"/>
        <v>980</v>
      </c>
    </row>
    <row r="9185" spans="3:13" x14ac:dyDescent="0.3">
      <c r="C9185" s="2"/>
      <c r="L9185" s="4">
        <v>7.1119170147244892E-2</v>
      </c>
      <c r="M9185" s="90">
        <f t="shared" si="153"/>
        <v>-1560</v>
      </c>
    </row>
    <row r="9186" spans="3:13" x14ac:dyDescent="0.3">
      <c r="C9186" s="2"/>
      <c r="L9186" s="4">
        <v>0.31864829362971225</v>
      </c>
      <c r="M9186" s="90">
        <f t="shared" si="153"/>
        <v>-560</v>
      </c>
    </row>
    <row r="9187" spans="3:13" x14ac:dyDescent="0.3">
      <c r="C9187" s="2"/>
      <c r="L9187" s="4">
        <v>0.25008638729104005</v>
      </c>
      <c r="M9187" s="90">
        <f t="shared" si="153"/>
        <v>-1060</v>
      </c>
    </row>
    <row r="9188" spans="3:13" x14ac:dyDescent="0.3">
      <c r="C9188" s="2"/>
      <c r="L9188" s="4">
        <v>0.57540763578130238</v>
      </c>
      <c r="M9188" s="90">
        <f t="shared" si="153"/>
        <v>460</v>
      </c>
    </row>
    <row r="9189" spans="3:13" x14ac:dyDescent="0.3">
      <c r="C9189" s="2"/>
      <c r="L9189" s="4">
        <v>0.18716367620921048</v>
      </c>
      <c r="M9189" s="90">
        <f t="shared" si="153"/>
        <v>-1060</v>
      </c>
    </row>
    <row r="9190" spans="3:13" x14ac:dyDescent="0.3">
      <c r="C9190" s="2"/>
      <c r="L9190" s="4">
        <v>0.23891784341284372</v>
      </c>
      <c r="M9190" s="90">
        <f t="shared" si="153"/>
        <v>-1060</v>
      </c>
    </row>
    <row r="9191" spans="3:13" x14ac:dyDescent="0.3">
      <c r="C9191" s="2"/>
      <c r="L9191" s="4">
        <v>0.60977587956918133</v>
      </c>
      <c r="M9191" s="90">
        <f t="shared" si="153"/>
        <v>460</v>
      </c>
    </row>
    <row r="9192" spans="3:13" x14ac:dyDescent="0.3">
      <c r="C9192" s="2"/>
      <c r="L9192" s="4">
        <v>0.84000859361247515</v>
      </c>
      <c r="M9192" s="90">
        <f t="shared" si="153"/>
        <v>980</v>
      </c>
    </row>
    <row r="9193" spans="3:13" x14ac:dyDescent="0.3">
      <c r="C9193" s="2"/>
      <c r="L9193" s="4">
        <v>0.68001530714189917</v>
      </c>
      <c r="M9193" s="90">
        <f t="shared" si="153"/>
        <v>980</v>
      </c>
    </row>
    <row r="9194" spans="3:13" x14ac:dyDescent="0.3">
      <c r="C9194" s="2"/>
      <c r="L9194" s="4">
        <v>0.68238132855850853</v>
      </c>
      <c r="M9194" s="90">
        <f t="shared" si="153"/>
        <v>980</v>
      </c>
    </row>
    <row r="9195" spans="3:13" x14ac:dyDescent="0.3">
      <c r="C9195" s="2"/>
      <c r="L9195" s="4">
        <v>0.59294993235001203</v>
      </c>
      <c r="M9195" s="90">
        <f t="shared" si="153"/>
        <v>460</v>
      </c>
    </row>
    <row r="9196" spans="3:13" x14ac:dyDescent="0.3">
      <c r="C9196" s="2"/>
      <c r="L9196" s="4">
        <v>0.56322907365314179</v>
      </c>
      <c r="M9196" s="90">
        <f t="shared" si="153"/>
        <v>460</v>
      </c>
    </row>
    <row r="9197" spans="3:13" x14ac:dyDescent="0.3">
      <c r="C9197" s="2"/>
      <c r="L9197" s="4">
        <v>0.12151302976992784</v>
      </c>
      <c r="M9197" s="90">
        <f t="shared" si="153"/>
        <v>-1060</v>
      </c>
    </row>
    <row r="9198" spans="3:13" x14ac:dyDescent="0.3">
      <c r="C9198" s="2"/>
      <c r="L9198" s="4">
        <v>0.31082755707727894</v>
      </c>
      <c r="M9198" s="90">
        <f t="shared" si="153"/>
        <v>-560</v>
      </c>
    </row>
    <row r="9199" spans="3:13" x14ac:dyDescent="0.3">
      <c r="C9199" s="2"/>
      <c r="L9199" s="4">
        <v>0.48221258873539119</v>
      </c>
      <c r="M9199" s="90">
        <f t="shared" si="153"/>
        <v>460</v>
      </c>
    </row>
    <row r="9200" spans="3:13" x14ac:dyDescent="0.3">
      <c r="C9200" s="2"/>
      <c r="L9200" s="4">
        <v>0.97253434493872803</v>
      </c>
      <c r="M9200" s="90">
        <f t="shared" si="153"/>
        <v>1500</v>
      </c>
    </row>
    <row r="9201" spans="3:13" x14ac:dyDescent="0.3">
      <c r="C9201" s="2"/>
      <c r="L9201" s="4">
        <v>0.96377137833880422</v>
      </c>
      <c r="M9201" s="90">
        <f t="shared" si="153"/>
        <v>1500</v>
      </c>
    </row>
    <row r="9202" spans="3:13" x14ac:dyDescent="0.3">
      <c r="C9202" s="2"/>
      <c r="L9202" s="4">
        <v>0.11766553568566562</v>
      </c>
      <c r="M9202" s="90">
        <f t="shared" si="153"/>
        <v>-1060</v>
      </c>
    </row>
    <row r="9203" spans="3:13" x14ac:dyDescent="0.3">
      <c r="C9203" s="2"/>
      <c r="L9203" s="4">
        <v>0.83880597875549101</v>
      </c>
      <c r="M9203" s="90">
        <f t="shared" si="153"/>
        <v>980</v>
      </c>
    </row>
    <row r="9204" spans="3:13" x14ac:dyDescent="0.3">
      <c r="C9204" s="2"/>
      <c r="L9204" s="4">
        <v>0.63856840906787271</v>
      </c>
      <c r="M9204" s="90">
        <f t="shared" si="153"/>
        <v>460</v>
      </c>
    </row>
    <row r="9205" spans="3:13" x14ac:dyDescent="0.3">
      <c r="C9205" s="2"/>
      <c r="L9205" s="4">
        <v>0.60300182614119713</v>
      </c>
      <c r="M9205" s="90">
        <f t="shared" si="153"/>
        <v>460</v>
      </c>
    </row>
    <row r="9206" spans="3:13" x14ac:dyDescent="0.3">
      <c r="C9206" s="2"/>
      <c r="L9206" s="4">
        <v>0.33651162236223042</v>
      </c>
      <c r="M9206" s="90">
        <f t="shared" si="153"/>
        <v>-560</v>
      </c>
    </row>
    <row r="9207" spans="3:13" x14ac:dyDescent="0.3">
      <c r="C9207" s="2"/>
      <c r="L9207" s="4">
        <v>1.5647916779268356E-2</v>
      </c>
      <c r="M9207" s="90">
        <f t="shared" si="153"/>
        <v>-1560</v>
      </c>
    </row>
    <row r="9208" spans="3:13" x14ac:dyDescent="0.3">
      <c r="C9208" s="2"/>
      <c r="L9208" s="4">
        <v>0.61137524832393797</v>
      </c>
      <c r="M9208" s="90">
        <f t="shared" si="153"/>
        <v>460</v>
      </c>
    </row>
    <row r="9209" spans="3:13" x14ac:dyDescent="0.3">
      <c r="C9209" s="2"/>
      <c r="L9209" s="4">
        <v>0.23793176456429066</v>
      </c>
      <c r="M9209" s="90">
        <f t="shared" si="153"/>
        <v>-1060</v>
      </c>
    </row>
    <row r="9210" spans="3:13" x14ac:dyDescent="0.3">
      <c r="C9210" s="2"/>
      <c r="L9210" s="4">
        <v>7.3274858433953427E-2</v>
      </c>
      <c r="M9210" s="90">
        <f t="shared" si="153"/>
        <v>-1560</v>
      </c>
    </row>
    <row r="9211" spans="3:13" x14ac:dyDescent="0.3">
      <c r="C9211" s="2"/>
      <c r="L9211" s="4">
        <v>0.16179124767878972</v>
      </c>
      <c r="M9211" s="90">
        <f t="shared" si="153"/>
        <v>-1060</v>
      </c>
    </row>
    <row r="9212" spans="3:13" x14ac:dyDescent="0.3">
      <c r="C9212" s="2"/>
      <c r="L9212" s="4">
        <v>0.3016204973097899</v>
      </c>
      <c r="M9212" s="90">
        <f t="shared" si="153"/>
        <v>-560</v>
      </c>
    </row>
    <row r="9213" spans="3:13" x14ac:dyDescent="0.3">
      <c r="C9213" s="2"/>
      <c r="L9213" s="4">
        <v>0.60151861415792496</v>
      </c>
      <c r="M9213" s="90">
        <f t="shared" si="153"/>
        <v>460</v>
      </c>
    </row>
    <row r="9214" spans="3:13" x14ac:dyDescent="0.3">
      <c r="C9214" s="2"/>
      <c r="L9214" s="4">
        <v>0.66332167300328637</v>
      </c>
      <c r="M9214" s="90">
        <f t="shared" si="153"/>
        <v>460</v>
      </c>
    </row>
    <row r="9215" spans="3:13" x14ac:dyDescent="0.3">
      <c r="C9215" s="2"/>
      <c r="L9215" s="4">
        <v>5.7884758988627216E-2</v>
      </c>
      <c r="M9215" s="90">
        <f t="shared" si="153"/>
        <v>-1560</v>
      </c>
    </row>
    <row r="9216" spans="3:13" x14ac:dyDescent="0.3">
      <c r="C9216" s="2"/>
      <c r="L9216" s="4">
        <v>0.31448762449006717</v>
      </c>
      <c r="M9216" s="90">
        <f t="shared" si="153"/>
        <v>-560</v>
      </c>
    </row>
    <row r="9217" spans="3:13" x14ac:dyDescent="0.3">
      <c r="C9217" s="2"/>
      <c r="L9217" s="4">
        <v>0.74784622063264805</v>
      </c>
      <c r="M9217" s="90">
        <f t="shared" si="153"/>
        <v>980</v>
      </c>
    </row>
    <row r="9218" spans="3:13" x14ac:dyDescent="0.3">
      <c r="C9218" s="2"/>
      <c r="L9218" s="4">
        <v>0.18807401575577432</v>
      </c>
      <c r="M9218" s="90">
        <f t="shared" si="153"/>
        <v>-1060</v>
      </c>
    </row>
    <row r="9219" spans="3:13" x14ac:dyDescent="0.3">
      <c r="C9219" s="2"/>
      <c r="L9219" s="4">
        <v>0.26604770029641034</v>
      </c>
      <c r="M9219" s="90">
        <f t="shared" ref="M9219:M9282" si="154">IF(L9219&gt;$D$33,$E$32,IF(L9219&gt;$D$34,$E$33,IF(L9219&gt;$D$35,$E$34,IF(L9219&gt;$D$36,$E$35,IF(L9219&gt;$D$37,$E$36,$E$37)))))</f>
        <v>-1060</v>
      </c>
    </row>
    <row r="9220" spans="3:13" x14ac:dyDescent="0.3">
      <c r="C9220" s="2"/>
      <c r="L9220" s="4">
        <v>0.29818278952332489</v>
      </c>
      <c r="M9220" s="90">
        <f t="shared" si="154"/>
        <v>-560</v>
      </c>
    </row>
    <row r="9221" spans="3:13" x14ac:dyDescent="0.3">
      <c r="C9221" s="2"/>
      <c r="L9221" s="4">
        <v>0.94161542308485802</v>
      </c>
      <c r="M9221" s="90">
        <f t="shared" si="154"/>
        <v>1500</v>
      </c>
    </row>
    <row r="9222" spans="3:13" x14ac:dyDescent="0.3">
      <c r="C9222" s="2"/>
      <c r="L9222" s="4">
        <v>0.18371044470668441</v>
      </c>
      <c r="M9222" s="90">
        <f t="shared" si="154"/>
        <v>-1060</v>
      </c>
    </row>
    <row r="9223" spans="3:13" x14ac:dyDescent="0.3">
      <c r="C9223" s="2"/>
      <c r="L9223" s="4">
        <v>0.17617003139085385</v>
      </c>
      <c r="M9223" s="90">
        <f t="shared" si="154"/>
        <v>-1060</v>
      </c>
    </row>
    <row r="9224" spans="3:13" x14ac:dyDescent="0.3">
      <c r="C9224" s="2"/>
      <c r="L9224" s="4">
        <v>6.3541883386165399E-2</v>
      </c>
      <c r="M9224" s="90">
        <f t="shared" si="154"/>
        <v>-1560</v>
      </c>
    </row>
    <row r="9225" spans="3:13" x14ac:dyDescent="0.3">
      <c r="C9225" s="2"/>
      <c r="L9225" s="4">
        <v>0.33934714826553491</v>
      </c>
      <c r="M9225" s="90">
        <f t="shared" si="154"/>
        <v>-560</v>
      </c>
    </row>
    <row r="9226" spans="3:13" x14ac:dyDescent="0.3">
      <c r="C9226" s="2"/>
      <c r="L9226" s="4">
        <v>0.98985546555970816</v>
      </c>
      <c r="M9226" s="90">
        <f t="shared" si="154"/>
        <v>1500</v>
      </c>
    </row>
    <row r="9227" spans="3:13" x14ac:dyDescent="0.3">
      <c r="C9227" s="2"/>
      <c r="L9227" s="4">
        <v>0.4894668860954241</v>
      </c>
      <c r="M9227" s="90">
        <f t="shared" si="154"/>
        <v>460</v>
      </c>
    </row>
    <row r="9228" spans="3:13" x14ac:dyDescent="0.3">
      <c r="C9228" s="2"/>
      <c r="L9228" s="4">
        <v>0.23068814360084011</v>
      </c>
      <c r="M9228" s="90">
        <f t="shared" si="154"/>
        <v>-1060</v>
      </c>
    </row>
    <row r="9229" spans="3:13" x14ac:dyDescent="0.3">
      <c r="C9229" s="2"/>
      <c r="L9229" s="4">
        <v>0.26402463248938357</v>
      </c>
      <c r="M9229" s="90">
        <f t="shared" si="154"/>
        <v>-1060</v>
      </c>
    </row>
    <row r="9230" spans="3:13" x14ac:dyDescent="0.3">
      <c r="C9230" s="2"/>
      <c r="L9230" s="4">
        <v>0.19407250976270285</v>
      </c>
      <c r="M9230" s="90">
        <f t="shared" si="154"/>
        <v>-1060</v>
      </c>
    </row>
    <row r="9231" spans="3:13" x14ac:dyDescent="0.3">
      <c r="C9231" s="2"/>
      <c r="L9231" s="4">
        <v>0.87518927617132158</v>
      </c>
      <c r="M9231" s="90">
        <f t="shared" si="154"/>
        <v>1500</v>
      </c>
    </row>
    <row r="9232" spans="3:13" x14ac:dyDescent="0.3">
      <c r="C9232" s="2"/>
      <c r="L9232" s="4">
        <v>0.30614446052871136</v>
      </c>
      <c r="M9232" s="90">
        <f t="shared" si="154"/>
        <v>-560</v>
      </c>
    </row>
    <row r="9233" spans="3:13" x14ac:dyDescent="0.3">
      <c r="C9233" s="2"/>
      <c r="L9233" s="4">
        <v>0.82303972156936667</v>
      </c>
      <c r="M9233" s="90">
        <f t="shared" si="154"/>
        <v>980</v>
      </c>
    </row>
    <row r="9234" spans="3:13" x14ac:dyDescent="0.3">
      <c r="C9234" s="2"/>
      <c r="L9234" s="4">
        <v>0.19560906783483589</v>
      </c>
      <c r="M9234" s="90">
        <f t="shared" si="154"/>
        <v>-1060</v>
      </c>
    </row>
    <row r="9235" spans="3:13" x14ac:dyDescent="0.3">
      <c r="C9235" s="2"/>
      <c r="L9235" s="4">
        <v>0.450839721056567</v>
      </c>
      <c r="M9235" s="90">
        <f t="shared" si="154"/>
        <v>460</v>
      </c>
    </row>
    <row r="9236" spans="3:13" x14ac:dyDescent="0.3">
      <c r="C9236" s="2"/>
      <c r="L9236" s="4">
        <v>0.14781027967278682</v>
      </c>
      <c r="M9236" s="90">
        <f t="shared" si="154"/>
        <v>-1060</v>
      </c>
    </row>
    <row r="9237" spans="3:13" x14ac:dyDescent="0.3">
      <c r="C9237" s="2"/>
      <c r="L9237" s="4">
        <v>0.40946239203993129</v>
      </c>
      <c r="M9237" s="90">
        <f t="shared" si="154"/>
        <v>-560</v>
      </c>
    </row>
    <row r="9238" spans="3:13" x14ac:dyDescent="0.3">
      <c r="C9238" s="2"/>
      <c r="L9238" s="4">
        <v>0.8422305182102795</v>
      </c>
      <c r="M9238" s="90">
        <f t="shared" si="154"/>
        <v>980</v>
      </c>
    </row>
    <row r="9239" spans="3:13" x14ac:dyDescent="0.3">
      <c r="C9239" s="2"/>
      <c r="L9239" s="4">
        <v>0.20104741706864104</v>
      </c>
      <c r="M9239" s="90">
        <f t="shared" si="154"/>
        <v>-1060</v>
      </c>
    </row>
    <row r="9240" spans="3:13" x14ac:dyDescent="0.3">
      <c r="C9240" s="2"/>
      <c r="L9240" s="4">
        <v>0.24380150584313798</v>
      </c>
      <c r="M9240" s="90">
        <f t="shared" si="154"/>
        <v>-1060</v>
      </c>
    </row>
    <row r="9241" spans="3:13" x14ac:dyDescent="0.3">
      <c r="C9241" s="2"/>
      <c r="L9241" s="4">
        <v>0.91512767672542716</v>
      </c>
      <c r="M9241" s="90">
        <f t="shared" si="154"/>
        <v>1500</v>
      </c>
    </row>
    <row r="9242" spans="3:13" x14ac:dyDescent="0.3">
      <c r="C9242" s="2"/>
      <c r="L9242" s="4">
        <v>0.31866081700156701</v>
      </c>
      <c r="M9242" s="90">
        <f t="shared" si="154"/>
        <v>-560</v>
      </c>
    </row>
    <row r="9243" spans="3:13" x14ac:dyDescent="0.3">
      <c r="C9243" s="2"/>
      <c r="L9243" s="4">
        <v>0.73654044414411435</v>
      </c>
      <c r="M9243" s="90">
        <f t="shared" si="154"/>
        <v>980</v>
      </c>
    </row>
    <row r="9244" spans="3:13" x14ac:dyDescent="0.3">
      <c r="C9244" s="2"/>
      <c r="L9244" s="4">
        <v>0.1932332096429944</v>
      </c>
      <c r="M9244" s="90">
        <f t="shared" si="154"/>
        <v>-1060</v>
      </c>
    </row>
    <row r="9245" spans="3:13" x14ac:dyDescent="0.3">
      <c r="C9245" s="2"/>
      <c r="L9245" s="4">
        <v>0.29725634575417414</v>
      </c>
      <c r="M9245" s="90">
        <f t="shared" si="154"/>
        <v>-560</v>
      </c>
    </row>
    <row r="9246" spans="3:13" x14ac:dyDescent="0.3">
      <c r="C9246" s="2"/>
      <c r="L9246" s="4">
        <v>0.54829770922986687</v>
      </c>
      <c r="M9246" s="90">
        <f t="shared" si="154"/>
        <v>460</v>
      </c>
    </row>
    <row r="9247" spans="3:13" x14ac:dyDescent="0.3">
      <c r="C9247" s="2"/>
      <c r="L9247" s="4">
        <v>0.80173594186741737</v>
      </c>
      <c r="M9247" s="90">
        <f t="shared" si="154"/>
        <v>980</v>
      </c>
    </row>
    <row r="9248" spans="3:13" x14ac:dyDescent="0.3">
      <c r="C9248" s="2"/>
      <c r="L9248" s="4">
        <v>0.31766434864198856</v>
      </c>
      <c r="M9248" s="90">
        <f t="shared" si="154"/>
        <v>-560</v>
      </c>
    </row>
    <row r="9249" spans="3:13" x14ac:dyDescent="0.3">
      <c r="C9249" s="2"/>
      <c r="L9249" s="4">
        <v>0.60036560868995004</v>
      </c>
      <c r="M9249" s="90">
        <f t="shared" si="154"/>
        <v>460</v>
      </c>
    </row>
    <row r="9250" spans="3:13" x14ac:dyDescent="0.3">
      <c r="C9250" s="2"/>
      <c r="L9250" s="4">
        <v>0.58950043124001428</v>
      </c>
      <c r="M9250" s="90">
        <f t="shared" si="154"/>
        <v>460</v>
      </c>
    </row>
    <row r="9251" spans="3:13" x14ac:dyDescent="0.3">
      <c r="C9251" s="2"/>
      <c r="L9251" s="4">
        <v>0.89418070492943247</v>
      </c>
      <c r="M9251" s="90">
        <f t="shared" si="154"/>
        <v>1500</v>
      </c>
    </row>
    <row r="9252" spans="3:13" x14ac:dyDescent="0.3">
      <c r="C9252" s="2"/>
      <c r="L9252" s="4">
        <v>0.67196173212086252</v>
      </c>
      <c r="M9252" s="90">
        <f t="shared" si="154"/>
        <v>980</v>
      </c>
    </row>
    <row r="9253" spans="3:13" x14ac:dyDescent="0.3">
      <c r="C9253" s="2"/>
      <c r="L9253" s="4">
        <v>1.7140933849371764E-2</v>
      </c>
      <c r="M9253" s="90">
        <f t="shared" si="154"/>
        <v>-1560</v>
      </c>
    </row>
    <row r="9254" spans="3:13" x14ac:dyDescent="0.3">
      <c r="C9254" s="2"/>
      <c r="L9254" s="4">
        <v>0.1935551875400634</v>
      </c>
      <c r="M9254" s="90">
        <f t="shared" si="154"/>
        <v>-1060</v>
      </c>
    </row>
    <row r="9255" spans="3:13" x14ac:dyDescent="0.3">
      <c r="C9255" s="2"/>
      <c r="L9255" s="4">
        <v>8.9449792269563178E-2</v>
      </c>
      <c r="M9255" s="90">
        <f t="shared" si="154"/>
        <v>-1560</v>
      </c>
    </row>
    <row r="9256" spans="3:13" x14ac:dyDescent="0.3">
      <c r="C9256" s="2"/>
      <c r="L9256" s="4">
        <v>0.83769528567287155</v>
      </c>
      <c r="M9256" s="90">
        <f t="shared" si="154"/>
        <v>980</v>
      </c>
    </row>
    <row r="9257" spans="3:13" x14ac:dyDescent="0.3">
      <c r="C9257" s="2"/>
      <c r="L9257" s="4">
        <v>0.25987086944614479</v>
      </c>
      <c r="M9257" s="90">
        <f t="shared" si="154"/>
        <v>-1060</v>
      </c>
    </row>
    <row r="9258" spans="3:13" x14ac:dyDescent="0.3">
      <c r="C9258" s="2"/>
      <c r="L9258" s="4">
        <v>0.16294053206383519</v>
      </c>
      <c r="M9258" s="90">
        <f t="shared" si="154"/>
        <v>-1060</v>
      </c>
    </row>
    <row r="9259" spans="3:13" x14ac:dyDescent="0.3">
      <c r="C9259" s="2"/>
      <c r="L9259" s="4">
        <v>0.44960995472205012</v>
      </c>
      <c r="M9259" s="90">
        <f t="shared" si="154"/>
        <v>460</v>
      </c>
    </row>
    <row r="9260" spans="3:13" x14ac:dyDescent="0.3">
      <c r="C9260" s="2"/>
      <c r="L9260" s="4">
        <v>0.35369043985077764</v>
      </c>
      <c r="M9260" s="90">
        <f t="shared" si="154"/>
        <v>-560</v>
      </c>
    </row>
    <row r="9261" spans="3:13" x14ac:dyDescent="0.3">
      <c r="C9261" s="2"/>
      <c r="L9261" s="4">
        <v>0.58364949252619025</v>
      </c>
      <c r="M9261" s="90">
        <f t="shared" si="154"/>
        <v>460</v>
      </c>
    </row>
    <row r="9262" spans="3:13" x14ac:dyDescent="0.3">
      <c r="C9262" s="2"/>
      <c r="L9262" s="4">
        <v>0.46331050723564737</v>
      </c>
      <c r="M9262" s="90">
        <f t="shared" si="154"/>
        <v>460</v>
      </c>
    </row>
    <row r="9263" spans="3:13" x14ac:dyDescent="0.3">
      <c r="C9263" s="2"/>
      <c r="L9263" s="4">
        <v>0.45622787338405091</v>
      </c>
      <c r="M9263" s="90">
        <f t="shared" si="154"/>
        <v>460</v>
      </c>
    </row>
    <row r="9264" spans="3:13" x14ac:dyDescent="0.3">
      <c r="C9264" s="2"/>
      <c r="L9264" s="4">
        <v>0.92229383233926732</v>
      </c>
      <c r="M9264" s="90">
        <f t="shared" si="154"/>
        <v>1500</v>
      </c>
    </row>
    <row r="9265" spans="3:13" x14ac:dyDescent="0.3">
      <c r="C9265" s="2"/>
      <c r="L9265" s="4">
        <v>0.85473415381606122</v>
      </c>
      <c r="M9265" s="90">
        <f t="shared" si="154"/>
        <v>1500</v>
      </c>
    </row>
    <row r="9266" spans="3:13" x14ac:dyDescent="0.3">
      <c r="C9266" s="2"/>
      <c r="L9266" s="4">
        <v>0.98206341082925797</v>
      </c>
      <c r="M9266" s="90">
        <f t="shared" si="154"/>
        <v>1500</v>
      </c>
    </row>
    <row r="9267" spans="3:13" x14ac:dyDescent="0.3">
      <c r="C9267" s="2"/>
      <c r="L9267" s="4">
        <v>0.35222808286293339</v>
      </c>
      <c r="M9267" s="90">
        <f t="shared" si="154"/>
        <v>-560</v>
      </c>
    </row>
    <row r="9268" spans="3:13" x14ac:dyDescent="0.3">
      <c r="C9268" s="2"/>
      <c r="L9268" s="4">
        <v>0.69067115504931309</v>
      </c>
      <c r="M9268" s="90">
        <f t="shared" si="154"/>
        <v>980</v>
      </c>
    </row>
    <row r="9269" spans="3:13" x14ac:dyDescent="0.3">
      <c r="C9269" s="2"/>
      <c r="L9269" s="4">
        <v>0.37811443210119855</v>
      </c>
      <c r="M9269" s="90">
        <f t="shared" si="154"/>
        <v>-560</v>
      </c>
    </row>
    <row r="9270" spans="3:13" x14ac:dyDescent="0.3">
      <c r="C9270" s="2"/>
      <c r="L9270" s="4">
        <v>0.54808842002900782</v>
      </c>
      <c r="M9270" s="90">
        <f t="shared" si="154"/>
        <v>460</v>
      </c>
    </row>
    <row r="9271" spans="3:13" x14ac:dyDescent="0.3">
      <c r="C9271" s="2"/>
      <c r="L9271" s="4">
        <v>0.46372619246624225</v>
      </c>
      <c r="M9271" s="90">
        <f t="shared" si="154"/>
        <v>460</v>
      </c>
    </row>
    <row r="9272" spans="3:13" x14ac:dyDescent="0.3">
      <c r="C9272" s="2"/>
      <c r="L9272" s="4">
        <v>0.66551940412956456</v>
      </c>
      <c r="M9272" s="90">
        <f t="shared" si="154"/>
        <v>460</v>
      </c>
    </row>
    <row r="9273" spans="3:13" x14ac:dyDescent="0.3">
      <c r="C9273" s="2"/>
      <c r="L9273" s="4">
        <v>0.14117804988444793</v>
      </c>
      <c r="M9273" s="90">
        <f t="shared" si="154"/>
        <v>-1060</v>
      </c>
    </row>
    <row r="9274" spans="3:13" x14ac:dyDescent="0.3">
      <c r="C9274" s="2"/>
      <c r="L9274" s="4">
        <v>0.47444852173205687</v>
      </c>
      <c r="M9274" s="90">
        <f t="shared" si="154"/>
        <v>460</v>
      </c>
    </row>
    <row r="9275" spans="3:13" x14ac:dyDescent="0.3">
      <c r="C9275" s="2"/>
      <c r="L9275" s="4">
        <v>0.97519429532608903</v>
      </c>
      <c r="M9275" s="90">
        <f t="shared" si="154"/>
        <v>1500</v>
      </c>
    </row>
    <row r="9276" spans="3:13" x14ac:dyDescent="0.3">
      <c r="C9276" s="2"/>
      <c r="L9276" s="4">
        <v>0.96972154000724697</v>
      </c>
      <c r="M9276" s="90">
        <f t="shared" si="154"/>
        <v>1500</v>
      </c>
    </row>
    <row r="9277" spans="3:13" x14ac:dyDescent="0.3">
      <c r="C9277" s="2"/>
      <c r="L9277" s="4">
        <v>0.28896926799623723</v>
      </c>
      <c r="M9277" s="90">
        <f t="shared" si="154"/>
        <v>-560</v>
      </c>
    </row>
    <row r="9278" spans="3:13" x14ac:dyDescent="0.3">
      <c r="C9278" s="2"/>
      <c r="L9278" s="4">
        <v>0.72773311408188113</v>
      </c>
      <c r="M9278" s="90">
        <f t="shared" si="154"/>
        <v>980</v>
      </c>
    </row>
    <row r="9279" spans="3:13" x14ac:dyDescent="0.3">
      <c r="C9279" s="2"/>
      <c r="L9279" s="4">
        <v>0.20493809347713421</v>
      </c>
      <c r="M9279" s="90">
        <f t="shared" si="154"/>
        <v>-1060</v>
      </c>
    </row>
    <row r="9280" spans="3:13" x14ac:dyDescent="0.3">
      <c r="C9280" s="2"/>
      <c r="L9280" s="4">
        <v>0.52506450633293145</v>
      </c>
      <c r="M9280" s="90">
        <f t="shared" si="154"/>
        <v>460</v>
      </c>
    </row>
    <row r="9281" spans="3:13" x14ac:dyDescent="0.3">
      <c r="C9281" s="2"/>
      <c r="L9281" s="4">
        <v>2.2925365130854525E-2</v>
      </c>
      <c r="M9281" s="90">
        <f t="shared" si="154"/>
        <v>-1560</v>
      </c>
    </row>
    <row r="9282" spans="3:13" x14ac:dyDescent="0.3">
      <c r="C9282" s="2"/>
      <c r="L9282" s="4">
        <v>3.8634750221867131E-2</v>
      </c>
      <c r="M9282" s="90">
        <f t="shared" si="154"/>
        <v>-1560</v>
      </c>
    </row>
    <row r="9283" spans="3:13" x14ac:dyDescent="0.3">
      <c r="C9283" s="2"/>
      <c r="L9283" s="4">
        <v>0.1258272401992977</v>
      </c>
      <c r="M9283" s="90">
        <f t="shared" ref="M9283:M9346" si="155">IF(L9283&gt;$D$33,$E$32,IF(L9283&gt;$D$34,$E$33,IF(L9283&gt;$D$35,$E$34,IF(L9283&gt;$D$36,$E$35,IF(L9283&gt;$D$37,$E$36,$E$37)))))</f>
        <v>-1060</v>
      </c>
    </row>
    <row r="9284" spans="3:13" x14ac:dyDescent="0.3">
      <c r="C9284" s="2"/>
      <c r="L9284" s="4">
        <v>0.76522157169283511</v>
      </c>
      <c r="M9284" s="90">
        <f t="shared" si="155"/>
        <v>980</v>
      </c>
    </row>
    <row r="9285" spans="3:13" x14ac:dyDescent="0.3">
      <c r="C9285" s="2"/>
      <c r="L9285" s="4">
        <v>0.6029019259431323</v>
      </c>
      <c r="M9285" s="90">
        <f t="shared" si="155"/>
        <v>460</v>
      </c>
    </row>
    <row r="9286" spans="3:13" x14ac:dyDescent="0.3">
      <c r="C9286" s="2"/>
      <c r="L9286" s="4">
        <v>0.29632287491045839</v>
      </c>
      <c r="M9286" s="90">
        <f t="shared" si="155"/>
        <v>-560</v>
      </c>
    </row>
    <row r="9287" spans="3:13" x14ac:dyDescent="0.3">
      <c r="C9287" s="2"/>
      <c r="L9287" s="4">
        <v>1.8677708094539947E-3</v>
      </c>
      <c r="M9287" s="90">
        <f t="shared" si="155"/>
        <v>-1560</v>
      </c>
    </row>
    <row r="9288" spans="3:13" x14ac:dyDescent="0.3">
      <c r="C9288" s="2"/>
      <c r="L9288" s="4">
        <v>2.6747727672280841E-2</v>
      </c>
      <c r="M9288" s="90">
        <f t="shared" si="155"/>
        <v>-1560</v>
      </c>
    </row>
    <row r="9289" spans="3:13" x14ac:dyDescent="0.3">
      <c r="C9289" s="2"/>
      <c r="L9289" s="4">
        <v>0.70590302192056442</v>
      </c>
      <c r="M9289" s="90">
        <f t="shared" si="155"/>
        <v>980</v>
      </c>
    </row>
    <row r="9290" spans="3:13" x14ac:dyDescent="0.3">
      <c r="C9290" s="2"/>
      <c r="L9290" s="4">
        <v>0.43276372228612825</v>
      </c>
      <c r="M9290" s="90">
        <f t="shared" si="155"/>
        <v>-560</v>
      </c>
    </row>
    <row r="9291" spans="3:13" x14ac:dyDescent="0.3">
      <c r="C9291" s="2"/>
      <c r="L9291" s="4">
        <v>0.16971504779616942</v>
      </c>
      <c r="M9291" s="90">
        <f t="shared" si="155"/>
        <v>-1060</v>
      </c>
    </row>
    <row r="9292" spans="3:13" x14ac:dyDescent="0.3">
      <c r="C9292" s="2"/>
      <c r="L9292" s="4">
        <v>0.59486991325805838</v>
      </c>
      <c r="M9292" s="90">
        <f t="shared" si="155"/>
        <v>460</v>
      </c>
    </row>
    <row r="9293" spans="3:13" x14ac:dyDescent="0.3">
      <c r="C9293" s="2"/>
      <c r="L9293" s="4">
        <v>0.35266111228755781</v>
      </c>
      <c r="M9293" s="90">
        <f t="shared" si="155"/>
        <v>-560</v>
      </c>
    </row>
    <row r="9294" spans="3:13" x14ac:dyDescent="0.3">
      <c r="C9294" s="2"/>
      <c r="L9294" s="4">
        <v>0.66218755784956884</v>
      </c>
      <c r="M9294" s="90">
        <f t="shared" si="155"/>
        <v>460</v>
      </c>
    </row>
    <row r="9295" spans="3:13" x14ac:dyDescent="0.3">
      <c r="C9295" s="2"/>
      <c r="L9295" s="4">
        <v>0.88436207785535792</v>
      </c>
      <c r="M9295" s="90">
        <f t="shared" si="155"/>
        <v>1500</v>
      </c>
    </row>
    <row r="9296" spans="3:13" x14ac:dyDescent="0.3">
      <c r="C9296" s="2"/>
      <c r="L9296" s="4">
        <v>0.53284297917942169</v>
      </c>
      <c r="M9296" s="90">
        <f t="shared" si="155"/>
        <v>460</v>
      </c>
    </row>
    <row r="9297" spans="3:13" x14ac:dyDescent="0.3">
      <c r="C9297" s="2"/>
      <c r="L9297" s="4">
        <v>0.76858382518180046</v>
      </c>
      <c r="M9297" s="90">
        <f t="shared" si="155"/>
        <v>980</v>
      </c>
    </row>
    <row r="9298" spans="3:13" x14ac:dyDescent="0.3">
      <c r="C9298" s="2"/>
      <c r="L9298" s="4">
        <v>0.94286926064955701</v>
      </c>
      <c r="M9298" s="90">
        <f t="shared" si="155"/>
        <v>1500</v>
      </c>
    </row>
    <row r="9299" spans="3:13" x14ac:dyDescent="0.3">
      <c r="C9299" s="2"/>
      <c r="L9299" s="4">
        <v>0.38881122837055437</v>
      </c>
      <c r="M9299" s="90">
        <f t="shared" si="155"/>
        <v>-560</v>
      </c>
    </row>
    <row r="9300" spans="3:13" x14ac:dyDescent="0.3">
      <c r="C9300" s="2"/>
      <c r="L9300" s="4">
        <v>0.11108645765817227</v>
      </c>
      <c r="M9300" s="90">
        <f t="shared" si="155"/>
        <v>-1060</v>
      </c>
    </row>
    <row r="9301" spans="3:13" x14ac:dyDescent="0.3">
      <c r="C9301" s="2"/>
      <c r="L9301" s="4">
        <v>0.20644578935688929</v>
      </c>
      <c r="M9301" s="90">
        <f t="shared" si="155"/>
        <v>-1060</v>
      </c>
    </row>
    <row r="9302" spans="3:13" x14ac:dyDescent="0.3">
      <c r="C9302" s="2"/>
      <c r="L9302" s="4">
        <v>0.30932243245663271</v>
      </c>
      <c r="M9302" s="90">
        <f t="shared" si="155"/>
        <v>-560</v>
      </c>
    </row>
    <row r="9303" spans="3:13" x14ac:dyDescent="0.3">
      <c r="C9303" s="2"/>
      <c r="L9303" s="4">
        <v>0.49449927871726818</v>
      </c>
      <c r="M9303" s="90">
        <f t="shared" si="155"/>
        <v>460</v>
      </c>
    </row>
    <row r="9304" spans="3:13" x14ac:dyDescent="0.3">
      <c r="C9304" s="2"/>
      <c r="L9304" s="4">
        <v>0.54904653734108444</v>
      </c>
      <c r="M9304" s="90">
        <f t="shared" si="155"/>
        <v>460</v>
      </c>
    </row>
    <row r="9305" spans="3:13" x14ac:dyDescent="0.3">
      <c r="C9305" s="2"/>
      <c r="L9305" s="4">
        <v>0.57053594958866383</v>
      </c>
      <c r="M9305" s="90">
        <f t="shared" si="155"/>
        <v>460</v>
      </c>
    </row>
    <row r="9306" spans="3:13" x14ac:dyDescent="0.3">
      <c r="C9306" s="2"/>
      <c r="L9306" s="4">
        <v>4.1727237703015674E-2</v>
      </c>
      <c r="M9306" s="90">
        <f t="shared" si="155"/>
        <v>-1560</v>
      </c>
    </row>
    <row r="9307" spans="3:13" x14ac:dyDescent="0.3">
      <c r="C9307" s="2"/>
      <c r="L9307" s="4">
        <v>0.83360364327469205</v>
      </c>
      <c r="M9307" s="90">
        <f t="shared" si="155"/>
        <v>980</v>
      </c>
    </row>
    <row r="9308" spans="3:13" x14ac:dyDescent="0.3">
      <c r="C9308" s="2"/>
      <c r="L9308" s="4">
        <v>0.56395022838657871</v>
      </c>
      <c r="M9308" s="90">
        <f t="shared" si="155"/>
        <v>460</v>
      </c>
    </row>
    <row r="9309" spans="3:13" x14ac:dyDescent="0.3">
      <c r="C9309" s="2"/>
      <c r="L9309" s="4">
        <v>0.54248131003121325</v>
      </c>
      <c r="M9309" s="90">
        <f t="shared" si="155"/>
        <v>460</v>
      </c>
    </row>
    <row r="9310" spans="3:13" x14ac:dyDescent="0.3">
      <c r="C9310" s="2"/>
      <c r="L9310" s="4">
        <v>0.55345157148014545</v>
      </c>
      <c r="M9310" s="90">
        <f t="shared" si="155"/>
        <v>460</v>
      </c>
    </row>
    <row r="9311" spans="3:13" x14ac:dyDescent="0.3">
      <c r="C9311" s="2"/>
      <c r="L9311" s="4">
        <v>0.99387812497309524</v>
      </c>
      <c r="M9311" s="90">
        <f t="shared" si="155"/>
        <v>1500</v>
      </c>
    </row>
    <row r="9312" spans="3:13" x14ac:dyDescent="0.3">
      <c r="C9312" s="2"/>
      <c r="L9312" s="4">
        <v>0.45132557809079199</v>
      </c>
      <c r="M9312" s="90">
        <f t="shared" si="155"/>
        <v>460</v>
      </c>
    </row>
    <row r="9313" spans="3:13" x14ac:dyDescent="0.3">
      <c r="C9313" s="2"/>
      <c r="L9313" s="4">
        <v>0.48209250748680998</v>
      </c>
      <c r="M9313" s="90">
        <f t="shared" si="155"/>
        <v>460</v>
      </c>
    </row>
    <row r="9314" spans="3:13" x14ac:dyDescent="0.3">
      <c r="C9314" s="2"/>
      <c r="L9314" s="4">
        <v>0.34159163997324371</v>
      </c>
      <c r="M9314" s="90">
        <f t="shared" si="155"/>
        <v>-560</v>
      </c>
    </row>
    <row r="9315" spans="3:13" x14ac:dyDescent="0.3">
      <c r="C9315" s="2"/>
      <c r="L9315" s="4">
        <v>0.42983906042633524</v>
      </c>
      <c r="M9315" s="90">
        <f t="shared" si="155"/>
        <v>-560</v>
      </c>
    </row>
    <row r="9316" spans="3:13" x14ac:dyDescent="0.3">
      <c r="C9316" s="2"/>
      <c r="L9316" s="4">
        <v>0.1783024006550008</v>
      </c>
      <c r="M9316" s="90">
        <f t="shared" si="155"/>
        <v>-1060</v>
      </c>
    </row>
    <row r="9317" spans="3:13" x14ac:dyDescent="0.3">
      <c r="C9317" s="2"/>
      <c r="L9317" s="4">
        <v>0.42652885605114532</v>
      </c>
      <c r="M9317" s="90">
        <f t="shared" si="155"/>
        <v>-560</v>
      </c>
    </row>
    <row r="9318" spans="3:13" x14ac:dyDescent="0.3">
      <c r="C9318" s="2"/>
      <c r="L9318" s="4">
        <v>8.4679547687398493E-2</v>
      </c>
      <c r="M9318" s="90">
        <f t="shared" si="155"/>
        <v>-1560</v>
      </c>
    </row>
    <row r="9319" spans="3:13" x14ac:dyDescent="0.3">
      <c r="C9319" s="2"/>
      <c r="L9319" s="4">
        <v>0.12438149945646648</v>
      </c>
      <c r="M9319" s="90">
        <f t="shared" si="155"/>
        <v>-1060</v>
      </c>
    </row>
    <row r="9320" spans="3:13" x14ac:dyDescent="0.3">
      <c r="C9320" s="2"/>
      <c r="L9320" s="4">
        <v>0.58158467935624059</v>
      </c>
      <c r="M9320" s="90">
        <f t="shared" si="155"/>
        <v>460</v>
      </c>
    </row>
    <row r="9321" spans="3:13" x14ac:dyDescent="0.3">
      <c r="C9321" s="2"/>
      <c r="L9321" s="4">
        <v>0.68496826636535257</v>
      </c>
      <c r="M9321" s="90">
        <f t="shared" si="155"/>
        <v>980</v>
      </c>
    </row>
    <row r="9322" spans="3:13" x14ac:dyDescent="0.3">
      <c r="C9322" s="2"/>
      <c r="L9322" s="4">
        <v>0.47320945163674555</v>
      </c>
      <c r="M9322" s="90">
        <f t="shared" si="155"/>
        <v>460</v>
      </c>
    </row>
    <row r="9323" spans="3:13" x14ac:dyDescent="0.3">
      <c r="C9323" s="2"/>
      <c r="L9323" s="4">
        <v>0.87463523378678976</v>
      </c>
      <c r="M9323" s="90">
        <f t="shared" si="155"/>
        <v>1500</v>
      </c>
    </row>
    <row r="9324" spans="3:13" x14ac:dyDescent="0.3">
      <c r="C9324" s="2"/>
      <c r="L9324" s="4">
        <v>0.26594745632931172</v>
      </c>
      <c r="M9324" s="90">
        <f t="shared" si="155"/>
        <v>-1060</v>
      </c>
    </row>
    <row r="9325" spans="3:13" x14ac:dyDescent="0.3">
      <c r="C9325" s="2"/>
      <c r="L9325" s="4">
        <v>0.1264330933501101</v>
      </c>
      <c r="M9325" s="90">
        <f t="shared" si="155"/>
        <v>-1060</v>
      </c>
    </row>
    <row r="9326" spans="3:13" x14ac:dyDescent="0.3">
      <c r="C9326" s="2"/>
      <c r="L9326" s="4">
        <v>0.10891673092013954</v>
      </c>
      <c r="M9326" s="90">
        <f t="shared" si="155"/>
        <v>-1060</v>
      </c>
    </row>
    <row r="9327" spans="3:13" x14ac:dyDescent="0.3">
      <c r="C9327" s="2"/>
      <c r="L9327" s="4">
        <v>0.22532584951978929</v>
      </c>
      <c r="M9327" s="90">
        <f t="shared" si="155"/>
        <v>-1060</v>
      </c>
    </row>
    <row r="9328" spans="3:13" x14ac:dyDescent="0.3">
      <c r="C9328" s="2"/>
      <c r="L9328" s="4">
        <v>5.931354331481753E-2</v>
      </c>
      <c r="M9328" s="90">
        <f t="shared" si="155"/>
        <v>-1560</v>
      </c>
    </row>
    <row r="9329" spans="3:13" x14ac:dyDescent="0.3">
      <c r="C9329" s="2"/>
      <c r="L9329" s="4">
        <v>0.27542143182737611</v>
      </c>
      <c r="M9329" s="90">
        <f t="shared" si="155"/>
        <v>-1060</v>
      </c>
    </row>
    <row r="9330" spans="3:13" x14ac:dyDescent="0.3">
      <c r="C9330" s="2"/>
      <c r="L9330" s="4">
        <v>0.72874029503661109</v>
      </c>
      <c r="M9330" s="90">
        <f t="shared" si="155"/>
        <v>980</v>
      </c>
    </row>
    <row r="9331" spans="3:13" x14ac:dyDescent="0.3">
      <c r="C9331" s="2"/>
      <c r="L9331" s="4">
        <v>0.54003715695916721</v>
      </c>
      <c r="M9331" s="90">
        <f t="shared" si="155"/>
        <v>460</v>
      </c>
    </row>
    <row r="9332" spans="3:13" x14ac:dyDescent="0.3">
      <c r="C9332" s="2"/>
      <c r="L9332" s="4">
        <v>0.15146005526144146</v>
      </c>
      <c r="M9332" s="90">
        <f t="shared" si="155"/>
        <v>-1060</v>
      </c>
    </row>
    <row r="9333" spans="3:13" x14ac:dyDescent="0.3">
      <c r="C9333" s="2"/>
      <c r="L9333" s="4">
        <v>0.3517770530169968</v>
      </c>
      <c r="M9333" s="90">
        <f t="shared" si="155"/>
        <v>-560</v>
      </c>
    </row>
    <row r="9334" spans="3:13" x14ac:dyDescent="0.3">
      <c r="C9334" s="2"/>
      <c r="L9334" s="4">
        <v>9.4006918610868517E-2</v>
      </c>
      <c r="M9334" s="90">
        <f t="shared" si="155"/>
        <v>-1060</v>
      </c>
    </row>
    <row r="9335" spans="3:13" x14ac:dyDescent="0.3">
      <c r="C9335" s="2"/>
      <c r="L9335" s="4">
        <v>0.89563215116834693</v>
      </c>
      <c r="M9335" s="90">
        <f t="shared" si="155"/>
        <v>1500</v>
      </c>
    </row>
    <row r="9336" spans="3:13" x14ac:dyDescent="0.3">
      <c r="C9336" s="2"/>
      <c r="L9336" s="4">
        <v>0.6174177633695942</v>
      </c>
      <c r="M9336" s="90">
        <f t="shared" si="155"/>
        <v>460</v>
      </c>
    </row>
    <row r="9337" spans="3:13" x14ac:dyDescent="0.3">
      <c r="C9337" s="2"/>
      <c r="L9337" s="4">
        <v>0.56784923462304837</v>
      </c>
      <c r="M9337" s="90">
        <f t="shared" si="155"/>
        <v>460</v>
      </c>
    </row>
    <row r="9338" spans="3:13" x14ac:dyDescent="0.3">
      <c r="C9338" s="2"/>
      <c r="L9338" s="4">
        <v>0.88806657171608228</v>
      </c>
      <c r="M9338" s="90">
        <f t="shared" si="155"/>
        <v>1500</v>
      </c>
    </row>
    <row r="9339" spans="3:13" x14ac:dyDescent="0.3">
      <c r="C9339" s="2"/>
      <c r="L9339" s="4">
        <v>0.10704743434963515</v>
      </c>
      <c r="M9339" s="90">
        <f t="shared" si="155"/>
        <v>-1060</v>
      </c>
    </row>
    <row r="9340" spans="3:13" x14ac:dyDescent="0.3">
      <c r="C9340" s="2"/>
      <c r="L9340" s="4">
        <v>0.12722773386137265</v>
      </c>
      <c r="M9340" s="90">
        <f t="shared" si="155"/>
        <v>-1060</v>
      </c>
    </row>
    <row r="9341" spans="3:13" x14ac:dyDescent="0.3">
      <c r="C9341" s="2"/>
      <c r="L9341" s="4">
        <v>0.68319181706337284</v>
      </c>
      <c r="M9341" s="90">
        <f t="shared" si="155"/>
        <v>980</v>
      </c>
    </row>
    <row r="9342" spans="3:13" x14ac:dyDescent="0.3">
      <c r="C9342" s="2"/>
      <c r="L9342" s="4">
        <v>5.2035132274287133E-2</v>
      </c>
      <c r="M9342" s="90">
        <f t="shared" si="155"/>
        <v>-1560</v>
      </c>
    </row>
    <row r="9343" spans="3:13" x14ac:dyDescent="0.3">
      <c r="C9343" s="2"/>
      <c r="L9343" s="4">
        <v>0.10776567611844912</v>
      </c>
      <c r="M9343" s="90">
        <f t="shared" si="155"/>
        <v>-1060</v>
      </c>
    </row>
    <row r="9344" spans="3:13" x14ac:dyDescent="0.3">
      <c r="C9344" s="2"/>
      <c r="L9344" s="4">
        <v>0.20215071805915075</v>
      </c>
      <c r="M9344" s="90">
        <f t="shared" si="155"/>
        <v>-1060</v>
      </c>
    </row>
    <row r="9345" spans="3:13" x14ac:dyDescent="0.3">
      <c r="C9345" s="2"/>
      <c r="L9345" s="4">
        <v>0.34837370110735899</v>
      </c>
      <c r="M9345" s="90">
        <f t="shared" si="155"/>
        <v>-560</v>
      </c>
    </row>
    <row r="9346" spans="3:13" x14ac:dyDescent="0.3">
      <c r="C9346" s="2"/>
      <c r="L9346" s="4">
        <v>0.18425628230248248</v>
      </c>
      <c r="M9346" s="90">
        <f t="shared" si="155"/>
        <v>-1060</v>
      </c>
    </row>
    <row r="9347" spans="3:13" x14ac:dyDescent="0.3">
      <c r="C9347" s="2"/>
      <c r="L9347" s="4">
        <v>0.60710453319782209</v>
      </c>
      <c r="M9347" s="90">
        <f t="shared" ref="M9347:M9410" si="156">IF(L9347&gt;$D$33,$E$32,IF(L9347&gt;$D$34,$E$33,IF(L9347&gt;$D$35,$E$34,IF(L9347&gt;$D$36,$E$35,IF(L9347&gt;$D$37,$E$36,$E$37)))))</f>
        <v>460</v>
      </c>
    </row>
    <row r="9348" spans="3:13" x14ac:dyDescent="0.3">
      <c r="C9348" s="2"/>
      <c r="L9348" s="4">
        <v>0.95237891848562151</v>
      </c>
      <c r="M9348" s="90">
        <f t="shared" si="156"/>
        <v>1500</v>
      </c>
    </row>
    <row r="9349" spans="3:13" x14ac:dyDescent="0.3">
      <c r="C9349" s="2"/>
      <c r="L9349" s="4">
        <v>0.55590181684878759</v>
      </c>
      <c r="M9349" s="90">
        <f t="shared" si="156"/>
        <v>460</v>
      </c>
    </row>
    <row r="9350" spans="3:13" x14ac:dyDescent="0.3">
      <c r="C9350" s="2"/>
      <c r="L9350" s="4">
        <v>0.8764160263442099</v>
      </c>
      <c r="M9350" s="90">
        <f t="shared" si="156"/>
        <v>1500</v>
      </c>
    </row>
    <row r="9351" spans="3:13" x14ac:dyDescent="0.3">
      <c r="C9351" s="2"/>
      <c r="L9351" s="4">
        <v>0.1160643403366951</v>
      </c>
      <c r="M9351" s="90">
        <f t="shared" si="156"/>
        <v>-1060</v>
      </c>
    </row>
    <row r="9352" spans="3:13" x14ac:dyDescent="0.3">
      <c r="C9352" s="2"/>
      <c r="L9352" s="4">
        <v>0.30867189542949025</v>
      </c>
      <c r="M9352" s="90">
        <f t="shared" si="156"/>
        <v>-560</v>
      </c>
    </row>
    <row r="9353" spans="3:13" x14ac:dyDescent="0.3">
      <c r="C9353" s="2"/>
      <c r="L9353" s="4">
        <v>0.26520694855524818</v>
      </c>
      <c r="M9353" s="90">
        <f t="shared" si="156"/>
        <v>-1060</v>
      </c>
    </row>
    <row r="9354" spans="3:13" x14ac:dyDescent="0.3">
      <c r="C9354" s="2"/>
      <c r="L9354" s="4">
        <v>3.6534414594876607E-2</v>
      </c>
      <c r="M9354" s="90">
        <f t="shared" si="156"/>
        <v>-1560</v>
      </c>
    </row>
    <row r="9355" spans="3:13" x14ac:dyDescent="0.3">
      <c r="C9355" s="2"/>
      <c r="L9355" s="4">
        <v>0.24654093347450357</v>
      </c>
      <c r="M9355" s="90">
        <f t="shared" si="156"/>
        <v>-1060</v>
      </c>
    </row>
    <row r="9356" spans="3:13" x14ac:dyDescent="0.3">
      <c r="C9356" s="2"/>
      <c r="L9356" s="4">
        <v>0.2724895695980587</v>
      </c>
      <c r="M9356" s="90">
        <f t="shared" si="156"/>
        <v>-1060</v>
      </c>
    </row>
    <row r="9357" spans="3:13" x14ac:dyDescent="0.3">
      <c r="C9357" s="2"/>
      <c r="L9357" s="4">
        <v>0.95767579177505213</v>
      </c>
      <c r="M9357" s="90">
        <f t="shared" si="156"/>
        <v>1500</v>
      </c>
    </row>
    <row r="9358" spans="3:13" x14ac:dyDescent="0.3">
      <c r="C9358" s="2"/>
      <c r="L9358" s="4">
        <v>0.98220221128581264</v>
      </c>
      <c r="M9358" s="90">
        <f t="shared" si="156"/>
        <v>1500</v>
      </c>
    </row>
    <row r="9359" spans="3:13" x14ac:dyDescent="0.3">
      <c r="C9359" s="2"/>
      <c r="L9359" s="4">
        <v>0.83167916783858953</v>
      </c>
      <c r="M9359" s="90">
        <f t="shared" si="156"/>
        <v>980</v>
      </c>
    </row>
    <row r="9360" spans="3:13" x14ac:dyDescent="0.3">
      <c r="C9360" s="2"/>
      <c r="L9360" s="4">
        <v>1.3769912730844047E-2</v>
      </c>
      <c r="M9360" s="90">
        <f t="shared" si="156"/>
        <v>-1560</v>
      </c>
    </row>
    <row r="9361" spans="3:13" x14ac:dyDescent="0.3">
      <c r="C9361" s="2"/>
      <c r="L9361" s="4">
        <v>0.16767617808529189</v>
      </c>
      <c r="M9361" s="90">
        <f t="shared" si="156"/>
        <v>-1060</v>
      </c>
    </row>
    <row r="9362" spans="3:13" x14ac:dyDescent="0.3">
      <c r="C9362" s="2"/>
      <c r="L9362" s="4">
        <v>0.22719714257269419</v>
      </c>
      <c r="M9362" s="90">
        <f t="shared" si="156"/>
        <v>-1060</v>
      </c>
    </row>
    <row r="9363" spans="3:13" x14ac:dyDescent="0.3">
      <c r="C9363" s="2"/>
      <c r="L9363" s="4">
        <v>0.21205002499037395</v>
      </c>
      <c r="M9363" s="90">
        <f t="shared" si="156"/>
        <v>-1060</v>
      </c>
    </row>
    <row r="9364" spans="3:13" x14ac:dyDescent="0.3">
      <c r="C9364" s="2"/>
      <c r="L9364" s="4">
        <v>0.71574984803022479</v>
      </c>
      <c r="M9364" s="90">
        <f t="shared" si="156"/>
        <v>980</v>
      </c>
    </row>
    <row r="9365" spans="3:13" x14ac:dyDescent="0.3">
      <c r="C9365" s="2"/>
      <c r="L9365" s="4">
        <v>0.13201599228150285</v>
      </c>
      <c r="M9365" s="90">
        <f t="shared" si="156"/>
        <v>-1060</v>
      </c>
    </row>
    <row r="9366" spans="3:13" x14ac:dyDescent="0.3">
      <c r="C9366" s="2"/>
      <c r="L9366" s="4">
        <v>0.84366607612390088</v>
      </c>
      <c r="M9366" s="90">
        <f t="shared" si="156"/>
        <v>980</v>
      </c>
    </row>
    <row r="9367" spans="3:13" x14ac:dyDescent="0.3">
      <c r="C9367" s="2"/>
      <c r="L9367" s="4">
        <v>0.90876280975969659</v>
      </c>
      <c r="M9367" s="90">
        <f t="shared" si="156"/>
        <v>1500</v>
      </c>
    </row>
    <row r="9368" spans="3:13" x14ac:dyDescent="0.3">
      <c r="C9368" s="2"/>
      <c r="L9368" s="4">
        <v>0.4835848793600348</v>
      </c>
      <c r="M9368" s="90">
        <f t="shared" si="156"/>
        <v>460</v>
      </c>
    </row>
    <row r="9369" spans="3:13" x14ac:dyDescent="0.3">
      <c r="C9369" s="2"/>
      <c r="L9369" s="4">
        <v>0.10416631586540226</v>
      </c>
      <c r="M9369" s="90">
        <f t="shared" si="156"/>
        <v>-1060</v>
      </c>
    </row>
    <row r="9370" spans="3:13" x14ac:dyDescent="0.3">
      <c r="C9370" s="2"/>
      <c r="L9370" s="4">
        <v>0.35292053169059268</v>
      </c>
      <c r="M9370" s="90">
        <f t="shared" si="156"/>
        <v>-560</v>
      </c>
    </row>
    <row r="9371" spans="3:13" x14ac:dyDescent="0.3">
      <c r="C9371" s="2"/>
      <c r="L9371" s="4">
        <v>0.30740410097807147</v>
      </c>
      <c r="M9371" s="90">
        <f t="shared" si="156"/>
        <v>-560</v>
      </c>
    </row>
    <row r="9372" spans="3:13" x14ac:dyDescent="0.3">
      <c r="C9372" s="2"/>
      <c r="L9372" s="4">
        <v>0.48269084670634999</v>
      </c>
      <c r="M9372" s="90">
        <f t="shared" si="156"/>
        <v>460</v>
      </c>
    </row>
    <row r="9373" spans="3:13" x14ac:dyDescent="0.3">
      <c r="C9373" s="2"/>
      <c r="L9373" s="4">
        <v>6.8911944656160906E-2</v>
      </c>
      <c r="M9373" s="90">
        <f t="shared" si="156"/>
        <v>-1560</v>
      </c>
    </row>
    <row r="9374" spans="3:13" x14ac:dyDescent="0.3">
      <c r="C9374" s="2"/>
      <c r="L9374" s="4">
        <v>0.27583365125569514</v>
      </c>
      <c r="M9374" s="90">
        <f t="shared" si="156"/>
        <v>-1060</v>
      </c>
    </row>
    <row r="9375" spans="3:13" x14ac:dyDescent="0.3">
      <c r="C9375" s="2"/>
      <c r="L9375" s="4">
        <v>0.22475128263471633</v>
      </c>
      <c r="M9375" s="90">
        <f t="shared" si="156"/>
        <v>-1060</v>
      </c>
    </row>
    <row r="9376" spans="3:13" x14ac:dyDescent="0.3">
      <c r="C9376" s="2"/>
      <c r="L9376" s="4">
        <v>0.58466655972536108</v>
      </c>
      <c r="M9376" s="90">
        <f t="shared" si="156"/>
        <v>460</v>
      </c>
    </row>
    <row r="9377" spans="3:13" x14ac:dyDescent="0.3">
      <c r="C9377" s="2"/>
      <c r="L9377" s="4">
        <v>0.870689313367774</v>
      </c>
      <c r="M9377" s="90">
        <f t="shared" si="156"/>
        <v>1500</v>
      </c>
    </row>
    <row r="9378" spans="3:13" x14ac:dyDescent="0.3">
      <c r="C9378" s="2"/>
      <c r="L9378" s="4">
        <v>0.98409793704050041</v>
      </c>
      <c r="M9378" s="90">
        <f t="shared" si="156"/>
        <v>1500</v>
      </c>
    </row>
    <row r="9379" spans="3:13" x14ac:dyDescent="0.3">
      <c r="C9379" s="2"/>
      <c r="L9379" s="4">
        <v>0.95652229685176393</v>
      </c>
      <c r="M9379" s="90">
        <f t="shared" si="156"/>
        <v>1500</v>
      </c>
    </row>
    <row r="9380" spans="3:13" x14ac:dyDescent="0.3">
      <c r="C9380" s="2"/>
      <c r="L9380" s="4">
        <v>8.751123750604517E-2</v>
      </c>
      <c r="M9380" s="90">
        <f t="shared" si="156"/>
        <v>-1560</v>
      </c>
    </row>
    <row r="9381" spans="3:13" x14ac:dyDescent="0.3">
      <c r="C9381" s="2"/>
      <c r="L9381" s="4">
        <v>0.13612881700315305</v>
      </c>
      <c r="M9381" s="90">
        <f t="shared" si="156"/>
        <v>-1060</v>
      </c>
    </row>
    <row r="9382" spans="3:13" x14ac:dyDescent="0.3">
      <c r="C9382" s="2"/>
      <c r="L9382" s="4">
        <v>0.29687114813591153</v>
      </c>
      <c r="M9382" s="90">
        <f t="shared" si="156"/>
        <v>-560</v>
      </c>
    </row>
    <row r="9383" spans="3:13" x14ac:dyDescent="0.3">
      <c r="C9383" s="2"/>
      <c r="L9383" s="4">
        <v>0.49577918165810397</v>
      </c>
      <c r="M9383" s="90">
        <f t="shared" si="156"/>
        <v>460</v>
      </c>
    </row>
    <row r="9384" spans="3:13" x14ac:dyDescent="0.3">
      <c r="C9384" s="2"/>
      <c r="L9384" s="4">
        <v>4.5614139185257141E-4</v>
      </c>
      <c r="M9384" s="90">
        <f t="shared" si="156"/>
        <v>-1560</v>
      </c>
    </row>
    <row r="9385" spans="3:13" x14ac:dyDescent="0.3">
      <c r="C9385" s="2"/>
      <c r="L9385" s="4">
        <v>0.14040427533130839</v>
      </c>
      <c r="M9385" s="90">
        <f t="shared" si="156"/>
        <v>-1060</v>
      </c>
    </row>
    <row r="9386" spans="3:13" x14ac:dyDescent="0.3">
      <c r="C9386" s="2"/>
      <c r="L9386" s="4">
        <v>0.60435055442943542</v>
      </c>
      <c r="M9386" s="90">
        <f t="shared" si="156"/>
        <v>460</v>
      </c>
    </row>
    <row r="9387" spans="3:13" x14ac:dyDescent="0.3">
      <c r="C9387" s="2"/>
      <c r="L9387" s="4">
        <v>0.38500413888657936</v>
      </c>
      <c r="M9387" s="90">
        <f t="shared" si="156"/>
        <v>-560</v>
      </c>
    </row>
    <row r="9388" spans="3:13" x14ac:dyDescent="0.3">
      <c r="C9388" s="2"/>
      <c r="L9388" s="4">
        <v>0.27417647787444221</v>
      </c>
      <c r="M9388" s="90">
        <f t="shared" si="156"/>
        <v>-1060</v>
      </c>
    </row>
    <row r="9389" spans="3:13" x14ac:dyDescent="0.3">
      <c r="C9389" s="2"/>
      <c r="L9389" s="4">
        <v>0.62381411780703078</v>
      </c>
      <c r="M9389" s="90">
        <f t="shared" si="156"/>
        <v>460</v>
      </c>
    </row>
    <row r="9390" spans="3:13" x14ac:dyDescent="0.3">
      <c r="C9390" s="2"/>
      <c r="L9390" s="4">
        <v>5.9076446849582687E-2</v>
      </c>
      <c r="M9390" s="90">
        <f t="shared" si="156"/>
        <v>-1560</v>
      </c>
    </row>
    <row r="9391" spans="3:13" x14ac:dyDescent="0.3">
      <c r="C9391" s="2"/>
      <c r="L9391" s="4">
        <v>0.32411497329674166</v>
      </c>
      <c r="M9391" s="90">
        <f t="shared" si="156"/>
        <v>-560</v>
      </c>
    </row>
    <row r="9392" spans="3:13" x14ac:dyDescent="0.3">
      <c r="C9392" s="2"/>
      <c r="L9392" s="4">
        <v>0.86107759426121133</v>
      </c>
      <c r="M9392" s="90">
        <f t="shared" si="156"/>
        <v>1500</v>
      </c>
    </row>
    <row r="9393" spans="3:13" x14ac:dyDescent="0.3">
      <c r="C9393" s="2"/>
      <c r="L9393" s="4">
        <v>7.8101485121785941E-2</v>
      </c>
      <c r="M9393" s="90">
        <f t="shared" si="156"/>
        <v>-1560</v>
      </c>
    </row>
    <row r="9394" spans="3:13" x14ac:dyDescent="0.3">
      <c r="C9394" s="2"/>
      <c r="L9394" s="4">
        <v>0.85419710585023323</v>
      </c>
      <c r="M9394" s="90">
        <f t="shared" si="156"/>
        <v>1500</v>
      </c>
    </row>
    <row r="9395" spans="3:13" x14ac:dyDescent="0.3">
      <c r="C9395" s="2"/>
      <c r="L9395" s="4">
        <v>0.19974614878367358</v>
      </c>
      <c r="M9395" s="90">
        <f t="shared" si="156"/>
        <v>-1060</v>
      </c>
    </row>
    <row r="9396" spans="3:13" x14ac:dyDescent="0.3">
      <c r="C9396" s="2"/>
      <c r="L9396" s="4">
        <v>0.13261889359021173</v>
      </c>
      <c r="M9396" s="90">
        <f t="shared" si="156"/>
        <v>-1060</v>
      </c>
    </row>
    <row r="9397" spans="3:13" x14ac:dyDescent="0.3">
      <c r="C9397" s="2"/>
      <c r="L9397" s="4">
        <v>0.35342307387190386</v>
      </c>
      <c r="M9397" s="90">
        <f t="shared" si="156"/>
        <v>-560</v>
      </c>
    </row>
    <row r="9398" spans="3:13" x14ac:dyDescent="0.3">
      <c r="C9398" s="2"/>
      <c r="L9398" s="4">
        <v>0.60698496576671934</v>
      </c>
      <c r="M9398" s="90">
        <f t="shared" si="156"/>
        <v>460</v>
      </c>
    </row>
    <row r="9399" spans="3:13" x14ac:dyDescent="0.3">
      <c r="C9399" s="2"/>
      <c r="L9399" s="4">
        <v>0.50740624026602277</v>
      </c>
      <c r="M9399" s="90">
        <f t="shared" si="156"/>
        <v>460</v>
      </c>
    </row>
    <row r="9400" spans="3:13" x14ac:dyDescent="0.3">
      <c r="C9400" s="2"/>
      <c r="L9400" s="4">
        <v>0.70606666880734759</v>
      </c>
      <c r="M9400" s="90">
        <f t="shared" si="156"/>
        <v>980</v>
      </c>
    </row>
    <row r="9401" spans="3:13" x14ac:dyDescent="0.3">
      <c r="C9401" s="2"/>
      <c r="L9401" s="4">
        <v>0.92911747024637859</v>
      </c>
      <c r="M9401" s="90">
        <f t="shared" si="156"/>
        <v>1500</v>
      </c>
    </row>
    <row r="9402" spans="3:13" x14ac:dyDescent="0.3">
      <c r="C9402" s="2"/>
      <c r="L9402" s="4">
        <v>0.49310432333998677</v>
      </c>
      <c r="M9402" s="90">
        <f t="shared" si="156"/>
        <v>460</v>
      </c>
    </row>
    <row r="9403" spans="3:13" x14ac:dyDescent="0.3">
      <c r="C9403" s="2"/>
      <c r="L9403" s="4">
        <v>0.76987697758618123</v>
      </c>
      <c r="M9403" s="90">
        <f t="shared" si="156"/>
        <v>980</v>
      </c>
    </row>
    <row r="9404" spans="3:13" x14ac:dyDescent="0.3">
      <c r="C9404" s="2"/>
      <c r="L9404" s="4">
        <v>0.65363937634422453</v>
      </c>
      <c r="M9404" s="90">
        <f t="shared" si="156"/>
        <v>460</v>
      </c>
    </row>
    <row r="9405" spans="3:13" x14ac:dyDescent="0.3">
      <c r="C9405" s="2"/>
      <c r="L9405" s="4">
        <v>0.30301973545655114</v>
      </c>
      <c r="M9405" s="90">
        <f t="shared" si="156"/>
        <v>-560</v>
      </c>
    </row>
    <row r="9406" spans="3:13" x14ac:dyDescent="0.3">
      <c r="C9406" s="2"/>
      <c r="L9406" s="4">
        <v>0.89458743327261381</v>
      </c>
      <c r="M9406" s="90">
        <f t="shared" si="156"/>
        <v>1500</v>
      </c>
    </row>
    <row r="9407" spans="3:13" x14ac:dyDescent="0.3">
      <c r="C9407" s="2"/>
      <c r="L9407" s="4">
        <v>0.18308936528860897</v>
      </c>
      <c r="M9407" s="90">
        <f t="shared" si="156"/>
        <v>-1060</v>
      </c>
    </row>
    <row r="9408" spans="3:13" x14ac:dyDescent="0.3">
      <c r="C9408" s="2"/>
      <c r="L9408" s="4">
        <v>0.84232493197605385</v>
      </c>
      <c r="M9408" s="90">
        <f t="shared" si="156"/>
        <v>980</v>
      </c>
    </row>
    <row r="9409" spans="3:13" x14ac:dyDescent="0.3">
      <c r="C9409" s="2"/>
      <c r="L9409" s="4">
        <v>0.75033204731565206</v>
      </c>
      <c r="M9409" s="90">
        <f t="shared" si="156"/>
        <v>980</v>
      </c>
    </row>
    <row r="9410" spans="3:13" x14ac:dyDescent="0.3">
      <c r="C9410" s="2"/>
      <c r="L9410" s="4">
        <v>0.76274171900208332</v>
      </c>
      <c r="M9410" s="90">
        <f t="shared" si="156"/>
        <v>980</v>
      </c>
    </row>
    <row r="9411" spans="3:13" x14ac:dyDescent="0.3">
      <c r="C9411" s="2"/>
      <c r="L9411" s="4">
        <v>0.10666542496057552</v>
      </c>
      <c r="M9411" s="90">
        <f t="shared" ref="M9411:M9474" si="157">IF(L9411&gt;$D$33,$E$32,IF(L9411&gt;$D$34,$E$33,IF(L9411&gt;$D$35,$E$34,IF(L9411&gt;$D$36,$E$35,IF(L9411&gt;$D$37,$E$36,$E$37)))))</f>
        <v>-1060</v>
      </c>
    </row>
    <row r="9412" spans="3:13" x14ac:dyDescent="0.3">
      <c r="C9412" s="2"/>
      <c r="L9412" s="4">
        <v>0.25659120544007419</v>
      </c>
      <c r="M9412" s="90">
        <f t="shared" si="157"/>
        <v>-1060</v>
      </c>
    </row>
    <row r="9413" spans="3:13" x14ac:dyDescent="0.3">
      <c r="C9413" s="2"/>
      <c r="L9413" s="4">
        <v>0.21031775781248818</v>
      </c>
      <c r="M9413" s="90">
        <f t="shared" si="157"/>
        <v>-1060</v>
      </c>
    </row>
    <row r="9414" spans="3:13" x14ac:dyDescent="0.3">
      <c r="C9414" s="2"/>
      <c r="L9414" s="4">
        <v>0.48183426395480722</v>
      </c>
      <c r="M9414" s="90">
        <f t="shared" si="157"/>
        <v>460</v>
      </c>
    </row>
    <row r="9415" spans="3:13" x14ac:dyDescent="0.3">
      <c r="C9415" s="2"/>
      <c r="L9415" s="4">
        <v>0.31413999458320196</v>
      </c>
      <c r="M9415" s="90">
        <f t="shared" si="157"/>
        <v>-560</v>
      </c>
    </row>
    <row r="9416" spans="3:13" x14ac:dyDescent="0.3">
      <c r="C9416" s="2"/>
      <c r="L9416" s="4">
        <v>0.27846715420231194</v>
      </c>
      <c r="M9416" s="90">
        <f t="shared" si="157"/>
        <v>-1060</v>
      </c>
    </row>
    <row r="9417" spans="3:13" x14ac:dyDescent="0.3">
      <c r="C9417" s="2"/>
      <c r="L9417" s="4">
        <v>0.91467456464483488</v>
      </c>
      <c r="M9417" s="90">
        <f t="shared" si="157"/>
        <v>1500</v>
      </c>
    </row>
    <row r="9418" spans="3:13" x14ac:dyDescent="0.3">
      <c r="C9418" s="2"/>
      <c r="L9418" s="4">
        <v>0.17166189687017586</v>
      </c>
      <c r="M9418" s="90">
        <f t="shared" si="157"/>
        <v>-1060</v>
      </c>
    </row>
    <row r="9419" spans="3:13" x14ac:dyDescent="0.3">
      <c r="C9419" s="2"/>
      <c r="L9419" s="4">
        <v>0.26400474876823166</v>
      </c>
      <c r="M9419" s="90">
        <f t="shared" si="157"/>
        <v>-1060</v>
      </c>
    </row>
    <row r="9420" spans="3:13" x14ac:dyDescent="0.3">
      <c r="C9420" s="2"/>
      <c r="L9420" s="4">
        <v>0.93353486929497664</v>
      </c>
      <c r="M9420" s="90">
        <f t="shared" si="157"/>
        <v>1500</v>
      </c>
    </row>
    <row r="9421" spans="3:13" x14ac:dyDescent="0.3">
      <c r="C9421" s="2"/>
      <c r="L9421" s="4">
        <v>7.1636062970379388E-2</v>
      </c>
      <c r="M9421" s="90">
        <f t="shared" si="157"/>
        <v>-1560</v>
      </c>
    </row>
    <row r="9422" spans="3:13" x14ac:dyDescent="0.3">
      <c r="C9422" s="2"/>
      <c r="L9422" s="4">
        <v>0.17519175186843028</v>
      </c>
      <c r="M9422" s="90">
        <f t="shared" si="157"/>
        <v>-1060</v>
      </c>
    </row>
    <row r="9423" spans="3:13" x14ac:dyDescent="0.3">
      <c r="C9423" s="2"/>
      <c r="L9423" s="4">
        <v>0.28332429607214693</v>
      </c>
      <c r="M9423" s="90">
        <f t="shared" si="157"/>
        <v>-1060</v>
      </c>
    </row>
    <row r="9424" spans="3:13" x14ac:dyDescent="0.3">
      <c r="C9424" s="2"/>
      <c r="L9424" s="4">
        <v>0.53390550536910331</v>
      </c>
      <c r="M9424" s="90">
        <f t="shared" si="157"/>
        <v>460</v>
      </c>
    </row>
    <row r="9425" spans="3:13" x14ac:dyDescent="0.3">
      <c r="C9425" s="2"/>
      <c r="L9425" s="4">
        <v>0.25630671076430345</v>
      </c>
      <c r="M9425" s="90">
        <f t="shared" si="157"/>
        <v>-1060</v>
      </c>
    </row>
    <row r="9426" spans="3:13" x14ac:dyDescent="0.3">
      <c r="C9426" s="2"/>
      <c r="L9426" s="4">
        <v>0.78481586717161544</v>
      </c>
      <c r="M9426" s="90">
        <f t="shared" si="157"/>
        <v>980</v>
      </c>
    </row>
    <row r="9427" spans="3:13" x14ac:dyDescent="0.3">
      <c r="C9427" s="2"/>
      <c r="L9427" s="4">
        <v>0.74933078805298725</v>
      </c>
      <c r="M9427" s="90">
        <f t="shared" si="157"/>
        <v>980</v>
      </c>
    </row>
    <row r="9428" spans="3:13" x14ac:dyDescent="0.3">
      <c r="C9428" s="2"/>
      <c r="L9428" s="4">
        <v>0.87685013769465792</v>
      </c>
      <c r="M9428" s="90">
        <f t="shared" si="157"/>
        <v>1500</v>
      </c>
    </row>
    <row r="9429" spans="3:13" x14ac:dyDescent="0.3">
      <c r="C9429" s="2"/>
      <c r="L9429" s="4">
        <v>0.6292882735317068</v>
      </c>
      <c r="M9429" s="90">
        <f t="shared" si="157"/>
        <v>460</v>
      </c>
    </row>
    <row r="9430" spans="3:13" x14ac:dyDescent="0.3">
      <c r="C9430" s="2"/>
      <c r="L9430" s="4">
        <v>0.36678178698035224</v>
      </c>
      <c r="M9430" s="90">
        <f t="shared" si="157"/>
        <v>-560</v>
      </c>
    </row>
    <row r="9431" spans="3:13" x14ac:dyDescent="0.3">
      <c r="C9431" s="2"/>
      <c r="L9431" s="4">
        <v>0.34873581754069216</v>
      </c>
      <c r="M9431" s="90">
        <f t="shared" si="157"/>
        <v>-560</v>
      </c>
    </row>
    <row r="9432" spans="3:13" x14ac:dyDescent="0.3">
      <c r="C9432" s="2"/>
      <c r="L9432" s="4">
        <v>0.56501628807020721</v>
      </c>
      <c r="M9432" s="90">
        <f t="shared" si="157"/>
        <v>460</v>
      </c>
    </row>
    <row r="9433" spans="3:13" x14ac:dyDescent="0.3">
      <c r="C9433" s="2"/>
      <c r="L9433" s="4">
        <v>0.1541659694933194</v>
      </c>
      <c r="M9433" s="90">
        <f t="shared" si="157"/>
        <v>-1060</v>
      </c>
    </row>
    <row r="9434" spans="3:13" x14ac:dyDescent="0.3">
      <c r="C9434" s="2"/>
      <c r="L9434" s="4">
        <v>0.48926112650968501</v>
      </c>
      <c r="M9434" s="90">
        <f t="shared" si="157"/>
        <v>460</v>
      </c>
    </row>
    <row r="9435" spans="3:13" x14ac:dyDescent="0.3">
      <c r="C9435" s="2"/>
      <c r="L9435" s="4">
        <v>0.7285232668106334</v>
      </c>
      <c r="M9435" s="90">
        <f t="shared" si="157"/>
        <v>980</v>
      </c>
    </row>
    <row r="9436" spans="3:13" x14ac:dyDescent="0.3">
      <c r="C9436" s="2"/>
      <c r="L9436" s="4">
        <v>0.86334564308297013</v>
      </c>
      <c r="M9436" s="90">
        <f t="shared" si="157"/>
        <v>1500</v>
      </c>
    </row>
    <row r="9437" spans="3:13" x14ac:dyDescent="0.3">
      <c r="C9437" s="2"/>
      <c r="L9437" s="4">
        <v>0.99848552217670894</v>
      </c>
      <c r="M9437" s="90">
        <f t="shared" si="157"/>
        <v>1500</v>
      </c>
    </row>
    <row r="9438" spans="3:13" x14ac:dyDescent="0.3">
      <c r="C9438" s="2"/>
      <c r="L9438" s="4">
        <v>0.46064424561877759</v>
      </c>
      <c r="M9438" s="90">
        <f t="shared" si="157"/>
        <v>460</v>
      </c>
    </row>
    <row r="9439" spans="3:13" x14ac:dyDescent="0.3">
      <c r="C9439" s="2"/>
      <c r="L9439" s="4">
        <v>0.77442610294684977</v>
      </c>
      <c r="M9439" s="90">
        <f t="shared" si="157"/>
        <v>980</v>
      </c>
    </row>
    <row r="9440" spans="3:13" x14ac:dyDescent="0.3">
      <c r="C9440" s="2"/>
      <c r="L9440" s="4">
        <v>5.1849241875584373E-2</v>
      </c>
      <c r="M9440" s="90">
        <f t="shared" si="157"/>
        <v>-1560</v>
      </c>
    </row>
    <row r="9441" spans="3:13" x14ac:dyDescent="0.3">
      <c r="C9441" s="2"/>
      <c r="L9441" s="4">
        <v>0.25541198956492106</v>
      </c>
      <c r="M9441" s="90">
        <f t="shared" si="157"/>
        <v>-1060</v>
      </c>
    </row>
    <row r="9442" spans="3:13" x14ac:dyDescent="0.3">
      <c r="C9442" s="2"/>
      <c r="L9442" s="4">
        <v>0.48634292227658837</v>
      </c>
      <c r="M9442" s="90">
        <f t="shared" si="157"/>
        <v>460</v>
      </c>
    </row>
    <row r="9443" spans="3:13" x14ac:dyDescent="0.3">
      <c r="C9443" s="2"/>
      <c r="L9443" s="4">
        <v>0.3550676486962121</v>
      </c>
      <c r="M9443" s="90">
        <f t="shared" si="157"/>
        <v>-560</v>
      </c>
    </row>
    <row r="9444" spans="3:13" x14ac:dyDescent="0.3">
      <c r="C9444" s="2"/>
      <c r="L9444" s="4">
        <v>0.85711249358307473</v>
      </c>
      <c r="M9444" s="90">
        <f t="shared" si="157"/>
        <v>1500</v>
      </c>
    </row>
    <row r="9445" spans="3:13" x14ac:dyDescent="0.3">
      <c r="C9445" s="2"/>
      <c r="L9445" s="4">
        <v>0.23245070656728517</v>
      </c>
      <c r="M9445" s="90">
        <f t="shared" si="157"/>
        <v>-1060</v>
      </c>
    </row>
    <row r="9446" spans="3:13" x14ac:dyDescent="0.3">
      <c r="C9446" s="2"/>
      <c r="L9446" s="4">
        <v>0.58157460592260568</v>
      </c>
      <c r="M9446" s="90">
        <f t="shared" si="157"/>
        <v>460</v>
      </c>
    </row>
    <row r="9447" spans="3:13" x14ac:dyDescent="0.3">
      <c r="C9447" s="2"/>
      <c r="L9447" s="4">
        <v>0.34886018853698242</v>
      </c>
      <c r="M9447" s="90">
        <f t="shared" si="157"/>
        <v>-560</v>
      </c>
    </row>
    <row r="9448" spans="3:13" x14ac:dyDescent="0.3">
      <c r="C9448" s="2"/>
      <c r="L9448" s="4">
        <v>0.87390236774718688</v>
      </c>
      <c r="M9448" s="90">
        <f t="shared" si="157"/>
        <v>1500</v>
      </c>
    </row>
    <row r="9449" spans="3:13" x14ac:dyDescent="0.3">
      <c r="C9449" s="2"/>
      <c r="L9449" s="4">
        <v>0.68368179859297162</v>
      </c>
      <c r="M9449" s="90">
        <f t="shared" si="157"/>
        <v>980</v>
      </c>
    </row>
    <row r="9450" spans="3:13" x14ac:dyDescent="0.3">
      <c r="C9450" s="2"/>
      <c r="L9450" s="4">
        <v>0.95745017343673233</v>
      </c>
      <c r="M9450" s="90">
        <f t="shared" si="157"/>
        <v>1500</v>
      </c>
    </row>
    <row r="9451" spans="3:13" x14ac:dyDescent="0.3">
      <c r="C9451" s="2"/>
      <c r="L9451" s="4">
        <v>0.11229352374560531</v>
      </c>
      <c r="M9451" s="90">
        <f t="shared" si="157"/>
        <v>-1060</v>
      </c>
    </row>
    <row r="9452" spans="3:13" x14ac:dyDescent="0.3">
      <c r="C9452" s="2"/>
      <c r="L9452" s="4">
        <v>0.2172589675101696</v>
      </c>
      <c r="M9452" s="90">
        <f t="shared" si="157"/>
        <v>-1060</v>
      </c>
    </row>
    <row r="9453" spans="3:13" x14ac:dyDescent="0.3">
      <c r="C9453" s="2"/>
      <c r="L9453" s="4">
        <v>0.18052901204618377</v>
      </c>
      <c r="M9453" s="90">
        <f t="shared" si="157"/>
        <v>-1060</v>
      </c>
    </row>
    <row r="9454" spans="3:13" x14ac:dyDescent="0.3">
      <c r="C9454" s="2"/>
      <c r="L9454" s="4">
        <v>0.53235393564095235</v>
      </c>
      <c r="M9454" s="90">
        <f t="shared" si="157"/>
        <v>460</v>
      </c>
    </row>
    <row r="9455" spans="3:13" x14ac:dyDescent="0.3">
      <c r="C9455" s="2"/>
      <c r="L9455" s="4">
        <v>0.52927702287962242</v>
      </c>
      <c r="M9455" s="90">
        <f t="shared" si="157"/>
        <v>460</v>
      </c>
    </row>
    <row r="9456" spans="3:13" x14ac:dyDescent="0.3">
      <c r="C9456" s="2"/>
      <c r="L9456" s="4">
        <v>3.0786236607612039E-2</v>
      </c>
      <c r="M9456" s="90">
        <f t="shared" si="157"/>
        <v>-1560</v>
      </c>
    </row>
    <row r="9457" spans="3:13" x14ac:dyDescent="0.3">
      <c r="C9457" s="2"/>
      <c r="L9457" s="4">
        <v>0.77102859442775395</v>
      </c>
      <c r="M9457" s="90">
        <f t="shared" si="157"/>
        <v>980</v>
      </c>
    </row>
    <row r="9458" spans="3:13" x14ac:dyDescent="0.3">
      <c r="C9458" s="2"/>
      <c r="L9458" s="4">
        <v>0.47219426518808583</v>
      </c>
      <c r="M9458" s="90">
        <f t="shared" si="157"/>
        <v>460</v>
      </c>
    </row>
    <row r="9459" spans="3:13" x14ac:dyDescent="0.3">
      <c r="C9459" s="2"/>
      <c r="L9459" s="4">
        <v>0.86813230966974875</v>
      </c>
      <c r="M9459" s="90">
        <f t="shared" si="157"/>
        <v>1500</v>
      </c>
    </row>
    <row r="9460" spans="3:13" x14ac:dyDescent="0.3">
      <c r="C9460" s="2"/>
      <c r="L9460" s="4">
        <v>0.26987700756803279</v>
      </c>
      <c r="M9460" s="90">
        <f t="shared" si="157"/>
        <v>-1060</v>
      </c>
    </row>
    <row r="9461" spans="3:13" x14ac:dyDescent="0.3">
      <c r="C9461" s="2"/>
      <c r="L9461" s="4">
        <v>0.37049088829067722</v>
      </c>
      <c r="M9461" s="90">
        <f t="shared" si="157"/>
        <v>-560</v>
      </c>
    </row>
    <row r="9462" spans="3:13" x14ac:dyDescent="0.3">
      <c r="C9462" s="2"/>
      <c r="L9462" s="4">
        <v>0.81386901394212063</v>
      </c>
      <c r="M9462" s="90">
        <f t="shared" si="157"/>
        <v>980</v>
      </c>
    </row>
    <row r="9463" spans="3:13" x14ac:dyDescent="0.3">
      <c r="C9463" s="2"/>
      <c r="L9463" s="4">
        <v>0.13837206503863408</v>
      </c>
      <c r="M9463" s="90">
        <f t="shared" si="157"/>
        <v>-1060</v>
      </c>
    </row>
    <row r="9464" spans="3:13" x14ac:dyDescent="0.3">
      <c r="C9464" s="2"/>
      <c r="L9464" s="4">
        <v>5.4061523924763044E-2</v>
      </c>
      <c r="M9464" s="90">
        <f t="shared" si="157"/>
        <v>-1560</v>
      </c>
    </row>
    <row r="9465" spans="3:13" x14ac:dyDescent="0.3">
      <c r="C9465" s="2"/>
      <c r="L9465" s="4">
        <v>0.63251174632375062</v>
      </c>
      <c r="M9465" s="90">
        <f t="shared" si="157"/>
        <v>460</v>
      </c>
    </row>
    <row r="9466" spans="3:13" x14ac:dyDescent="0.3">
      <c r="C9466" s="2"/>
      <c r="L9466" s="4">
        <v>0.98233538305850654</v>
      </c>
      <c r="M9466" s="90">
        <f t="shared" si="157"/>
        <v>1500</v>
      </c>
    </row>
    <row r="9467" spans="3:13" x14ac:dyDescent="0.3">
      <c r="C9467" s="2"/>
      <c r="L9467" s="4">
        <v>0.57109159177422042</v>
      </c>
      <c r="M9467" s="90">
        <f t="shared" si="157"/>
        <v>460</v>
      </c>
    </row>
    <row r="9468" spans="3:13" x14ac:dyDescent="0.3">
      <c r="C9468" s="2"/>
      <c r="L9468" s="4">
        <v>0.3652525910525608</v>
      </c>
      <c r="M9468" s="90">
        <f t="shared" si="157"/>
        <v>-560</v>
      </c>
    </row>
    <row r="9469" spans="3:13" x14ac:dyDescent="0.3">
      <c r="C9469" s="2"/>
      <c r="L9469" s="4">
        <v>0.52722215525284866</v>
      </c>
      <c r="M9469" s="90">
        <f t="shared" si="157"/>
        <v>460</v>
      </c>
    </row>
    <row r="9470" spans="3:13" x14ac:dyDescent="0.3">
      <c r="C9470" s="2"/>
      <c r="L9470" s="4">
        <v>0.70196094153395905</v>
      </c>
      <c r="M9470" s="90">
        <f t="shared" si="157"/>
        <v>980</v>
      </c>
    </row>
    <row r="9471" spans="3:13" x14ac:dyDescent="0.3">
      <c r="C9471" s="2"/>
      <c r="L9471" s="4">
        <v>0.87310429957865165</v>
      </c>
      <c r="M9471" s="90">
        <f t="shared" si="157"/>
        <v>1500</v>
      </c>
    </row>
    <row r="9472" spans="3:13" x14ac:dyDescent="0.3">
      <c r="C9472" s="2"/>
      <c r="L9472" s="4">
        <v>0.26371693116785677</v>
      </c>
      <c r="M9472" s="90">
        <f t="shared" si="157"/>
        <v>-1060</v>
      </c>
    </row>
    <row r="9473" spans="3:13" x14ac:dyDescent="0.3">
      <c r="C9473" s="2"/>
      <c r="L9473" s="4">
        <v>0.19349578731579109</v>
      </c>
      <c r="M9473" s="90">
        <f t="shared" si="157"/>
        <v>-1060</v>
      </c>
    </row>
    <row r="9474" spans="3:13" x14ac:dyDescent="0.3">
      <c r="C9474" s="2"/>
      <c r="L9474" s="4">
        <v>0.54985498606292138</v>
      </c>
      <c r="M9474" s="90">
        <f t="shared" si="157"/>
        <v>460</v>
      </c>
    </row>
    <row r="9475" spans="3:13" x14ac:dyDescent="0.3">
      <c r="C9475" s="2"/>
      <c r="L9475" s="4">
        <v>8.6341908322252747E-2</v>
      </c>
      <c r="M9475" s="90">
        <f t="shared" ref="M9475:M9538" si="158">IF(L9475&gt;$D$33,$E$32,IF(L9475&gt;$D$34,$E$33,IF(L9475&gt;$D$35,$E$34,IF(L9475&gt;$D$36,$E$35,IF(L9475&gt;$D$37,$E$36,$E$37)))))</f>
        <v>-1560</v>
      </c>
    </row>
    <row r="9476" spans="3:13" x14ac:dyDescent="0.3">
      <c r="C9476" s="2"/>
      <c r="L9476" s="4">
        <v>0.57120483118121057</v>
      </c>
      <c r="M9476" s="90">
        <f t="shared" si="158"/>
        <v>460</v>
      </c>
    </row>
    <row r="9477" spans="3:13" x14ac:dyDescent="0.3">
      <c r="C9477" s="2"/>
      <c r="L9477" s="4">
        <v>0.81002323626293771</v>
      </c>
      <c r="M9477" s="90">
        <f t="shared" si="158"/>
        <v>980</v>
      </c>
    </row>
    <row r="9478" spans="3:13" x14ac:dyDescent="0.3">
      <c r="C9478" s="2"/>
      <c r="L9478" s="4">
        <v>0.55698660823871871</v>
      </c>
      <c r="M9478" s="90">
        <f t="shared" si="158"/>
        <v>460</v>
      </c>
    </row>
    <row r="9479" spans="3:13" x14ac:dyDescent="0.3">
      <c r="C9479" s="2"/>
      <c r="L9479" s="4">
        <v>9.5983632397898089E-2</v>
      </c>
      <c r="M9479" s="90">
        <f t="shared" si="158"/>
        <v>-1060</v>
      </c>
    </row>
    <row r="9480" spans="3:13" x14ac:dyDescent="0.3">
      <c r="C9480" s="2"/>
      <c r="L9480" s="4">
        <v>0.48830894111334344</v>
      </c>
      <c r="M9480" s="90">
        <f t="shared" si="158"/>
        <v>460</v>
      </c>
    </row>
    <row r="9481" spans="3:13" x14ac:dyDescent="0.3">
      <c r="C9481" s="2"/>
      <c r="L9481" s="4">
        <v>0.10917744455577583</v>
      </c>
      <c r="M9481" s="90">
        <f t="shared" si="158"/>
        <v>-1060</v>
      </c>
    </row>
    <row r="9482" spans="3:13" x14ac:dyDescent="0.3">
      <c r="C9482" s="2"/>
      <c r="L9482" s="4">
        <v>0.1202763661558095</v>
      </c>
      <c r="M9482" s="90">
        <f t="shared" si="158"/>
        <v>-1060</v>
      </c>
    </row>
    <row r="9483" spans="3:13" x14ac:dyDescent="0.3">
      <c r="C9483" s="2"/>
      <c r="L9483" s="4">
        <v>0.83328769368463285</v>
      </c>
      <c r="M9483" s="90">
        <f t="shared" si="158"/>
        <v>980</v>
      </c>
    </row>
    <row r="9484" spans="3:13" x14ac:dyDescent="0.3">
      <c r="C9484" s="2"/>
      <c r="L9484" s="4">
        <v>0.56890689602195676</v>
      </c>
      <c r="M9484" s="90">
        <f t="shared" si="158"/>
        <v>460</v>
      </c>
    </row>
    <row r="9485" spans="3:13" x14ac:dyDescent="0.3">
      <c r="C9485" s="2"/>
      <c r="L9485" s="4">
        <v>0.75953769890118294</v>
      </c>
      <c r="M9485" s="90">
        <f t="shared" si="158"/>
        <v>980</v>
      </c>
    </row>
    <row r="9486" spans="3:13" x14ac:dyDescent="0.3">
      <c r="C9486" s="2"/>
      <c r="L9486" s="4">
        <v>0.57422966748918125</v>
      </c>
      <c r="M9486" s="90">
        <f t="shared" si="158"/>
        <v>460</v>
      </c>
    </row>
    <row r="9487" spans="3:13" x14ac:dyDescent="0.3">
      <c r="C9487" s="2"/>
      <c r="L9487" s="4">
        <v>0.2163884413666245</v>
      </c>
      <c r="M9487" s="90">
        <f t="shared" si="158"/>
        <v>-1060</v>
      </c>
    </row>
    <row r="9488" spans="3:13" x14ac:dyDescent="0.3">
      <c r="C9488" s="2"/>
      <c r="L9488" s="4">
        <v>0.61643613079076554</v>
      </c>
      <c r="M9488" s="90">
        <f t="shared" si="158"/>
        <v>460</v>
      </c>
    </row>
    <row r="9489" spans="3:13" x14ac:dyDescent="0.3">
      <c r="C9489" s="2"/>
      <c r="L9489" s="4">
        <v>0.78529450560667391</v>
      </c>
      <c r="M9489" s="90">
        <f t="shared" si="158"/>
        <v>980</v>
      </c>
    </row>
    <row r="9490" spans="3:13" x14ac:dyDescent="0.3">
      <c r="C9490" s="2"/>
      <c r="L9490" s="4">
        <v>0.91013794243771162</v>
      </c>
      <c r="M9490" s="90">
        <f t="shared" si="158"/>
        <v>1500</v>
      </c>
    </row>
    <row r="9491" spans="3:13" x14ac:dyDescent="0.3">
      <c r="C9491" s="2"/>
      <c r="L9491" s="4">
        <v>0.79538342897214898</v>
      </c>
      <c r="M9491" s="90">
        <f t="shared" si="158"/>
        <v>980</v>
      </c>
    </row>
    <row r="9492" spans="3:13" x14ac:dyDescent="0.3">
      <c r="C9492" s="2"/>
      <c r="L9492" s="4">
        <v>0.98765255553706344</v>
      </c>
      <c r="M9492" s="90">
        <f t="shared" si="158"/>
        <v>1500</v>
      </c>
    </row>
    <row r="9493" spans="3:13" x14ac:dyDescent="0.3">
      <c r="C9493" s="2"/>
      <c r="L9493" s="4">
        <v>0.70459997602867164</v>
      </c>
      <c r="M9493" s="90">
        <f t="shared" si="158"/>
        <v>980</v>
      </c>
    </row>
    <row r="9494" spans="3:13" x14ac:dyDescent="0.3">
      <c r="C9494" s="2"/>
      <c r="L9494" s="4">
        <v>0.60652117871058098</v>
      </c>
      <c r="M9494" s="90">
        <f t="shared" si="158"/>
        <v>460</v>
      </c>
    </row>
    <row r="9495" spans="3:13" x14ac:dyDescent="0.3">
      <c r="C9495" s="2"/>
      <c r="L9495" s="4">
        <v>0.13687051414529705</v>
      </c>
      <c r="M9495" s="90">
        <f t="shared" si="158"/>
        <v>-1060</v>
      </c>
    </row>
    <row r="9496" spans="3:13" x14ac:dyDescent="0.3">
      <c r="C9496" s="2"/>
      <c r="L9496" s="4">
        <v>2.7101083449653229E-3</v>
      </c>
      <c r="M9496" s="90">
        <f t="shared" si="158"/>
        <v>-1560</v>
      </c>
    </row>
    <row r="9497" spans="3:13" x14ac:dyDescent="0.3">
      <c r="C9497" s="2"/>
      <c r="L9497" s="4">
        <v>0.32820807498925231</v>
      </c>
      <c r="M9497" s="90">
        <f t="shared" si="158"/>
        <v>-560</v>
      </c>
    </row>
    <row r="9498" spans="3:13" x14ac:dyDescent="0.3">
      <c r="C9498" s="2"/>
      <c r="L9498" s="4">
        <v>0.99412845688917073</v>
      </c>
      <c r="M9498" s="90">
        <f t="shared" si="158"/>
        <v>1500</v>
      </c>
    </row>
    <row r="9499" spans="3:13" x14ac:dyDescent="0.3">
      <c r="C9499" s="2"/>
      <c r="L9499" s="4">
        <v>0.73738426409252766</v>
      </c>
      <c r="M9499" s="90">
        <f t="shared" si="158"/>
        <v>980</v>
      </c>
    </row>
    <row r="9500" spans="3:13" x14ac:dyDescent="0.3">
      <c r="C9500" s="2"/>
      <c r="L9500" s="4">
        <v>0.98372726151100043</v>
      </c>
      <c r="M9500" s="90">
        <f t="shared" si="158"/>
        <v>1500</v>
      </c>
    </row>
    <row r="9501" spans="3:13" x14ac:dyDescent="0.3">
      <c r="C9501" s="2"/>
      <c r="L9501" s="4">
        <v>0.7768690980648606</v>
      </c>
      <c r="M9501" s="90">
        <f t="shared" si="158"/>
        <v>980</v>
      </c>
    </row>
    <row r="9502" spans="3:13" x14ac:dyDescent="0.3">
      <c r="C9502" s="2"/>
      <c r="L9502" s="4">
        <v>0.56846064549739084</v>
      </c>
      <c r="M9502" s="90">
        <f t="shared" si="158"/>
        <v>460</v>
      </c>
    </row>
    <row r="9503" spans="3:13" x14ac:dyDescent="0.3">
      <c r="C9503" s="2"/>
      <c r="L9503" s="4">
        <v>0.15246420704756281</v>
      </c>
      <c r="M9503" s="90">
        <f t="shared" si="158"/>
        <v>-1060</v>
      </c>
    </row>
    <row r="9504" spans="3:13" x14ac:dyDescent="0.3">
      <c r="C9504" s="2"/>
      <c r="L9504" s="4">
        <v>0.4262706294637334</v>
      </c>
      <c r="M9504" s="90">
        <f t="shared" si="158"/>
        <v>-560</v>
      </c>
    </row>
    <row r="9505" spans="3:13" x14ac:dyDescent="0.3">
      <c r="C9505" s="2"/>
      <c r="L9505" s="4">
        <v>0.31069678805654344</v>
      </c>
      <c r="M9505" s="90">
        <f t="shared" si="158"/>
        <v>-560</v>
      </c>
    </row>
    <row r="9506" spans="3:13" x14ac:dyDescent="0.3">
      <c r="C9506" s="2"/>
      <c r="L9506" s="4">
        <v>0.81736755450380683</v>
      </c>
      <c r="M9506" s="90">
        <f t="shared" si="158"/>
        <v>980</v>
      </c>
    </row>
    <row r="9507" spans="3:13" x14ac:dyDescent="0.3">
      <c r="C9507" s="2"/>
      <c r="L9507" s="4">
        <v>0.7306180922996105</v>
      </c>
      <c r="M9507" s="90">
        <f t="shared" si="158"/>
        <v>980</v>
      </c>
    </row>
    <row r="9508" spans="3:13" x14ac:dyDescent="0.3">
      <c r="C9508" s="2"/>
      <c r="L9508" s="4">
        <v>0.69885782027250198</v>
      </c>
      <c r="M9508" s="90">
        <f t="shared" si="158"/>
        <v>980</v>
      </c>
    </row>
    <row r="9509" spans="3:13" x14ac:dyDescent="0.3">
      <c r="C9509" s="2"/>
      <c r="L9509" s="4">
        <v>0.34668522294526138</v>
      </c>
      <c r="M9509" s="90">
        <f t="shared" si="158"/>
        <v>-560</v>
      </c>
    </row>
    <row r="9510" spans="3:13" x14ac:dyDescent="0.3">
      <c r="C9510" s="2"/>
      <c r="L9510" s="4">
        <v>0.13070091444855447</v>
      </c>
      <c r="M9510" s="90">
        <f t="shared" si="158"/>
        <v>-1060</v>
      </c>
    </row>
    <row r="9511" spans="3:13" x14ac:dyDescent="0.3">
      <c r="C9511" s="2"/>
      <c r="L9511" s="4">
        <v>6.6989631229149582E-2</v>
      </c>
      <c r="M9511" s="90">
        <f t="shared" si="158"/>
        <v>-1560</v>
      </c>
    </row>
    <row r="9512" spans="3:13" x14ac:dyDescent="0.3">
      <c r="C9512" s="2"/>
      <c r="L9512" s="4">
        <v>0.96325137892060697</v>
      </c>
      <c r="M9512" s="90">
        <f t="shared" si="158"/>
        <v>1500</v>
      </c>
    </row>
    <row r="9513" spans="3:13" x14ac:dyDescent="0.3">
      <c r="C9513" s="2"/>
      <c r="L9513" s="4">
        <v>4.4816691381461271E-2</v>
      </c>
      <c r="M9513" s="90">
        <f t="shared" si="158"/>
        <v>-1560</v>
      </c>
    </row>
    <row r="9514" spans="3:13" x14ac:dyDescent="0.3">
      <c r="C9514" s="2"/>
      <c r="L9514" s="4">
        <v>0.86178144505309739</v>
      </c>
      <c r="M9514" s="90">
        <f t="shared" si="158"/>
        <v>1500</v>
      </c>
    </row>
    <row r="9515" spans="3:13" x14ac:dyDescent="0.3">
      <c r="C9515" s="2"/>
      <c r="L9515" s="4">
        <v>0.64963474835416479</v>
      </c>
      <c r="M9515" s="90">
        <f t="shared" si="158"/>
        <v>460</v>
      </c>
    </row>
    <row r="9516" spans="3:13" x14ac:dyDescent="0.3">
      <c r="C9516" s="2"/>
      <c r="L9516" s="4">
        <v>0.45527346436985217</v>
      </c>
      <c r="M9516" s="90">
        <f t="shared" si="158"/>
        <v>460</v>
      </c>
    </row>
    <row r="9517" spans="3:13" x14ac:dyDescent="0.3">
      <c r="C9517" s="2"/>
      <c r="L9517" s="4">
        <v>6.0267733441049964E-2</v>
      </c>
      <c r="M9517" s="90">
        <f t="shared" si="158"/>
        <v>-1560</v>
      </c>
    </row>
    <row r="9518" spans="3:13" x14ac:dyDescent="0.3">
      <c r="C9518" s="2"/>
      <c r="L9518" s="4">
        <v>0.25709654981058838</v>
      </c>
      <c r="M9518" s="90">
        <f t="shared" si="158"/>
        <v>-1060</v>
      </c>
    </row>
    <row r="9519" spans="3:13" x14ac:dyDescent="0.3">
      <c r="C9519" s="2"/>
      <c r="L9519" s="4">
        <v>0.6627484092480882</v>
      </c>
      <c r="M9519" s="90">
        <f t="shared" si="158"/>
        <v>460</v>
      </c>
    </row>
    <row r="9520" spans="3:13" x14ac:dyDescent="0.3">
      <c r="C9520" s="2"/>
      <c r="L9520" s="4">
        <v>0.99096463109163824</v>
      </c>
      <c r="M9520" s="90">
        <f t="shared" si="158"/>
        <v>1500</v>
      </c>
    </row>
    <row r="9521" spans="3:13" x14ac:dyDescent="0.3">
      <c r="C9521" s="2"/>
      <c r="L9521" s="4">
        <v>0.92571917190317232</v>
      </c>
      <c r="M9521" s="90">
        <f t="shared" si="158"/>
        <v>1500</v>
      </c>
    </row>
    <row r="9522" spans="3:13" x14ac:dyDescent="0.3">
      <c r="C9522" s="2"/>
      <c r="L9522" s="4">
        <v>0.25754766952541752</v>
      </c>
      <c r="M9522" s="90">
        <f t="shared" si="158"/>
        <v>-1060</v>
      </c>
    </row>
    <row r="9523" spans="3:13" x14ac:dyDescent="0.3">
      <c r="C9523" s="2"/>
      <c r="L9523" s="4">
        <v>4.6827514165029838E-2</v>
      </c>
      <c r="M9523" s="90">
        <f t="shared" si="158"/>
        <v>-1560</v>
      </c>
    </row>
    <row r="9524" spans="3:13" x14ac:dyDescent="0.3">
      <c r="C9524" s="2"/>
      <c r="L9524" s="4">
        <v>0.33385373742473035</v>
      </c>
      <c r="M9524" s="90">
        <f t="shared" si="158"/>
        <v>-560</v>
      </c>
    </row>
    <row r="9525" spans="3:13" x14ac:dyDescent="0.3">
      <c r="C9525" s="2"/>
      <c r="L9525" s="4">
        <v>0.93744932927837499</v>
      </c>
      <c r="M9525" s="90">
        <f t="shared" si="158"/>
        <v>1500</v>
      </c>
    </row>
    <row r="9526" spans="3:13" x14ac:dyDescent="0.3">
      <c r="C9526" s="2"/>
      <c r="L9526" s="4">
        <v>0.61777224359012595</v>
      </c>
      <c r="M9526" s="90">
        <f t="shared" si="158"/>
        <v>460</v>
      </c>
    </row>
    <row r="9527" spans="3:13" x14ac:dyDescent="0.3">
      <c r="C9527" s="2"/>
      <c r="L9527" s="4">
        <v>0.33246983424793231</v>
      </c>
      <c r="M9527" s="90">
        <f t="shared" si="158"/>
        <v>-560</v>
      </c>
    </row>
    <row r="9528" spans="3:13" x14ac:dyDescent="0.3">
      <c r="C9528" s="2"/>
      <c r="L9528" s="4">
        <v>0.10105417561279784</v>
      </c>
      <c r="M9528" s="90">
        <f t="shared" si="158"/>
        <v>-1060</v>
      </c>
    </row>
    <row r="9529" spans="3:13" x14ac:dyDescent="0.3">
      <c r="C9529" s="2"/>
      <c r="L9529" s="4">
        <v>0.17905892253154931</v>
      </c>
      <c r="M9529" s="90">
        <f t="shared" si="158"/>
        <v>-1060</v>
      </c>
    </row>
    <row r="9530" spans="3:13" x14ac:dyDescent="0.3">
      <c r="C9530" s="2"/>
      <c r="L9530" s="4">
        <v>0.44823410005558739</v>
      </c>
      <c r="M9530" s="90">
        <f t="shared" si="158"/>
        <v>460</v>
      </c>
    </row>
    <row r="9531" spans="3:13" x14ac:dyDescent="0.3">
      <c r="C9531" s="2"/>
      <c r="L9531" s="4">
        <v>0.24763720564966463</v>
      </c>
      <c r="M9531" s="90">
        <f t="shared" si="158"/>
        <v>-1060</v>
      </c>
    </row>
    <row r="9532" spans="3:13" x14ac:dyDescent="0.3">
      <c r="C9532" s="2"/>
      <c r="L9532" s="4">
        <v>0.86043023945076502</v>
      </c>
      <c r="M9532" s="90">
        <f t="shared" si="158"/>
        <v>1500</v>
      </c>
    </row>
    <row r="9533" spans="3:13" x14ac:dyDescent="0.3">
      <c r="C9533" s="2"/>
      <c r="L9533" s="4">
        <v>0.24474007015247679</v>
      </c>
      <c r="M9533" s="90">
        <f t="shared" si="158"/>
        <v>-1060</v>
      </c>
    </row>
    <row r="9534" spans="3:13" x14ac:dyDescent="0.3">
      <c r="C9534" s="2"/>
      <c r="L9534" s="4">
        <v>0.94624247219851054</v>
      </c>
      <c r="M9534" s="90">
        <f t="shared" si="158"/>
        <v>1500</v>
      </c>
    </row>
    <row r="9535" spans="3:13" x14ac:dyDescent="0.3">
      <c r="C9535" s="2"/>
      <c r="L9535" s="4">
        <v>0.3709003402261366</v>
      </c>
      <c r="M9535" s="90">
        <f t="shared" si="158"/>
        <v>-560</v>
      </c>
    </row>
    <row r="9536" spans="3:13" x14ac:dyDescent="0.3">
      <c r="C9536" s="2"/>
      <c r="L9536" s="4">
        <v>0.89008736431062396</v>
      </c>
      <c r="M9536" s="90">
        <f t="shared" si="158"/>
        <v>1500</v>
      </c>
    </row>
    <row r="9537" spans="3:13" x14ac:dyDescent="0.3">
      <c r="C9537" s="2"/>
      <c r="L9537" s="4">
        <v>0.81645079874433335</v>
      </c>
      <c r="M9537" s="90">
        <f t="shared" si="158"/>
        <v>980</v>
      </c>
    </row>
    <row r="9538" spans="3:13" x14ac:dyDescent="0.3">
      <c r="C9538" s="2"/>
      <c r="L9538" s="4">
        <v>0.92465809678404853</v>
      </c>
      <c r="M9538" s="90">
        <f t="shared" si="158"/>
        <v>1500</v>
      </c>
    </row>
    <row r="9539" spans="3:13" x14ac:dyDescent="0.3">
      <c r="C9539" s="2"/>
      <c r="L9539" s="4">
        <v>0.76320014638271982</v>
      </c>
      <c r="M9539" s="90">
        <f t="shared" ref="M9539:M9602" si="159">IF(L9539&gt;$D$33,$E$32,IF(L9539&gt;$D$34,$E$33,IF(L9539&gt;$D$35,$E$34,IF(L9539&gt;$D$36,$E$35,IF(L9539&gt;$D$37,$E$36,$E$37)))))</f>
        <v>980</v>
      </c>
    </row>
    <row r="9540" spans="3:13" x14ac:dyDescent="0.3">
      <c r="C9540" s="2"/>
      <c r="L9540" s="4">
        <v>0.70122354491706862</v>
      </c>
      <c r="M9540" s="90">
        <f t="shared" si="159"/>
        <v>980</v>
      </c>
    </row>
    <row r="9541" spans="3:13" x14ac:dyDescent="0.3">
      <c r="C9541" s="2"/>
      <c r="L9541" s="4">
        <v>0.91252498978831353</v>
      </c>
      <c r="M9541" s="90">
        <f t="shared" si="159"/>
        <v>1500</v>
      </c>
    </row>
    <row r="9542" spans="3:13" x14ac:dyDescent="0.3">
      <c r="C9542" s="2"/>
      <c r="L9542" s="4">
        <v>0.61371002684913412</v>
      </c>
      <c r="M9542" s="90">
        <f t="shared" si="159"/>
        <v>460</v>
      </c>
    </row>
    <row r="9543" spans="3:13" x14ac:dyDescent="0.3">
      <c r="C9543" s="2"/>
      <c r="L9543" s="4">
        <v>0.25529148666233437</v>
      </c>
      <c r="M9543" s="90">
        <f t="shared" si="159"/>
        <v>-1060</v>
      </c>
    </row>
    <row r="9544" spans="3:13" x14ac:dyDescent="0.3">
      <c r="C9544" s="2"/>
      <c r="L9544" s="4">
        <v>0.50341052542092657</v>
      </c>
      <c r="M9544" s="90">
        <f t="shared" si="159"/>
        <v>460</v>
      </c>
    </row>
    <row r="9545" spans="3:13" x14ac:dyDescent="0.3">
      <c r="C9545" s="2"/>
      <c r="L9545" s="4">
        <v>0.10384364701259441</v>
      </c>
      <c r="M9545" s="90">
        <f t="shared" si="159"/>
        <v>-1060</v>
      </c>
    </row>
    <row r="9546" spans="3:13" x14ac:dyDescent="0.3">
      <c r="C9546" s="2"/>
      <c r="L9546" s="4">
        <v>0.39196429848750602</v>
      </c>
      <c r="M9546" s="90">
        <f t="shared" si="159"/>
        <v>-560</v>
      </c>
    </row>
    <row r="9547" spans="3:13" x14ac:dyDescent="0.3">
      <c r="C9547" s="2"/>
      <c r="L9547" s="4">
        <v>0.50301828557545303</v>
      </c>
      <c r="M9547" s="90">
        <f t="shared" si="159"/>
        <v>460</v>
      </c>
    </row>
    <row r="9548" spans="3:13" x14ac:dyDescent="0.3">
      <c r="C9548" s="2"/>
      <c r="L9548" s="4">
        <v>0.32568453041914125</v>
      </c>
      <c r="M9548" s="90">
        <f t="shared" si="159"/>
        <v>-560</v>
      </c>
    </row>
    <row r="9549" spans="3:13" x14ac:dyDescent="0.3">
      <c r="C9549" s="2"/>
      <c r="L9549" s="4">
        <v>0.68678564627857408</v>
      </c>
      <c r="M9549" s="90">
        <f t="shared" si="159"/>
        <v>980</v>
      </c>
    </row>
    <row r="9550" spans="3:13" x14ac:dyDescent="0.3">
      <c r="C9550" s="2"/>
      <c r="L9550" s="4">
        <v>0.36683156324296018</v>
      </c>
      <c r="M9550" s="90">
        <f t="shared" si="159"/>
        <v>-560</v>
      </c>
    </row>
    <row r="9551" spans="3:13" x14ac:dyDescent="0.3">
      <c r="C9551" s="2"/>
      <c r="L9551" s="4">
        <v>0.24220948596563729</v>
      </c>
      <c r="M9551" s="90">
        <f t="shared" si="159"/>
        <v>-1060</v>
      </c>
    </row>
    <row r="9552" spans="3:13" x14ac:dyDescent="0.3">
      <c r="C9552" s="2"/>
      <c r="L9552" s="4">
        <v>3.3636656988884406E-2</v>
      </c>
      <c r="M9552" s="90">
        <f t="shared" si="159"/>
        <v>-1560</v>
      </c>
    </row>
    <row r="9553" spans="3:13" x14ac:dyDescent="0.3">
      <c r="C9553" s="2"/>
      <c r="L9553" s="4">
        <v>0.86281410593739982</v>
      </c>
      <c r="M9553" s="90">
        <f t="shared" si="159"/>
        <v>1500</v>
      </c>
    </row>
    <row r="9554" spans="3:13" x14ac:dyDescent="0.3">
      <c r="C9554" s="2"/>
      <c r="L9554" s="4">
        <v>0.36886269095081914</v>
      </c>
      <c r="M9554" s="90">
        <f t="shared" si="159"/>
        <v>-560</v>
      </c>
    </row>
    <row r="9555" spans="3:13" x14ac:dyDescent="0.3">
      <c r="C9555" s="2"/>
      <c r="L9555" s="4">
        <v>4.676197854002917E-2</v>
      </c>
      <c r="M9555" s="90">
        <f t="shared" si="159"/>
        <v>-1560</v>
      </c>
    </row>
    <row r="9556" spans="3:13" x14ac:dyDescent="0.3">
      <c r="C9556" s="2"/>
      <c r="L9556" s="4">
        <v>2.4178991767663582E-2</v>
      </c>
      <c r="M9556" s="90">
        <f t="shared" si="159"/>
        <v>-1560</v>
      </c>
    </row>
    <row r="9557" spans="3:13" x14ac:dyDescent="0.3">
      <c r="C9557" s="2"/>
      <c r="L9557" s="4">
        <v>0.89900550777339139</v>
      </c>
      <c r="M9557" s="90">
        <f t="shared" si="159"/>
        <v>1500</v>
      </c>
    </row>
    <row r="9558" spans="3:13" x14ac:dyDescent="0.3">
      <c r="C9558" s="2"/>
      <c r="L9558" s="4">
        <v>0.87326521430752668</v>
      </c>
      <c r="M9558" s="90">
        <f t="shared" si="159"/>
        <v>1500</v>
      </c>
    </row>
    <row r="9559" spans="3:13" x14ac:dyDescent="0.3">
      <c r="C9559" s="2"/>
      <c r="L9559" s="4">
        <v>0.28862163138751096</v>
      </c>
      <c r="M9559" s="90">
        <f t="shared" si="159"/>
        <v>-560</v>
      </c>
    </row>
    <row r="9560" spans="3:13" x14ac:dyDescent="0.3">
      <c r="C9560" s="2"/>
      <c r="L9560" s="4">
        <v>0.52903678803471077</v>
      </c>
      <c r="M9560" s="90">
        <f t="shared" si="159"/>
        <v>460</v>
      </c>
    </row>
    <row r="9561" spans="3:13" x14ac:dyDescent="0.3">
      <c r="C9561" s="2"/>
      <c r="L9561" s="4">
        <v>0.85250097561878513</v>
      </c>
      <c r="M9561" s="90">
        <f t="shared" si="159"/>
        <v>1500</v>
      </c>
    </row>
    <row r="9562" spans="3:13" x14ac:dyDescent="0.3">
      <c r="C9562" s="2"/>
      <c r="L9562" s="4">
        <v>0.48471430514702329</v>
      </c>
      <c r="M9562" s="90">
        <f t="shared" si="159"/>
        <v>460</v>
      </c>
    </row>
    <row r="9563" spans="3:13" x14ac:dyDescent="0.3">
      <c r="C9563" s="2"/>
      <c r="L9563" s="4">
        <v>6.6180489573615997E-2</v>
      </c>
      <c r="M9563" s="90">
        <f t="shared" si="159"/>
        <v>-1560</v>
      </c>
    </row>
    <row r="9564" spans="3:13" x14ac:dyDescent="0.3">
      <c r="C9564" s="2"/>
      <c r="L9564" s="4">
        <v>0.18592189534115677</v>
      </c>
      <c r="M9564" s="90">
        <f t="shared" si="159"/>
        <v>-1060</v>
      </c>
    </row>
    <row r="9565" spans="3:13" x14ac:dyDescent="0.3">
      <c r="C9565" s="2"/>
      <c r="L9565" s="4">
        <v>0.90096975650447719</v>
      </c>
      <c r="M9565" s="90">
        <f t="shared" si="159"/>
        <v>1500</v>
      </c>
    </row>
    <row r="9566" spans="3:13" x14ac:dyDescent="0.3">
      <c r="C9566" s="2"/>
      <c r="L9566" s="4">
        <v>0.80228264565046159</v>
      </c>
      <c r="M9566" s="90">
        <f t="shared" si="159"/>
        <v>980</v>
      </c>
    </row>
    <row r="9567" spans="3:13" x14ac:dyDescent="0.3">
      <c r="C9567" s="2"/>
      <c r="L9567" s="4">
        <v>2.8814683422101028E-2</v>
      </c>
      <c r="M9567" s="90">
        <f t="shared" si="159"/>
        <v>-1560</v>
      </c>
    </row>
    <row r="9568" spans="3:13" x14ac:dyDescent="0.3">
      <c r="C9568" s="2"/>
      <c r="L9568" s="4">
        <v>0.88202955368301705</v>
      </c>
      <c r="M9568" s="90">
        <f t="shared" si="159"/>
        <v>1500</v>
      </c>
    </row>
    <row r="9569" spans="3:13" x14ac:dyDescent="0.3">
      <c r="C9569" s="2"/>
      <c r="L9569" s="4">
        <v>0.57317304679627179</v>
      </c>
      <c r="M9569" s="90">
        <f t="shared" si="159"/>
        <v>460</v>
      </c>
    </row>
    <row r="9570" spans="3:13" x14ac:dyDescent="0.3">
      <c r="C9570" s="2"/>
      <c r="L9570" s="4">
        <v>0.80526071554378365</v>
      </c>
      <c r="M9570" s="90">
        <f t="shared" si="159"/>
        <v>980</v>
      </c>
    </row>
    <row r="9571" spans="3:13" x14ac:dyDescent="0.3">
      <c r="C9571" s="2"/>
      <c r="L9571" s="4">
        <v>0.45062767742260124</v>
      </c>
      <c r="M9571" s="90">
        <f t="shared" si="159"/>
        <v>460</v>
      </c>
    </row>
    <row r="9572" spans="3:13" x14ac:dyDescent="0.3">
      <c r="C9572" s="2"/>
      <c r="L9572" s="4">
        <v>0.6115544295137727</v>
      </c>
      <c r="M9572" s="90">
        <f t="shared" si="159"/>
        <v>460</v>
      </c>
    </row>
    <row r="9573" spans="3:13" x14ac:dyDescent="0.3">
      <c r="C9573" s="2"/>
      <c r="L9573" s="4">
        <v>6.7247725668010405E-2</v>
      </c>
      <c r="M9573" s="90">
        <f t="shared" si="159"/>
        <v>-1560</v>
      </c>
    </row>
    <row r="9574" spans="3:13" x14ac:dyDescent="0.3">
      <c r="C9574" s="2"/>
      <c r="L9574" s="4">
        <v>6.9489551175411113E-2</v>
      </c>
      <c r="M9574" s="90">
        <f t="shared" si="159"/>
        <v>-1560</v>
      </c>
    </row>
    <row r="9575" spans="3:13" x14ac:dyDescent="0.3">
      <c r="C9575" s="2"/>
      <c r="L9575" s="4">
        <v>0.17974221341043961</v>
      </c>
      <c r="M9575" s="90">
        <f t="shared" si="159"/>
        <v>-1060</v>
      </c>
    </row>
    <row r="9576" spans="3:13" x14ac:dyDescent="0.3">
      <c r="C9576" s="2"/>
      <c r="L9576" s="4">
        <v>0.65186533684829351</v>
      </c>
      <c r="M9576" s="90">
        <f t="shared" si="159"/>
        <v>460</v>
      </c>
    </row>
    <row r="9577" spans="3:13" x14ac:dyDescent="0.3">
      <c r="C9577" s="2"/>
      <c r="L9577" s="4">
        <v>0.66721774523197364</v>
      </c>
      <c r="M9577" s="90">
        <f t="shared" si="159"/>
        <v>460</v>
      </c>
    </row>
    <row r="9578" spans="3:13" x14ac:dyDescent="0.3">
      <c r="C9578" s="2"/>
      <c r="L9578" s="4">
        <v>0.66877428456327181</v>
      </c>
      <c r="M9578" s="90">
        <f t="shared" si="159"/>
        <v>980</v>
      </c>
    </row>
    <row r="9579" spans="3:13" x14ac:dyDescent="0.3">
      <c r="C9579" s="2"/>
      <c r="L9579" s="4">
        <v>0.62277732146837239</v>
      </c>
      <c r="M9579" s="90">
        <f t="shared" si="159"/>
        <v>460</v>
      </c>
    </row>
    <row r="9580" spans="3:13" x14ac:dyDescent="0.3">
      <c r="C9580" s="2"/>
      <c r="L9580" s="4">
        <v>0.40025843879015066</v>
      </c>
      <c r="M9580" s="90">
        <f t="shared" si="159"/>
        <v>-560</v>
      </c>
    </row>
    <row r="9581" spans="3:13" x14ac:dyDescent="0.3">
      <c r="C9581" s="2"/>
      <c r="L9581" s="4">
        <v>0.92708472692737387</v>
      </c>
      <c r="M9581" s="90">
        <f t="shared" si="159"/>
        <v>1500</v>
      </c>
    </row>
    <row r="9582" spans="3:13" x14ac:dyDescent="0.3">
      <c r="C9582" s="2"/>
      <c r="L9582" s="4">
        <v>0.41703737049540801</v>
      </c>
      <c r="M9582" s="90">
        <f t="shared" si="159"/>
        <v>-560</v>
      </c>
    </row>
    <row r="9583" spans="3:13" x14ac:dyDescent="0.3">
      <c r="C9583" s="2"/>
      <c r="L9583" s="4">
        <v>0.75784618938022474</v>
      </c>
      <c r="M9583" s="90">
        <f t="shared" si="159"/>
        <v>980</v>
      </c>
    </row>
    <row r="9584" spans="3:13" x14ac:dyDescent="0.3">
      <c r="C9584" s="2"/>
      <c r="L9584" s="4">
        <v>0.64236402576055451</v>
      </c>
      <c r="M9584" s="90">
        <f t="shared" si="159"/>
        <v>460</v>
      </c>
    </row>
    <row r="9585" spans="3:13" x14ac:dyDescent="0.3">
      <c r="C9585" s="2"/>
      <c r="L9585" s="4">
        <v>0.63759710890232013</v>
      </c>
      <c r="M9585" s="90">
        <f t="shared" si="159"/>
        <v>460</v>
      </c>
    </row>
    <row r="9586" spans="3:13" x14ac:dyDescent="0.3">
      <c r="C9586" s="2"/>
      <c r="L9586" s="4">
        <v>0.70265417067453817</v>
      </c>
      <c r="M9586" s="90">
        <f t="shared" si="159"/>
        <v>980</v>
      </c>
    </row>
    <row r="9587" spans="3:13" x14ac:dyDescent="0.3">
      <c r="C9587" s="2"/>
      <c r="L9587" s="4">
        <v>0.36820633907636446</v>
      </c>
      <c r="M9587" s="90">
        <f t="shared" si="159"/>
        <v>-560</v>
      </c>
    </row>
    <row r="9588" spans="3:13" x14ac:dyDescent="0.3">
      <c r="C9588" s="2"/>
      <c r="L9588" s="4">
        <v>0.37197885253873975</v>
      </c>
      <c r="M9588" s="90">
        <f t="shared" si="159"/>
        <v>-560</v>
      </c>
    </row>
    <row r="9589" spans="3:13" x14ac:dyDescent="0.3">
      <c r="C9589" s="2"/>
      <c r="L9589" s="4">
        <v>0.43710555766232595</v>
      </c>
      <c r="M9589" s="90">
        <f t="shared" si="159"/>
        <v>-560</v>
      </c>
    </row>
    <row r="9590" spans="3:13" x14ac:dyDescent="0.3">
      <c r="C9590" s="2"/>
      <c r="L9590" s="4">
        <v>0.94026226120555889</v>
      </c>
      <c r="M9590" s="90">
        <f t="shared" si="159"/>
        <v>1500</v>
      </c>
    </row>
    <row r="9591" spans="3:13" x14ac:dyDescent="0.3">
      <c r="C9591" s="2"/>
      <c r="L9591" s="4">
        <v>0.40249817861454806</v>
      </c>
      <c r="M9591" s="90">
        <f t="shared" si="159"/>
        <v>-560</v>
      </c>
    </row>
    <row r="9592" spans="3:13" x14ac:dyDescent="0.3">
      <c r="C9592" s="2"/>
      <c r="L9592" s="4">
        <v>0.11731642774071027</v>
      </c>
      <c r="M9592" s="90">
        <f t="shared" si="159"/>
        <v>-1060</v>
      </c>
    </row>
    <row r="9593" spans="3:13" x14ac:dyDescent="0.3">
      <c r="C9593" s="2"/>
      <c r="L9593" s="4">
        <v>0.94257919129489687</v>
      </c>
      <c r="M9593" s="90">
        <f t="shared" si="159"/>
        <v>1500</v>
      </c>
    </row>
    <row r="9594" spans="3:13" x14ac:dyDescent="0.3">
      <c r="C9594" s="2"/>
      <c r="L9594" s="4">
        <v>0.39734410555644339</v>
      </c>
      <c r="M9594" s="90">
        <f t="shared" si="159"/>
        <v>-560</v>
      </c>
    </row>
    <row r="9595" spans="3:13" x14ac:dyDescent="0.3">
      <c r="C9595" s="2"/>
      <c r="L9595" s="4">
        <v>0.78831288824726375</v>
      </c>
      <c r="M9595" s="90">
        <f t="shared" si="159"/>
        <v>980</v>
      </c>
    </row>
    <row r="9596" spans="3:13" x14ac:dyDescent="0.3">
      <c r="C9596" s="2"/>
      <c r="L9596" s="4">
        <v>3.7731528634430411E-3</v>
      </c>
      <c r="M9596" s="90">
        <f t="shared" si="159"/>
        <v>-1560</v>
      </c>
    </row>
    <row r="9597" spans="3:13" x14ac:dyDescent="0.3">
      <c r="C9597" s="2"/>
      <c r="L9597" s="4">
        <v>0.43246368475562158</v>
      </c>
      <c r="M9597" s="90">
        <f t="shared" si="159"/>
        <v>-560</v>
      </c>
    </row>
    <row r="9598" spans="3:13" x14ac:dyDescent="0.3">
      <c r="C9598" s="2"/>
      <c r="L9598" s="4">
        <v>0.99704141489140519</v>
      </c>
      <c r="M9598" s="90">
        <f t="shared" si="159"/>
        <v>1500</v>
      </c>
    </row>
    <row r="9599" spans="3:13" x14ac:dyDescent="0.3">
      <c r="C9599" s="2"/>
      <c r="L9599" s="4">
        <v>0.92964320578282966</v>
      </c>
      <c r="M9599" s="90">
        <f t="shared" si="159"/>
        <v>1500</v>
      </c>
    </row>
    <row r="9600" spans="3:13" x14ac:dyDescent="0.3">
      <c r="C9600" s="2"/>
      <c r="L9600" s="4">
        <v>0.80489349783719455</v>
      </c>
      <c r="M9600" s="90">
        <f t="shared" si="159"/>
        <v>980</v>
      </c>
    </row>
    <row r="9601" spans="3:13" x14ac:dyDescent="0.3">
      <c r="C9601" s="2"/>
      <c r="L9601" s="4">
        <v>0.47496100088185522</v>
      </c>
      <c r="M9601" s="90">
        <f t="shared" si="159"/>
        <v>460</v>
      </c>
    </row>
    <row r="9602" spans="3:13" x14ac:dyDescent="0.3">
      <c r="C9602" s="2"/>
      <c r="L9602" s="4">
        <v>0.51124288936721829</v>
      </c>
      <c r="M9602" s="90">
        <f t="shared" si="159"/>
        <v>460</v>
      </c>
    </row>
    <row r="9603" spans="3:13" x14ac:dyDescent="0.3">
      <c r="C9603" s="2"/>
      <c r="L9603" s="4">
        <v>0.11439402472876092</v>
      </c>
      <c r="M9603" s="90">
        <f t="shared" ref="M9603:M9666" si="160">IF(L9603&gt;$D$33,$E$32,IF(L9603&gt;$D$34,$E$33,IF(L9603&gt;$D$35,$E$34,IF(L9603&gt;$D$36,$E$35,IF(L9603&gt;$D$37,$E$36,$E$37)))))</f>
        <v>-1060</v>
      </c>
    </row>
    <row r="9604" spans="3:13" x14ac:dyDescent="0.3">
      <c r="C9604" s="2"/>
      <c r="L9604" s="4">
        <v>0.18033740934787312</v>
      </c>
      <c r="M9604" s="90">
        <f t="shared" si="160"/>
        <v>-1060</v>
      </c>
    </row>
    <row r="9605" spans="3:13" x14ac:dyDescent="0.3">
      <c r="C9605" s="2"/>
      <c r="L9605" s="4">
        <v>0.42653897480989267</v>
      </c>
      <c r="M9605" s="90">
        <f t="shared" si="160"/>
        <v>-560</v>
      </c>
    </row>
    <row r="9606" spans="3:13" x14ac:dyDescent="0.3">
      <c r="C9606" s="2"/>
      <c r="L9606" s="4">
        <v>0.43568967083875998</v>
      </c>
      <c r="M9606" s="90">
        <f t="shared" si="160"/>
        <v>-560</v>
      </c>
    </row>
    <row r="9607" spans="3:13" x14ac:dyDescent="0.3">
      <c r="C9607" s="2"/>
      <c r="L9607" s="4">
        <v>0.95118428935205168</v>
      </c>
      <c r="M9607" s="90">
        <f t="shared" si="160"/>
        <v>1500</v>
      </c>
    </row>
    <row r="9608" spans="3:13" x14ac:dyDescent="0.3">
      <c r="C9608" s="2"/>
      <c r="L9608" s="4">
        <v>6.6251093425521712E-2</v>
      </c>
      <c r="M9608" s="90">
        <f t="shared" si="160"/>
        <v>-1560</v>
      </c>
    </row>
    <row r="9609" spans="3:13" x14ac:dyDescent="0.3">
      <c r="C9609" s="2"/>
      <c r="L9609" s="4">
        <v>0.97565177631650257</v>
      </c>
      <c r="M9609" s="90">
        <f t="shared" si="160"/>
        <v>1500</v>
      </c>
    </row>
    <row r="9610" spans="3:13" x14ac:dyDescent="0.3">
      <c r="C9610" s="2"/>
      <c r="L9610" s="4">
        <v>6.6890903576216187E-2</v>
      </c>
      <c r="M9610" s="90">
        <f t="shared" si="160"/>
        <v>-1560</v>
      </c>
    </row>
    <row r="9611" spans="3:13" x14ac:dyDescent="0.3">
      <c r="C9611" s="2"/>
      <c r="L9611" s="4">
        <v>0.47239240004868899</v>
      </c>
      <c r="M9611" s="90">
        <f t="shared" si="160"/>
        <v>460</v>
      </c>
    </row>
    <row r="9612" spans="3:13" x14ac:dyDescent="0.3">
      <c r="C9612" s="2"/>
      <c r="L9612" s="4">
        <v>0.55372810554856444</v>
      </c>
      <c r="M9612" s="90">
        <f t="shared" si="160"/>
        <v>460</v>
      </c>
    </row>
    <row r="9613" spans="3:13" x14ac:dyDescent="0.3">
      <c r="C9613" s="2"/>
      <c r="L9613" s="4">
        <v>0.62860138498187612</v>
      </c>
      <c r="M9613" s="90">
        <f t="shared" si="160"/>
        <v>460</v>
      </c>
    </row>
    <row r="9614" spans="3:13" x14ac:dyDescent="0.3">
      <c r="C9614" s="2"/>
      <c r="L9614" s="4">
        <v>0.72681592568883058</v>
      </c>
      <c r="M9614" s="90">
        <f t="shared" si="160"/>
        <v>980</v>
      </c>
    </row>
    <row r="9615" spans="3:13" x14ac:dyDescent="0.3">
      <c r="C9615" s="2"/>
      <c r="L9615" s="4">
        <v>0.44939846323125388</v>
      </c>
      <c r="M9615" s="90">
        <f t="shared" si="160"/>
        <v>460</v>
      </c>
    </row>
    <row r="9616" spans="3:13" x14ac:dyDescent="0.3">
      <c r="C9616" s="2"/>
      <c r="L9616" s="4">
        <v>1.6424445957378464E-2</v>
      </c>
      <c r="M9616" s="90">
        <f t="shared" si="160"/>
        <v>-1560</v>
      </c>
    </row>
    <row r="9617" spans="3:13" x14ac:dyDescent="0.3">
      <c r="C9617" s="2"/>
      <c r="L9617" s="4">
        <v>0.79625482126799385</v>
      </c>
      <c r="M9617" s="90">
        <f t="shared" si="160"/>
        <v>980</v>
      </c>
    </row>
    <row r="9618" spans="3:13" x14ac:dyDescent="0.3">
      <c r="C9618" s="2"/>
      <c r="L9618" s="4">
        <v>0.78338065810793089</v>
      </c>
      <c r="M9618" s="90">
        <f t="shared" si="160"/>
        <v>980</v>
      </c>
    </row>
    <row r="9619" spans="3:13" x14ac:dyDescent="0.3">
      <c r="C9619" s="2"/>
      <c r="L9619" s="4">
        <v>5.0207652812725545E-2</v>
      </c>
      <c r="M9619" s="90">
        <f t="shared" si="160"/>
        <v>-1560</v>
      </c>
    </row>
    <row r="9620" spans="3:13" x14ac:dyDescent="0.3">
      <c r="C9620" s="2"/>
      <c r="L9620" s="4">
        <v>0.55056550131211079</v>
      </c>
      <c r="M9620" s="90">
        <f t="shared" si="160"/>
        <v>460</v>
      </c>
    </row>
    <row r="9621" spans="3:13" x14ac:dyDescent="0.3">
      <c r="C9621" s="2"/>
      <c r="L9621" s="4">
        <v>0.5589318590043223</v>
      </c>
      <c r="M9621" s="90">
        <f t="shared" si="160"/>
        <v>460</v>
      </c>
    </row>
    <row r="9622" spans="3:13" x14ac:dyDescent="0.3">
      <c r="C9622" s="2"/>
      <c r="L9622" s="4">
        <v>0.10886901369713597</v>
      </c>
      <c r="M9622" s="90">
        <f t="shared" si="160"/>
        <v>-1060</v>
      </c>
    </row>
    <row r="9623" spans="3:13" x14ac:dyDescent="0.3">
      <c r="C9623" s="2"/>
      <c r="L9623" s="4">
        <v>2.5946189184029911E-2</v>
      </c>
      <c r="M9623" s="90">
        <f t="shared" si="160"/>
        <v>-1560</v>
      </c>
    </row>
    <row r="9624" spans="3:13" x14ac:dyDescent="0.3">
      <c r="C9624" s="2"/>
      <c r="L9624" s="4">
        <v>0.51090409409345772</v>
      </c>
      <c r="M9624" s="90">
        <f t="shared" si="160"/>
        <v>460</v>
      </c>
    </row>
    <row r="9625" spans="3:13" x14ac:dyDescent="0.3">
      <c r="C9625" s="2"/>
      <c r="L9625" s="4">
        <v>3.3139949835589544E-2</v>
      </c>
      <c r="M9625" s="90">
        <f t="shared" si="160"/>
        <v>-1560</v>
      </c>
    </row>
    <row r="9626" spans="3:13" x14ac:dyDescent="0.3">
      <c r="C9626" s="2"/>
      <c r="L9626" s="4">
        <v>0.6880201991136139</v>
      </c>
      <c r="M9626" s="90">
        <f t="shared" si="160"/>
        <v>980</v>
      </c>
    </row>
    <row r="9627" spans="3:13" x14ac:dyDescent="0.3">
      <c r="C9627" s="2"/>
      <c r="L9627" s="4">
        <v>0.35527903082032208</v>
      </c>
      <c r="M9627" s="90">
        <f t="shared" si="160"/>
        <v>-560</v>
      </c>
    </row>
    <row r="9628" spans="3:13" x14ac:dyDescent="0.3">
      <c r="C9628" s="2"/>
      <c r="L9628" s="4">
        <v>0.9850276876911116</v>
      </c>
      <c r="M9628" s="90">
        <f t="shared" si="160"/>
        <v>1500</v>
      </c>
    </row>
    <row r="9629" spans="3:13" x14ac:dyDescent="0.3">
      <c r="C9629" s="2"/>
      <c r="L9629" s="4">
        <v>0.44342816565615972</v>
      </c>
      <c r="M9629" s="90">
        <f t="shared" si="160"/>
        <v>460</v>
      </c>
    </row>
    <row r="9630" spans="3:13" x14ac:dyDescent="0.3">
      <c r="C9630" s="2"/>
      <c r="L9630" s="4">
        <v>0.82759439424255155</v>
      </c>
      <c r="M9630" s="90">
        <f t="shared" si="160"/>
        <v>980</v>
      </c>
    </row>
    <row r="9631" spans="3:13" x14ac:dyDescent="0.3">
      <c r="C9631" s="2"/>
      <c r="L9631" s="4">
        <v>0.4845727980739194</v>
      </c>
      <c r="M9631" s="90">
        <f t="shared" si="160"/>
        <v>460</v>
      </c>
    </row>
    <row r="9632" spans="3:13" x14ac:dyDescent="0.3">
      <c r="C9632" s="2"/>
      <c r="L9632" s="4">
        <v>0.5310783469863376</v>
      </c>
      <c r="M9632" s="90">
        <f t="shared" si="160"/>
        <v>460</v>
      </c>
    </row>
    <row r="9633" spans="3:13" x14ac:dyDescent="0.3">
      <c r="C9633" s="2"/>
      <c r="L9633" s="4">
        <v>0.67610823498468842</v>
      </c>
      <c r="M9633" s="90">
        <f t="shared" si="160"/>
        <v>980</v>
      </c>
    </row>
    <row r="9634" spans="3:13" x14ac:dyDescent="0.3">
      <c r="C9634" s="2"/>
      <c r="L9634" s="4">
        <v>4.6105133982135005E-3</v>
      </c>
      <c r="M9634" s="90">
        <f t="shared" si="160"/>
        <v>-1560</v>
      </c>
    </row>
    <row r="9635" spans="3:13" x14ac:dyDescent="0.3">
      <c r="C9635" s="2"/>
      <c r="L9635" s="4">
        <v>0.47229491867907025</v>
      </c>
      <c r="M9635" s="90">
        <f t="shared" si="160"/>
        <v>460</v>
      </c>
    </row>
    <row r="9636" spans="3:13" x14ac:dyDescent="0.3">
      <c r="C9636" s="2"/>
      <c r="L9636" s="4">
        <v>0.40799188656195939</v>
      </c>
      <c r="M9636" s="90">
        <f t="shared" si="160"/>
        <v>-560</v>
      </c>
    </row>
    <row r="9637" spans="3:13" x14ac:dyDescent="0.3">
      <c r="C9637" s="2"/>
      <c r="L9637" s="4">
        <v>0.79654259540778571</v>
      </c>
      <c r="M9637" s="90">
        <f t="shared" si="160"/>
        <v>980</v>
      </c>
    </row>
    <row r="9638" spans="3:13" x14ac:dyDescent="0.3">
      <c r="C9638" s="2"/>
      <c r="L9638" s="4">
        <v>0.3453452343454092</v>
      </c>
      <c r="M9638" s="90">
        <f t="shared" si="160"/>
        <v>-560</v>
      </c>
    </row>
    <row r="9639" spans="3:13" x14ac:dyDescent="0.3">
      <c r="C9639" s="2"/>
      <c r="L9639" s="4">
        <v>0.35593371899366999</v>
      </c>
      <c r="M9639" s="90">
        <f t="shared" si="160"/>
        <v>-560</v>
      </c>
    </row>
    <row r="9640" spans="3:13" x14ac:dyDescent="0.3">
      <c r="C9640" s="2"/>
      <c r="L9640" s="4">
        <v>1.415169302346786E-2</v>
      </c>
      <c r="M9640" s="90">
        <f t="shared" si="160"/>
        <v>-1560</v>
      </c>
    </row>
    <row r="9641" spans="3:13" x14ac:dyDescent="0.3">
      <c r="C9641" s="2"/>
      <c r="L9641" s="4">
        <v>3.3701591889284677E-2</v>
      </c>
      <c r="M9641" s="90">
        <f t="shared" si="160"/>
        <v>-1560</v>
      </c>
    </row>
    <row r="9642" spans="3:13" x14ac:dyDescent="0.3">
      <c r="C9642" s="2"/>
      <c r="L9642" s="4">
        <v>0.39786018880262819</v>
      </c>
      <c r="M9642" s="90">
        <f t="shared" si="160"/>
        <v>-560</v>
      </c>
    </row>
    <row r="9643" spans="3:13" x14ac:dyDescent="0.3">
      <c r="C9643" s="2"/>
      <c r="L9643" s="4">
        <v>0.47049680358044843</v>
      </c>
      <c r="M9643" s="90">
        <f t="shared" si="160"/>
        <v>460</v>
      </c>
    </row>
    <row r="9644" spans="3:13" x14ac:dyDescent="0.3">
      <c r="C9644" s="2"/>
      <c r="L9644" s="4">
        <v>0.5893470230739668</v>
      </c>
      <c r="M9644" s="90">
        <f t="shared" si="160"/>
        <v>460</v>
      </c>
    </row>
    <row r="9645" spans="3:13" x14ac:dyDescent="0.3">
      <c r="C9645" s="2"/>
      <c r="L9645" s="4">
        <v>0.11380043584852728</v>
      </c>
      <c r="M9645" s="90">
        <f t="shared" si="160"/>
        <v>-1060</v>
      </c>
    </row>
    <row r="9646" spans="3:13" x14ac:dyDescent="0.3">
      <c r="C9646" s="2"/>
      <c r="L9646" s="4">
        <v>0.67993930386279444</v>
      </c>
      <c r="M9646" s="90">
        <f t="shared" si="160"/>
        <v>980</v>
      </c>
    </row>
    <row r="9647" spans="3:13" x14ac:dyDescent="0.3">
      <c r="C9647" s="2"/>
      <c r="L9647" s="4">
        <v>0.55382770817035676</v>
      </c>
      <c r="M9647" s="90">
        <f t="shared" si="160"/>
        <v>460</v>
      </c>
    </row>
    <row r="9648" spans="3:13" x14ac:dyDescent="0.3">
      <c r="C9648" s="2"/>
      <c r="L9648" s="4">
        <v>0.59491345136318097</v>
      </c>
      <c r="M9648" s="90">
        <f t="shared" si="160"/>
        <v>460</v>
      </c>
    </row>
    <row r="9649" spans="3:13" x14ac:dyDescent="0.3">
      <c r="C9649" s="2"/>
      <c r="L9649" s="4">
        <v>0.63554942795800939</v>
      </c>
      <c r="M9649" s="90">
        <f t="shared" si="160"/>
        <v>460</v>
      </c>
    </row>
    <row r="9650" spans="3:13" x14ac:dyDescent="0.3">
      <c r="C9650" s="2"/>
      <c r="L9650" s="4">
        <v>0.95457567973398549</v>
      </c>
      <c r="M9650" s="90">
        <f t="shared" si="160"/>
        <v>1500</v>
      </c>
    </row>
    <row r="9651" spans="3:13" x14ac:dyDescent="0.3">
      <c r="C9651" s="2"/>
      <c r="L9651" s="4">
        <v>0.21547793871925991</v>
      </c>
      <c r="M9651" s="90">
        <f t="shared" si="160"/>
        <v>-1060</v>
      </c>
    </row>
    <row r="9652" spans="3:13" x14ac:dyDescent="0.3">
      <c r="C9652" s="2"/>
      <c r="L9652" s="4">
        <v>0.5790472883693446</v>
      </c>
      <c r="M9652" s="90">
        <f t="shared" si="160"/>
        <v>460</v>
      </c>
    </row>
    <row r="9653" spans="3:13" x14ac:dyDescent="0.3">
      <c r="C9653" s="2"/>
      <c r="L9653" s="4">
        <v>0.28686454242229487</v>
      </c>
      <c r="M9653" s="90">
        <f t="shared" si="160"/>
        <v>-560</v>
      </c>
    </row>
    <row r="9654" spans="3:13" x14ac:dyDescent="0.3">
      <c r="C9654" s="2"/>
      <c r="L9654" s="4">
        <v>0.92976528235906108</v>
      </c>
      <c r="M9654" s="90">
        <f t="shared" si="160"/>
        <v>1500</v>
      </c>
    </row>
    <row r="9655" spans="3:13" x14ac:dyDescent="0.3">
      <c r="C9655" s="2"/>
      <c r="L9655" s="4">
        <v>0.25219102386453129</v>
      </c>
      <c r="M9655" s="90">
        <f t="shared" si="160"/>
        <v>-1060</v>
      </c>
    </row>
    <row r="9656" spans="3:13" x14ac:dyDescent="0.3">
      <c r="C9656" s="2"/>
      <c r="L9656" s="4">
        <v>0.56772149177354236</v>
      </c>
      <c r="M9656" s="90">
        <f t="shared" si="160"/>
        <v>460</v>
      </c>
    </row>
    <row r="9657" spans="3:13" x14ac:dyDescent="0.3">
      <c r="C9657" s="2"/>
      <c r="L9657" s="4">
        <v>3.1030116223867865E-2</v>
      </c>
      <c r="M9657" s="90">
        <f t="shared" si="160"/>
        <v>-1560</v>
      </c>
    </row>
    <row r="9658" spans="3:13" x14ac:dyDescent="0.3">
      <c r="C9658" s="2"/>
      <c r="L9658" s="4">
        <v>0.89397813900746448</v>
      </c>
      <c r="M9658" s="90">
        <f t="shared" si="160"/>
        <v>1500</v>
      </c>
    </row>
    <row r="9659" spans="3:13" x14ac:dyDescent="0.3">
      <c r="C9659" s="2"/>
      <c r="L9659" s="4">
        <v>0.43859213153748755</v>
      </c>
      <c r="M9659" s="90">
        <f t="shared" si="160"/>
        <v>-560</v>
      </c>
    </row>
    <row r="9660" spans="3:13" x14ac:dyDescent="0.3">
      <c r="C9660" s="2"/>
      <c r="L9660" s="4">
        <v>0.78126604195533111</v>
      </c>
      <c r="M9660" s="90">
        <f t="shared" si="160"/>
        <v>980</v>
      </c>
    </row>
    <row r="9661" spans="3:13" x14ac:dyDescent="0.3">
      <c r="C9661" s="2"/>
      <c r="L9661" s="4">
        <v>0.56345495288533076</v>
      </c>
      <c r="M9661" s="90">
        <f t="shared" si="160"/>
        <v>460</v>
      </c>
    </row>
    <row r="9662" spans="3:13" x14ac:dyDescent="0.3">
      <c r="C9662" s="2"/>
      <c r="L9662" s="4">
        <v>0.76767043876047014</v>
      </c>
      <c r="M9662" s="90">
        <f t="shared" si="160"/>
        <v>980</v>
      </c>
    </row>
    <row r="9663" spans="3:13" x14ac:dyDescent="0.3">
      <c r="C9663" s="2"/>
      <c r="L9663" s="4">
        <v>3.9592383732247494E-2</v>
      </c>
      <c r="M9663" s="90">
        <f t="shared" si="160"/>
        <v>-1560</v>
      </c>
    </row>
    <row r="9664" spans="3:13" x14ac:dyDescent="0.3">
      <c r="C9664" s="2"/>
      <c r="L9664" s="4">
        <v>0.14657421856749708</v>
      </c>
      <c r="M9664" s="90">
        <f t="shared" si="160"/>
        <v>-1060</v>
      </c>
    </row>
    <row r="9665" spans="3:13" x14ac:dyDescent="0.3">
      <c r="C9665" s="2"/>
      <c r="L9665" s="4">
        <v>0.42549009913966129</v>
      </c>
      <c r="M9665" s="90">
        <f t="shared" si="160"/>
        <v>-560</v>
      </c>
    </row>
    <row r="9666" spans="3:13" x14ac:dyDescent="0.3">
      <c r="C9666" s="2"/>
      <c r="L9666" s="4">
        <v>0.98703865696751714</v>
      </c>
      <c r="M9666" s="90">
        <f t="shared" si="160"/>
        <v>1500</v>
      </c>
    </row>
    <row r="9667" spans="3:13" x14ac:dyDescent="0.3">
      <c r="C9667" s="2"/>
      <c r="L9667" s="4">
        <v>0.26079166360783745</v>
      </c>
      <c r="M9667" s="90">
        <f t="shared" ref="M9667:M9730" si="161">IF(L9667&gt;$D$33,$E$32,IF(L9667&gt;$D$34,$E$33,IF(L9667&gt;$D$35,$E$34,IF(L9667&gt;$D$36,$E$35,IF(L9667&gt;$D$37,$E$36,$E$37)))))</f>
        <v>-1060</v>
      </c>
    </row>
    <row r="9668" spans="3:13" x14ac:dyDescent="0.3">
      <c r="C9668" s="2"/>
      <c r="L9668" s="4">
        <v>0.5471088664459367</v>
      </c>
      <c r="M9668" s="90">
        <f t="shared" si="161"/>
        <v>460</v>
      </c>
    </row>
    <row r="9669" spans="3:13" x14ac:dyDescent="0.3">
      <c r="C9669" s="2"/>
      <c r="L9669" s="4">
        <v>0.20067916079775971</v>
      </c>
      <c r="M9669" s="90">
        <f t="shared" si="161"/>
        <v>-1060</v>
      </c>
    </row>
    <row r="9670" spans="3:13" x14ac:dyDescent="0.3">
      <c r="C9670" s="2"/>
      <c r="L9670" s="4">
        <v>0.85523728204286298</v>
      </c>
      <c r="M9670" s="90">
        <f t="shared" si="161"/>
        <v>1500</v>
      </c>
    </row>
    <row r="9671" spans="3:13" x14ac:dyDescent="0.3">
      <c r="C9671" s="2"/>
      <c r="L9671" s="4">
        <v>0.40637800279039304</v>
      </c>
      <c r="M9671" s="90">
        <f t="shared" si="161"/>
        <v>-560</v>
      </c>
    </row>
    <row r="9672" spans="3:13" x14ac:dyDescent="0.3">
      <c r="C9672" s="2"/>
      <c r="L9672" s="4">
        <v>0.4213269741324096</v>
      </c>
      <c r="M9672" s="90">
        <f t="shared" si="161"/>
        <v>-560</v>
      </c>
    </row>
    <row r="9673" spans="3:13" x14ac:dyDescent="0.3">
      <c r="C9673" s="2"/>
      <c r="L9673" s="4">
        <v>0.11203186158616774</v>
      </c>
      <c r="M9673" s="90">
        <f t="shared" si="161"/>
        <v>-1060</v>
      </c>
    </row>
    <row r="9674" spans="3:13" x14ac:dyDescent="0.3">
      <c r="C9674" s="2"/>
      <c r="L9674" s="4">
        <v>0.8898587980742142</v>
      </c>
      <c r="M9674" s="90">
        <f t="shared" si="161"/>
        <v>1500</v>
      </c>
    </row>
    <row r="9675" spans="3:13" x14ac:dyDescent="0.3">
      <c r="C9675" s="2"/>
      <c r="L9675" s="4">
        <v>0.2050361515146929</v>
      </c>
      <c r="M9675" s="90">
        <f t="shared" si="161"/>
        <v>-1060</v>
      </c>
    </row>
    <row r="9676" spans="3:13" x14ac:dyDescent="0.3">
      <c r="C9676" s="2"/>
      <c r="L9676" s="4">
        <v>0.79734001113708386</v>
      </c>
      <c r="M9676" s="90">
        <f t="shared" si="161"/>
        <v>980</v>
      </c>
    </row>
    <row r="9677" spans="3:13" x14ac:dyDescent="0.3">
      <c r="C9677" s="2"/>
      <c r="L9677" s="4">
        <v>6.3723205727426069E-2</v>
      </c>
      <c r="M9677" s="90">
        <f t="shared" si="161"/>
        <v>-1560</v>
      </c>
    </row>
    <row r="9678" spans="3:13" x14ac:dyDescent="0.3">
      <c r="C9678" s="2"/>
      <c r="L9678" s="4">
        <v>0.96566460892136119</v>
      </c>
      <c r="M9678" s="90">
        <f t="shared" si="161"/>
        <v>1500</v>
      </c>
    </row>
    <row r="9679" spans="3:13" x14ac:dyDescent="0.3">
      <c r="C9679" s="2"/>
      <c r="L9679" s="4">
        <v>0.70229279494676311</v>
      </c>
      <c r="M9679" s="90">
        <f t="shared" si="161"/>
        <v>980</v>
      </c>
    </row>
    <row r="9680" spans="3:13" x14ac:dyDescent="0.3">
      <c r="C9680" s="2"/>
      <c r="L9680" s="4">
        <v>0.96165697474586165</v>
      </c>
      <c r="M9680" s="90">
        <f t="shared" si="161"/>
        <v>1500</v>
      </c>
    </row>
    <row r="9681" spans="3:13" x14ac:dyDescent="0.3">
      <c r="C9681" s="2"/>
      <c r="L9681" s="4">
        <v>0.51164477625415439</v>
      </c>
      <c r="M9681" s="90">
        <f t="shared" si="161"/>
        <v>460</v>
      </c>
    </row>
    <row r="9682" spans="3:13" x14ac:dyDescent="0.3">
      <c r="C9682" s="2"/>
      <c r="L9682" s="4">
        <v>0.29780822045781619</v>
      </c>
      <c r="M9682" s="90">
        <f t="shared" si="161"/>
        <v>-560</v>
      </c>
    </row>
    <row r="9683" spans="3:13" x14ac:dyDescent="0.3">
      <c r="C9683" s="2"/>
      <c r="L9683" s="4">
        <v>0.61319248839547913</v>
      </c>
      <c r="M9683" s="90">
        <f t="shared" si="161"/>
        <v>460</v>
      </c>
    </row>
    <row r="9684" spans="3:13" x14ac:dyDescent="0.3">
      <c r="C9684" s="2"/>
      <c r="L9684" s="4">
        <v>0.49300664438347908</v>
      </c>
      <c r="M9684" s="90">
        <f t="shared" si="161"/>
        <v>460</v>
      </c>
    </row>
    <row r="9685" spans="3:13" x14ac:dyDescent="0.3">
      <c r="C9685" s="2"/>
      <c r="L9685" s="4">
        <v>0.75785240980374391</v>
      </c>
      <c r="M9685" s="90">
        <f t="shared" si="161"/>
        <v>980</v>
      </c>
    </row>
    <row r="9686" spans="3:13" x14ac:dyDescent="0.3">
      <c r="C9686" s="2"/>
      <c r="L9686" s="4">
        <v>0.82471867274727029</v>
      </c>
      <c r="M9686" s="90">
        <f t="shared" si="161"/>
        <v>980</v>
      </c>
    </row>
    <row r="9687" spans="3:13" x14ac:dyDescent="0.3">
      <c r="C9687" s="2"/>
      <c r="L9687" s="4">
        <v>0.54941352036871582</v>
      </c>
      <c r="M9687" s="90">
        <f t="shared" si="161"/>
        <v>460</v>
      </c>
    </row>
    <row r="9688" spans="3:13" x14ac:dyDescent="0.3">
      <c r="C9688" s="2"/>
      <c r="L9688" s="4">
        <v>0.70809112222742776</v>
      </c>
      <c r="M9688" s="90">
        <f t="shared" si="161"/>
        <v>980</v>
      </c>
    </row>
    <row r="9689" spans="3:13" x14ac:dyDescent="0.3">
      <c r="C9689" s="2"/>
      <c r="L9689" s="4">
        <v>0.73396244656376375</v>
      </c>
      <c r="M9689" s="90">
        <f t="shared" si="161"/>
        <v>980</v>
      </c>
    </row>
    <row r="9690" spans="3:13" x14ac:dyDescent="0.3">
      <c r="C9690" s="2"/>
      <c r="L9690" s="4">
        <v>0.70016109544514993</v>
      </c>
      <c r="M9690" s="90">
        <f t="shared" si="161"/>
        <v>980</v>
      </c>
    </row>
    <row r="9691" spans="3:13" x14ac:dyDescent="0.3">
      <c r="C9691" s="2"/>
      <c r="L9691" s="4">
        <v>0.93448540977226735</v>
      </c>
      <c r="M9691" s="90">
        <f t="shared" si="161"/>
        <v>1500</v>
      </c>
    </row>
    <row r="9692" spans="3:13" x14ac:dyDescent="0.3">
      <c r="C9692" s="2"/>
      <c r="L9692" s="4">
        <v>0.81375986441326476</v>
      </c>
      <c r="M9692" s="90">
        <f t="shared" si="161"/>
        <v>980</v>
      </c>
    </row>
    <row r="9693" spans="3:13" x14ac:dyDescent="0.3">
      <c r="C9693" s="2"/>
      <c r="L9693" s="4">
        <v>0.39571400736541129</v>
      </c>
      <c r="M9693" s="90">
        <f t="shared" si="161"/>
        <v>-560</v>
      </c>
    </row>
    <row r="9694" spans="3:13" x14ac:dyDescent="0.3">
      <c r="C9694" s="2"/>
      <c r="L9694" s="4">
        <v>0.65210414298731578</v>
      </c>
      <c r="M9694" s="90">
        <f t="shared" si="161"/>
        <v>460</v>
      </c>
    </row>
    <row r="9695" spans="3:13" x14ac:dyDescent="0.3">
      <c r="C9695" s="2"/>
      <c r="L9695" s="4">
        <v>0.86958181401052714</v>
      </c>
      <c r="M9695" s="90">
        <f t="shared" si="161"/>
        <v>1500</v>
      </c>
    </row>
    <row r="9696" spans="3:13" x14ac:dyDescent="0.3">
      <c r="C9696" s="2"/>
      <c r="L9696" s="4">
        <v>9.9848284948656163E-2</v>
      </c>
      <c r="M9696" s="90">
        <f t="shared" si="161"/>
        <v>-1060</v>
      </c>
    </row>
    <row r="9697" spans="3:13" x14ac:dyDescent="0.3">
      <c r="C9697" s="2"/>
      <c r="L9697" s="4">
        <v>0.24611354056579982</v>
      </c>
      <c r="M9697" s="90">
        <f t="shared" si="161"/>
        <v>-1060</v>
      </c>
    </row>
    <row r="9698" spans="3:13" x14ac:dyDescent="0.3">
      <c r="C9698" s="2"/>
      <c r="L9698" s="4">
        <v>0.84187937774189647</v>
      </c>
      <c r="M9698" s="90">
        <f t="shared" si="161"/>
        <v>980</v>
      </c>
    </row>
    <row r="9699" spans="3:13" x14ac:dyDescent="0.3">
      <c r="C9699" s="2"/>
      <c r="L9699" s="4">
        <v>0.24179099462844955</v>
      </c>
      <c r="M9699" s="90">
        <f t="shared" si="161"/>
        <v>-1060</v>
      </c>
    </row>
    <row r="9700" spans="3:13" x14ac:dyDescent="0.3">
      <c r="C9700" s="2"/>
      <c r="L9700" s="4">
        <v>0.17397815237854408</v>
      </c>
      <c r="M9700" s="90">
        <f t="shared" si="161"/>
        <v>-1060</v>
      </c>
    </row>
    <row r="9701" spans="3:13" x14ac:dyDescent="0.3">
      <c r="C9701" s="2"/>
      <c r="L9701" s="4">
        <v>1.8158498035542148E-2</v>
      </c>
      <c r="M9701" s="90">
        <f t="shared" si="161"/>
        <v>-1560</v>
      </c>
    </row>
    <row r="9702" spans="3:13" x14ac:dyDescent="0.3">
      <c r="C9702" s="2"/>
      <c r="L9702" s="4">
        <v>0.21310495095623261</v>
      </c>
      <c r="M9702" s="90">
        <f t="shared" si="161"/>
        <v>-1060</v>
      </c>
    </row>
    <row r="9703" spans="3:13" x14ac:dyDescent="0.3">
      <c r="C9703" s="2"/>
      <c r="L9703" s="4">
        <v>0.95017119792879556</v>
      </c>
      <c r="M9703" s="90">
        <f t="shared" si="161"/>
        <v>1500</v>
      </c>
    </row>
    <row r="9704" spans="3:13" x14ac:dyDescent="0.3">
      <c r="C9704" s="2"/>
      <c r="L9704" s="4">
        <v>0.59117637341095886</v>
      </c>
      <c r="M9704" s="90">
        <f t="shared" si="161"/>
        <v>460</v>
      </c>
    </row>
    <row r="9705" spans="3:13" x14ac:dyDescent="0.3">
      <c r="C9705" s="2"/>
      <c r="L9705" s="4">
        <v>0.57943721712016105</v>
      </c>
      <c r="M9705" s="90">
        <f t="shared" si="161"/>
        <v>460</v>
      </c>
    </row>
    <row r="9706" spans="3:13" x14ac:dyDescent="0.3">
      <c r="C9706" s="2"/>
      <c r="L9706" s="4">
        <v>0.22850986983777721</v>
      </c>
      <c r="M9706" s="90">
        <f t="shared" si="161"/>
        <v>-1060</v>
      </c>
    </row>
    <row r="9707" spans="3:13" x14ac:dyDescent="0.3">
      <c r="C9707" s="2"/>
      <c r="L9707" s="4">
        <v>0.41530502050628082</v>
      </c>
      <c r="M9707" s="90">
        <f t="shared" si="161"/>
        <v>-560</v>
      </c>
    </row>
    <row r="9708" spans="3:13" x14ac:dyDescent="0.3">
      <c r="C9708" s="2"/>
      <c r="L9708" s="4">
        <v>0.40909490824394579</v>
      </c>
      <c r="M9708" s="90">
        <f t="shared" si="161"/>
        <v>-560</v>
      </c>
    </row>
    <row r="9709" spans="3:13" x14ac:dyDescent="0.3">
      <c r="C9709" s="2"/>
      <c r="L9709" s="4">
        <v>0.851447359432981</v>
      </c>
      <c r="M9709" s="90">
        <f t="shared" si="161"/>
        <v>1500</v>
      </c>
    </row>
    <row r="9710" spans="3:13" x14ac:dyDescent="0.3">
      <c r="C9710" s="2"/>
      <c r="L9710" s="4">
        <v>0.3393763832623603</v>
      </c>
      <c r="M9710" s="90">
        <f t="shared" si="161"/>
        <v>-560</v>
      </c>
    </row>
    <row r="9711" spans="3:13" x14ac:dyDescent="0.3">
      <c r="C9711" s="2"/>
      <c r="L9711" s="4">
        <v>0.2075705981108853</v>
      </c>
      <c r="M9711" s="90">
        <f t="shared" si="161"/>
        <v>-1060</v>
      </c>
    </row>
    <row r="9712" spans="3:13" x14ac:dyDescent="0.3">
      <c r="C9712" s="2"/>
      <c r="L9712" s="4">
        <v>0.46481061099452958</v>
      </c>
      <c r="M9712" s="90">
        <f t="shared" si="161"/>
        <v>460</v>
      </c>
    </row>
    <row r="9713" spans="3:13" x14ac:dyDescent="0.3">
      <c r="C9713" s="2"/>
      <c r="L9713" s="4">
        <v>1.5916146910943452E-2</v>
      </c>
      <c r="M9713" s="90">
        <f t="shared" si="161"/>
        <v>-1560</v>
      </c>
    </row>
    <row r="9714" spans="3:13" x14ac:dyDescent="0.3">
      <c r="C9714" s="2"/>
      <c r="L9714" s="4">
        <v>0.27383216096303742</v>
      </c>
      <c r="M9714" s="90">
        <f t="shared" si="161"/>
        <v>-1060</v>
      </c>
    </row>
    <row r="9715" spans="3:13" x14ac:dyDescent="0.3">
      <c r="C9715" s="2"/>
      <c r="L9715" s="4">
        <v>0.4350074771820972</v>
      </c>
      <c r="M9715" s="90">
        <f t="shared" si="161"/>
        <v>-560</v>
      </c>
    </row>
    <row r="9716" spans="3:13" x14ac:dyDescent="0.3">
      <c r="C9716" s="2"/>
      <c r="L9716" s="4">
        <v>0.23060598732247628</v>
      </c>
      <c r="M9716" s="90">
        <f t="shared" si="161"/>
        <v>-1060</v>
      </c>
    </row>
    <row r="9717" spans="3:13" x14ac:dyDescent="0.3">
      <c r="C9717" s="2"/>
      <c r="L9717" s="4">
        <v>6.8110725834291119E-2</v>
      </c>
      <c r="M9717" s="90">
        <f t="shared" si="161"/>
        <v>-1560</v>
      </c>
    </row>
    <row r="9718" spans="3:13" x14ac:dyDescent="0.3">
      <c r="C9718" s="2"/>
      <c r="L9718" s="4">
        <v>0.31748048743608526</v>
      </c>
      <c r="M9718" s="90">
        <f t="shared" si="161"/>
        <v>-560</v>
      </c>
    </row>
    <row r="9719" spans="3:13" x14ac:dyDescent="0.3">
      <c r="C9719" s="2"/>
      <c r="L9719" s="4">
        <v>8.0201157962977554E-2</v>
      </c>
      <c r="M9719" s="90">
        <f t="shared" si="161"/>
        <v>-1560</v>
      </c>
    </row>
    <row r="9720" spans="3:13" x14ac:dyDescent="0.3">
      <c r="C9720" s="2"/>
      <c r="L9720" s="4">
        <v>0.39861446091908725</v>
      </c>
      <c r="M9720" s="90">
        <f t="shared" si="161"/>
        <v>-560</v>
      </c>
    </row>
    <row r="9721" spans="3:13" x14ac:dyDescent="0.3">
      <c r="C9721" s="2"/>
      <c r="L9721" s="4">
        <v>1.5833500388499067E-2</v>
      </c>
      <c r="M9721" s="90">
        <f t="shared" si="161"/>
        <v>-1560</v>
      </c>
    </row>
    <row r="9722" spans="3:13" x14ac:dyDescent="0.3">
      <c r="C9722" s="2"/>
      <c r="L9722" s="4">
        <v>0.52610857410223955</v>
      </c>
      <c r="M9722" s="90">
        <f t="shared" si="161"/>
        <v>460</v>
      </c>
    </row>
    <row r="9723" spans="3:13" x14ac:dyDescent="0.3">
      <c r="C9723" s="2"/>
      <c r="L9723" s="4">
        <v>0.62757721350078055</v>
      </c>
      <c r="M9723" s="90">
        <f t="shared" si="161"/>
        <v>460</v>
      </c>
    </row>
    <row r="9724" spans="3:13" x14ac:dyDescent="0.3">
      <c r="C9724" s="2"/>
      <c r="L9724" s="4">
        <v>0.83975115940243727</v>
      </c>
      <c r="M9724" s="90">
        <f t="shared" si="161"/>
        <v>980</v>
      </c>
    </row>
    <row r="9725" spans="3:13" x14ac:dyDescent="0.3">
      <c r="C9725" s="2"/>
      <c r="L9725" s="4">
        <v>0.52907270450364541</v>
      </c>
      <c r="M9725" s="90">
        <f t="shared" si="161"/>
        <v>460</v>
      </c>
    </row>
    <row r="9726" spans="3:13" x14ac:dyDescent="0.3">
      <c r="C9726" s="2"/>
      <c r="L9726" s="4">
        <v>0.4191539037665557</v>
      </c>
      <c r="M9726" s="90">
        <f t="shared" si="161"/>
        <v>-560</v>
      </c>
    </row>
    <row r="9727" spans="3:13" x14ac:dyDescent="0.3">
      <c r="C9727" s="2"/>
      <c r="L9727" s="4">
        <v>0.1474525024766502</v>
      </c>
      <c r="M9727" s="90">
        <f t="shared" si="161"/>
        <v>-1060</v>
      </c>
    </row>
    <row r="9728" spans="3:13" x14ac:dyDescent="0.3">
      <c r="C9728" s="2"/>
      <c r="L9728" s="4">
        <v>2.7992827099868167E-2</v>
      </c>
      <c r="M9728" s="90">
        <f t="shared" si="161"/>
        <v>-1560</v>
      </c>
    </row>
    <row r="9729" spans="3:13" x14ac:dyDescent="0.3">
      <c r="C9729" s="2"/>
      <c r="L9729" s="4">
        <v>0.66359429945641879</v>
      </c>
      <c r="M9729" s="90">
        <f t="shared" si="161"/>
        <v>460</v>
      </c>
    </row>
    <row r="9730" spans="3:13" x14ac:dyDescent="0.3">
      <c r="C9730" s="2"/>
      <c r="L9730" s="4">
        <v>0.23005740335080382</v>
      </c>
      <c r="M9730" s="90">
        <f t="shared" si="161"/>
        <v>-1060</v>
      </c>
    </row>
    <row r="9731" spans="3:13" x14ac:dyDescent="0.3">
      <c r="C9731" s="2"/>
      <c r="L9731" s="4">
        <v>0.72302511330149666</v>
      </c>
      <c r="M9731" s="90">
        <f t="shared" ref="M9731:M9794" si="162">IF(L9731&gt;$D$33,$E$32,IF(L9731&gt;$D$34,$E$33,IF(L9731&gt;$D$35,$E$34,IF(L9731&gt;$D$36,$E$35,IF(L9731&gt;$D$37,$E$36,$E$37)))))</f>
        <v>980</v>
      </c>
    </row>
    <row r="9732" spans="3:13" x14ac:dyDescent="0.3">
      <c r="C9732" s="2"/>
      <c r="L9732" s="4">
        <v>0.1429856393867236</v>
      </c>
      <c r="M9732" s="90">
        <f t="shared" si="162"/>
        <v>-1060</v>
      </c>
    </row>
    <row r="9733" spans="3:13" x14ac:dyDescent="0.3">
      <c r="C9733" s="2"/>
      <c r="L9733" s="4">
        <v>0.28504609006396897</v>
      </c>
      <c r="M9733" s="90">
        <f t="shared" si="162"/>
        <v>-1060</v>
      </c>
    </row>
    <row r="9734" spans="3:13" x14ac:dyDescent="0.3">
      <c r="C9734" s="2"/>
      <c r="L9734" s="4">
        <v>0.2465515825696265</v>
      </c>
      <c r="M9734" s="90">
        <f t="shared" si="162"/>
        <v>-1060</v>
      </c>
    </row>
    <row r="9735" spans="3:13" x14ac:dyDescent="0.3">
      <c r="C9735" s="2"/>
      <c r="L9735" s="4">
        <v>0.62636811276954818</v>
      </c>
      <c r="M9735" s="90">
        <f t="shared" si="162"/>
        <v>460</v>
      </c>
    </row>
    <row r="9736" spans="3:13" x14ac:dyDescent="0.3">
      <c r="C9736" s="2"/>
      <c r="L9736" s="4">
        <v>3.8845276648231675E-2</v>
      </c>
      <c r="M9736" s="90">
        <f t="shared" si="162"/>
        <v>-1560</v>
      </c>
    </row>
    <row r="9737" spans="3:13" x14ac:dyDescent="0.3">
      <c r="C9737" s="2"/>
      <c r="L9737" s="4">
        <v>0.83637127401748346</v>
      </c>
      <c r="M9737" s="90">
        <f t="shared" si="162"/>
        <v>980</v>
      </c>
    </row>
    <row r="9738" spans="3:13" x14ac:dyDescent="0.3">
      <c r="C9738" s="2"/>
      <c r="L9738" s="4">
        <v>0.82519465178517826</v>
      </c>
      <c r="M9738" s="90">
        <f t="shared" si="162"/>
        <v>980</v>
      </c>
    </row>
    <row r="9739" spans="3:13" x14ac:dyDescent="0.3">
      <c r="C9739" s="2"/>
      <c r="L9739" s="4">
        <v>0.54424461068442154</v>
      </c>
      <c r="M9739" s="90">
        <f t="shared" si="162"/>
        <v>460</v>
      </c>
    </row>
    <row r="9740" spans="3:13" x14ac:dyDescent="0.3">
      <c r="C9740" s="2"/>
      <c r="L9740" s="4">
        <v>0.16074793031544232</v>
      </c>
      <c r="M9740" s="90">
        <f t="shared" si="162"/>
        <v>-1060</v>
      </c>
    </row>
    <row r="9741" spans="3:13" x14ac:dyDescent="0.3">
      <c r="C9741" s="2"/>
      <c r="L9741" s="4">
        <v>0.46736679802808412</v>
      </c>
      <c r="M9741" s="90">
        <f t="shared" si="162"/>
        <v>460</v>
      </c>
    </row>
    <row r="9742" spans="3:13" x14ac:dyDescent="0.3">
      <c r="C9742" s="2"/>
      <c r="L9742" s="4">
        <v>0.71534702635764169</v>
      </c>
      <c r="M9742" s="90">
        <f t="shared" si="162"/>
        <v>980</v>
      </c>
    </row>
    <row r="9743" spans="3:13" x14ac:dyDescent="0.3">
      <c r="C9743" s="2"/>
      <c r="L9743" s="4">
        <v>0.22585165143893693</v>
      </c>
      <c r="M9743" s="90">
        <f t="shared" si="162"/>
        <v>-1060</v>
      </c>
    </row>
    <row r="9744" spans="3:13" x14ac:dyDescent="0.3">
      <c r="C9744" s="2"/>
      <c r="L9744" s="4">
        <v>0.2791094714096386</v>
      </c>
      <c r="M9744" s="90">
        <f t="shared" si="162"/>
        <v>-1060</v>
      </c>
    </row>
    <row r="9745" spans="3:13" x14ac:dyDescent="0.3">
      <c r="C9745" s="2"/>
      <c r="L9745" s="4">
        <v>0.33918305239856361</v>
      </c>
      <c r="M9745" s="90">
        <f t="shared" si="162"/>
        <v>-560</v>
      </c>
    </row>
    <row r="9746" spans="3:13" x14ac:dyDescent="0.3">
      <c r="C9746" s="2"/>
      <c r="L9746" s="4">
        <v>0.96827510225744673</v>
      </c>
      <c r="M9746" s="90">
        <f t="shared" si="162"/>
        <v>1500</v>
      </c>
    </row>
    <row r="9747" spans="3:13" x14ac:dyDescent="0.3">
      <c r="C9747" s="2"/>
      <c r="L9747" s="4">
        <v>0.99280479050246973</v>
      </c>
      <c r="M9747" s="90">
        <f t="shared" si="162"/>
        <v>1500</v>
      </c>
    </row>
    <row r="9748" spans="3:13" x14ac:dyDescent="0.3">
      <c r="C9748" s="2"/>
      <c r="L9748" s="4">
        <v>0.85051765083429853</v>
      </c>
      <c r="M9748" s="90">
        <f t="shared" si="162"/>
        <v>1500</v>
      </c>
    </row>
    <row r="9749" spans="3:13" x14ac:dyDescent="0.3">
      <c r="C9749" s="2"/>
      <c r="L9749" s="4">
        <v>0.77278300754299212</v>
      </c>
      <c r="M9749" s="90">
        <f t="shared" si="162"/>
        <v>980</v>
      </c>
    </row>
    <row r="9750" spans="3:13" x14ac:dyDescent="0.3">
      <c r="C9750" s="2"/>
      <c r="L9750" s="4">
        <v>0.28343962462492456</v>
      </c>
      <c r="M9750" s="90">
        <f t="shared" si="162"/>
        <v>-1060</v>
      </c>
    </row>
    <row r="9751" spans="3:13" x14ac:dyDescent="0.3">
      <c r="C9751" s="2"/>
      <c r="L9751" s="4">
        <v>0.91204286934133383</v>
      </c>
      <c r="M9751" s="90">
        <f t="shared" si="162"/>
        <v>1500</v>
      </c>
    </row>
    <row r="9752" spans="3:13" x14ac:dyDescent="0.3">
      <c r="C9752" s="2"/>
      <c r="L9752" s="4">
        <v>0.12217543190639613</v>
      </c>
      <c r="M9752" s="90">
        <f t="shared" si="162"/>
        <v>-1060</v>
      </c>
    </row>
    <row r="9753" spans="3:13" x14ac:dyDescent="0.3">
      <c r="C9753" s="2"/>
      <c r="L9753" s="4">
        <v>0.73759186691850509</v>
      </c>
      <c r="M9753" s="90">
        <f t="shared" si="162"/>
        <v>980</v>
      </c>
    </row>
    <row r="9754" spans="3:13" x14ac:dyDescent="0.3">
      <c r="C9754" s="2"/>
      <c r="L9754" s="4">
        <v>0.20860124564548688</v>
      </c>
      <c r="M9754" s="90">
        <f t="shared" si="162"/>
        <v>-1060</v>
      </c>
    </row>
    <row r="9755" spans="3:13" x14ac:dyDescent="0.3">
      <c r="C9755" s="2"/>
      <c r="L9755" s="4">
        <v>8.6770398254651937E-2</v>
      </c>
      <c r="M9755" s="90">
        <f t="shared" si="162"/>
        <v>-1560</v>
      </c>
    </row>
    <row r="9756" spans="3:13" x14ac:dyDescent="0.3">
      <c r="C9756" s="2"/>
      <c r="L9756" s="4">
        <v>0.25282602448630576</v>
      </c>
      <c r="M9756" s="90">
        <f t="shared" si="162"/>
        <v>-1060</v>
      </c>
    </row>
    <row r="9757" spans="3:13" x14ac:dyDescent="0.3">
      <c r="C9757" s="2"/>
      <c r="L9757" s="4">
        <v>0.27271005928957781</v>
      </c>
      <c r="M9757" s="90">
        <f t="shared" si="162"/>
        <v>-1060</v>
      </c>
    </row>
    <row r="9758" spans="3:13" x14ac:dyDescent="0.3">
      <c r="C9758" s="2"/>
      <c r="L9758" s="4">
        <v>0.79849535707504138</v>
      </c>
      <c r="M9758" s="90">
        <f t="shared" si="162"/>
        <v>980</v>
      </c>
    </row>
    <row r="9759" spans="3:13" x14ac:dyDescent="0.3">
      <c r="C9759" s="2"/>
      <c r="L9759" s="4">
        <v>0.10371859494970592</v>
      </c>
      <c r="M9759" s="90">
        <f t="shared" si="162"/>
        <v>-1060</v>
      </c>
    </row>
    <row r="9760" spans="3:13" x14ac:dyDescent="0.3">
      <c r="C9760" s="2"/>
      <c r="L9760" s="4">
        <v>0.10196418634607374</v>
      </c>
      <c r="M9760" s="90">
        <f t="shared" si="162"/>
        <v>-1060</v>
      </c>
    </row>
    <row r="9761" spans="3:13" x14ac:dyDescent="0.3">
      <c r="C9761" s="2"/>
      <c r="L9761" s="4">
        <v>0.94318897840059901</v>
      </c>
      <c r="M9761" s="90">
        <f t="shared" si="162"/>
        <v>1500</v>
      </c>
    </row>
    <row r="9762" spans="3:13" x14ac:dyDescent="0.3">
      <c r="C9762" s="2"/>
      <c r="L9762" s="4">
        <v>3.7378794467239462E-2</v>
      </c>
      <c r="M9762" s="90">
        <f t="shared" si="162"/>
        <v>-1560</v>
      </c>
    </row>
    <row r="9763" spans="3:13" x14ac:dyDescent="0.3">
      <c r="C9763" s="2"/>
      <c r="L9763" s="4">
        <v>0.29022653327925974</v>
      </c>
      <c r="M9763" s="90">
        <f t="shared" si="162"/>
        <v>-560</v>
      </c>
    </row>
    <row r="9764" spans="3:13" x14ac:dyDescent="0.3">
      <c r="C9764" s="2"/>
      <c r="L9764" s="4">
        <v>0.27273871745254896</v>
      </c>
      <c r="M9764" s="90">
        <f t="shared" si="162"/>
        <v>-1060</v>
      </c>
    </row>
    <row r="9765" spans="3:13" x14ac:dyDescent="0.3">
      <c r="C9765" s="2"/>
      <c r="L9765" s="4">
        <v>0.37364524072946281</v>
      </c>
      <c r="M9765" s="90">
        <f t="shared" si="162"/>
        <v>-560</v>
      </c>
    </row>
    <row r="9766" spans="3:13" x14ac:dyDescent="0.3">
      <c r="C9766" s="2"/>
      <c r="L9766" s="4">
        <v>0.5839818120142003</v>
      </c>
      <c r="M9766" s="90">
        <f t="shared" si="162"/>
        <v>460</v>
      </c>
    </row>
    <row r="9767" spans="3:13" x14ac:dyDescent="0.3">
      <c r="C9767" s="2"/>
      <c r="L9767" s="4">
        <v>0.46955084749123288</v>
      </c>
      <c r="M9767" s="90">
        <f t="shared" si="162"/>
        <v>460</v>
      </c>
    </row>
    <row r="9768" spans="3:13" x14ac:dyDescent="0.3">
      <c r="C9768" s="2"/>
      <c r="L9768" s="4">
        <v>0.27987242782287314</v>
      </c>
      <c r="M9768" s="90">
        <f t="shared" si="162"/>
        <v>-1060</v>
      </c>
    </row>
    <row r="9769" spans="3:13" x14ac:dyDescent="0.3">
      <c r="C9769" s="2"/>
      <c r="L9769" s="4">
        <v>0.73214722184517933</v>
      </c>
      <c r="M9769" s="90">
        <f t="shared" si="162"/>
        <v>980</v>
      </c>
    </row>
    <row r="9770" spans="3:13" x14ac:dyDescent="0.3">
      <c r="C9770" s="2"/>
      <c r="L9770" s="4">
        <v>0.70164370069952398</v>
      </c>
      <c r="M9770" s="90">
        <f t="shared" si="162"/>
        <v>980</v>
      </c>
    </row>
    <row r="9771" spans="3:13" x14ac:dyDescent="0.3">
      <c r="C9771" s="2"/>
      <c r="L9771" s="4">
        <v>0.40507728209663973</v>
      </c>
      <c r="M9771" s="90">
        <f t="shared" si="162"/>
        <v>-560</v>
      </c>
    </row>
    <row r="9772" spans="3:13" x14ac:dyDescent="0.3">
      <c r="C9772" s="2"/>
      <c r="L9772" s="4">
        <v>0.7879355942087376</v>
      </c>
      <c r="M9772" s="90">
        <f t="shared" si="162"/>
        <v>980</v>
      </c>
    </row>
    <row r="9773" spans="3:13" x14ac:dyDescent="0.3">
      <c r="C9773" s="2"/>
      <c r="L9773" s="4">
        <v>0.96851030401858018</v>
      </c>
      <c r="M9773" s="90">
        <f t="shared" si="162"/>
        <v>1500</v>
      </c>
    </row>
    <row r="9774" spans="3:13" x14ac:dyDescent="0.3">
      <c r="C9774" s="2"/>
      <c r="L9774" s="4">
        <v>0.20202750590511842</v>
      </c>
      <c r="M9774" s="90">
        <f t="shared" si="162"/>
        <v>-1060</v>
      </c>
    </row>
    <row r="9775" spans="3:13" x14ac:dyDescent="0.3">
      <c r="C9775" s="2"/>
      <c r="L9775" s="4">
        <v>0.10867891192366441</v>
      </c>
      <c r="M9775" s="90">
        <f t="shared" si="162"/>
        <v>-1060</v>
      </c>
    </row>
    <row r="9776" spans="3:13" x14ac:dyDescent="0.3">
      <c r="C9776" s="2"/>
      <c r="L9776" s="4">
        <v>0.66993471243693947</v>
      </c>
      <c r="M9776" s="90">
        <f t="shared" si="162"/>
        <v>980</v>
      </c>
    </row>
    <row r="9777" spans="3:13" x14ac:dyDescent="0.3">
      <c r="C9777" s="2"/>
      <c r="L9777" s="4">
        <v>0.83755106440835825</v>
      </c>
      <c r="M9777" s="90">
        <f t="shared" si="162"/>
        <v>980</v>
      </c>
    </row>
    <row r="9778" spans="3:13" x14ac:dyDescent="0.3">
      <c r="C9778" s="2"/>
      <c r="L9778" s="4">
        <v>0.20263522383307175</v>
      </c>
      <c r="M9778" s="90">
        <f t="shared" si="162"/>
        <v>-1060</v>
      </c>
    </row>
    <row r="9779" spans="3:13" x14ac:dyDescent="0.3">
      <c r="C9779" s="2"/>
      <c r="L9779" s="4">
        <v>0.11578378059199856</v>
      </c>
      <c r="M9779" s="90">
        <f t="shared" si="162"/>
        <v>-1060</v>
      </c>
    </row>
    <row r="9780" spans="3:13" x14ac:dyDescent="0.3">
      <c r="C9780" s="2"/>
      <c r="L9780" s="4">
        <v>7.2999631860735215E-2</v>
      </c>
      <c r="M9780" s="90">
        <f t="shared" si="162"/>
        <v>-1560</v>
      </c>
    </row>
    <row r="9781" spans="3:13" x14ac:dyDescent="0.3">
      <c r="C9781" s="2"/>
      <c r="L9781" s="4">
        <v>0.23109355189528491</v>
      </c>
      <c r="M9781" s="90">
        <f t="shared" si="162"/>
        <v>-1060</v>
      </c>
    </row>
    <row r="9782" spans="3:13" x14ac:dyDescent="0.3">
      <c r="C9782" s="2"/>
      <c r="L9782" s="4">
        <v>0.60747665737940904</v>
      </c>
      <c r="M9782" s="90">
        <f t="shared" si="162"/>
        <v>460</v>
      </c>
    </row>
    <row r="9783" spans="3:13" x14ac:dyDescent="0.3">
      <c r="C9783" s="2"/>
      <c r="L9783" s="4">
        <v>0.5946401014520436</v>
      </c>
      <c r="M9783" s="90">
        <f t="shared" si="162"/>
        <v>460</v>
      </c>
    </row>
    <row r="9784" spans="3:13" x14ac:dyDescent="0.3">
      <c r="C9784" s="2"/>
      <c r="L9784" s="4">
        <v>0.11904674770375967</v>
      </c>
      <c r="M9784" s="90">
        <f t="shared" si="162"/>
        <v>-1060</v>
      </c>
    </row>
    <row r="9785" spans="3:13" x14ac:dyDescent="0.3">
      <c r="C9785" s="2"/>
      <c r="L9785" s="4">
        <v>0.63332984878551224</v>
      </c>
      <c r="M9785" s="90">
        <f t="shared" si="162"/>
        <v>460</v>
      </c>
    </row>
    <row r="9786" spans="3:13" x14ac:dyDescent="0.3">
      <c r="C9786" s="2"/>
      <c r="L9786" s="4">
        <v>0.39979431053890868</v>
      </c>
      <c r="M9786" s="90">
        <f t="shared" si="162"/>
        <v>-560</v>
      </c>
    </row>
    <row r="9787" spans="3:13" x14ac:dyDescent="0.3">
      <c r="C9787" s="2"/>
      <c r="L9787" s="4">
        <v>0.37166723250722111</v>
      </c>
      <c r="M9787" s="90">
        <f t="shared" si="162"/>
        <v>-560</v>
      </c>
    </row>
    <row r="9788" spans="3:13" x14ac:dyDescent="0.3">
      <c r="C9788" s="2"/>
      <c r="L9788" s="4">
        <v>0.43030739118146455</v>
      </c>
      <c r="M9788" s="90">
        <f t="shared" si="162"/>
        <v>-560</v>
      </c>
    </row>
    <row r="9789" spans="3:13" x14ac:dyDescent="0.3">
      <c r="C9789" s="2"/>
      <c r="L9789" s="4">
        <v>0.68932286365929729</v>
      </c>
      <c r="M9789" s="90">
        <f t="shared" si="162"/>
        <v>980</v>
      </c>
    </row>
    <row r="9790" spans="3:13" x14ac:dyDescent="0.3">
      <c r="C9790" s="2"/>
      <c r="L9790" s="4">
        <v>0.16012268566054411</v>
      </c>
      <c r="M9790" s="90">
        <f t="shared" si="162"/>
        <v>-1060</v>
      </c>
    </row>
    <row r="9791" spans="3:13" x14ac:dyDescent="0.3">
      <c r="C9791" s="2"/>
      <c r="L9791" s="4">
        <v>8.3579762175549965E-2</v>
      </c>
      <c r="M9791" s="90">
        <f t="shared" si="162"/>
        <v>-1560</v>
      </c>
    </row>
    <row r="9792" spans="3:13" x14ac:dyDescent="0.3">
      <c r="C9792" s="2"/>
      <c r="L9792" s="4">
        <v>0.93504420102681873</v>
      </c>
      <c r="M9792" s="90">
        <f t="shared" si="162"/>
        <v>1500</v>
      </c>
    </row>
    <row r="9793" spans="3:13" x14ac:dyDescent="0.3">
      <c r="C9793" s="2"/>
      <c r="L9793" s="4">
        <v>4.9518322017737537E-2</v>
      </c>
      <c r="M9793" s="90">
        <f t="shared" si="162"/>
        <v>-1560</v>
      </c>
    </row>
    <row r="9794" spans="3:13" x14ac:dyDescent="0.3">
      <c r="C9794" s="2"/>
      <c r="L9794" s="4">
        <v>0.3364349722226686</v>
      </c>
      <c r="M9794" s="90">
        <f t="shared" si="162"/>
        <v>-560</v>
      </c>
    </row>
    <row r="9795" spans="3:13" x14ac:dyDescent="0.3">
      <c r="C9795" s="2"/>
      <c r="L9795" s="4">
        <v>0.46150148189462425</v>
      </c>
      <c r="M9795" s="90">
        <f t="shared" ref="M9795:M9858" si="163">IF(L9795&gt;$D$33,$E$32,IF(L9795&gt;$D$34,$E$33,IF(L9795&gt;$D$35,$E$34,IF(L9795&gt;$D$36,$E$35,IF(L9795&gt;$D$37,$E$36,$E$37)))))</f>
        <v>460</v>
      </c>
    </row>
    <row r="9796" spans="3:13" x14ac:dyDescent="0.3">
      <c r="C9796" s="2"/>
      <c r="L9796" s="4">
        <v>0.88536803069116221</v>
      </c>
      <c r="M9796" s="90">
        <f t="shared" si="163"/>
        <v>1500</v>
      </c>
    </row>
    <row r="9797" spans="3:13" x14ac:dyDescent="0.3">
      <c r="C9797" s="2"/>
      <c r="L9797" s="4">
        <v>1.4311830637771639E-2</v>
      </c>
      <c r="M9797" s="90">
        <f t="shared" si="163"/>
        <v>-1560</v>
      </c>
    </row>
    <row r="9798" spans="3:13" x14ac:dyDescent="0.3">
      <c r="C9798" s="2"/>
      <c r="L9798" s="4">
        <v>0.71586785387484564</v>
      </c>
      <c r="M9798" s="90">
        <f t="shared" si="163"/>
        <v>980</v>
      </c>
    </row>
    <row r="9799" spans="3:13" x14ac:dyDescent="0.3">
      <c r="C9799" s="2"/>
      <c r="L9799" s="4">
        <v>0.98484538459353033</v>
      </c>
      <c r="M9799" s="90">
        <f t="shared" si="163"/>
        <v>1500</v>
      </c>
    </row>
    <row r="9800" spans="3:13" x14ac:dyDescent="0.3">
      <c r="C9800" s="2"/>
      <c r="L9800" s="4">
        <v>0.59364762436330221</v>
      </c>
      <c r="M9800" s="90">
        <f t="shared" si="163"/>
        <v>460</v>
      </c>
    </row>
    <row r="9801" spans="3:13" x14ac:dyDescent="0.3">
      <c r="C9801" s="2"/>
      <c r="L9801" s="4">
        <v>0.32002259991251036</v>
      </c>
      <c r="M9801" s="90">
        <f t="shared" si="163"/>
        <v>-560</v>
      </c>
    </row>
    <row r="9802" spans="3:13" x14ac:dyDescent="0.3">
      <c r="C9802" s="2"/>
      <c r="L9802" s="4">
        <v>0.69936533975386117</v>
      </c>
      <c r="M9802" s="90">
        <f t="shared" si="163"/>
        <v>980</v>
      </c>
    </row>
    <row r="9803" spans="3:13" x14ac:dyDescent="0.3">
      <c r="C9803" s="2"/>
      <c r="L9803" s="4">
        <v>5.0985704565102763E-2</v>
      </c>
      <c r="M9803" s="90">
        <f t="shared" si="163"/>
        <v>-1560</v>
      </c>
    </row>
    <row r="9804" spans="3:13" x14ac:dyDescent="0.3">
      <c r="C9804" s="2"/>
      <c r="L9804" s="4">
        <v>0.84084200969357237</v>
      </c>
      <c r="M9804" s="90">
        <f t="shared" si="163"/>
        <v>980</v>
      </c>
    </row>
    <row r="9805" spans="3:13" x14ac:dyDescent="0.3">
      <c r="C9805" s="2"/>
      <c r="L9805" s="4">
        <v>0.49869207294893458</v>
      </c>
      <c r="M9805" s="90">
        <f t="shared" si="163"/>
        <v>460</v>
      </c>
    </row>
    <row r="9806" spans="3:13" x14ac:dyDescent="0.3">
      <c r="C9806" s="2"/>
      <c r="L9806" s="4">
        <v>0.12621493329763767</v>
      </c>
      <c r="M9806" s="90">
        <f t="shared" si="163"/>
        <v>-1060</v>
      </c>
    </row>
    <row r="9807" spans="3:13" x14ac:dyDescent="0.3">
      <c r="C9807" s="2"/>
      <c r="L9807" s="4">
        <v>0.89537140081100153</v>
      </c>
      <c r="M9807" s="90">
        <f t="shared" si="163"/>
        <v>1500</v>
      </c>
    </row>
    <row r="9808" spans="3:13" x14ac:dyDescent="0.3">
      <c r="C9808" s="2"/>
      <c r="L9808" s="4">
        <v>0.36162535194576684</v>
      </c>
      <c r="M9808" s="90">
        <f t="shared" si="163"/>
        <v>-560</v>
      </c>
    </row>
    <row r="9809" spans="3:13" x14ac:dyDescent="0.3">
      <c r="C9809" s="2"/>
      <c r="L9809" s="4">
        <v>0.46708632832400099</v>
      </c>
      <c r="M9809" s="90">
        <f t="shared" si="163"/>
        <v>460</v>
      </c>
    </row>
    <row r="9810" spans="3:13" x14ac:dyDescent="0.3">
      <c r="C9810" s="2"/>
      <c r="L9810" s="4">
        <v>0.58388891348209571</v>
      </c>
      <c r="M9810" s="90">
        <f t="shared" si="163"/>
        <v>460</v>
      </c>
    </row>
    <row r="9811" spans="3:13" x14ac:dyDescent="0.3">
      <c r="C9811" s="2"/>
      <c r="L9811" s="4">
        <v>0.28801878854595953</v>
      </c>
      <c r="M9811" s="90">
        <f t="shared" si="163"/>
        <v>-560</v>
      </c>
    </row>
    <row r="9812" spans="3:13" x14ac:dyDescent="0.3">
      <c r="C9812" s="2"/>
      <c r="L9812" s="4">
        <v>0.78221313777479096</v>
      </c>
      <c r="M9812" s="90">
        <f t="shared" si="163"/>
        <v>980</v>
      </c>
    </row>
    <row r="9813" spans="3:13" x14ac:dyDescent="0.3">
      <c r="C9813" s="2"/>
      <c r="L9813" s="4">
        <v>8.2203868399455149E-2</v>
      </c>
      <c r="M9813" s="90">
        <f t="shared" si="163"/>
        <v>-1560</v>
      </c>
    </row>
    <row r="9814" spans="3:13" x14ac:dyDescent="0.3">
      <c r="C9814" s="2"/>
      <c r="L9814" s="4">
        <v>0.26595411362015198</v>
      </c>
      <c r="M9814" s="90">
        <f t="shared" si="163"/>
        <v>-1060</v>
      </c>
    </row>
    <row r="9815" spans="3:13" x14ac:dyDescent="0.3">
      <c r="C9815" s="2"/>
      <c r="L9815" s="4">
        <v>0.70652232343036059</v>
      </c>
      <c r="M9815" s="90">
        <f t="shared" si="163"/>
        <v>980</v>
      </c>
    </row>
    <row r="9816" spans="3:13" x14ac:dyDescent="0.3">
      <c r="C9816" s="2"/>
      <c r="L9816" s="4">
        <v>0.59601884614008305</v>
      </c>
      <c r="M9816" s="90">
        <f t="shared" si="163"/>
        <v>460</v>
      </c>
    </row>
    <row r="9817" spans="3:13" x14ac:dyDescent="0.3">
      <c r="C9817" s="2"/>
      <c r="L9817" s="4">
        <v>0.82983879345608114</v>
      </c>
      <c r="M9817" s="90">
        <f t="shared" si="163"/>
        <v>980</v>
      </c>
    </row>
    <row r="9818" spans="3:13" x14ac:dyDescent="0.3">
      <c r="C9818" s="2"/>
      <c r="L9818" s="4">
        <v>0.78837915766419153</v>
      </c>
      <c r="M9818" s="90">
        <f t="shared" si="163"/>
        <v>980</v>
      </c>
    </row>
    <row r="9819" spans="3:13" x14ac:dyDescent="0.3">
      <c r="C9819" s="2"/>
      <c r="L9819" s="4">
        <v>0.46699103140034526</v>
      </c>
      <c r="M9819" s="90">
        <f t="shared" si="163"/>
        <v>460</v>
      </c>
    </row>
    <row r="9820" spans="3:13" x14ac:dyDescent="0.3">
      <c r="C9820" s="2"/>
      <c r="L9820" s="4">
        <v>3.7456788926025442E-2</v>
      </c>
      <c r="M9820" s="90">
        <f t="shared" si="163"/>
        <v>-1560</v>
      </c>
    </row>
    <row r="9821" spans="3:13" x14ac:dyDescent="0.3">
      <c r="C9821" s="2"/>
      <c r="L9821" s="4">
        <v>0.85138431517962943</v>
      </c>
      <c r="M9821" s="90">
        <f t="shared" si="163"/>
        <v>1500</v>
      </c>
    </row>
    <row r="9822" spans="3:13" x14ac:dyDescent="0.3">
      <c r="C9822" s="2"/>
      <c r="L9822" s="4">
        <v>0.80015562033014809</v>
      </c>
      <c r="M9822" s="90">
        <f t="shared" si="163"/>
        <v>980</v>
      </c>
    </row>
    <row r="9823" spans="3:13" x14ac:dyDescent="0.3">
      <c r="C9823" s="2"/>
      <c r="L9823" s="4">
        <v>0.36435819331873198</v>
      </c>
      <c r="M9823" s="90">
        <f t="shared" si="163"/>
        <v>-560</v>
      </c>
    </row>
    <row r="9824" spans="3:13" x14ac:dyDescent="0.3">
      <c r="C9824" s="2"/>
      <c r="L9824" s="4">
        <v>0.55162144758229936</v>
      </c>
      <c r="M9824" s="90">
        <f t="shared" si="163"/>
        <v>460</v>
      </c>
    </row>
    <row r="9825" spans="3:13" x14ac:dyDescent="0.3">
      <c r="C9825" s="2"/>
      <c r="L9825" s="4">
        <v>9.560863367167316E-2</v>
      </c>
      <c r="M9825" s="90">
        <f t="shared" si="163"/>
        <v>-1060</v>
      </c>
    </row>
    <row r="9826" spans="3:13" x14ac:dyDescent="0.3">
      <c r="C9826" s="2"/>
      <c r="L9826" s="4">
        <v>0.77636742737415099</v>
      </c>
      <c r="M9826" s="90">
        <f t="shared" si="163"/>
        <v>980</v>
      </c>
    </row>
    <row r="9827" spans="3:13" x14ac:dyDescent="0.3">
      <c r="C9827" s="2"/>
      <c r="L9827" s="4">
        <v>0.69423196567255407</v>
      </c>
      <c r="M9827" s="90">
        <f t="shared" si="163"/>
        <v>980</v>
      </c>
    </row>
    <row r="9828" spans="3:13" x14ac:dyDescent="0.3">
      <c r="C9828" s="2"/>
      <c r="L9828" s="4">
        <v>3.385677781512364E-2</v>
      </c>
      <c r="M9828" s="90">
        <f t="shared" si="163"/>
        <v>-1560</v>
      </c>
    </row>
    <row r="9829" spans="3:13" x14ac:dyDescent="0.3">
      <c r="C9829" s="2"/>
      <c r="L9829" s="4">
        <v>1.8970484860310943E-2</v>
      </c>
      <c r="M9829" s="90">
        <f t="shared" si="163"/>
        <v>-1560</v>
      </c>
    </row>
    <row r="9830" spans="3:13" x14ac:dyDescent="0.3">
      <c r="C9830" s="2"/>
      <c r="L9830" s="4">
        <v>0.61859594363356185</v>
      </c>
      <c r="M9830" s="90">
        <f t="shared" si="163"/>
        <v>460</v>
      </c>
    </row>
    <row r="9831" spans="3:13" x14ac:dyDescent="0.3">
      <c r="C9831" s="2"/>
      <c r="L9831" s="4">
        <v>0.99219232644874344</v>
      </c>
      <c r="M9831" s="90">
        <f t="shared" si="163"/>
        <v>1500</v>
      </c>
    </row>
    <row r="9832" spans="3:13" x14ac:dyDescent="0.3">
      <c r="C9832" s="2"/>
      <c r="L9832" s="4">
        <v>0.12072126162348606</v>
      </c>
      <c r="M9832" s="90">
        <f t="shared" si="163"/>
        <v>-1060</v>
      </c>
    </row>
    <row r="9833" spans="3:13" x14ac:dyDescent="0.3">
      <c r="C9833" s="2"/>
      <c r="L9833" s="4">
        <v>0.72309138887625979</v>
      </c>
      <c r="M9833" s="90">
        <f t="shared" si="163"/>
        <v>980</v>
      </c>
    </row>
    <row r="9834" spans="3:13" x14ac:dyDescent="0.3">
      <c r="C9834" s="2"/>
      <c r="L9834" s="4">
        <v>3.5881249505546053E-3</v>
      </c>
      <c r="M9834" s="90">
        <f t="shared" si="163"/>
        <v>-1560</v>
      </c>
    </row>
    <row r="9835" spans="3:13" x14ac:dyDescent="0.3">
      <c r="C9835" s="2"/>
      <c r="L9835" s="4">
        <v>0.83547640780151899</v>
      </c>
      <c r="M9835" s="90">
        <f t="shared" si="163"/>
        <v>980</v>
      </c>
    </row>
    <row r="9836" spans="3:13" x14ac:dyDescent="0.3">
      <c r="C9836" s="2"/>
      <c r="L9836" s="4">
        <v>0.16601935720012317</v>
      </c>
      <c r="M9836" s="90">
        <f t="shared" si="163"/>
        <v>-1060</v>
      </c>
    </row>
    <row r="9837" spans="3:13" x14ac:dyDescent="0.3">
      <c r="C9837" s="2"/>
      <c r="L9837" s="4">
        <v>6.594281514636402E-2</v>
      </c>
      <c r="M9837" s="90">
        <f t="shared" si="163"/>
        <v>-1560</v>
      </c>
    </row>
    <row r="9838" spans="3:13" x14ac:dyDescent="0.3">
      <c r="C9838" s="2"/>
      <c r="L9838" s="4">
        <v>0.42545293166565079</v>
      </c>
      <c r="M9838" s="90">
        <f t="shared" si="163"/>
        <v>-560</v>
      </c>
    </row>
    <row r="9839" spans="3:13" x14ac:dyDescent="0.3">
      <c r="C9839" s="2"/>
      <c r="L9839" s="4">
        <v>0.45677656164084679</v>
      </c>
      <c r="M9839" s="90">
        <f t="shared" si="163"/>
        <v>460</v>
      </c>
    </row>
    <row r="9840" spans="3:13" x14ac:dyDescent="0.3">
      <c r="C9840" s="2"/>
      <c r="L9840" s="4">
        <v>8.786940510312824E-2</v>
      </c>
      <c r="M9840" s="90">
        <f t="shared" si="163"/>
        <v>-1560</v>
      </c>
    </row>
    <row r="9841" spans="3:13" x14ac:dyDescent="0.3">
      <c r="C9841" s="2"/>
      <c r="L9841" s="4">
        <v>0.58286122163487453</v>
      </c>
      <c r="M9841" s="90">
        <f t="shared" si="163"/>
        <v>460</v>
      </c>
    </row>
    <row r="9842" spans="3:13" x14ac:dyDescent="0.3">
      <c r="C9842" s="2"/>
      <c r="L9842" s="4">
        <v>0.95309364326154367</v>
      </c>
      <c r="M9842" s="90">
        <f t="shared" si="163"/>
        <v>1500</v>
      </c>
    </row>
    <row r="9843" spans="3:13" x14ac:dyDescent="0.3">
      <c r="C9843" s="2"/>
      <c r="L9843" s="4">
        <v>0.20700503168185946</v>
      </c>
      <c r="M9843" s="90">
        <f t="shared" si="163"/>
        <v>-1060</v>
      </c>
    </row>
    <row r="9844" spans="3:13" x14ac:dyDescent="0.3">
      <c r="C9844" s="2"/>
      <c r="L9844" s="4">
        <v>0.96995170772426631</v>
      </c>
      <c r="M9844" s="90">
        <f t="shared" si="163"/>
        <v>1500</v>
      </c>
    </row>
    <row r="9845" spans="3:13" x14ac:dyDescent="0.3">
      <c r="C9845" s="2"/>
      <c r="L9845" s="4">
        <v>2.7619396358978698E-2</v>
      </c>
      <c r="M9845" s="90">
        <f t="shared" si="163"/>
        <v>-1560</v>
      </c>
    </row>
    <row r="9846" spans="3:13" x14ac:dyDescent="0.3">
      <c r="C9846" s="2"/>
      <c r="L9846" s="4">
        <v>0.74327490322414813</v>
      </c>
      <c r="M9846" s="90">
        <f t="shared" si="163"/>
        <v>980</v>
      </c>
    </row>
    <row r="9847" spans="3:13" x14ac:dyDescent="0.3">
      <c r="C9847" s="2"/>
      <c r="L9847" s="4">
        <v>0.74436782323596318</v>
      </c>
      <c r="M9847" s="90">
        <f t="shared" si="163"/>
        <v>980</v>
      </c>
    </row>
    <row r="9848" spans="3:13" x14ac:dyDescent="0.3">
      <c r="C9848" s="2"/>
      <c r="L9848" s="4">
        <v>0.49508125782489565</v>
      </c>
      <c r="M9848" s="90">
        <f t="shared" si="163"/>
        <v>460</v>
      </c>
    </row>
    <row r="9849" spans="3:13" x14ac:dyDescent="0.3">
      <c r="C9849" s="2"/>
      <c r="L9849" s="4">
        <v>0.31525560118545082</v>
      </c>
      <c r="M9849" s="90">
        <f t="shared" si="163"/>
        <v>-560</v>
      </c>
    </row>
    <row r="9850" spans="3:13" x14ac:dyDescent="0.3">
      <c r="C9850" s="2"/>
      <c r="L9850" s="4">
        <v>0.96588175371793128</v>
      </c>
      <c r="M9850" s="90">
        <f t="shared" si="163"/>
        <v>1500</v>
      </c>
    </row>
    <row r="9851" spans="3:13" x14ac:dyDescent="0.3">
      <c r="C9851" s="2"/>
      <c r="L9851" s="4">
        <v>0.91671650712827935</v>
      </c>
      <c r="M9851" s="90">
        <f t="shared" si="163"/>
        <v>1500</v>
      </c>
    </row>
    <row r="9852" spans="3:13" x14ac:dyDescent="0.3">
      <c r="C9852" s="2"/>
      <c r="L9852" s="4">
        <v>0.44997816134604729</v>
      </c>
      <c r="M9852" s="90">
        <f t="shared" si="163"/>
        <v>460</v>
      </c>
    </row>
    <row r="9853" spans="3:13" x14ac:dyDescent="0.3">
      <c r="C9853" s="2"/>
      <c r="L9853" s="4">
        <v>0.68350281666580337</v>
      </c>
      <c r="M9853" s="90">
        <f t="shared" si="163"/>
        <v>980</v>
      </c>
    </row>
    <row r="9854" spans="3:13" x14ac:dyDescent="0.3">
      <c r="C9854" s="2"/>
      <c r="L9854" s="4">
        <v>0.19066595444833379</v>
      </c>
      <c r="M9854" s="90">
        <f t="shared" si="163"/>
        <v>-1060</v>
      </c>
    </row>
    <row r="9855" spans="3:13" x14ac:dyDescent="0.3">
      <c r="C9855" s="2"/>
      <c r="L9855" s="4">
        <v>0.66171858612981838</v>
      </c>
      <c r="M9855" s="90">
        <f t="shared" si="163"/>
        <v>460</v>
      </c>
    </row>
    <row r="9856" spans="3:13" x14ac:dyDescent="0.3">
      <c r="C9856" s="2"/>
      <c r="L9856" s="4">
        <v>1.8574763650663684E-2</v>
      </c>
      <c r="M9856" s="90">
        <f t="shared" si="163"/>
        <v>-1560</v>
      </c>
    </row>
    <row r="9857" spans="3:13" x14ac:dyDescent="0.3">
      <c r="C9857" s="2"/>
      <c r="L9857" s="4">
        <v>0.20115468451676277</v>
      </c>
      <c r="M9857" s="90">
        <f t="shared" si="163"/>
        <v>-1060</v>
      </c>
    </row>
    <row r="9858" spans="3:13" x14ac:dyDescent="0.3">
      <c r="C9858" s="2"/>
      <c r="L9858" s="4">
        <v>0.12582453096156032</v>
      </c>
      <c r="M9858" s="90">
        <f t="shared" si="163"/>
        <v>-1060</v>
      </c>
    </row>
    <row r="9859" spans="3:13" x14ac:dyDescent="0.3">
      <c r="C9859" s="2"/>
      <c r="L9859" s="4">
        <v>0.7299271720460242</v>
      </c>
      <c r="M9859" s="90">
        <f t="shared" ref="M9859:M9922" si="164">IF(L9859&gt;$D$33,$E$32,IF(L9859&gt;$D$34,$E$33,IF(L9859&gt;$D$35,$E$34,IF(L9859&gt;$D$36,$E$35,IF(L9859&gt;$D$37,$E$36,$E$37)))))</f>
        <v>980</v>
      </c>
    </row>
    <row r="9860" spans="3:13" x14ac:dyDescent="0.3">
      <c r="C9860" s="2"/>
      <c r="L9860" s="4">
        <v>0.6494938657531617</v>
      </c>
      <c r="M9860" s="90">
        <f t="shared" si="164"/>
        <v>460</v>
      </c>
    </row>
    <row r="9861" spans="3:13" x14ac:dyDescent="0.3">
      <c r="C9861" s="2"/>
      <c r="L9861" s="4">
        <v>2.3662117398038029E-2</v>
      </c>
      <c r="M9861" s="90">
        <f t="shared" si="164"/>
        <v>-1560</v>
      </c>
    </row>
    <row r="9862" spans="3:13" x14ac:dyDescent="0.3">
      <c r="C9862" s="2"/>
      <c r="L9862" s="4">
        <v>0.88940304921251578</v>
      </c>
      <c r="M9862" s="90">
        <f t="shared" si="164"/>
        <v>1500</v>
      </c>
    </row>
    <row r="9863" spans="3:13" x14ac:dyDescent="0.3">
      <c r="C9863" s="2"/>
      <c r="L9863" s="4">
        <v>5.5905519328706799E-2</v>
      </c>
      <c r="M9863" s="90">
        <f t="shared" si="164"/>
        <v>-1560</v>
      </c>
    </row>
    <row r="9864" spans="3:13" x14ac:dyDescent="0.3">
      <c r="C9864" s="2"/>
      <c r="L9864" s="4">
        <v>0.98317543478744018</v>
      </c>
      <c r="M9864" s="90">
        <f t="shared" si="164"/>
        <v>1500</v>
      </c>
    </row>
    <row r="9865" spans="3:13" x14ac:dyDescent="0.3">
      <c r="C9865" s="2"/>
      <c r="L9865" s="4">
        <v>0.18030481781163632</v>
      </c>
      <c r="M9865" s="90">
        <f t="shared" si="164"/>
        <v>-1060</v>
      </c>
    </row>
    <row r="9866" spans="3:13" x14ac:dyDescent="0.3">
      <c r="C9866" s="2"/>
      <c r="L9866" s="4">
        <v>0.37534370345765145</v>
      </c>
      <c r="M9866" s="90">
        <f t="shared" si="164"/>
        <v>-560</v>
      </c>
    </row>
    <row r="9867" spans="3:13" x14ac:dyDescent="0.3">
      <c r="C9867" s="2"/>
      <c r="L9867" s="4">
        <v>0.85508247304767315</v>
      </c>
      <c r="M9867" s="90">
        <f t="shared" si="164"/>
        <v>1500</v>
      </c>
    </row>
    <row r="9868" spans="3:13" x14ac:dyDescent="0.3">
      <c r="C9868" s="2"/>
      <c r="L9868" s="4">
        <v>4.1315328098139648E-2</v>
      </c>
      <c r="M9868" s="90">
        <f t="shared" si="164"/>
        <v>-1560</v>
      </c>
    </row>
    <row r="9869" spans="3:13" x14ac:dyDescent="0.3">
      <c r="C9869" s="2"/>
      <c r="L9869" s="4">
        <v>0.32354167205913142</v>
      </c>
      <c r="M9869" s="90">
        <f t="shared" si="164"/>
        <v>-560</v>
      </c>
    </row>
    <row r="9870" spans="3:13" x14ac:dyDescent="0.3">
      <c r="C9870" s="2"/>
      <c r="L9870" s="4">
        <v>0.46886789277265772</v>
      </c>
      <c r="M9870" s="90">
        <f t="shared" si="164"/>
        <v>460</v>
      </c>
    </row>
    <row r="9871" spans="3:13" x14ac:dyDescent="0.3">
      <c r="C9871" s="2"/>
      <c r="L9871" s="4">
        <v>0.67793256991646345</v>
      </c>
      <c r="M9871" s="90">
        <f t="shared" si="164"/>
        <v>980</v>
      </c>
    </row>
    <row r="9872" spans="3:13" x14ac:dyDescent="0.3">
      <c r="C9872" s="2"/>
      <c r="L9872" s="4">
        <v>0.444897963148562</v>
      </c>
      <c r="M9872" s="90">
        <f t="shared" si="164"/>
        <v>460</v>
      </c>
    </row>
    <row r="9873" spans="3:13" x14ac:dyDescent="0.3">
      <c r="C9873" s="2"/>
      <c r="L9873" s="4">
        <v>0.23808367933489405</v>
      </c>
      <c r="M9873" s="90">
        <f t="shared" si="164"/>
        <v>-1060</v>
      </c>
    </row>
    <row r="9874" spans="3:13" x14ac:dyDescent="0.3">
      <c r="C9874" s="2"/>
      <c r="L9874" s="4">
        <v>0.81856091433925982</v>
      </c>
      <c r="M9874" s="90">
        <f t="shared" si="164"/>
        <v>980</v>
      </c>
    </row>
    <row r="9875" spans="3:13" x14ac:dyDescent="0.3">
      <c r="C9875" s="2"/>
      <c r="L9875" s="4">
        <v>0.54663998476358944</v>
      </c>
      <c r="M9875" s="90">
        <f t="shared" si="164"/>
        <v>460</v>
      </c>
    </row>
    <row r="9876" spans="3:13" x14ac:dyDescent="0.3">
      <c r="C9876" s="2"/>
      <c r="L9876" s="4">
        <v>0.12556187244883421</v>
      </c>
      <c r="M9876" s="90">
        <f t="shared" si="164"/>
        <v>-1060</v>
      </c>
    </row>
    <row r="9877" spans="3:13" x14ac:dyDescent="0.3">
      <c r="C9877" s="2"/>
      <c r="L9877" s="4">
        <v>0.5299420943444616</v>
      </c>
      <c r="M9877" s="90">
        <f t="shared" si="164"/>
        <v>460</v>
      </c>
    </row>
    <row r="9878" spans="3:13" x14ac:dyDescent="0.3">
      <c r="C9878" s="2"/>
      <c r="L9878" s="4">
        <v>0.37297830753936478</v>
      </c>
      <c r="M9878" s="90">
        <f t="shared" si="164"/>
        <v>-560</v>
      </c>
    </row>
    <row r="9879" spans="3:13" x14ac:dyDescent="0.3">
      <c r="C9879" s="2"/>
      <c r="L9879" s="4">
        <v>0.56463367662431996</v>
      </c>
      <c r="M9879" s="90">
        <f t="shared" si="164"/>
        <v>460</v>
      </c>
    </row>
    <row r="9880" spans="3:13" x14ac:dyDescent="0.3">
      <c r="C9880" s="2"/>
      <c r="L9880" s="4">
        <v>0.33599811745170849</v>
      </c>
      <c r="M9880" s="90">
        <f t="shared" si="164"/>
        <v>-560</v>
      </c>
    </row>
    <row r="9881" spans="3:13" x14ac:dyDescent="0.3">
      <c r="C9881" s="2"/>
      <c r="L9881" s="4">
        <v>0.45460411656595923</v>
      </c>
      <c r="M9881" s="90">
        <f t="shared" si="164"/>
        <v>460</v>
      </c>
    </row>
    <row r="9882" spans="3:13" x14ac:dyDescent="0.3">
      <c r="C9882" s="2"/>
      <c r="L9882" s="4">
        <v>8.6847810742681442E-2</v>
      </c>
      <c r="M9882" s="90">
        <f t="shared" si="164"/>
        <v>-1560</v>
      </c>
    </row>
    <row r="9883" spans="3:13" x14ac:dyDescent="0.3">
      <c r="C9883" s="2"/>
      <c r="L9883" s="4">
        <v>3.9292402160170714E-2</v>
      </c>
      <c r="M9883" s="90">
        <f t="shared" si="164"/>
        <v>-1560</v>
      </c>
    </row>
    <row r="9884" spans="3:13" x14ac:dyDescent="0.3">
      <c r="C9884" s="2"/>
      <c r="L9884" s="4">
        <v>0.2006934094083479</v>
      </c>
      <c r="M9884" s="90">
        <f t="shared" si="164"/>
        <v>-1060</v>
      </c>
    </row>
    <row r="9885" spans="3:13" x14ac:dyDescent="0.3">
      <c r="C9885" s="2"/>
      <c r="L9885" s="4">
        <v>3.0779993067899802E-3</v>
      </c>
      <c r="M9885" s="90">
        <f t="shared" si="164"/>
        <v>-1560</v>
      </c>
    </row>
    <row r="9886" spans="3:13" x14ac:dyDescent="0.3">
      <c r="C9886" s="2"/>
      <c r="L9886" s="4">
        <v>0.5897630050415219</v>
      </c>
      <c r="M9886" s="90">
        <f t="shared" si="164"/>
        <v>460</v>
      </c>
    </row>
    <row r="9887" spans="3:13" x14ac:dyDescent="0.3">
      <c r="C9887" s="2"/>
      <c r="L9887" s="4">
        <v>0.34402167677506112</v>
      </c>
      <c r="M9887" s="90">
        <f t="shared" si="164"/>
        <v>-560</v>
      </c>
    </row>
    <row r="9888" spans="3:13" x14ac:dyDescent="0.3">
      <c r="C9888" s="2"/>
      <c r="L9888" s="4">
        <v>0.95341977609324435</v>
      </c>
      <c r="M9888" s="90">
        <f t="shared" si="164"/>
        <v>1500</v>
      </c>
    </row>
    <row r="9889" spans="3:13" x14ac:dyDescent="0.3">
      <c r="C9889" s="2"/>
      <c r="L9889" s="4">
        <v>0.50813138785171585</v>
      </c>
      <c r="M9889" s="90">
        <f t="shared" si="164"/>
        <v>460</v>
      </c>
    </row>
    <row r="9890" spans="3:13" x14ac:dyDescent="0.3">
      <c r="C9890" s="2"/>
      <c r="L9890" s="4">
        <v>5.5529482865690594E-2</v>
      </c>
      <c r="M9890" s="90">
        <f t="shared" si="164"/>
        <v>-1560</v>
      </c>
    </row>
    <row r="9891" spans="3:13" x14ac:dyDescent="0.3">
      <c r="C9891" s="2"/>
      <c r="L9891" s="4">
        <v>0.27355610585583512</v>
      </c>
      <c r="M9891" s="90">
        <f t="shared" si="164"/>
        <v>-1060</v>
      </c>
    </row>
    <row r="9892" spans="3:13" x14ac:dyDescent="0.3">
      <c r="C9892" s="2"/>
      <c r="L9892" s="4">
        <v>0.86706369544686968</v>
      </c>
      <c r="M9892" s="90">
        <f t="shared" si="164"/>
        <v>1500</v>
      </c>
    </row>
    <row r="9893" spans="3:13" x14ac:dyDescent="0.3">
      <c r="C9893" s="2"/>
      <c r="L9893" s="4">
        <v>0.18344218957351288</v>
      </c>
      <c r="M9893" s="90">
        <f t="shared" si="164"/>
        <v>-1060</v>
      </c>
    </row>
    <row r="9894" spans="3:13" x14ac:dyDescent="0.3">
      <c r="C9894" s="2"/>
      <c r="L9894" s="4">
        <v>0.56544965738712871</v>
      </c>
      <c r="M9894" s="90">
        <f t="shared" si="164"/>
        <v>460</v>
      </c>
    </row>
    <row r="9895" spans="3:13" x14ac:dyDescent="0.3">
      <c r="C9895" s="2"/>
      <c r="L9895" s="4">
        <v>0.95565928690531998</v>
      </c>
      <c r="M9895" s="90">
        <f t="shared" si="164"/>
        <v>1500</v>
      </c>
    </row>
    <row r="9896" spans="3:13" x14ac:dyDescent="0.3">
      <c r="C9896" s="2"/>
      <c r="L9896" s="4">
        <v>0.691153044056806</v>
      </c>
      <c r="M9896" s="90">
        <f t="shared" si="164"/>
        <v>980</v>
      </c>
    </row>
    <row r="9897" spans="3:13" x14ac:dyDescent="0.3">
      <c r="C9897" s="2"/>
      <c r="L9897" s="4">
        <v>0.91377119892455727</v>
      </c>
      <c r="M9897" s="90">
        <f t="shared" si="164"/>
        <v>1500</v>
      </c>
    </row>
    <row r="9898" spans="3:13" x14ac:dyDescent="0.3">
      <c r="C9898" s="2"/>
      <c r="L9898" s="4">
        <v>0.57303274911225854</v>
      </c>
      <c r="M9898" s="90">
        <f t="shared" si="164"/>
        <v>460</v>
      </c>
    </row>
    <row r="9899" spans="3:13" x14ac:dyDescent="0.3">
      <c r="C9899" s="2"/>
      <c r="L9899" s="4">
        <v>0.88085840407527549</v>
      </c>
      <c r="M9899" s="90">
        <f t="shared" si="164"/>
        <v>1500</v>
      </c>
    </row>
    <row r="9900" spans="3:13" x14ac:dyDescent="0.3">
      <c r="C9900" s="2"/>
      <c r="L9900" s="4">
        <v>8.1080559598196045E-2</v>
      </c>
      <c r="M9900" s="90">
        <f t="shared" si="164"/>
        <v>-1560</v>
      </c>
    </row>
    <row r="9901" spans="3:13" x14ac:dyDescent="0.3">
      <c r="C9901" s="2"/>
      <c r="L9901" s="4">
        <v>0.19991415989875294</v>
      </c>
      <c r="M9901" s="90">
        <f t="shared" si="164"/>
        <v>-1060</v>
      </c>
    </row>
    <row r="9902" spans="3:13" x14ac:dyDescent="0.3">
      <c r="C9902" s="2"/>
      <c r="L9902" s="4">
        <v>0.23714489143005502</v>
      </c>
      <c r="M9902" s="90">
        <f t="shared" si="164"/>
        <v>-1060</v>
      </c>
    </row>
    <row r="9903" spans="3:13" x14ac:dyDescent="0.3">
      <c r="C9903" s="2"/>
      <c r="L9903" s="4">
        <v>0.5698967379760066</v>
      </c>
      <c r="M9903" s="90">
        <f t="shared" si="164"/>
        <v>460</v>
      </c>
    </row>
    <row r="9904" spans="3:13" x14ac:dyDescent="0.3">
      <c r="C9904" s="2"/>
      <c r="L9904" s="4">
        <v>0.22018392013026844</v>
      </c>
      <c r="M9904" s="90">
        <f t="shared" si="164"/>
        <v>-1060</v>
      </c>
    </row>
    <row r="9905" spans="3:13" x14ac:dyDescent="0.3">
      <c r="C9905" s="2"/>
      <c r="L9905" s="4">
        <v>0.89091360062822955</v>
      </c>
      <c r="M9905" s="90">
        <f t="shared" si="164"/>
        <v>1500</v>
      </c>
    </row>
    <row r="9906" spans="3:13" x14ac:dyDescent="0.3">
      <c r="C9906" s="2"/>
      <c r="L9906" s="4">
        <v>0.18667943779639018</v>
      </c>
      <c r="M9906" s="90">
        <f t="shared" si="164"/>
        <v>-1060</v>
      </c>
    </row>
    <row r="9907" spans="3:13" x14ac:dyDescent="0.3">
      <c r="C9907" s="2"/>
      <c r="L9907" s="4">
        <v>0.90848512699689399</v>
      </c>
      <c r="M9907" s="90">
        <f t="shared" si="164"/>
        <v>1500</v>
      </c>
    </row>
    <row r="9908" spans="3:13" x14ac:dyDescent="0.3">
      <c r="C9908" s="2"/>
      <c r="L9908" s="4">
        <v>0.93370977338259875</v>
      </c>
      <c r="M9908" s="90">
        <f t="shared" si="164"/>
        <v>1500</v>
      </c>
    </row>
    <row r="9909" spans="3:13" x14ac:dyDescent="0.3">
      <c r="C9909" s="2"/>
      <c r="L9909" s="4">
        <v>0.24453110911960163</v>
      </c>
      <c r="M9909" s="90">
        <f t="shared" si="164"/>
        <v>-1060</v>
      </c>
    </row>
    <row r="9910" spans="3:13" x14ac:dyDescent="0.3">
      <c r="C9910" s="2"/>
      <c r="L9910" s="4">
        <v>0.59019240228026149</v>
      </c>
      <c r="M9910" s="90">
        <f t="shared" si="164"/>
        <v>460</v>
      </c>
    </row>
    <row r="9911" spans="3:13" x14ac:dyDescent="0.3">
      <c r="C9911" s="2"/>
      <c r="L9911" s="4">
        <v>9.1677038884208084E-2</v>
      </c>
      <c r="M9911" s="90">
        <f t="shared" si="164"/>
        <v>-1060</v>
      </c>
    </row>
    <row r="9912" spans="3:13" x14ac:dyDescent="0.3">
      <c r="C9912" s="2"/>
      <c r="L9912" s="4">
        <v>6.9769208312349451E-2</v>
      </c>
      <c r="M9912" s="90">
        <f t="shared" si="164"/>
        <v>-1560</v>
      </c>
    </row>
    <row r="9913" spans="3:13" x14ac:dyDescent="0.3">
      <c r="C9913" s="2"/>
      <c r="L9913" s="4">
        <v>0.68045580948709794</v>
      </c>
      <c r="M9913" s="90">
        <f t="shared" si="164"/>
        <v>980</v>
      </c>
    </row>
    <row r="9914" spans="3:13" x14ac:dyDescent="0.3">
      <c r="C9914" s="2"/>
      <c r="L9914" s="4">
        <v>0.8047942371440332</v>
      </c>
      <c r="M9914" s="90">
        <f t="shared" si="164"/>
        <v>980</v>
      </c>
    </row>
    <row r="9915" spans="3:13" x14ac:dyDescent="0.3">
      <c r="C9915" s="2"/>
      <c r="L9915" s="4">
        <v>3.3123116167341093E-2</v>
      </c>
      <c r="M9915" s="90">
        <f t="shared" si="164"/>
        <v>-1560</v>
      </c>
    </row>
    <row r="9916" spans="3:13" x14ac:dyDescent="0.3">
      <c r="C9916" s="2"/>
      <c r="L9916" s="4">
        <v>0.57153670163197634</v>
      </c>
      <c r="M9916" s="90">
        <f t="shared" si="164"/>
        <v>460</v>
      </c>
    </row>
    <row r="9917" spans="3:13" x14ac:dyDescent="0.3">
      <c r="C9917" s="2"/>
      <c r="L9917" s="4">
        <v>0.51767665711960276</v>
      </c>
      <c r="M9917" s="90">
        <f t="shared" si="164"/>
        <v>460</v>
      </c>
    </row>
    <row r="9918" spans="3:13" x14ac:dyDescent="0.3">
      <c r="C9918" s="2"/>
      <c r="L9918" s="4">
        <v>0.51846600499630269</v>
      </c>
      <c r="M9918" s="90">
        <f t="shared" si="164"/>
        <v>460</v>
      </c>
    </row>
    <row r="9919" spans="3:13" x14ac:dyDescent="0.3">
      <c r="C9919" s="2"/>
      <c r="L9919" s="4">
        <v>0.48286865822147051</v>
      </c>
      <c r="M9919" s="90">
        <f t="shared" si="164"/>
        <v>460</v>
      </c>
    </row>
    <row r="9920" spans="3:13" x14ac:dyDescent="0.3">
      <c r="C9920" s="2"/>
      <c r="L9920" s="4">
        <v>0.6004231036215133</v>
      </c>
      <c r="M9920" s="90">
        <f t="shared" si="164"/>
        <v>460</v>
      </c>
    </row>
    <row r="9921" spans="3:13" x14ac:dyDescent="0.3">
      <c r="C9921" s="2"/>
      <c r="L9921" s="4">
        <v>0.25442700624098225</v>
      </c>
      <c r="M9921" s="90">
        <f t="shared" si="164"/>
        <v>-1060</v>
      </c>
    </row>
    <row r="9922" spans="3:13" x14ac:dyDescent="0.3">
      <c r="C9922" s="2"/>
      <c r="L9922" s="4">
        <v>0.23882108981374184</v>
      </c>
      <c r="M9922" s="90">
        <f t="shared" si="164"/>
        <v>-1060</v>
      </c>
    </row>
    <row r="9923" spans="3:13" x14ac:dyDescent="0.3">
      <c r="C9923" s="2"/>
      <c r="L9923" s="4">
        <v>0.57074698491371034</v>
      </c>
      <c r="M9923" s="90">
        <f t="shared" ref="M9923:M9986" si="165">IF(L9923&gt;$D$33,$E$32,IF(L9923&gt;$D$34,$E$33,IF(L9923&gt;$D$35,$E$34,IF(L9923&gt;$D$36,$E$35,IF(L9923&gt;$D$37,$E$36,$E$37)))))</f>
        <v>460</v>
      </c>
    </row>
    <row r="9924" spans="3:13" x14ac:dyDescent="0.3">
      <c r="C9924" s="2"/>
      <c r="L9924" s="4">
        <v>0.68337219415732597</v>
      </c>
      <c r="M9924" s="90">
        <f t="shared" si="165"/>
        <v>980</v>
      </c>
    </row>
    <row r="9925" spans="3:13" x14ac:dyDescent="0.3">
      <c r="C9925" s="2"/>
      <c r="L9925" s="4">
        <v>0.70063969210018984</v>
      </c>
      <c r="M9925" s="90">
        <f t="shared" si="165"/>
        <v>980</v>
      </c>
    </row>
    <row r="9926" spans="3:13" x14ac:dyDescent="0.3">
      <c r="C9926" s="2"/>
      <c r="L9926" s="4">
        <v>0.56213555433730167</v>
      </c>
      <c r="M9926" s="90">
        <f t="shared" si="165"/>
        <v>460</v>
      </c>
    </row>
    <row r="9927" spans="3:13" x14ac:dyDescent="0.3">
      <c r="C9927" s="2"/>
      <c r="L9927" s="4">
        <v>0.65852937512367093</v>
      </c>
      <c r="M9927" s="90">
        <f t="shared" si="165"/>
        <v>460</v>
      </c>
    </row>
    <row r="9928" spans="3:13" x14ac:dyDescent="0.3">
      <c r="C9928" s="2"/>
      <c r="L9928" s="4">
        <v>0.20596370126209396</v>
      </c>
      <c r="M9928" s="90">
        <f t="shared" si="165"/>
        <v>-1060</v>
      </c>
    </row>
    <row r="9929" spans="3:13" x14ac:dyDescent="0.3">
      <c r="C9929" s="2"/>
      <c r="L9929" s="4">
        <v>0.57097369763455341</v>
      </c>
      <c r="M9929" s="90">
        <f t="shared" si="165"/>
        <v>460</v>
      </c>
    </row>
    <row r="9930" spans="3:13" x14ac:dyDescent="0.3">
      <c r="C9930" s="2"/>
      <c r="L9930" s="4">
        <v>0.94634928259143836</v>
      </c>
      <c r="M9930" s="90">
        <f t="shared" si="165"/>
        <v>1500</v>
      </c>
    </row>
    <row r="9931" spans="3:13" x14ac:dyDescent="0.3">
      <c r="C9931" s="2"/>
      <c r="L9931" s="4">
        <v>0.32929764356806046</v>
      </c>
      <c r="M9931" s="90">
        <f t="shared" si="165"/>
        <v>-560</v>
      </c>
    </row>
    <row r="9932" spans="3:13" x14ac:dyDescent="0.3">
      <c r="C9932" s="2"/>
      <c r="L9932" s="4">
        <v>0.38967162398027522</v>
      </c>
      <c r="M9932" s="90">
        <f t="shared" si="165"/>
        <v>-560</v>
      </c>
    </row>
    <row r="9933" spans="3:13" x14ac:dyDescent="0.3">
      <c r="C9933" s="2"/>
      <c r="L9933" s="4">
        <v>0.60245098138484976</v>
      </c>
      <c r="M9933" s="90">
        <f t="shared" si="165"/>
        <v>460</v>
      </c>
    </row>
    <row r="9934" spans="3:13" x14ac:dyDescent="0.3">
      <c r="C9934" s="2"/>
      <c r="L9934" s="4">
        <v>0.14529288873510859</v>
      </c>
      <c r="M9934" s="90">
        <f t="shared" si="165"/>
        <v>-1060</v>
      </c>
    </row>
    <row r="9935" spans="3:13" x14ac:dyDescent="0.3">
      <c r="C9935" s="2"/>
      <c r="L9935" s="4">
        <v>0.81025403737880852</v>
      </c>
      <c r="M9935" s="90">
        <f t="shared" si="165"/>
        <v>980</v>
      </c>
    </row>
    <row r="9936" spans="3:13" x14ac:dyDescent="0.3">
      <c r="C9936" s="2"/>
      <c r="L9936" s="4">
        <v>0.68678748369521359</v>
      </c>
      <c r="M9936" s="90">
        <f t="shared" si="165"/>
        <v>980</v>
      </c>
    </row>
    <row r="9937" spans="3:13" x14ac:dyDescent="0.3">
      <c r="C9937" s="2"/>
      <c r="L9937" s="4">
        <v>9.207365376172072E-2</v>
      </c>
      <c r="M9937" s="90">
        <f t="shared" si="165"/>
        <v>-1060</v>
      </c>
    </row>
    <row r="9938" spans="3:13" x14ac:dyDescent="0.3">
      <c r="C9938" s="2"/>
      <c r="L9938" s="4">
        <v>0.56730928563485161</v>
      </c>
      <c r="M9938" s="90">
        <f t="shared" si="165"/>
        <v>460</v>
      </c>
    </row>
    <row r="9939" spans="3:13" x14ac:dyDescent="0.3">
      <c r="C9939" s="2"/>
      <c r="L9939" s="4">
        <v>0.93949755742781127</v>
      </c>
      <c r="M9939" s="90">
        <f t="shared" si="165"/>
        <v>1500</v>
      </c>
    </row>
    <row r="9940" spans="3:13" x14ac:dyDescent="0.3">
      <c r="C9940" s="2"/>
      <c r="L9940" s="4">
        <v>0.96630855976026586</v>
      </c>
      <c r="M9940" s="90">
        <f t="shared" si="165"/>
        <v>1500</v>
      </c>
    </row>
    <row r="9941" spans="3:13" x14ac:dyDescent="0.3">
      <c r="C9941" s="2"/>
      <c r="L9941" s="4">
        <v>0.2806754149495515</v>
      </c>
      <c r="M9941" s="90">
        <f t="shared" si="165"/>
        <v>-1060</v>
      </c>
    </row>
    <row r="9942" spans="3:13" x14ac:dyDescent="0.3">
      <c r="C9942" s="2"/>
      <c r="L9942" s="4">
        <v>0.49869366343238575</v>
      </c>
      <c r="M9942" s="90">
        <f t="shared" si="165"/>
        <v>460</v>
      </c>
    </row>
    <row r="9943" spans="3:13" x14ac:dyDescent="0.3">
      <c r="C9943" s="2"/>
      <c r="L9943" s="4">
        <v>0.66867933236776811</v>
      </c>
      <c r="M9943" s="90">
        <f t="shared" si="165"/>
        <v>980</v>
      </c>
    </row>
    <row r="9944" spans="3:13" x14ac:dyDescent="0.3">
      <c r="C9944" s="2"/>
      <c r="L9944" s="4">
        <v>2.0608974797521218E-2</v>
      </c>
      <c r="M9944" s="90">
        <f t="shared" si="165"/>
        <v>-1560</v>
      </c>
    </row>
    <row r="9945" spans="3:13" x14ac:dyDescent="0.3">
      <c r="C9945" s="2"/>
      <c r="L9945" s="4">
        <v>0.10138340302926174</v>
      </c>
      <c r="M9945" s="90">
        <f t="shared" si="165"/>
        <v>-1060</v>
      </c>
    </row>
    <row r="9946" spans="3:13" x14ac:dyDescent="0.3">
      <c r="C9946" s="2"/>
      <c r="L9946" s="4">
        <v>0.2670428816684669</v>
      </c>
      <c r="M9946" s="90">
        <f t="shared" si="165"/>
        <v>-1060</v>
      </c>
    </row>
    <row r="9947" spans="3:13" x14ac:dyDescent="0.3">
      <c r="C9947" s="2"/>
      <c r="L9947" s="4">
        <v>0.51652821028981799</v>
      </c>
      <c r="M9947" s="90">
        <f t="shared" si="165"/>
        <v>460</v>
      </c>
    </row>
    <row r="9948" spans="3:13" x14ac:dyDescent="0.3">
      <c r="C9948" s="2"/>
      <c r="L9948" s="4">
        <v>0.18272189456255772</v>
      </c>
      <c r="M9948" s="90">
        <f t="shared" si="165"/>
        <v>-1060</v>
      </c>
    </row>
    <row r="9949" spans="3:13" x14ac:dyDescent="0.3">
      <c r="C9949" s="2"/>
      <c r="L9949" s="4">
        <v>0.84328169334169623</v>
      </c>
      <c r="M9949" s="90">
        <f t="shared" si="165"/>
        <v>980</v>
      </c>
    </row>
    <row r="9950" spans="3:13" x14ac:dyDescent="0.3">
      <c r="C9950" s="2"/>
      <c r="L9950" s="4">
        <v>0.99220761286207337</v>
      </c>
      <c r="M9950" s="90">
        <f t="shared" si="165"/>
        <v>1500</v>
      </c>
    </row>
    <row r="9951" spans="3:13" x14ac:dyDescent="0.3">
      <c r="C9951" s="2"/>
      <c r="L9951" s="4">
        <v>0.96276664708028226</v>
      </c>
      <c r="M9951" s="90">
        <f t="shared" si="165"/>
        <v>1500</v>
      </c>
    </row>
    <row r="9952" spans="3:13" x14ac:dyDescent="0.3">
      <c r="C9952" s="2"/>
      <c r="L9952" s="4">
        <v>7.1736861347301728E-2</v>
      </c>
      <c r="M9952" s="90">
        <f t="shared" si="165"/>
        <v>-1560</v>
      </c>
    </row>
    <row r="9953" spans="3:13" x14ac:dyDescent="0.3">
      <c r="C9953" s="2"/>
      <c r="L9953" s="4">
        <v>0.36430271827590555</v>
      </c>
      <c r="M9953" s="90">
        <f t="shared" si="165"/>
        <v>-560</v>
      </c>
    </row>
    <row r="9954" spans="3:13" x14ac:dyDescent="0.3">
      <c r="C9954" s="2"/>
      <c r="L9954" s="4">
        <v>0.95120610194738775</v>
      </c>
      <c r="M9954" s="90">
        <f t="shared" si="165"/>
        <v>1500</v>
      </c>
    </row>
    <row r="9955" spans="3:13" x14ac:dyDescent="0.3">
      <c r="C9955" s="2"/>
      <c r="L9955" s="4">
        <v>0.98628579973538499</v>
      </c>
      <c r="M9955" s="90">
        <f t="shared" si="165"/>
        <v>1500</v>
      </c>
    </row>
    <row r="9956" spans="3:13" x14ac:dyDescent="0.3">
      <c r="C9956" s="2"/>
      <c r="L9956" s="4">
        <v>0.85881298727241329</v>
      </c>
      <c r="M9956" s="90">
        <f t="shared" si="165"/>
        <v>1500</v>
      </c>
    </row>
    <row r="9957" spans="3:13" x14ac:dyDescent="0.3">
      <c r="C9957" s="2"/>
      <c r="L9957" s="4">
        <v>0.67448040248186647</v>
      </c>
      <c r="M9957" s="90">
        <f t="shared" si="165"/>
        <v>980</v>
      </c>
    </row>
    <row r="9958" spans="3:13" x14ac:dyDescent="0.3">
      <c r="C9958" s="2"/>
      <c r="L9958" s="4">
        <v>2.6104081184131656E-2</v>
      </c>
      <c r="M9958" s="90">
        <f t="shared" si="165"/>
        <v>-1560</v>
      </c>
    </row>
    <row r="9959" spans="3:13" x14ac:dyDescent="0.3">
      <c r="C9959" s="2"/>
      <c r="L9959" s="4">
        <v>0.66513886504500552</v>
      </c>
      <c r="M9959" s="90">
        <f t="shared" si="165"/>
        <v>460</v>
      </c>
    </row>
    <row r="9960" spans="3:13" x14ac:dyDescent="0.3">
      <c r="C9960" s="2"/>
      <c r="L9960" s="4">
        <v>0.44108736575191176</v>
      </c>
      <c r="M9960" s="90">
        <f t="shared" si="165"/>
        <v>460</v>
      </c>
    </row>
    <row r="9961" spans="3:13" x14ac:dyDescent="0.3">
      <c r="C9961" s="2"/>
      <c r="L9961" s="4">
        <v>0.85372575679534457</v>
      </c>
      <c r="M9961" s="90">
        <f t="shared" si="165"/>
        <v>1500</v>
      </c>
    </row>
    <row r="9962" spans="3:13" x14ac:dyDescent="0.3">
      <c r="C9962" s="2"/>
      <c r="L9962" s="4">
        <v>0.31264707593507057</v>
      </c>
      <c r="M9962" s="90">
        <f t="shared" si="165"/>
        <v>-560</v>
      </c>
    </row>
    <row r="9963" spans="3:13" x14ac:dyDescent="0.3">
      <c r="C9963" s="2"/>
      <c r="L9963" s="4">
        <v>0.44414132928860361</v>
      </c>
      <c r="M9963" s="90">
        <f t="shared" si="165"/>
        <v>460</v>
      </c>
    </row>
    <row r="9964" spans="3:13" x14ac:dyDescent="0.3">
      <c r="C9964" s="2"/>
      <c r="L9964" s="4">
        <v>5.92920736415814E-4</v>
      </c>
      <c r="M9964" s="90">
        <f t="shared" si="165"/>
        <v>-1560</v>
      </c>
    </row>
    <row r="9965" spans="3:13" x14ac:dyDescent="0.3">
      <c r="C9965" s="2"/>
      <c r="L9965" s="4">
        <v>0.30364811348909737</v>
      </c>
      <c r="M9965" s="90">
        <f t="shared" si="165"/>
        <v>-560</v>
      </c>
    </row>
    <row r="9966" spans="3:13" x14ac:dyDescent="0.3">
      <c r="C9966" s="2"/>
      <c r="L9966" s="4">
        <v>6.8800865612776207E-2</v>
      </c>
      <c r="M9966" s="90">
        <f t="shared" si="165"/>
        <v>-1560</v>
      </c>
    </row>
    <row r="9967" spans="3:13" x14ac:dyDescent="0.3">
      <c r="C9967" s="2"/>
      <c r="L9967" s="4">
        <v>0.66305166195187848</v>
      </c>
      <c r="M9967" s="90">
        <f t="shared" si="165"/>
        <v>460</v>
      </c>
    </row>
    <row r="9968" spans="3:13" x14ac:dyDescent="0.3">
      <c r="C9968" s="2"/>
      <c r="L9968" s="4">
        <v>0.16303083454875855</v>
      </c>
      <c r="M9968" s="90">
        <f t="shared" si="165"/>
        <v>-1060</v>
      </c>
    </row>
    <row r="9969" spans="3:13" x14ac:dyDescent="0.3">
      <c r="C9969" s="2"/>
      <c r="L9969" s="4">
        <v>0.22233446531725598</v>
      </c>
      <c r="M9969" s="90">
        <f t="shared" si="165"/>
        <v>-1060</v>
      </c>
    </row>
    <row r="9970" spans="3:13" x14ac:dyDescent="0.3">
      <c r="C9970" s="2"/>
      <c r="L9970" s="4">
        <v>0.41077671450581432</v>
      </c>
      <c r="M9970" s="90">
        <f t="shared" si="165"/>
        <v>-560</v>
      </c>
    </row>
    <row r="9971" spans="3:13" x14ac:dyDescent="0.3">
      <c r="C9971" s="2"/>
      <c r="L9971" s="4">
        <v>5.0168746483558291E-2</v>
      </c>
      <c r="M9971" s="90">
        <f t="shared" si="165"/>
        <v>-1560</v>
      </c>
    </row>
    <row r="9972" spans="3:13" x14ac:dyDescent="0.3">
      <c r="C9972" s="2"/>
      <c r="L9972" s="4">
        <v>0.12582921219324139</v>
      </c>
      <c r="M9972" s="90">
        <f t="shared" si="165"/>
        <v>-1060</v>
      </c>
    </row>
    <row r="9973" spans="3:13" x14ac:dyDescent="0.3">
      <c r="C9973" s="2"/>
      <c r="L9973" s="4">
        <v>0.46019709616924132</v>
      </c>
      <c r="M9973" s="90">
        <f t="shared" si="165"/>
        <v>460</v>
      </c>
    </row>
    <row r="9974" spans="3:13" x14ac:dyDescent="0.3">
      <c r="C9974" s="2"/>
      <c r="L9974" s="4">
        <v>0.32099536024148023</v>
      </c>
      <c r="M9974" s="90">
        <f t="shared" si="165"/>
        <v>-560</v>
      </c>
    </row>
    <row r="9975" spans="3:13" x14ac:dyDescent="0.3">
      <c r="C9975" s="2"/>
      <c r="L9975" s="4">
        <v>0.94750736650962519</v>
      </c>
      <c r="M9975" s="90">
        <f t="shared" si="165"/>
        <v>1500</v>
      </c>
    </row>
    <row r="9976" spans="3:13" x14ac:dyDescent="0.3">
      <c r="C9976" s="2"/>
      <c r="L9976" s="4">
        <v>0.93082659109538179</v>
      </c>
      <c r="M9976" s="90">
        <f t="shared" si="165"/>
        <v>1500</v>
      </c>
    </row>
    <row r="9977" spans="3:13" x14ac:dyDescent="0.3">
      <c r="C9977" s="2"/>
      <c r="L9977" s="4">
        <v>0.88851775856898085</v>
      </c>
      <c r="M9977" s="90">
        <f t="shared" si="165"/>
        <v>1500</v>
      </c>
    </row>
    <row r="9978" spans="3:13" x14ac:dyDescent="0.3">
      <c r="C9978" s="2"/>
      <c r="L9978" s="4">
        <v>0.23994860816643881</v>
      </c>
      <c r="M9978" s="90">
        <f t="shared" si="165"/>
        <v>-1060</v>
      </c>
    </row>
    <row r="9979" spans="3:13" x14ac:dyDescent="0.3">
      <c r="C9979" s="2"/>
      <c r="L9979" s="4">
        <v>0.31732824993511399</v>
      </c>
      <c r="M9979" s="90">
        <f t="shared" si="165"/>
        <v>-560</v>
      </c>
    </row>
    <row r="9980" spans="3:13" x14ac:dyDescent="0.3">
      <c r="C9980" s="2"/>
      <c r="L9980" s="4">
        <v>0.46618807344151258</v>
      </c>
      <c r="M9980" s="90">
        <f t="shared" si="165"/>
        <v>460</v>
      </c>
    </row>
    <row r="9981" spans="3:13" x14ac:dyDescent="0.3">
      <c r="C9981" s="2"/>
      <c r="L9981" s="4">
        <v>0.32081439299126069</v>
      </c>
      <c r="M9981" s="90">
        <f t="shared" si="165"/>
        <v>-560</v>
      </c>
    </row>
    <row r="9982" spans="3:13" x14ac:dyDescent="0.3">
      <c r="C9982" s="2"/>
      <c r="L9982" s="4">
        <v>0.19327204484542637</v>
      </c>
      <c r="M9982" s="90">
        <f t="shared" si="165"/>
        <v>-1060</v>
      </c>
    </row>
    <row r="9983" spans="3:13" x14ac:dyDescent="0.3">
      <c r="C9983" s="2"/>
      <c r="L9983" s="4">
        <v>0.52872575448934367</v>
      </c>
      <c r="M9983" s="90">
        <f t="shared" si="165"/>
        <v>460</v>
      </c>
    </row>
    <row r="9984" spans="3:13" x14ac:dyDescent="0.3">
      <c r="C9984" s="2"/>
      <c r="L9984" s="4">
        <v>0.42102244430553459</v>
      </c>
      <c r="M9984" s="90">
        <f t="shared" si="165"/>
        <v>-560</v>
      </c>
    </row>
    <row r="9985" spans="3:13" x14ac:dyDescent="0.3">
      <c r="C9985" s="2"/>
      <c r="L9985" s="4">
        <v>0.41033376395693633</v>
      </c>
      <c r="M9985" s="90">
        <f t="shared" si="165"/>
        <v>-560</v>
      </c>
    </row>
    <row r="9986" spans="3:13" x14ac:dyDescent="0.3">
      <c r="C9986" s="2"/>
      <c r="L9986" s="4">
        <v>0.96372387493944223</v>
      </c>
      <c r="M9986" s="90">
        <f t="shared" si="165"/>
        <v>1500</v>
      </c>
    </row>
    <row r="9987" spans="3:13" x14ac:dyDescent="0.3">
      <c r="C9987" s="2"/>
      <c r="L9987" s="4">
        <v>0.21614328229170243</v>
      </c>
      <c r="M9987" s="90">
        <f t="shared" ref="M9987:M10001" si="166">IF(L9987&gt;$D$33,$E$32,IF(L9987&gt;$D$34,$E$33,IF(L9987&gt;$D$35,$E$34,IF(L9987&gt;$D$36,$E$35,IF(L9987&gt;$D$37,$E$36,$E$37)))))</f>
        <v>-1060</v>
      </c>
    </row>
    <row r="9988" spans="3:13" x14ac:dyDescent="0.3">
      <c r="C9988" s="2"/>
      <c r="L9988" s="4">
        <v>0.81266255539769972</v>
      </c>
      <c r="M9988" s="90">
        <f t="shared" si="166"/>
        <v>980</v>
      </c>
    </row>
    <row r="9989" spans="3:13" x14ac:dyDescent="0.3">
      <c r="C9989" s="2"/>
      <c r="L9989" s="4">
        <v>0.38155963255587466</v>
      </c>
      <c r="M9989" s="90">
        <f t="shared" si="166"/>
        <v>-560</v>
      </c>
    </row>
    <row r="9990" spans="3:13" x14ac:dyDescent="0.3">
      <c r="C9990" s="2"/>
      <c r="L9990" s="4">
        <v>0.9674706328644993</v>
      </c>
      <c r="M9990" s="90">
        <f t="shared" si="166"/>
        <v>1500</v>
      </c>
    </row>
    <row r="9991" spans="3:13" x14ac:dyDescent="0.3">
      <c r="C9991" s="2"/>
      <c r="L9991" s="4">
        <v>0.98837482302302171</v>
      </c>
      <c r="M9991" s="90">
        <f t="shared" si="166"/>
        <v>1500</v>
      </c>
    </row>
    <row r="9992" spans="3:13" x14ac:dyDescent="0.3">
      <c r="C9992" s="2"/>
      <c r="L9992" s="4">
        <v>0.16065720054371035</v>
      </c>
      <c r="M9992" s="90">
        <f t="shared" si="166"/>
        <v>-1060</v>
      </c>
    </row>
    <row r="9993" spans="3:13" x14ac:dyDescent="0.3">
      <c r="C9993" s="2"/>
      <c r="L9993" s="4">
        <v>0.5598849650222002</v>
      </c>
      <c r="M9993" s="90">
        <f t="shared" si="166"/>
        <v>460</v>
      </c>
    </row>
    <row r="9994" spans="3:13" x14ac:dyDescent="0.3">
      <c r="C9994" s="2"/>
      <c r="L9994" s="4">
        <v>0.13980222628154515</v>
      </c>
      <c r="M9994" s="90">
        <f t="shared" si="166"/>
        <v>-1060</v>
      </c>
    </row>
    <row r="9995" spans="3:13" x14ac:dyDescent="0.3">
      <c r="C9995" s="2"/>
      <c r="L9995" s="4">
        <v>3.1505263853183418E-2</v>
      </c>
      <c r="M9995" s="90">
        <f t="shared" si="166"/>
        <v>-1560</v>
      </c>
    </row>
    <row r="9996" spans="3:13" x14ac:dyDescent="0.3">
      <c r="C9996" s="2"/>
      <c r="L9996" s="4">
        <v>0.23950448544414782</v>
      </c>
      <c r="M9996" s="90">
        <f t="shared" si="166"/>
        <v>-1060</v>
      </c>
    </row>
    <row r="9997" spans="3:13" x14ac:dyDescent="0.3">
      <c r="C9997" s="2"/>
      <c r="L9997" s="4">
        <v>0.29027741200845714</v>
      </c>
      <c r="M9997" s="90">
        <f t="shared" si="166"/>
        <v>-560</v>
      </c>
    </row>
    <row r="9998" spans="3:13" x14ac:dyDescent="0.3">
      <c r="C9998" s="2"/>
      <c r="L9998" s="4">
        <v>0.77110736143717939</v>
      </c>
      <c r="M9998" s="90">
        <f t="shared" si="166"/>
        <v>980</v>
      </c>
    </row>
    <row r="9999" spans="3:13" x14ac:dyDescent="0.3">
      <c r="C9999" s="2"/>
      <c r="L9999" s="4">
        <v>0.95231143673912644</v>
      </c>
      <c r="M9999" s="90">
        <f t="shared" si="166"/>
        <v>1500</v>
      </c>
    </row>
    <row r="10000" spans="3:13" x14ac:dyDescent="0.3">
      <c r="C10000" s="2"/>
      <c r="L10000" s="4">
        <v>0.11165909078205538</v>
      </c>
      <c r="M10000" s="90">
        <f t="shared" si="166"/>
        <v>-1060</v>
      </c>
    </row>
    <row r="10001" spans="3:13" x14ac:dyDescent="0.3">
      <c r="C10001" s="2"/>
      <c r="L10001" s="4">
        <v>0.55170415233542047</v>
      </c>
      <c r="M10001" s="90">
        <f t="shared" si="166"/>
        <v>460</v>
      </c>
    </row>
    <row r="10002" spans="3:13" x14ac:dyDescent="0.3">
      <c r="C10002" s="2"/>
      <c r="L10002" s="2"/>
      <c r="M10002" s="2"/>
    </row>
    <row r="10003" spans="3:13" x14ac:dyDescent="0.3">
      <c r="C10003" s="2"/>
      <c r="L10003" s="2"/>
      <c r="M10003" s="2"/>
    </row>
    <row r="10004" spans="3:13" x14ac:dyDescent="0.3">
      <c r="C10004" s="2"/>
      <c r="L10004" s="2"/>
      <c r="M10004" s="2"/>
    </row>
    <row r="10005" spans="3:13" x14ac:dyDescent="0.3">
      <c r="C10005" s="2"/>
      <c r="L10005" s="2"/>
      <c r="M10005" s="2"/>
    </row>
    <row r="10006" spans="3:13" x14ac:dyDescent="0.3">
      <c r="C10006" s="2"/>
      <c r="L10006" s="2"/>
      <c r="M10006" s="2"/>
    </row>
    <row r="10007" spans="3:13" x14ac:dyDescent="0.3">
      <c r="C10007" s="2"/>
      <c r="L10007" s="2"/>
      <c r="M10007" s="2"/>
    </row>
    <row r="10008" spans="3:13" x14ac:dyDescent="0.3">
      <c r="C10008" s="2"/>
      <c r="L10008" s="2"/>
      <c r="M10008" s="2"/>
    </row>
    <row r="10009" spans="3:13" x14ac:dyDescent="0.3">
      <c r="C10009" s="2"/>
      <c r="L10009" s="2"/>
      <c r="M10009" s="2"/>
    </row>
    <row r="10010" spans="3:13" x14ac:dyDescent="0.3">
      <c r="C10010" s="2"/>
      <c r="L10010" s="2"/>
      <c r="M10010" s="2"/>
    </row>
    <row r="10011" spans="3:13" x14ac:dyDescent="0.3">
      <c r="C10011" s="2"/>
      <c r="L10011" s="2"/>
      <c r="M10011" s="2"/>
    </row>
    <row r="10012" spans="3:13" x14ac:dyDescent="0.3">
      <c r="C10012" s="2"/>
      <c r="L10012" s="2"/>
      <c r="M10012" s="2"/>
    </row>
    <row r="10013" spans="3:13" x14ac:dyDescent="0.3">
      <c r="C10013" s="2"/>
      <c r="L10013" s="2"/>
      <c r="M10013" s="2"/>
    </row>
    <row r="10014" spans="3:13" x14ac:dyDescent="0.3">
      <c r="C10014" s="2"/>
      <c r="L10014" s="2"/>
      <c r="M10014" s="2"/>
    </row>
    <row r="10015" spans="3:13" x14ac:dyDescent="0.3">
      <c r="C10015" s="2"/>
      <c r="L10015" s="2"/>
      <c r="M10015" s="2"/>
    </row>
    <row r="10016" spans="3:13" x14ac:dyDescent="0.3">
      <c r="C10016" s="2"/>
      <c r="L10016" s="2"/>
      <c r="M10016" s="2"/>
    </row>
    <row r="10017" spans="3:13" x14ac:dyDescent="0.3">
      <c r="C10017" s="2"/>
      <c r="L10017" s="2"/>
      <c r="M10017" s="2"/>
    </row>
  </sheetData>
  <mergeCells count="5">
    <mergeCell ref="O7:P7"/>
    <mergeCell ref="O8:P8"/>
    <mergeCell ref="B10:C10"/>
    <mergeCell ref="E27:F27"/>
    <mergeCell ref="E30:F3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10</vt:i4>
      </vt:variant>
    </vt:vector>
  </HeadingPairs>
  <TitlesOfParts>
    <vt:vector size="13" baseType="lpstr">
      <vt:lpstr>Part1</vt:lpstr>
      <vt:lpstr>Part2</vt:lpstr>
      <vt:lpstr>Part3</vt:lpstr>
      <vt:lpstr>Part1!A</vt:lpstr>
      <vt:lpstr>Part3!A</vt:lpstr>
      <vt:lpstr>Part1!B</vt:lpstr>
      <vt:lpstr>Part3!B</vt:lpstr>
      <vt:lpstr>e</vt:lpstr>
      <vt:lpstr>o</vt:lpstr>
      <vt:lpstr>Part1!p</vt:lpstr>
      <vt:lpstr>Part1!q</vt:lpstr>
      <vt:lpstr>w</vt:lpstr>
      <vt:lpstr>y</vt:lpstr>
    </vt:vector>
  </TitlesOfParts>
  <Manager>CPS - Data Analytics</Manager>
  <Company>Northeastern University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ALY6050_MOD1Project_Students</dc:title>
  <dc:subject>Enterprise Analytics - Project 1</dc:subject>
  <dc:creator>Rasoul Behboudi</dc:creator>
  <cp:keywords/>
  <dc:description/>
  <cp:lastModifiedBy>syed faizan</cp:lastModifiedBy>
  <dcterms:created xsi:type="dcterms:W3CDTF">2021-06-04T18:19:56Z</dcterms:created>
  <dcterms:modified xsi:type="dcterms:W3CDTF">2024-05-26T18:30:27Z</dcterms:modified>
  <cp:category>Analytics</cp:category>
</cp:coreProperties>
</file>