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<sst xmlns="http://schemas.openxmlformats.org/spreadsheetml/2006/main" count="30" uniqueCount="29">
  <si>
    <t>month</t>
  </si>
  <si>
    <t>year</t>
  </si>
  <si>
    <t>rain</t>
  </si>
  <si>
    <t>wind</t>
  </si>
  <si>
    <t>temperature</t>
  </si>
  <si>
    <t>humidity</t>
  </si>
  <si>
    <t>hostpot</t>
  </si>
  <si>
    <t xml:space="preserve"> 21</t>
  </si>
  <si>
    <t xml:space="preserve"> 23</t>
  </si>
  <si>
    <t xml:space="preserve"> 15</t>
  </si>
  <si>
    <t xml:space="preserve"> 81</t>
  </si>
  <si>
    <t xml:space="preserve"> 50</t>
  </si>
  <si>
    <t xml:space="preserve"> 56</t>
  </si>
  <si>
    <t xml:space="preserve"> 29</t>
  </si>
  <si>
    <t>Bulan</t>
  </si>
  <si>
    <t>Curah Hujan di Stasiun Pengamatan Klimatologi Bogor Menurut Bulan (mm)</t>
  </si>
  <si>
    <t>Jumlah Curah hujan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</si>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</sst>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6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b/>
      <sz val="11.0"/>
      <color rgb="FFFFFFFF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2142"/>
        <bgColor rgb="FF002142"/>
      </patternFill>
    </fill>
    <fill>
      <patternFill patternType="solid">
        <fgColor rgb="FFD4D4D4"/>
        <bgColor rgb="FFD4D4D4"/>
      </patternFill>
    </fill>
  </fills>
  <borders count="7">
    <border/>
    <border>
      <left/>
      <right/>
      <top/>
    </border>
    <border>
      <left/>
      <top/>
      <bottom/>
    </border>
    <border>
      <right/>
      <top/>
      <bottom/>
    </border>
    <border>
      <left/>
      <right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horizontal="right" vertical="center"/>
    </xf>
    <xf borderId="0" fillId="2" fontId="2" numFmtId="0" xfId="0" applyAlignment="1" applyFill="1" applyFont="1">
      <alignment horizontal="right" readingOrder="0"/>
    </xf>
    <xf borderId="0" fillId="0" fontId="1" numFmtId="4" xfId="0" applyAlignment="1" applyFont="1" applyNumberFormat="1">
      <alignment horizontal="right" readingOrder="0"/>
    </xf>
    <xf borderId="0" fillId="0" fontId="2" numFmtId="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2" fontId="1" numFmtId="0" xfId="0" applyAlignment="1" applyFont="1">
      <alignment readingOrder="0"/>
    </xf>
    <xf borderId="0" fillId="2" fontId="1" numFmtId="4" xfId="0" applyAlignment="1" applyFont="1" applyNumberFormat="1">
      <alignment horizontal="right" vertical="center"/>
    </xf>
    <xf borderId="0" fillId="2" fontId="1" numFmtId="0" xfId="0" applyAlignment="1" applyFont="1">
      <alignment horizontal="right" readingOrder="0"/>
    </xf>
    <xf borderId="0" fillId="2" fontId="1" numFmtId="4" xfId="0" applyAlignment="1" applyFont="1" applyNumberFormat="1">
      <alignment horizontal="right" readingOrder="0"/>
    </xf>
    <xf borderId="0" fillId="2" fontId="1" numFmtId="4" xfId="0" applyAlignment="1" applyFont="1" applyNumberFormat="1">
      <alignment horizontal="right"/>
    </xf>
    <xf borderId="0" fillId="2" fontId="1" numFmtId="0" xfId="0" applyAlignment="1" applyFont="1">
      <alignment horizontal="right"/>
    </xf>
    <xf borderId="0" fillId="2" fontId="3" numFmtId="0" xfId="0" applyFont="1"/>
    <xf borderId="0" fillId="2" fontId="1" numFmtId="0" xfId="0" applyAlignment="1" applyFont="1">
      <alignment horizontal="right" readingOrder="0"/>
    </xf>
    <xf borderId="0" fillId="2" fontId="1" numFmtId="165" xfId="0" applyAlignment="1" applyFont="1" applyNumberFormat="1">
      <alignment horizontal="right" vertical="center"/>
    </xf>
    <xf borderId="0" fillId="0" fontId="1" numFmtId="164" xfId="0" applyAlignment="1" applyFont="1" applyNumberFormat="1">
      <alignment horizontal="right" vertical="center"/>
    </xf>
    <xf borderId="1" fillId="3" fontId="4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3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right" shrinkToFit="0" vertical="center" wrapText="1"/>
    </xf>
    <xf borderId="6" fillId="4" fontId="2" numFmtId="0" xfId="0" applyAlignment="1" applyBorder="1" applyFill="1" applyFont="1">
      <alignment shrinkToFit="0" vertical="center" wrapText="1"/>
    </xf>
    <xf borderId="6" fillId="4" fontId="2" numFmtId="0" xfId="0" applyAlignment="1" applyBorder="1" applyFon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9.13"/>
    <col customWidth="1" min="3" max="3" width="11.5"/>
    <col customWidth="1" min="4" max="4" width="9.0"/>
    <col customWidth="1" min="5" max="5" width="10.38"/>
    <col customWidth="1" min="6" max="6" width="7.63"/>
    <col customWidth="1" min="7" max="7" width="16.75"/>
    <col customWidth="1" min="8" max="13" width="7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>
      <c r="A2" s="4">
        <v>1.0</v>
      </c>
      <c r="B2" s="4">
        <v>2020.0</v>
      </c>
      <c r="C2" s="5">
        <v>122.0</v>
      </c>
      <c r="D2" s="6">
        <v>1.52</v>
      </c>
      <c r="E2" s="7">
        <v>28.0</v>
      </c>
      <c r="F2" s="8">
        <v>85.0</v>
      </c>
      <c r="G2" s="9">
        <v>24.0</v>
      </c>
    </row>
    <row r="3">
      <c r="A3" s="4">
        <v>2.0</v>
      </c>
      <c r="B3" s="4">
        <v>2020.0</v>
      </c>
      <c r="C3" s="5">
        <v>30.0</v>
      </c>
      <c r="D3" s="6">
        <v>1.5</v>
      </c>
      <c r="E3" s="7">
        <v>27.8</v>
      </c>
      <c r="F3" s="8">
        <v>82.0</v>
      </c>
      <c r="G3" s="9">
        <v>29.0</v>
      </c>
    </row>
    <row r="4">
      <c r="A4" s="4">
        <v>3.0</v>
      </c>
      <c r="B4" s="4">
        <v>2020.0</v>
      </c>
      <c r="C4" s="5">
        <v>97.0</v>
      </c>
      <c r="D4" s="6">
        <v>1.4</v>
      </c>
      <c r="E4" s="7">
        <v>27.7</v>
      </c>
      <c r="F4" s="8">
        <v>84.0</v>
      </c>
      <c r="G4" s="9">
        <v>86.0</v>
      </c>
    </row>
    <row r="5">
      <c r="A5" s="4">
        <v>4.0</v>
      </c>
      <c r="B5" s="4">
        <v>2020.0</v>
      </c>
      <c r="C5" s="5">
        <v>352.0</v>
      </c>
      <c r="D5" s="6">
        <v>1.06</v>
      </c>
      <c r="E5" s="7">
        <v>26.7</v>
      </c>
      <c r="F5" s="8">
        <v>82.0</v>
      </c>
      <c r="G5" s="9">
        <v>25.0</v>
      </c>
    </row>
    <row r="6">
      <c r="A6" s="4">
        <v>5.0</v>
      </c>
      <c r="B6" s="4">
        <v>2020.0</v>
      </c>
      <c r="C6" s="5">
        <v>246.0</v>
      </c>
      <c r="D6" s="6">
        <v>1.47</v>
      </c>
      <c r="E6" s="7">
        <v>27.2</v>
      </c>
      <c r="F6" s="8">
        <v>80.0</v>
      </c>
      <c r="G6" s="9">
        <v>3.0</v>
      </c>
    </row>
    <row r="7">
      <c r="A7" s="4">
        <v>6.0</v>
      </c>
      <c r="B7" s="4">
        <v>2020.0</v>
      </c>
      <c r="C7" s="5">
        <v>197.0</v>
      </c>
      <c r="D7" s="6">
        <v>1.6</v>
      </c>
      <c r="E7" s="7">
        <v>27.4</v>
      </c>
      <c r="F7" s="8">
        <v>84.0</v>
      </c>
      <c r="G7" s="9">
        <v>14.0</v>
      </c>
    </row>
    <row r="8">
      <c r="A8" s="4">
        <v>7.0</v>
      </c>
      <c r="B8" s="4">
        <v>2020.0</v>
      </c>
      <c r="C8" s="5">
        <v>109.0</v>
      </c>
      <c r="D8" s="6">
        <v>1.79</v>
      </c>
      <c r="E8" s="7">
        <v>27.6</v>
      </c>
      <c r="F8" s="8">
        <v>81.0</v>
      </c>
      <c r="G8" s="9">
        <v>6.0</v>
      </c>
    </row>
    <row r="9">
      <c r="A9" s="4">
        <v>8.0</v>
      </c>
      <c r="B9" s="4">
        <v>2020.0</v>
      </c>
      <c r="C9" s="5">
        <v>200.0</v>
      </c>
      <c r="D9" s="6">
        <v>1.87</v>
      </c>
      <c r="E9" s="7">
        <v>22.4</v>
      </c>
      <c r="F9" s="8">
        <v>83.0</v>
      </c>
      <c r="G9" s="9">
        <v>25.0</v>
      </c>
    </row>
    <row r="10">
      <c r="A10" s="4">
        <v>9.0</v>
      </c>
      <c r="B10" s="4">
        <v>2020.0</v>
      </c>
      <c r="C10" s="5">
        <v>231.0</v>
      </c>
      <c r="D10" s="6">
        <v>1.8</v>
      </c>
      <c r="E10" s="7">
        <v>27.4</v>
      </c>
      <c r="F10" s="8">
        <v>82.0</v>
      </c>
      <c r="G10" s="9">
        <v>2.0</v>
      </c>
    </row>
    <row r="11">
      <c r="A11" s="4">
        <v>10.0</v>
      </c>
      <c r="B11" s="4">
        <v>2020.0</v>
      </c>
      <c r="C11" s="5">
        <v>195.0</v>
      </c>
      <c r="D11" s="6">
        <v>1.15</v>
      </c>
      <c r="E11" s="7">
        <v>26.8</v>
      </c>
      <c r="F11" s="8">
        <v>84.0</v>
      </c>
      <c r="G11" s="9">
        <v>26.0</v>
      </c>
    </row>
    <row r="12">
      <c r="A12" s="4">
        <v>11.0</v>
      </c>
      <c r="B12" s="4">
        <v>2020.0</v>
      </c>
      <c r="C12" s="5">
        <v>359.0</v>
      </c>
      <c r="D12" s="6">
        <v>1.26</v>
      </c>
      <c r="E12" s="7">
        <v>26.7</v>
      </c>
      <c r="F12" s="8">
        <v>82.0</v>
      </c>
      <c r="G12" s="9">
        <v>1.0</v>
      </c>
    </row>
    <row r="13">
      <c r="A13" s="4">
        <v>12.0</v>
      </c>
      <c r="B13" s="4">
        <v>2020.0</v>
      </c>
      <c r="C13" s="5">
        <v>105.0</v>
      </c>
      <c r="D13" s="6">
        <v>1.47</v>
      </c>
      <c r="E13" s="7">
        <v>26.9</v>
      </c>
      <c r="F13" s="8">
        <v>80.0</v>
      </c>
      <c r="G13" s="9">
        <v>11.0</v>
      </c>
    </row>
    <row r="14" ht="15.75" customHeight="1">
      <c r="A14" s="4">
        <v>1.0</v>
      </c>
      <c r="B14" s="4">
        <v>2015.0</v>
      </c>
      <c r="C14" s="5">
        <v>82.9</v>
      </c>
      <c r="D14" s="9">
        <v>18.6</v>
      </c>
      <c r="E14" s="8">
        <v>27.3</v>
      </c>
      <c r="F14" s="10">
        <v>69.0</v>
      </c>
      <c r="G14" s="11" t="s">
        <v>7</v>
      </c>
    </row>
    <row r="15" ht="15.75" customHeight="1">
      <c r="A15" s="4">
        <v>2.0</v>
      </c>
      <c r="B15" s="4">
        <v>2015.0</v>
      </c>
      <c r="C15" s="5">
        <v>129.4</v>
      </c>
      <c r="D15" s="9">
        <v>16.9</v>
      </c>
      <c r="E15" s="8">
        <v>26.6</v>
      </c>
      <c r="F15" s="10">
        <v>78.0</v>
      </c>
      <c r="G15" s="9">
        <v>2.0</v>
      </c>
    </row>
    <row r="16" ht="15.75" customHeight="1">
      <c r="A16" s="4">
        <v>3.0</v>
      </c>
      <c r="B16" s="4">
        <v>2015.0</v>
      </c>
      <c r="C16" s="5">
        <v>361.9</v>
      </c>
      <c r="D16" s="9">
        <v>12.5</v>
      </c>
      <c r="E16" s="8">
        <v>27.3</v>
      </c>
      <c r="F16" s="10">
        <v>74.0</v>
      </c>
      <c r="G16" s="11" t="s">
        <v>8</v>
      </c>
    </row>
    <row r="17" ht="15.75" customHeight="1">
      <c r="A17" s="4">
        <v>4.0</v>
      </c>
      <c r="B17" s="4">
        <v>2015.0</v>
      </c>
      <c r="C17" s="5">
        <v>364.9</v>
      </c>
      <c r="D17" s="9">
        <v>8.5</v>
      </c>
      <c r="E17" s="8">
        <v>27.3</v>
      </c>
      <c r="F17" s="10">
        <v>73.0</v>
      </c>
      <c r="G17" s="11" t="s">
        <v>9</v>
      </c>
    </row>
    <row r="18" ht="15.75" customHeight="1">
      <c r="A18" s="4">
        <v>5.0</v>
      </c>
      <c r="B18" s="4">
        <v>2015.0</v>
      </c>
      <c r="C18" s="5">
        <v>328.8</v>
      </c>
      <c r="D18" s="9">
        <v>9.5</v>
      </c>
      <c r="E18" s="8">
        <v>27.6</v>
      </c>
      <c r="F18" s="10">
        <v>76.0</v>
      </c>
      <c r="G18" s="11" t="s">
        <v>8</v>
      </c>
    </row>
    <row r="19" ht="15.75" customHeight="1">
      <c r="A19" s="4">
        <v>6.0</v>
      </c>
      <c r="B19" s="4">
        <v>2015.0</v>
      </c>
      <c r="C19" s="5">
        <v>94.0</v>
      </c>
      <c r="D19" s="9">
        <v>11.0</v>
      </c>
      <c r="E19" s="8">
        <v>28.1</v>
      </c>
      <c r="F19" s="10">
        <v>71.0</v>
      </c>
      <c r="G19" s="11" t="s">
        <v>10</v>
      </c>
    </row>
    <row r="20" ht="15.75" customHeight="1">
      <c r="A20" s="4">
        <v>7.0</v>
      </c>
      <c r="B20" s="4">
        <v>2015.0</v>
      </c>
      <c r="C20" s="5">
        <v>158.8</v>
      </c>
      <c r="D20" s="9">
        <v>13.2</v>
      </c>
      <c r="E20" s="8">
        <v>27.3</v>
      </c>
      <c r="F20" s="10">
        <v>77.0</v>
      </c>
      <c r="G20" s="11" t="s">
        <v>11</v>
      </c>
    </row>
    <row r="21" ht="15.75" customHeight="1">
      <c r="A21" s="4">
        <v>8.0</v>
      </c>
      <c r="B21" s="4">
        <v>2015.0</v>
      </c>
      <c r="C21" s="5">
        <v>111.9</v>
      </c>
      <c r="D21" s="9">
        <v>13.1</v>
      </c>
      <c r="E21" s="8">
        <v>27.2</v>
      </c>
      <c r="F21" s="10">
        <v>75.0</v>
      </c>
      <c r="G21" s="11" t="s">
        <v>12</v>
      </c>
    </row>
    <row r="22" ht="15.75" customHeight="1">
      <c r="A22" s="4">
        <v>9.0</v>
      </c>
      <c r="B22" s="4">
        <v>2015.0</v>
      </c>
      <c r="C22" s="5">
        <v>145.7</v>
      </c>
      <c r="D22" s="9">
        <v>12.3</v>
      </c>
      <c r="E22" s="8">
        <v>27.1</v>
      </c>
      <c r="F22" s="10">
        <v>80.0</v>
      </c>
      <c r="G22" s="11" t="s">
        <v>13</v>
      </c>
    </row>
    <row r="23" ht="15.75" customHeight="1">
      <c r="A23" s="4">
        <v>10.0</v>
      </c>
      <c r="B23" s="4">
        <v>2015.0</v>
      </c>
      <c r="C23" s="5">
        <v>234.5</v>
      </c>
      <c r="D23" s="9">
        <v>9.8</v>
      </c>
      <c r="E23" s="8">
        <v>26.0</v>
      </c>
      <c r="F23" s="10">
        <v>75.0</v>
      </c>
      <c r="G23" s="9">
        <v>25.0</v>
      </c>
    </row>
    <row r="24" ht="15.75" customHeight="1">
      <c r="A24" s="4">
        <v>11.0</v>
      </c>
      <c r="B24" s="4">
        <v>2015.0</v>
      </c>
      <c r="C24" s="5">
        <v>457.5</v>
      </c>
      <c r="D24" s="9">
        <v>6.0</v>
      </c>
      <c r="E24" s="8">
        <v>27.2</v>
      </c>
      <c r="F24" s="10">
        <v>83.0</v>
      </c>
      <c r="G24" s="9">
        <v>20.0</v>
      </c>
    </row>
    <row r="25" ht="15.75" customHeight="1">
      <c r="A25" s="4">
        <v>12.0</v>
      </c>
      <c r="B25" s="4">
        <v>2015.0</v>
      </c>
      <c r="C25" s="5">
        <v>260.5</v>
      </c>
      <c r="D25" s="9">
        <v>11.9</v>
      </c>
      <c r="E25" s="8">
        <v>27.6</v>
      </c>
      <c r="F25" s="10">
        <v>82.0</v>
      </c>
      <c r="G25" s="9">
        <v>10.0</v>
      </c>
    </row>
    <row r="26" ht="15.75" customHeight="1">
      <c r="A26" s="4">
        <v>1.0</v>
      </c>
      <c r="B26" s="12">
        <v>2014.0</v>
      </c>
      <c r="C26" s="13">
        <v>103.02</v>
      </c>
      <c r="D26" s="14">
        <v>20.4</v>
      </c>
      <c r="E26" s="15">
        <v>27.3</v>
      </c>
      <c r="F26" s="16">
        <v>69.0</v>
      </c>
      <c r="G26" s="17">
        <f>20+47+67+97+22+21</f>
        <v>274</v>
      </c>
      <c r="H26" s="18"/>
      <c r="I26" s="18"/>
      <c r="J26" s="18"/>
    </row>
    <row r="27" ht="15.75" customHeight="1">
      <c r="A27" s="4">
        <v>2.0</v>
      </c>
      <c r="B27" s="12">
        <v>2014.0</v>
      </c>
      <c r="C27" s="13">
        <v>90.8</v>
      </c>
      <c r="D27" s="14">
        <v>18.8</v>
      </c>
      <c r="E27" s="15">
        <v>26.6</v>
      </c>
      <c r="F27" s="16">
        <v>78.0</v>
      </c>
      <c r="G27" s="17">
        <f>1+4 +20+ 19+ 15+ 2</f>
        <v>61</v>
      </c>
      <c r="H27" s="18"/>
      <c r="I27" s="18"/>
      <c r="J27" s="18"/>
    </row>
    <row r="28" ht="15.75" customHeight="1">
      <c r="A28" s="4">
        <v>3.0</v>
      </c>
      <c r="B28" s="12">
        <v>2014.0</v>
      </c>
      <c r="C28" s="13">
        <v>85.55</v>
      </c>
      <c r="D28" s="14">
        <v>14.0</v>
      </c>
      <c r="E28" s="15">
        <v>27.3</v>
      </c>
      <c r="F28" s="16">
        <v>74.0</v>
      </c>
      <c r="G28" s="17">
        <f>17+46+11+28+13+23</f>
        <v>138</v>
      </c>
      <c r="H28" s="18"/>
      <c r="I28" s="18"/>
      <c r="J28" s="18"/>
    </row>
    <row r="29" ht="15.75" customHeight="1">
      <c r="A29" s="4">
        <v>4.0</v>
      </c>
      <c r="B29" s="12">
        <v>2014.0</v>
      </c>
      <c r="C29" s="13">
        <v>132.4</v>
      </c>
      <c r="D29" s="14">
        <v>6.9</v>
      </c>
      <c r="E29" s="15">
        <v>27.3</v>
      </c>
      <c r="F29" s="16">
        <v>73.0</v>
      </c>
      <c r="G29" s="17">
        <f>16+19+10+39+10+15</f>
        <v>109</v>
      </c>
      <c r="H29" s="18"/>
      <c r="I29" s="18"/>
      <c r="J29" s="18"/>
    </row>
    <row r="30" ht="15.75" customHeight="1">
      <c r="A30" s="4">
        <v>5.0</v>
      </c>
      <c r="B30" s="12">
        <v>2014.0</v>
      </c>
      <c r="C30" s="13">
        <v>211.83</v>
      </c>
      <c r="D30" s="14">
        <v>7.8</v>
      </c>
      <c r="E30" s="15">
        <v>27.6</v>
      </c>
      <c r="F30" s="16">
        <v>76.0</v>
      </c>
      <c r="G30" s="17">
        <f>27+20+6+39+20+23</f>
        <v>135</v>
      </c>
      <c r="H30" s="18"/>
      <c r="I30" s="18"/>
      <c r="J30" s="18"/>
    </row>
    <row r="31" ht="15.75" customHeight="1">
      <c r="A31" s="4">
        <v>6.0</v>
      </c>
      <c r="B31" s="12">
        <v>2014.0</v>
      </c>
      <c r="C31" s="13">
        <v>107.49</v>
      </c>
      <c r="D31" s="14">
        <v>14.4</v>
      </c>
      <c r="E31" s="15">
        <v>28.1</v>
      </c>
      <c r="F31" s="16">
        <v>71.0</v>
      </c>
      <c r="G31" s="17">
        <f>102+175+134+330+75+81</f>
        <v>897</v>
      </c>
      <c r="H31" s="18"/>
      <c r="I31" s="18"/>
      <c r="J31" s="18"/>
    </row>
    <row r="32" ht="15.75" customHeight="1">
      <c r="A32" s="4">
        <v>7.0</v>
      </c>
      <c r="B32" s="12">
        <v>2014.0</v>
      </c>
      <c r="C32" s="13">
        <v>74.72</v>
      </c>
      <c r="D32" s="14">
        <v>12.5</v>
      </c>
      <c r="E32" s="15">
        <v>27.3</v>
      </c>
      <c r="F32" s="16">
        <v>77.0</v>
      </c>
      <c r="G32" s="17">
        <f>29+90+62+138+77+50</f>
        <v>446</v>
      </c>
      <c r="H32" s="18"/>
      <c r="I32" s="18"/>
      <c r="J32" s="18"/>
    </row>
    <row r="33" ht="15.75" customHeight="1">
      <c r="A33" s="4">
        <v>8.0</v>
      </c>
      <c r="B33" s="12">
        <v>2014.0</v>
      </c>
      <c r="C33" s="13">
        <v>271.76</v>
      </c>
      <c r="D33" s="14">
        <v>11.3</v>
      </c>
      <c r="E33" s="15">
        <v>27.2</v>
      </c>
      <c r="F33" s="16">
        <v>75.0</v>
      </c>
      <c r="G33" s="17">
        <f>45+86+85+141+76+56</f>
        <v>489</v>
      </c>
      <c r="H33" s="18"/>
      <c r="I33" s="18"/>
      <c r="J33" s="18"/>
    </row>
    <row r="34" ht="15.75" customHeight="1">
      <c r="A34" s="4">
        <v>9.0</v>
      </c>
      <c r="B34" s="12">
        <v>2014.0</v>
      </c>
      <c r="C34" s="13">
        <v>229.81</v>
      </c>
      <c r="D34" s="14">
        <v>11.7</v>
      </c>
      <c r="E34" s="15">
        <v>27.1</v>
      </c>
      <c r="F34" s="16">
        <v>80.0</v>
      </c>
      <c r="G34" s="17">
        <f>50+102+94+77+14+29</f>
        <v>366</v>
      </c>
      <c r="H34" s="18"/>
      <c r="I34" s="18"/>
      <c r="J34" s="18"/>
    </row>
    <row r="35" ht="15.75" customHeight="1">
      <c r="A35" s="4">
        <v>10.0</v>
      </c>
      <c r="B35" s="12">
        <v>2014.0</v>
      </c>
      <c r="C35" s="13">
        <v>257.71</v>
      </c>
      <c r="D35" s="14">
        <v>8.2</v>
      </c>
      <c r="E35" s="15">
        <v>26.0</v>
      </c>
      <c r="F35" s="16">
        <v>75.0</v>
      </c>
      <c r="G35" s="17">
        <f>4+10+8+7+2+5</f>
        <v>36</v>
      </c>
      <c r="H35" s="18"/>
      <c r="I35" s="18"/>
      <c r="J35" s="18"/>
    </row>
    <row r="36" ht="15.75" customHeight="1">
      <c r="A36" s="4">
        <v>11.0</v>
      </c>
      <c r="B36" s="12">
        <v>2014.0</v>
      </c>
      <c r="C36" s="13">
        <v>348.01</v>
      </c>
      <c r="D36" s="14">
        <v>7.1</v>
      </c>
      <c r="E36" s="15">
        <v>27.2</v>
      </c>
      <c r="F36" s="16">
        <v>83.0</v>
      </c>
      <c r="G36" s="17">
        <f>0+1+1+3+2+0</f>
        <v>7</v>
      </c>
      <c r="H36" s="18"/>
      <c r="I36" s="18"/>
      <c r="J36" s="18"/>
    </row>
    <row r="37" ht="15.75" customHeight="1">
      <c r="A37" s="4">
        <v>12.0</v>
      </c>
      <c r="B37" s="12">
        <v>2014.0</v>
      </c>
      <c r="C37" s="13">
        <v>298.42</v>
      </c>
      <c r="D37" s="14">
        <v>10.9</v>
      </c>
      <c r="E37" s="15">
        <v>27.6</v>
      </c>
      <c r="F37" s="16">
        <v>82.0</v>
      </c>
      <c r="G37" s="17">
        <f>3+0+0+4+1+0</f>
        <v>8</v>
      </c>
      <c r="H37" s="18"/>
      <c r="I37" s="18"/>
      <c r="J37" s="18"/>
    </row>
    <row r="38" ht="15.75" customHeight="1">
      <c r="A38" s="4">
        <v>1.0</v>
      </c>
      <c r="B38" s="12">
        <v>2013.0</v>
      </c>
      <c r="C38" s="13">
        <v>129.22</v>
      </c>
      <c r="D38" s="14">
        <v>17.3</v>
      </c>
      <c r="E38" s="15">
        <v>27.3</v>
      </c>
      <c r="F38" s="16">
        <v>69.0</v>
      </c>
      <c r="G38" s="14">
        <f>20+47+67+97+22+21</f>
        <v>274</v>
      </c>
      <c r="H38" s="18"/>
      <c r="I38" s="18"/>
      <c r="J38" s="18"/>
    </row>
    <row r="39" ht="15.75" customHeight="1">
      <c r="A39" s="4">
        <v>2.0</v>
      </c>
      <c r="B39" s="12">
        <v>2013.0</v>
      </c>
      <c r="C39" s="13">
        <v>189.69</v>
      </c>
      <c r="D39" s="14">
        <v>14.5</v>
      </c>
      <c r="E39" s="15">
        <v>26.6</v>
      </c>
      <c r="F39" s="16">
        <v>78.0</v>
      </c>
      <c r="G39" s="17">
        <f>1+4 +20+ 19+ 15+ 2</f>
        <v>61</v>
      </c>
      <c r="H39" s="18"/>
      <c r="I39" s="18"/>
      <c r="J39" s="18"/>
    </row>
    <row r="40" ht="15.75" customHeight="1">
      <c r="A40" s="4">
        <v>3.0</v>
      </c>
      <c r="B40" s="12">
        <v>2013.0</v>
      </c>
      <c r="C40" s="13">
        <v>139.92</v>
      </c>
      <c r="D40" s="14">
        <v>12.4</v>
      </c>
      <c r="E40" s="15">
        <v>27.3</v>
      </c>
      <c r="F40" s="16">
        <v>74.0</v>
      </c>
      <c r="G40" s="17">
        <f>17+46+11+28+13+23</f>
        <v>138</v>
      </c>
      <c r="H40" s="18"/>
      <c r="I40" s="18"/>
      <c r="J40" s="18"/>
    </row>
    <row r="41" ht="15.75" customHeight="1">
      <c r="A41" s="4">
        <v>4.0</v>
      </c>
      <c r="B41" s="12">
        <v>2013.0</v>
      </c>
      <c r="C41" s="13">
        <v>251.04</v>
      </c>
      <c r="D41" s="14">
        <v>7.7</v>
      </c>
      <c r="E41" s="15">
        <v>27.3</v>
      </c>
      <c r="F41" s="16">
        <v>73.0</v>
      </c>
      <c r="G41" s="19">
        <v>109.0</v>
      </c>
      <c r="H41" s="18"/>
      <c r="I41" s="18"/>
      <c r="J41" s="18"/>
    </row>
    <row r="42" ht="15.75" customHeight="1">
      <c r="A42" s="4">
        <v>5.0</v>
      </c>
      <c r="B42" s="12">
        <v>2013.0</v>
      </c>
      <c r="C42" s="13">
        <v>150.0</v>
      </c>
      <c r="D42" s="14">
        <v>7.3</v>
      </c>
      <c r="E42" s="15">
        <v>27.6</v>
      </c>
      <c r="F42" s="16">
        <v>76.0</v>
      </c>
      <c r="G42" s="19">
        <v>135.0</v>
      </c>
      <c r="H42" s="18"/>
      <c r="I42" s="18"/>
      <c r="J42" s="18"/>
    </row>
    <row r="43" ht="15.75" customHeight="1">
      <c r="A43" s="4">
        <v>6.0</v>
      </c>
      <c r="B43" s="12">
        <v>2013.0</v>
      </c>
      <c r="C43" s="13">
        <v>57.0</v>
      </c>
      <c r="D43" s="14">
        <v>7.8</v>
      </c>
      <c r="E43" s="15">
        <v>28.1</v>
      </c>
      <c r="F43" s="16">
        <v>71.0</v>
      </c>
      <c r="G43" s="19">
        <v>897.0</v>
      </c>
      <c r="H43" s="18"/>
      <c r="I43" s="18"/>
      <c r="J43" s="18"/>
    </row>
    <row r="44" ht="15.75" customHeight="1">
      <c r="A44" s="4">
        <v>7.0</v>
      </c>
      <c r="B44" s="12">
        <v>2013.0</v>
      </c>
      <c r="C44" s="13">
        <v>109.78</v>
      </c>
      <c r="D44" s="14">
        <v>10.0</v>
      </c>
      <c r="E44" s="15">
        <v>27.3</v>
      </c>
      <c r="F44" s="16">
        <v>77.0</v>
      </c>
      <c r="G44" s="19">
        <v>446.0</v>
      </c>
      <c r="H44" s="18"/>
      <c r="I44" s="18"/>
      <c r="J44" s="18"/>
    </row>
    <row r="45" ht="15.75" customHeight="1">
      <c r="A45" s="4">
        <v>8.0</v>
      </c>
      <c r="B45" s="12">
        <v>2013.0</v>
      </c>
      <c r="C45" s="13">
        <v>173.7</v>
      </c>
      <c r="D45" s="14">
        <v>13.0</v>
      </c>
      <c r="E45" s="15">
        <v>27.2</v>
      </c>
      <c r="F45" s="16">
        <v>75.0</v>
      </c>
      <c r="G45" s="19">
        <v>489.0</v>
      </c>
      <c r="H45" s="18"/>
      <c r="I45" s="18"/>
      <c r="J45" s="18"/>
    </row>
    <row r="46" ht="15.75" customHeight="1">
      <c r="A46" s="4">
        <v>9.0</v>
      </c>
      <c r="B46" s="12">
        <v>2013.0</v>
      </c>
      <c r="C46" s="13">
        <v>192.2</v>
      </c>
      <c r="D46" s="14">
        <v>11.0</v>
      </c>
      <c r="E46" s="15">
        <v>27.1</v>
      </c>
      <c r="F46" s="16">
        <v>80.0</v>
      </c>
      <c r="G46" s="19">
        <v>366.0</v>
      </c>
      <c r="H46" s="18"/>
      <c r="I46" s="18"/>
      <c r="J46" s="18"/>
    </row>
    <row r="47" ht="15.75" customHeight="1">
      <c r="A47" s="4">
        <v>10.0</v>
      </c>
      <c r="B47" s="12">
        <v>2013.0</v>
      </c>
      <c r="C47" s="13">
        <v>285.2</v>
      </c>
      <c r="D47" s="14">
        <v>9.0</v>
      </c>
      <c r="E47" s="15">
        <v>26.0</v>
      </c>
      <c r="F47" s="16">
        <v>75.0</v>
      </c>
      <c r="G47" s="19">
        <v>36.0</v>
      </c>
      <c r="H47" s="18"/>
      <c r="I47" s="18"/>
      <c r="J47" s="18"/>
    </row>
    <row r="48" ht="15.75" customHeight="1">
      <c r="A48" s="4">
        <v>11.0</v>
      </c>
      <c r="B48" s="12">
        <v>2013.0</v>
      </c>
      <c r="C48" s="13">
        <v>319.2</v>
      </c>
      <c r="D48" s="14">
        <v>7.5</v>
      </c>
      <c r="E48" s="15">
        <v>27.2</v>
      </c>
      <c r="F48" s="16">
        <v>83.0</v>
      </c>
      <c r="G48" s="19">
        <v>7.0</v>
      </c>
      <c r="H48" s="18"/>
      <c r="I48" s="18"/>
      <c r="J48" s="18"/>
    </row>
    <row r="49" ht="15.75" customHeight="1">
      <c r="A49" s="4">
        <v>12.0</v>
      </c>
      <c r="B49" s="12">
        <v>2013.0</v>
      </c>
      <c r="C49" s="13">
        <v>377.25</v>
      </c>
      <c r="D49" s="15">
        <v>14.3</v>
      </c>
      <c r="E49" s="15">
        <v>27.6</v>
      </c>
      <c r="F49" s="16">
        <v>82.0</v>
      </c>
      <c r="G49" s="19">
        <v>8.0</v>
      </c>
      <c r="H49" s="18"/>
      <c r="I49" s="18"/>
      <c r="J49" s="18"/>
    </row>
    <row r="50" ht="15.75" customHeight="1">
      <c r="A50" s="4">
        <v>1.0</v>
      </c>
      <c r="B50" s="12">
        <v>2012.0</v>
      </c>
      <c r="C50" s="13">
        <v>130.0</v>
      </c>
      <c r="D50" s="15">
        <v>15.2</v>
      </c>
      <c r="E50" s="15">
        <v>25.9</v>
      </c>
      <c r="F50" s="16">
        <v>78.0</v>
      </c>
      <c r="G50" s="17">
        <f>4+3+1+3</f>
        <v>11</v>
      </c>
      <c r="H50" s="18"/>
      <c r="I50" s="18"/>
      <c r="J50" s="18"/>
    </row>
    <row r="51" ht="15.75" customHeight="1">
      <c r="A51" s="4">
        <v>2.0</v>
      </c>
      <c r="B51" s="12">
        <v>2012.0</v>
      </c>
      <c r="C51" s="13">
        <v>132.0</v>
      </c>
      <c r="D51" s="15">
        <v>12.4</v>
      </c>
      <c r="E51" s="15">
        <v>27.2</v>
      </c>
      <c r="F51" s="16">
        <v>70.0</v>
      </c>
      <c r="G51" s="17">
        <f>10+29+36+33+24+11</f>
        <v>143</v>
      </c>
      <c r="H51" s="18"/>
      <c r="I51" s="18"/>
      <c r="J51" s="18"/>
    </row>
    <row r="52" ht="15.75" customHeight="1">
      <c r="A52" s="4">
        <v>3.0</v>
      </c>
      <c r="B52" s="12">
        <v>2012.0</v>
      </c>
      <c r="C52" s="13">
        <v>198.0</v>
      </c>
      <c r="D52" s="15">
        <v>10.4</v>
      </c>
      <c r="E52" s="15">
        <v>27.0</v>
      </c>
      <c r="F52" s="16">
        <v>72.0</v>
      </c>
      <c r="G52" s="17">
        <f>7+11+13+20+14+7</f>
        <v>72</v>
      </c>
      <c r="H52" s="18"/>
      <c r="I52" s="18"/>
      <c r="J52" s="18"/>
    </row>
    <row r="53" ht="15.75" customHeight="1">
      <c r="A53" s="4">
        <v>4.0</v>
      </c>
      <c r="B53" s="12">
        <v>2012.0</v>
      </c>
      <c r="C53" s="13">
        <v>261.0</v>
      </c>
      <c r="D53" s="15">
        <v>7.1</v>
      </c>
      <c r="E53" s="15">
        <v>25.3</v>
      </c>
      <c r="F53" s="16">
        <v>75.0</v>
      </c>
      <c r="G53" s="17">
        <f>8+20+12+21+8+23</f>
        <v>92</v>
      </c>
      <c r="H53" s="18"/>
      <c r="I53" s="18"/>
      <c r="J53" s="18"/>
    </row>
    <row r="54" ht="15.75" customHeight="1">
      <c r="A54" s="4">
        <v>5.0</v>
      </c>
      <c r="B54" s="12">
        <v>2012.0</v>
      </c>
      <c r="C54" s="13">
        <v>157.0</v>
      </c>
      <c r="D54" s="15">
        <v>8.3</v>
      </c>
      <c r="E54" s="15">
        <v>28.2</v>
      </c>
      <c r="F54" s="16">
        <v>75.0</v>
      </c>
      <c r="G54" s="17">
        <f>24+21+11+70+32+35</f>
        <v>193</v>
      </c>
      <c r="H54" s="18"/>
      <c r="I54" s="18"/>
      <c r="J54" s="18"/>
    </row>
    <row r="55" ht="15.75" customHeight="1">
      <c r="A55" s="4">
        <v>6.0</v>
      </c>
      <c r="B55" s="12">
        <v>2012.0</v>
      </c>
      <c r="C55" s="13">
        <v>49.0</v>
      </c>
      <c r="D55" s="15">
        <v>11.9</v>
      </c>
      <c r="E55" s="15">
        <v>27.8</v>
      </c>
      <c r="F55" s="16">
        <v>74.0</v>
      </c>
      <c r="G55" s="17">
        <f>13+21+2+37+49+18</f>
        <v>140</v>
      </c>
      <c r="H55" s="18"/>
      <c r="I55" s="18"/>
      <c r="J55" s="18"/>
    </row>
    <row r="56" ht="15.75" customHeight="1">
      <c r="A56" s="4">
        <v>7.0</v>
      </c>
      <c r="B56" s="12">
        <v>2012.0</v>
      </c>
      <c r="C56" s="13">
        <v>203.0</v>
      </c>
      <c r="D56" s="15">
        <v>13.3</v>
      </c>
      <c r="E56" s="15">
        <v>27.8</v>
      </c>
      <c r="F56" s="16">
        <v>69.0</v>
      </c>
      <c r="G56" s="17">
        <f>30+63+26+133+83+84</f>
        <v>419</v>
      </c>
      <c r="H56" s="18"/>
      <c r="I56" s="18"/>
      <c r="J56" s="18"/>
    </row>
    <row r="57" ht="15.75" customHeight="1">
      <c r="A57" s="4">
        <v>8.0</v>
      </c>
      <c r="B57" s="12">
        <v>2012.0</v>
      </c>
      <c r="C57" s="13">
        <v>499.0</v>
      </c>
      <c r="D57" s="15">
        <v>14.3</v>
      </c>
      <c r="E57" s="15">
        <v>27.2</v>
      </c>
      <c r="F57" s="16">
        <v>73.0</v>
      </c>
      <c r="G57" s="17">
        <f>39+86+71+114+70+48</f>
        <v>428</v>
      </c>
      <c r="H57" s="18"/>
      <c r="I57" s="18"/>
      <c r="J57" s="18"/>
    </row>
    <row r="58" ht="15.75" customHeight="1">
      <c r="A58" s="4">
        <v>9.0</v>
      </c>
      <c r="B58" s="12">
        <v>2012.0</v>
      </c>
      <c r="C58" s="13">
        <v>153.0</v>
      </c>
      <c r="D58" s="15">
        <v>11.5</v>
      </c>
      <c r="E58" s="15">
        <v>26.9</v>
      </c>
      <c r="F58" s="16">
        <v>76.0</v>
      </c>
      <c r="G58" s="17">
        <f>30+100+93+85+22+12</f>
        <v>342</v>
      </c>
      <c r="H58" s="18"/>
      <c r="I58" s="18"/>
      <c r="J58" s="18"/>
    </row>
    <row r="59" ht="15.75" customHeight="1">
      <c r="A59" s="4">
        <v>10.0</v>
      </c>
      <c r="B59" s="12">
        <v>2012.0</v>
      </c>
      <c r="C59" s="13">
        <v>121.0</v>
      </c>
      <c r="D59" s="15">
        <v>7.3</v>
      </c>
      <c r="E59" s="15">
        <v>26.8</v>
      </c>
      <c r="F59" s="16">
        <v>77.0</v>
      </c>
      <c r="G59" s="17">
        <f>22+11+4+25+3+22</f>
        <v>87</v>
      </c>
      <c r="H59" s="18"/>
      <c r="I59" s="18"/>
      <c r="J59" s="18"/>
    </row>
    <row r="60" ht="15.75" customHeight="1">
      <c r="A60" s="4">
        <v>11.0</v>
      </c>
      <c r="B60" s="12">
        <v>2012.0</v>
      </c>
      <c r="C60" s="13">
        <v>313.0</v>
      </c>
      <c r="D60" s="15">
        <v>6.9</v>
      </c>
      <c r="E60" s="15">
        <v>27.1</v>
      </c>
      <c r="F60" s="16">
        <v>77.0</v>
      </c>
      <c r="G60" s="17">
        <f>2+6+0+6+1+8</f>
        <v>23</v>
      </c>
      <c r="H60" s="18"/>
      <c r="I60" s="18"/>
      <c r="J60" s="18"/>
    </row>
    <row r="61" ht="15.75" customHeight="1">
      <c r="A61" s="4">
        <v>12.0</v>
      </c>
      <c r="B61" s="12">
        <v>2012.0</v>
      </c>
      <c r="C61" s="13">
        <v>368.0</v>
      </c>
      <c r="D61" s="15">
        <v>9.4</v>
      </c>
      <c r="E61" s="15">
        <v>26.2</v>
      </c>
      <c r="F61" s="16">
        <v>78.0</v>
      </c>
      <c r="G61" s="17">
        <f>2+4+5+12+4+3</f>
        <v>30</v>
      </c>
      <c r="H61" s="18"/>
      <c r="I61" s="18"/>
      <c r="J61" s="18"/>
    </row>
    <row r="62" ht="15.75" customHeight="1">
      <c r="A62" s="4">
        <v>1.0</v>
      </c>
      <c r="B62" s="12">
        <v>2011.0</v>
      </c>
      <c r="C62" s="13">
        <v>182.3</v>
      </c>
      <c r="D62" s="15">
        <v>15.4</v>
      </c>
      <c r="E62" s="15">
        <v>26.9</v>
      </c>
      <c r="F62" s="16">
        <v>78.0</v>
      </c>
      <c r="G62" s="19">
        <v>33.0</v>
      </c>
      <c r="H62" s="18"/>
      <c r="I62" s="18"/>
      <c r="J62" s="18"/>
    </row>
    <row r="63" ht="15.75" customHeight="1">
      <c r="A63" s="4">
        <v>2.0</v>
      </c>
      <c r="B63" s="12">
        <v>2011.0</v>
      </c>
      <c r="C63" s="13">
        <v>29.3</v>
      </c>
      <c r="D63" s="15">
        <v>14.6</v>
      </c>
      <c r="E63" s="15">
        <v>28.4</v>
      </c>
      <c r="F63" s="16">
        <v>74.0</v>
      </c>
      <c r="G63" s="19">
        <v>39.0</v>
      </c>
      <c r="H63" s="18"/>
      <c r="I63" s="18"/>
      <c r="J63" s="18"/>
    </row>
    <row r="64" ht="15.75" customHeight="1">
      <c r="A64" s="4">
        <v>3.0</v>
      </c>
      <c r="B64" s="12">
        <v>2011.0</v>
      </c>
      <c r="C64" s="13">
        <v>45.0</v>
      </c>
      <c r="D64" s="15">
        <v>9.6</v>
      </c>
      <c r="E64" s="15">
        <v>27.8</v>
      </c>
      <c r="F64" s="16">
        <v>74.0</v>
      </c>
      <c r="G64" s="19">
        <v>44.0</v>
      </c>
      <c r="H64" s="18"/>
      <c r="I64" s="18"/>
      <c r="J64" s="18"/>
    </row>
    <row r="65" ht="15.75" customHeight="1">
      <c r="A65" s="4">
        <v>4.0</v>
      </c>
      <c r="B65" s="12">
        <v>2011.0</v>
      </c>
      <c r="C65" s="13">
        <v>403.4</v>
      </c>
      <c r="D65" s="15">
        <v>9.3</v>
      </c>
      <c r="E65" s="15">
        <v>28.3</v>
      </c>
      <c r="F65" s="16">
        <v>74.0</v>
      </c>
      <c r="G65" s="19">
        <v>18.0</v>
      </c>
      <c r="H65" s="18"/>
      <c r="I65" s="18"/>
      <c r="J65" s="18"/>
    </row>
    <row r="66" ht="15.75" customHeight="1">
      <c r="A66" s="4">
        <v>5.0</v>
      </c>
      <c r="B66" s="12">
        <v>2011.0</v>
      </c>
      <c r="C66" s="13">
        <v>23.3</v>
      </c>
      <c r="D66" s="15">
        <v>7.4</v>
      </c>
      <c r="E66" s="15">
        <v>28.8</v>
      </c>
      <c r="F66" s="16">
        <v>75.0</v>
      </c>
      <c r="G66" s="19">
        <v>115.0</v>
      </c>
      <c r="H66" s="18"/>
      <c r="I66" s="18"/>
      <c r="J66" s="18"/>
    </row>
    <row r="67" ht="15.75" customHeight="1">
      <c r="A67" s="4">
        <v>6.0</v>
      </c>
      <c r="B67" s="12">
        <v>2011.0</v>
      </c>
      <c r="C67" s="13">
        <v>77.4</v>
      </c>
      <c r="D67" s="15">
        <v>11.8</v>
      </c>
      <c r="E67" s="15">
        <v>28.3</v>
      </c>
      <c r="F67" s="16">
        <v>72.0</v>
      </c>
      <c r="G67" s="19">
        <v>60.0</v>
      </c>
      <c r="H67" s="18"/>
      <c r="I67" s="18"/>
      <c r="J67" s="18"/>
    </row>
    <row r="68" ht="15.75" customHeight="1">
      <c r="A68" s="4">
        <v>7.0</v>
      </c>
      <c r="B68" s="12">
        <v>2011.0</v>
      </c>
      <c r="C68" s="13">
        <v>162.1</v>
      </c>
      <c r="D68" s="15">
        <v>13.7</v>
      </c>
      <c r="E68" s="15">
        <v>27.5</v>
      </c>
      <c r="F68" s="16">
        <v>75.0</v>
      </c>
      <c r="G68" s="19">
        <v>47.0</v>
      </c>
      <c r="H68" s="18"/>
      <c r="I68" s="18"/>
      <c r="J68" s="18"/>
    </row>
    <row r="69" ht="15.75" customHeight="1">
      <c r="A69" s="4">
        <v>9.0</v>
      </c>
      <c r="B69" s="12">
        <v>2011.0</v>
      </c>
      <c r="C69" s="13">
        <v>356.3</v>
      </c>
      <c r="D69" s="15">
        <v>12.4</v>
      </c>
      <c r="E69" s="15">
        <v>27.6</v>
      </c>
      <c r="F69" s="16">
        <v>74.0</v>
      </c>
      <c r="G69" s="14">
        <v>25.0</v>
      </c>
      <c r="H69" s="18"/>
      <c r="I69" s="18"/>
      <c r="J69" s="18"/>
    </row>
    <row r="70" ht="15.75" customHeight="1">
      <c r="A70" s="4">
        <v>10.0</v>
      </c>
      <c r="B70" s="12">
        <v>2011.0</v>
      </c>
      <c r="C70" s="13">
        <v>260.8</v>
      </c>
      <c r="D70" s="15">
        <v>8.5</v>
      </c>
      <c r="E70" s="15">
        <v>28.2</v>
      </c>
      <c r="F70" s="16">
        <v>69.0</v>
      </c>
      <c r="G70" s="19">
        <v>193.0</v>
      </c>
      <c r="H70" s="18"/>
      <c r="I70" s="18"/>
      <c r="J70" s="18"/>
    </row>
    <row r="71" ht="15.75" customHeight="1">
      <c r="A71" s="4">
        <v>11.0</v>
      </c>
      <c r="B71" s="12">
        <v>2011.0</v>
      </c>
      <c r="C71" s="13">
        <v>311.3</v>
      </c>
      <c r="D71" s="15">
        <v>8.8</v>
      </c>
      <c r="E71" s="15">
        <v>27.5</v>
      </c>
      <c r="F71" s="16">
        <v>74.0</v>
      </c>
      <c r="G71" s="19">
        <v>63.0</v>
      </c>
      <c r="H71" s="18"/>
      <c r="I71" s="18"/>
      <c r="J71" s="18"/>
    </row>
    <row r="72" ht="15.75" customHeight="1">
      <c r="A72" s="4">
        <v>12.0</v>
      </c>
      <c r="B72" s="12">
        <v>2011.0</v>
      </c>
      <c r="C72" s="13">
        <v>230.8</v>
      </c>
      <c r="D72" s="15">
        <v>15.3</v>
      </c>
      <c r="E72" s="15">
        <v>26.8</v>
      </c>
      <c r="F72" s="16">
        <v>73.0</v>
      </c>
      <c r="G72" s="19">
        <v>38.0</v>
      </c>
      <c r="H72" s="18"/>
      <c r="I72" s="18"/>
      <c r="J72" s="18"/>
    </row>
    <row r="73" ht="15.75" customHeight="1">
      <c r="A73" s="4"/>
      <c r="B73" s="18"/>
      <c r="C73" s="20"/>
      <c r="D73" s="18"/>
      <c r="E73" s="18"/>
      <c r="F73" s="18"/>
      <c r="G73" s="18"/>
      <c r="H73" s="18"/>
      <c r="I73" s="18"/>
      <c r="J73" s="18"/>
    </row>
    <row r="74" ht="15.75" customHeight="1">
      <c r="A74" s="4"/>
      <c r="C74" s="21"/>
    </row>
    <row r="75" ht="15.75" customHeight="1">
      <c r="A75" s="4"/>
      <c r="C75" s="21"/>
    </row>
    <row r="76" ht="15.75" customHeight="1">
      <c r="A76" s="4"/>
      <c r="C76" s="21"/>
    </row>
    <row r="77" ht="15.75" customHeight="1">
      <c r="A77" s="4"/>
      <c r="C77" s="21"/>
    </row>
    <row r="78" ht="15.75" customHeight="1">
      <c r="A78" s="4"/>
      <c r="C78" s="21"/>
    </row>
    <row r="79" ht="15.75" customHeight="1">
      <c r="A79" s="4"/>
      <c r="C79" s="21"/>
    </row>
    <row r="80" ht="15.75" customHeight="1">
      <c r="A80" s="4"/>
      <c r="C80" s="21"/>
    </row>
    <row r="81" ht="15.75" customHeight="1">
      <c r="A81" s="4"/>
      <c r="C81" s="21"/>
    </row>
    <row r="82" ht="15.75" customHeight="1">
      <c r="A82" s="4"/>
      <c r="C82" s="21"/>
    </row>
    <row r="83" ht="15.75" customHeight="1">
      <c r="A83" s="4"/>
      <c r="C83" s="21"/>
    </row>
    <row r="84" ht="15.75" customHeight="1">
      <c r="A84" s="4"/>
      <c r="C84" s="21"/>
    </row>
    <row r="85" ht="15.75" customHeight="1">
      <c r="C85" s="21"/>
    </row>
    <row r="86" ht="15.75" customHeight="1">
      <c r="C86" s="21"/>
    </row>
    <row r="87" ht="15.75" customHeight="1">
      <c r="C87" s="21"/>
    </row>
    <row r="88" ht="15.75" customHeight="1">
      <c r="C88" s="21"/>
    </row>
    <row r="89" ht="15.75" customHeight="1">
      <c r="C89" s="21"/>
    </row>
    <row r="90" ht="15.75" customHeight="1">
      <c r="C90" s="21"/>
    </row>
    <row r="91" ht="15.75" customHeight="1">
      <c r="C91" s="21"/>
    </row>
    <row r="92" ht="15.75" customHeight="1">
      <c r="C92" s="21"/>
    </row>
    <row r="93" ht="15.75" customHeight="1">
      <c r="C93" s="21"/>
    </row>
    <row r="94" ht="15.75" customHeight="1">
      <c r="C94" s="21"/>
    </row>
    <row r="95" ht="15.75" customHeight="1">
      <c r="C95" s="21"/>
    </row>
    <row r="96" ht="15.75" customHeight="1">
      <c r="C96" s="21"/>
    </row>
    <row r="97" ht="15.75" customHeight="1">
      <c r="C97" s="21"/>
    </row>
    <row r="98" ht="15.75" customHeight="1">
      <c r="C98" s="21"/>
    </row>
    <row r="99" ht="15.75" customHeight="1">
      <c r="C99" s="21"/>
    </row>
    <row r="100" ht="15.75" customHeight="1">
      <c r="C100" s="21"/>
    </row>
    <row r="101" ht="15.75" customHeight="1">
      <c r="C101" s="21"/>
    </row>
    <row r="102" ht="15.75" customHeight="1">
      <c r="C102" s="21"/>
    </row>
    <row r="103" ht="15.75" customHeight="1">
      <c r="C103" s="21"/>
    </row>
    <row r="104" ht="15.75" customHeight="1">
      <c r="C104" s="21"/>
    </row>
    <row r="105" ht="15.75" customHeight="1">
      <c r="C105" s="21"/>
    </row>
    <row r="106" ht="15.75" customHeight="1">
      <c r="C106" s="21"/>
    </row>
    <row r="107" ht="15.75" customHeight="1">
      <c r="C107" s="21"/>
    </row>
    <row r="108" ht="15.75" customHeight="1">
      <c r="C108" s="21"/>
    </row>
    <row r="109" ht="15.75" customHeight="1">
      <c r="C109" s="21"/>
    </row>
    <row r="110" ht="15.75" customHeight="1">
      <c r="C110" s="21"/>
    </row>
    <row r="111" ht="15.75" customHeight="1">
      <c r="C111" s="21"/>
    </row>
    <row r="112" ht="15.75" customHeight="1">
      <c r="C112" s="21"/>
    </row>
    <row r="113" ht="15.75" customHeight="1">
      <c r="C113" s="21"/>
    </row>
    <row r="114" ht="15.75" customHeight="1">
      <c r="C114" s="21"/>
    </row>
    <row r="115" ht="15.75" customHeight="1">
      <c r="C115" s="21"/>
    </row>
    <row r="116" ht="15.75" customHeight="1">
      <c r="C116" s="21"/>
    </row>
    <row r="117" ht="15.75" customHeight="1">
      <c r="C117" s="21"/>
    </row>
    <row r="118" ht="15.75" customHeight="1">
      <c r="C118" s="21"/>
    </row>
    <row r="119" ht="15.75" customHeight="1">
      <c r="C119" s="21"/>
    </row>
    <row r="120" ht="15.75" customHeight="1">
      <c r="C120" s="21"/>
    </row>
    <row r="121" ht="15.75" customHeight="1">
      <c r="C121" s="21"/>
    </row>
    <row r="122" ht="15.75" customHeight="1">
      <c r="C122" s="21"/>
    </row>
    <row r="123" ht="15.75" customHeight="1">
      <c r="C123" s="21"/>
    </row>
    <row r="124" ht="15.75" customHeight="1">
      <c r="C124" s="21"/>
    </row>
    <row r="125" ht="15.75" customHeight="1">
      <c r="C125" s="21"/>
    </row>
    <row r="126" ht="15.75" customHeight="1">
      <c r="C126" s="21"/>
    </row>
    <row r="127" ht="15.75" customHeight="1">
      <c r="C127" s="21"/>
    </row>
    <row r="128" ht="15.75" customHeight="1">
      <c r="C128" s="21"/>
    </row>
    <row r="129" ht="15.75" customHeight="1">
      <c r="C129" s="21"/>
    </row>
    <row r="130" ht="15.75" customHeight="1">
      <c r="C130" s="21"/>
    </row>
    <row r="131" ht="15.75" customHeight="1">
      <c r="C131" s="21"/>
    </row>
    <row r="132" ht="15.75" customHeight="1">
      <c r="C132" s="21"/>
    </row>
    <row r="133" ht="15.75" customHeight="1">
      <c r="C133" s="21"/>
    </row>
    <row r="134" ht="15.75" customHeight="1">
      <c r="C134" s="21"/>
    </row>
    <row r="135" ht="15.75" customHeight="1">
      <c r="C135" s="21"/>
    </row>
    <row r="136" ht="15.75" customHeight="1">
      <c r="C136" s="21"/>
    </row>
    <row r="137" ht="15.75" customHeight="1">
      <c r="C137" s="21"/>
    </row>
    <row r="138" ht="15.75" customHeight="1">
      <c r="C138" s="21"/>
    </row>
    <row r="139" ht="15.75" customHeight="1">
      <c r="C139" s="21"/>
    </row>
    <row r="140" ht="15.75" customHeight="1">
      <c r="C140" s="21"/>
    </row>
    <row r="141" ht="15.75" customHeight="1">
      <c r="C141" s="21"/>
    </row>
    <row r="142" ht="15.75" customHeight="1">
      <c r="C142" s="21"/>
    </row>
    <row r="143" ht="15.75" customHeight="1">
      <c r="C143" s="21"/>
    </row>
    <row r="144" ht="15.75" customHeight="1">
      <c r="C144" s="21"/>
    </row>
    <row r="145" ht="15.75" customHeight="1">
      <c r="C145" s="21"/>
    </row>
    <row r="146" ht="15.75" customHeight="1">
      <c r="C146" s="21"/>
    </row>
    <row r="147" ht="15.75" customHeight="1">
      <c r="C147" s="21"/>
    </row>
    <row r="148" ht="15.75" customHeight="1">
      <c r="C148" s="21"/>
    </row>
    <row r="149" ht="15.75" customHeight="1">
      <c r="C149" s="21"/>
    </row>
    <row r="150" ht="15.75" customHeight="1">
      <c r="C150" s="21"/>
    </row>
    <row r="151" ht="15.75" customHeight="1">
      <c r="C151" s="21"/>
    </row>
    <row r="152" ht="15.75" customHeight="1">
      <c r="C152" s="21"/>
    </row>
    <row r="153" ht="15.75" customHeight="1">
      <c r="C153" s="21"/>
    </row>
    <row r="154" ht="15.75" customHeight="1">
      <c r="C154" s="21"/>
    </row>
    <row r="155" ht="15.75" customHeight="1">
      <c r="C155" s="21"/>
    </row>
    <row r="156" ht="15.75" customHeight="1">
      <c r="C156" s="21"/>
    </row>
    <row r="157" ht="15.75" customHeight="1">
      <c r="C157" s="21"/>
    </row>
    <row r="158" ht="15.75" customHeight="1">
      <c r="C158" s="21"/>
    </row>
    <row r="159" ht="15.75" customHeight="1">
      <c r="C159" s="21"/>
    </row>
    <row r="160" ht="15.75" customHeight="1">
      <c r="C160" s="21"/>
    </row>
    <row r="161" ht="15.75" customHeight="1">
      <c r="C161" s="21"/>
    </row>
    <row r="162" ht="15.75" customHeight="1">
      <c r="C162" s="21"/>
    </row>
    <row r="163" ht="15.75" customHeight="1">
      <c r="C163" s="21"/>
    </row>
    <row r="164" ht="15.75" customHeight="1">
      <c r="C164" s="21"/>
    </row>
    <row r="165" ht="15.75" customHeight="1">
      <c r="C165" s="21"/>
    </row>
    <row r="166" ht="15.75" customHeight="1">
      <c r="C166" s="21"/>
    </row>
    <row r="167" ht="15.75" customHeight="1">
      <c r="C167" s="21"/>
    </row>
    <row r="168" ht="15.75" customHeight="1">
      <c r="C168" s="21"/>
    </row>
    <row r="169" ht="15.75" customHeight="1">
      <c r="C169" s="21"/>
    </row>
    <row r="170" ht="15.75" customHeight="1">
      <c r="C170" s="21"/>
    </row>
    <row r="171" ht="15.75" customHeight="1">
      <c r="C171" s="21"/>
    </row>
    <row r="172" ht="15.75" customHeight="1">
      <c r="C172" s="21"/>
    </row>
    <row r="173" ht="15.75" customHeight="1">
      <c r="C173" s="21"/>
    </row>
    <row r="174" ht="15.75" customHeight="1">
      <c r="C174" s="21"/>
    </row>
    <row r="175" ht="15.75" customHeight="1">
      <c r="C175" s="21"/>
    </row>
    <row r="176" ht="15.75" customHeight="1">
      <c r="C176" s="21"/>
    </row>
    <row r="177" ht="15.75" customHeight="1">
      <c r="C177" s="21"/>
    </row>
    <row r="178" ht="15.75" customHeight="1">
      <c r="C178" s="21"/>
    </row>
    <row r="179" ht="15.75" customHeight="1">
      <c r="C179" s="21"/>
    </row>
    <row r="180" ht="15.75" customHeight="1">
      <c r="C180" s="21"/>
    </row>
    <row r="181" ht="15.75" customHeight="1">
      <c r="C181" s="21"/>
    </row>
    <row r="182" ht="15.75" customHeight="1">
      <c r="C182" s="21"/>
    </row>
    <row r="183" ht="15.75" customHeight="1">
      <c r="C183" s="21"/>
    </row>
    <row r="184" ht="15.75" customHeight="1">
      <c r="C184" s="21"/>
    </row>
    <row r="185" ht="15.75" customHeight="1">
      <c r="C185" s="21"/>
    </row>
    <row r="186" ht="15.75" customHeight="1">
      <c r="C186" s="21"/>
    </row>
    <row r="187" ht="15.75" customHeight="1">
      <c r="C187" s="21"/>
    </row>
    <row r="188" ht="15.75" customHeight="1">
      <c r="C188" s="21"/>
    </row>
    <row r="189" ht="15.75" customHeight="1">
      <c r="C189" s="21"/>
    </row>
    <row r="190" ht="15.75" customHeight="1">
      <c r="C190" s="21"/>
    </row>
    <row r="191" ht="15.75" customHeight="1">
      <c r="C191" s="21"/>
    </row>
    <row r="192" ht="15.75" customHeight="1">
      <c r="C192" s="21"/>
    </row>
    <row r="193" ht="15.75" customHeight="1">
      <c r="C193" s="21"/>
    </row>
    <row r="194" ht="15.75" customHeight="1">
      <c r="C194" s="21"/>
    </row>
    <row r="195" ht="15.75" customHeight="1">
      <c r="C195" s="21"/>
    </row>
    <row r="196" ht="15.75" customHeight="1">
      <c r="C196" s="21"/>
    </row>
    <row r="197" ht="15.75" customHeight="1">
      <c r="C197" s="21"/>
    </row>
    <row r="198" ht="15.75" customHeight="1">
      <c r="C198" s="21"/>
    </row>
    <row r="199" ht="15.75" customHeight="1">
      <c r="C199" s="21"/>
    </row>
    <row r="200" ht="15.75" customHeight="1">
      <c r="C200" s="21"/>
    </row>
    <row r="201" ht="15.75" customHeight="1">
      <c r="C201" s="21"/>
    </row>
    <row r="202" ht="15.75" customHeight="1">
      <c r="C202" s="21"/>
    </row>
    <row r="203" ht="15.75" customHeight="1">
      <c r="C203" s="21"/>
    </row>
    <row r="204" ht="15.75" customHeight="1">
      <c r="C204" s="21"/>
    </row>
    <row r="205" ht="15.75" customHeight="1">
      <c r="C205" s="21"/>
    </row>
    <row r="206" ht="15.75" customHeight="1">
      <c r="C206" s="21"/>
    </row>
    <row r="207" ht="15.75" customHeight="1">
      <c r="C207" s="21"/>
    </row>
    <row r="208" ht="15.75" customHeight="1">
      <c r="C208" s="21"/>
    </row>
    <row r="209" ht="15.75" customHeight="1">
      <c r="C209" s="21"/>
    </row>
    <row r="210" ht="15.75" customHeight="1">
      <c r="C210" s="21"/>
    </row>
    <row r="211" ht="15.75" customHeight="1">
      <c r="C211" s="21"/>
    </row>
    <row r="212" ht="15.75" customHeight="1">
      <c r="C212" s="21"/>
    </row>
    <row r="213" ht="15.75" customHeight="1">
      <c r="C213" s="21"/>
    </row>
    <row r="214" ht="15.75" customHeight="1">
      <c r="C214" s="21"/>
    </row>
    <row r="215" ht="15.75" customHeight="1">
      <c r="C215" s="21"/>
    </row>
    <row r="216" ht="15.75" customHeight="1">
      <c r="C216" s="21"/>
    </row>
    <row r="217" ht="15.75" customHeight="1">
      <c r="C217" s="21"/>
    </row>
    <row r="218" ht="15.75" customHeight="1">
      <c r="C218" s="21"/>
    </row>
    <row r="219" ht="15.75" customHeight="1">
      <c r="C219" s="21"/>
    </row>
    <row r="220" ht="15.75" customHeight="1">
      <c r="C220" s="21"/>
    </row>
    <row r="221" ht="15.75" customHeight="1">
      <c r="C221" s="21"/>
    </row>
    <row r="222" ht="15.75" customHeight="1">
      <c r="C222" s="21"/>
    </row>
    <row r="223" ht="15.75" customHeight="1">
      <c r="C223" s="21"/>
    </row>
    <row r="224" ht="15.75" customHeight="1">
      <c r="C224" s="21"/>
    </row>
    <row r="225" ht="15.75" customHeight="1">
      <c r="C225" s="21"/>
    </row>
    <row r="226" ht="15.75" customHeight="1">
      <c r="C226" s="21"/>
    </row>
    <row r="227" ht="15.75" customHeight="1">
      <c r="C227" s="21"/>
    </row>
    <row r="228" ht="15.75" customHeight="1">
      <c r="C228" s="21"/>
    </row>
    <row r="229" ht="15.75" customHeight="1">
      <c r="C229" s="21"/>
    </row>
    <row r="230" ht="15.75" customHeight="1">
      <c r="C230" s="21"/>
    </row>
    <row r="231" ht="15.75" customHeight="1">
      <c r="C231" s="21"/>
    </row>
    <row r="232" ht="15.75" customHeight="1">
      <c r="C232" s="21"/>
    </row>
    <row r="233" ht="15.75" customHeight="1">
      <c r="C233" s="21"/>
    </row>
    <row r="234" ht="15.75" customHeight="1">
      <c r="C234" s="21"/>
    </row>
    <row r="235" ht="15.75" customHeight="1">
      <c r="C235" s="21"/>
    </row>
    <row r="236" ht="15.75" customHeight="1">
      <c r="C236" s="21"/>
    </row>
    <row r="237" ht="15.75" customHeight="1">
      <c r="C237" s="21"/>
    </row>
    <row r="238" ht="15.75" customHeight="1">
      <c r="C238" s="21"/>
    </row>
    <row r="239" ht="15.75" customHeight="1">
      <c r="C239" s="21"/>
    </row>
    <row r="240" ht="15.75" customHeight="1">
      <c r="C240" s="21"/>
    </row>
    <row r="241" ht="15.75" customHeight="1">
      <c r="C241" s="21"/>
    </row>
    <row r="242" ht="15.75" customHeight="1">
      <c r="C242" s="21"/>
    </row>
    <row r="243" ht="15.75" customHeight="1">
      <c r="C243" s="21"/>
    </row>
    <row r="244" ht="15.75" customHeight="1">
      <c r="C244" s="21"/>
    </row>
    <row r="245" ht="15.75" customHeight="1">
      <c r="C245" s="21"/>
    </row>
    <row r="246" ht="15.75" customHeight="1">
      <c r="C246" s="21"/>
    </row>
    <row r="247" ht="15.75" customHeight="1">
      <c r="C247" s="21"/>
    </row>
    <row r="248" ht="15.75" customHeight="1">
      <c r="C248" s="21"/>
    </row>
    <row r="249" ht="15.75" customHeight="1">
      <c r="C249" s="21"/>
    </row>
    <row r="250" ht="15.75" customHeight="1">
      <c r="C250" s="21"/>
    </row>
    <row r="251" ht="15.75" customHeight="1">
      <c r="C251" s="21"/>
    </row>
    <row r="252" ht="15.75" customHeight="1">
      <c r="C252" s="21"/>
    </row>
    <row r="253" ht="15.75" customHeight="1">
      <c r="C253" s="21"/>
    </row>
    <row r="254" ht="15.75" customHeight="1">
      <c r="C254" s="21"/>
    </row>
    <row r="255" ht="15.75" customHeight="1">
      <c r="C255" s="21"/>
    </row>
    <row r="256" ht="15.75" customHeight="1">
      <c r="C256" s="21"/>
    </row>
    <row r="257" ht="15.75" customHeight="1">
      <c r="C257" s="21"/>
    </row>
    <row r="258" ht="15.75" customHeight="1">
      <c r="C258" s="21"/>
    </row>
    <row r="259" ht="15.75" customHeight="1">
      <c r="C259" s="21"/>
    </row>
    <row r="260" ht="15.75" customHeight="1">
      <c r="C260" s="21"/>
    </row>
    <row r="261" ht="15.75" customHeight="1">
      <c r="C261" s="21"/>
    </row>
    <row r="262" ht="15.75" customHeight="1">
      <c r="C262" s="21"/>
    </row>
    <row r="263" ht="15.75" customHeight="1">
      <c r="C263" s="21"/>
    </row>
    <row r="264" ht="15.75" customHeight="1">
      <c r="C264" s="21"/>
    </row>
    <row r="265" ht="15.75" customHeight="1">
      <c r="C265" s="21"/>
    </row>
    <row r="266" ht="15.75" customHeight="1">
      <c r="C266" s="21"/>
    </row>
    <row r="267" ht="15.75" customHeight="1">
      <c r="C267" s="21"/>
    </row>
    <row r="268" ht="15.75" customHeight="1">
      <c r="C268" s="21"/>
    </row>
    <row r="269" ht="15.75" customHeight="1">
      <c r="C269" s="21"/>
    </row>
    <row r="270" ht="15.75" customHeight="1">
      <c r="C270" s="21"/>
    </row>
    <row r="271" ht="15.75" customHeight="1">
      <c r="C271" s="21"/>
    </row>
    <row r="272" ht="15.75" customHeight="1">
      <c r="C272" s="21"/>
    </row>
    <row r="273" ht="15.75" customHeight="1">
      <c r="C273" s="21"/>
    </row>
    <row r="274" ht="15.75" customHeight="1">
      <c r="C274" s="21"/>
    </row>
    <row r="275" ht="15.75" customHeight="1">
      <c r="C275" s="21"/>
    </row>
    <row r="276" ht="15.75" customHeight="1">
      <c r="C276" s="21"/>
    </row>
    <row r="277" ht="15.75" customHeight="1">
      <c r="C277" s="21"/>
    </row>
    <row r="278" ht="15.75" customHeight="1">
      <c r="C278" s="21"/>
    </row>
    <row r="279" ht="15.75" customHeight="1">
      <c r="C279" s="21"/>
    </row>
    <row r="280" ht="15.75" customHeight="1">
      <c r="C280" s="21"/>
    </row>
    <row r="281" ht="15.75" customHeight="1">
      <c r="C281" s="21"/>
    </row>
    <row r="282" ht="15.75" customHeight="1">
      <c r="C282" s="21"/>
    </row>
    <row r="283" ht="15.75" customHeight="1">
      <c r="C283" s="21"/>
    </row>
    <row r="284" ht="15.75" customHeight="1">
      <c r="C284" s="21"/>
    </row>
    <row r="285" ht="15.75" customHeight="1">
      <c r="C285" s="21"/>
    </row>
    <row r="286" ht="15.75" customHeight="1">
      <c r="C286" s="21"/>
    </row>
    <row r="287" ht="15.75" customHeight="1">
      <c r="C287" s="21"/>
    </row>
    <row r="288" ht="15.75" customHeight="1">
      <c r="C288" s="21"/>
    </row>
    <row r="289" ht="15.75" customHeight="1">
      <c r="C289" s="21"/>
    </row>
    <row r="290" ht="15.75" customHeight="1">
      <c r="C290" s="21"/>
    </row>
    <row r="291" ht="15.75" customHeight="1">
      <c r="C291" s="21"/>
    </row>
    <row r="292" ht="15.75" customHeight="1">
      <c r="C292" s="21"/>
    </row>
    <row r="293" ht="15.75" customHeight="1">
      <c r="C293" s="21"/>
    </row>
    <row r="294" ht="15.75" customHeight="1">
      <c r="C294" s="21"/>
    </row>
    <row r="295" ht="15.75" customHeight="1">
      <c r="C295" s="21"/>
    </row>
    <row r="296" ht="15.75" customHeight="1">
      <c r="C296" s="21"/>
    </row>
    <row r="297" ht="15.75" customHeight="1">
      <c r="C297" s="21"/>
    </row>
    <row r="298" ht="15.75" customHeight="1">
      <c r="C298" s="21"/>
    </row>
    <row r="299" ht="15.75" customHeight="1">
      <c r="C299" s="21"/>
    </row>
    <row r="300" ht="15.75" customHeight="1">
      <c r="C300" s="21"/>
    </row>
    <row r="301" ht="15.75" customHeight="1">
      <c r="C301" s="21"/>
    </row>
    <row r="302" ht="15.75" customHeight="1">
      <c r="C302" s="21"/>
    </row>
    <row r="303" ht="15.75" customHeight="1">
      <c r="C303" s="21"/>
    </row>
    <row r="304" ht="15.75" customHeight="1">
      <c r="C304" s="21"/>
    </row>
    <row r="305" ht="15.75" customHeight="1">
      <c r="C305" s="21"/>
    </row>
    <row r="306" ht="15.75" customHeight="1">
      <c r="C306" s="21"/>
    </row>
    <row r="307" ht="15.75" customHeight="1">
      <c r="C307" s="21"/>
    </row>
    <row r="308" ht="15.75" customHeight="1">
      <c r="C308" s="21"/>
    </row>
    <row r="309" ht="15.75" customHeight="1">
      <c r="C309" s="21"/>
    </row>
    <row r="310" ht="15.75" customHeight="1">
      <c r="C310" s="21"/>
    </row>
    <row r="311" ht="15.75" customHeight="1">
      <c r="C311" s="21"/>
    </row>
    <row r="312" ht="15.75" customHeight="1">
      <c r="C312" s="21"/>
    </row>
    <row r="313" ht="15.75" customHeight="1">
      <c r="C313" s="21"/>
    </row>
    <row r="314" ht="15.75" customHeight="1">
      <c r="C314" s="21"/>
    </row>
    <row r="315" ht="15.75" customHeight="1">
      <c r="C315" s="21"/>
    </row>
    <row r="316" ht="15.75" customHeight="1">
      <c r="C316" s="21"/>
    </row>
    <row r="317" ht="15.75" customHeight="1">
      <c r="C317" s="21"/>
    </row>
    <row r="318" ht="15.75" customHeight="1">
      <c r="C318" s="21"/>
    </row>
    <row r="319" ht="15.75" customHeight="1">
      <c r="C319" s="21"/>
    </row>
    <row r="320" ht="15.75" customHeight="1">
      <c r="C320" s="21"/>
    </row>
    <row r="321" ht="15.75" customHeight="1">
      <c r="C321" s="21"/>
    </row>
    <row r="322" ht="15.75" customHeight="1">
      <c r="C322" s="21"/>
    </row>
    <row r="323" ht="15.75" customHeight="1">
      <c r="C323" s="21"/>
    </row>
    <row r="324" ht="15.75" customHeight="1">
      <c r="C324" s="21"/>
    </row>
    <row r="325" ht="15.75" customHeight="1">
      <c r="C325" s="21"/>
    </row>
    <row r="326" ht="15.75" customHeight="1">
      <c r="C326" s="21"/>
    </row>
    <row r="327" ht="15.75" customHeight="1">
      <c r="C327" s="21"/>
    </row>
    <row r="328" ht="15.75" customHeight="1">
      <c r="C328" s="21"/>
    </row>
    <row r="329" ht="15.75" customHeight="1">
      <c r="C329" s="21"/>
    </row>
    <row r="330" ht="15.75" customHeight="1">
      <c r="C330" s="21"/>
    </row>
    <row r="331" ht="15.75" customHeight="1">
      <c r="C331" s="21"/>
    </row>
    <row r="332" ht="15.75" customHeight="1">
      <c r="C332" s="21"/>
    </row>
    <row r="333" ht="15.75" customHeight="1">
      <c r="C333" s="21"/>
    </row>
    <row r="334" ht="15.75" customHeight="1">
      <c r="C334" s="21"/>
    </row>
    <row r="335" ht="15.75" customHeight="1">
      <c r="C335" s="21"/>
    </row>
    <row r="336" ht="15.75" customHeight="1">
      <c r="C336" s="21"/>
    </row>
    <row r="337" ht="15.75" customHeight="1">
      <c r="C337" s="21"/>
    </row>
    <row r="338" ht="15.75" customHeight="1">
      <c r="C338" s="21"/>
    </row>
    <row r="339" ht="15.75" customHeight="1">
      <c r="C339" s="21"/>
    </row>
    <row r="340" ht="15.75" customHeight="1">
      <c r="C340" s="21"/>
    </row>
    <row r="341" ht="15.75" customHeight="1">
      <c r="C341" s="21"/>
    </row>
    <row r="342" ht="15.75" customHeight="1">
      <c r="C342" s="21"/>
    </row>
    <row r="343" ht="15.75" customHeight="1">
      <c r="C343" s="21"/>
    </row>
    <row r="344" ht="15.75" customHeight="1">
      <c r="C344" s="21"/>
    </row>
    <row r="345" ht="15.75" customHeight="1">
      <c r="C345" s="21"/>
    </row>
    <row r="346" ht="15.75" customHeight="1">
      <c r="C346" s="21"/>
    </row>
    <row r="347" ht="15.75" customHeight="1">
      <c r="C347" s="21"/>
    </row>
    <row r="348" ht="15.75" customHeight="1">
      <c r="C348" s="21"/>
    </row>
    <row r="349" ht="15.75" customHeight="1">
      <c r="C349" s="21"/>
    </row>
    <row r="350" ht="15.75" customHeight="1">
      <c r="C350" s="21"/>
    </row>
    <row r="351" ht="15.75" customHeight="1">
      <c r="C351" s="21"/>
    </row>
    <row r="352" ht="15.75" customHeight="1">
      <c r="C352" s="21"/>
    </row>
    <row r="353" ht="15.75" customHeight="1">
      <c r="C353" s="21"/>
    </row>
    <row r="354" ht="15.75" customHeight="1">
      <c r="C354" s="21"/>
    </row>
    <row r="355" ht="15.75" customHeight="1">
      <c r="C355" s="21"/>
    </row>
    <row r="356" ht="15.75" customHeight="1">
      <c r="C356" s="21"/>
    </row>
    <row r="357" ht="15.75" customHeight="1">
      <c r="C357" s="21"/>
    </row>
    <row r="358" ht="15.75" customHeight="1">
      <c r="C358" s="21"/>
    </row>
    <row r="359" ht="15.75" customHeight="1">
      <c r="C359" s="21"/>
    </row>
    <row r="360" ht="15.75" customHeight="1">
      <c r="C360" s="21"/>
    </row>
    <row r="361" ht="15.75" customHeight="1">
      <c r="C361" s="21"/>
    </row>
    <row r="362" ht="15.75" customHeight="1">
      <c r="C362" s="21"/>
    </row>
    <row r="363" ht="15.75" customHeight="1">
      <c r="C363" s="21"/>
    </row>
    <row r="364" ht="15.75" customHeight="1">
      <c r="C364" s="21"/>
    </row>
    <row r="365" ht="15.75" customHeight="1">
      <c r="C365" s="21"/>
    </row>
    <row r="366" ht="15.75" customHeight="1">
      <c r="C366" s="21"/>
    </row>
    <row r="367" ht="15.75" customHeight="1">
      <c r="C367" s="21"/>
    </row>
    <row r="368" ht="15.75" customHeight="1">
      <c r="C368" s="21"/>
    </row>
    <row r="369" ht="15.75" customHeight="1">
      <c r="C369" s="21"/>
    </row>
    <row r="370" ht="15.75" customHeight="1">
      <c r="C370" s="21"/>
    </row>
    <row r="371" ht="15.75" customHeight="1">
      <c r="C371" s="21"/>
    </row>
    <row r="372" ht="15.75" customHeight="1">
      <c r="C372" s="21"/>
    </row>
    <row r="373" ht="15.75" customHeight="1">
      <c r="C373" s="21"/>
    </row>
    <row r="374" ht="15.75" customHeight="1">
      <c r="C374" s="21"/>
    </row>
    <row r="375" ht="15.75" customHeight="1">
      <c r="C375" s="21"/>
    </row>
    <row r="376" ht="15.75" customHeight="1">
      <c r="C376" s="21"/>
    </row>
    <row r="377" ht="15.75" customHeight="1">
      <c r="C377" s="21"/>
    </row>
    <row r="378" ht="15.75" customHeight="1">
      <c r="C378" s="21"/>
    </row>
    <row r="379" ht="15.75" customHeight="1">
      <c r="C379" s="21"/>
    </row>
    <row r="380" ht="15.75" customHeight="1">
      <c r="C380" s="21"/>
    </row>
    <row r="381" ht="15.75" customHeight="1">
      <c r="C381" s="21"/>
    </row>
    <row r="382" ht="15.75" customHeight="1">
      <c r="C382" s="21"/>
    </row>
    <row r="383" ht="15.75" customHeight="1">
      <c r="C383" s="21"/>
    </row>
    <row r="384" ht="15.75" customHeight="1">
      <c r="C384" s="21"/>
    </row>
    <row r="385" ht="15.75" customHeight="1">
      <c r="C385" s="21"/>
    </row>
    <row r="386" ht="15.75" customHeight="1">
      <c r="C386" s="21"/>
    </row>
    <row r="387" ht="15.75" customHeight="1">
      <c r="C387" s="21"/>
    </row>
    <row r="388" ht="15.75" customHeight="1">
      <c r="C388" s="21"/>
    </row>
    <row r="389" ht="15.75" customHeight="1">
      <c r="C389" s="21"/>
    </row>
    <row r="390" ht="15.75" customHeight="1">
      <c r="C390" s="21"/>
    </row>
    <row r="391" ht="15.75" customHeight="1">
      <c r="C391" s="21"/>
    </row>
    <row r="392" ht="15.75" customHeight="1">
      <c r="C392" s="21"/>
    </row>
    <row r="393" ht="15.75" customHeight="1">
      <c r="C393" s="21"/>
    </row>
    <row r="394" ht="15.75" customHeight="1">
      <c r="C394" s="21"/>
    </row>
    <row r="395" ht="15.75" customHeight="1">
      <c r="C395" s="21"/>
    </row>
    <row r="396" ht="15.75" customHeight="1">
      <c r="C396" s="21"/>
    </row>
    <row r="397" ht="15.75" customHeight="1">
      <c r="C397" s="21"/>
    </row>
    <row r="398" ht="15.75" customHeight="1">
      <c r="C398" s="21"/>
    </row>
    <row r="399" ht="15.75" customHeight="1">
      <c r="C399" s="21"/>
    </row>
    <row r="400" ht="15.75" customHeight="1">
      <c r="C400" s="21"/>
    </row>
    <row r="401" ht="15.75" customHeight="1">
      <c r="C401" s="21"/>
    </row>
    <row r="402" ht="15.75" customHeight="1">
      <c r="C402" s="21"/>
    </row>
    <row r="403" ht="15.75" customHeight="1">
      <c r="C403" s="21"/>
    </row>
    <row r="404" ht="15.75" customHeight="1">
      <c r="C404" s="21"/>
    </row>
    <row r="405" ht="15.75" customHeight="1">
      <c r="C405" s="21"/>
    </row>
    <row r="406" ht="15.75" customHeight="1">
      <c r="C406" s="21"/>
    </row>
    <row r="407" ht="15.75" customHeight="1">
      <c r="C407" s="21"/>
    </row>
    <row r="408" ht="15.75" customHeight="1">
      <c r="C408" s="21"/>
    </row>
    <row r="409" ht="15.75" customHeight="1">
      <c r="C409" s="21"/>
    </row>
    <row r="410" ht="15.75" customHeight="1">
      <c r="C410" s="21"/>
    </row>
    <row r="411" ht="15.75" customHeight="1">
      <c r="C411" s="21"/>
    </row>
    <row r="412" ht="15.75" customHeight="1">
      <c r="C412" s="21"/>
    </row>
    <row r="413" ht="15.75" customHeight="1">
      <c r="C413" s="21"/>
    </row>
    <row r="414" ht="15.75" customHeight="1">
      <c r="C414" s="21"/>
    </row>
    <row r="415" ht="15.75" customHeight="1">
      <c r="C415" s="21"/>
    </row>
    <row r="416" ht="15.75" customHeight="1">
      <c r="C416" s="21"/>
    </row>
    <row r="417" ht="15.75" customHeight="1">
      <c r="C417" s="21"/>
    </row>
    <row r="418" ht="15.75" customHeight="1">
      <c r="C418" s="21"/>
    </row>
    <row r="419" ht="15.75" customHeight="1">
      <c r="C419" s="21"/>
    </row>
    <row r="420" ht="15.75" customHeight="1">
      <c r="C420" s="21"/>
    </row>
    <row r="421" ht="15.75" customHeight="1">
      <c r="C421" s="21"/>
    </row>
    <row r="422" ht="15.75" customHeight="1">
      <c r="C422" s="21"/>
    </row>
    <row r="423" ht="15.75" customHeight="1">
      <c r="C423" s="21"/>
    </row>
    <row r="424" ht="15.75" customHeight="1">
      <c r="C424" s="21"/>
    </row>
    <row r="425" ht="15.75" customHeight="1">
      <c r="C425" s="21"/>
    </row>
    <row r="426" ht="15.75" customHeight="1">
      <c r="C426" s="21"/>
    </row>
    <row r="427" ht="15.75" customHeight="1">
      <c r="C427" s="21"/>
    </row>
    <row r="428" ht="15.75" customHeight="1">
      <c r="C428" s="21"/>
    </row>
    <row r="429" ht="15.75" customHeight="1">
      <c r="C429" s="21"/>
    </row>
    <row r="430" ht="15.75" customHeight="1">
      <c r="C430" s="21"/>
    </row>
    <row r="431" ht="15.75" customHeight="1">
      <c r="C431" s="21"/>
    </row>
    <row r="432" ht="15.75" customHeight="1">
      <c r="C432" s="21"/>
    </row>
    <row r="433" ht="15.75" customHeight="1">
      <c r="C433" s="21"/>
    </row>
    <row r="434" ht="15.75" customHeight="1">
      <c r="C434" s="21"/>
    </row>
    <row r="435" ht="15.75" customHeight="1">
      <c r="C435" s="21"/>
    </row>
    <row r="436" ht="15.75" customHeight="1">
      <c r="C436" s="21"/>
    </row>
    <row r="437" ht="15.75" customHeight="1">
      <c r="C437" s="21"/>
    </row>
    <row r="438" ht="15.75" customHeight="1">
      <c r="C438" s="21"/>
    </row>
    <row r="439" ht="15.75" customHeight="1">
      <c r="C439" s="21"/>
    </row>
    <row r="440" ht="15.75" customHeight="1">
      <c r="C440" s="21"/>
    </row>
    <row r="441" ht="15.75" customHeight="1">
      <c r="C441" s="21"/>
    </row>
    <row r="442" ht="15.75" customHeight="1">
      <c r="C442" s="21"/>
    </row>
    <row r="443" ht="15.75" customHeight="1">
      <c r="C443" s="21"/>
    </row>
    <row r="444" ht="15.75" customHeight="1">
      <c r="C444" s="21"/>
    </row>
    <row r="445" ht="15.75" customHeight="1">
      <c r="C445" s="21"/>
    </row>
    <row r="446" ht="15.75" customHeight="1">
      <c r="C446" s="21"/>
    </row>
    <row r="447" ht="15.75" customHeight="1">
      <c r="C447" s="21"/>
    </row>
    <row r="448" ht="15.75" customHeight="1">
      <c r="C448" s="21"/>
    </row>
    <row r="449" ht="15.75" customHeight="1">
      <c r="C449" s="21"/>
    </row>
    <row r="450" ht="15.75" customHeight="1">
      <c r="C450" s="21"/>
    </row>
    <row r="451" ht="15.75" customHeight="1">
      <c r="C451" s="21"/>
    </row>
    <row r="452" ht="15.75" customHeight="1">
      <c r="C452" s="21"/>
    </row>
    <row r="453" ht="15.75" customHeight="1">
      <c r="C453" s="21"/>
    </row>
    <row r="454" ht="15.75" customHeight="1">
      <c r="C454" s="21"/>
    </row>
    <row r="455" ht="15.75" customHeight="1">
      <c r="C455" s="21"/>
    </row>
    <row r="456" ht="15.75" customHeight="1">
      <c r="C456" s="21"/>
    </row>
    <row r="457" ht="15.75" customHeight="1">
      <c r="C457" s="21"/>
    </row>
    <row r="458" ht="15.75" customHeight="1">
      <c r="C458" s="21"/>
    </row>
    <row r="459" ht="15.75" customHeight="1">
      <c r="C459" s="21"/>
    </row>
    <row r="460" ht="15.75" customHeight="1">
      <c r="C460" s="21"/>
    </row>
    <row r="461" ht="15.75" customHeight="1">
      <c r="C461" s="21"/>
    </row>
    <row r="462" ht="15.75" customHeight="1">
      <c r="C462" s="21"/>
    </row>
    <row r="463" ht="15.75" customHeight="1">
      <c r="C463" s="21"/>
    </row>
    <row r="464" ht="15.75" customHeight="1">
      <c r="C464" s="21"/>
    </row>
    <row r="465" ht="15.75" customHeight="1">
      <c r="C465" s="21"/>
    </row>
    <row r="466" ht="15.75" customHeight="1">
      <c r="C466" s="21"/>
    </row>
    <row r="467" ht="15.75" customHeight="1">
      <c r="C467" s="21"/>
    </row>
    <row r="468" ht="15.75" customHeight="1">
      <c r="C468" s="21"/>
    </row>
    <row r="469" ht="15.75" customHeight="1">
      <c r="C469" s="21"/>
    </row>
    <row r="470" ht="15.75" customHeight="1">
      <c r="C470" s="21"/>
    </row>
    <row r="471" ht="15.75" customHeight="1">
      <c r="C471" s="21"/>
    </row>
    <row r="472" ht="15.75" customHeight="1">
      <c r="C472" s="21"/>
    </row>
    <row r="473" ht="15.75" customHeight="1">
      <c r="C473" s="21"/>
    </row>
    <row r="474" ht="15.75" customHeight="1">
      <c r="C474" s="21"/>
    </row>
    <row r="475" ht="15.75" customHeight="1">
      <c r="C475" s="21"/>
    </row>
    <row r="476" ht="15.75" customHeight="1">
      <c r="C476" s="21"/>
    </row>
    <row r="477" ht="15.75" customHeight="1">
      <c r="C477" s="21"/>
    </row>
    <row r="478" ht="15.75" customHeight="1">
      <c r="C478" s="21"/>
    </row>
    <row r="479" ht="15.75" customHeight="1">
      <c r="C479" s="21"/>
    </row>
    <row r="480" ht="15.75" customHeight="1">
      <c r="C480" s="21"/>
    </row>
    <row r="481" ht="15.75" customHeight="1">
      <c r="C481" s="21"/>
    </row>
    <row r="482" ht="15.75" customHeight="1">
      <c r="C482" s="21"/>
    </row>
    <row r="483" ht="15.75" customHeight="1">
      <c r="C483" s="21"/>
    </row>
    <row r="484" ht="15.75" customHeight="1">
      <c r="C484" s="21"/>
    </row>
    <row r="485" ht="15.75" customHeight="1">
      <c r="C485" s="21"/>
    </row>
    <row r="486" ht="15.75" customHeight="1">
      <c r="C486" s="21"/>
    </row>
    <row r="487" ht="15.75" customHeight="1">
      <c r="C487" s="21"/>
    </row>
    <row r="488" ht="15.75" customHeight="1">
      <c r="C488" s="21"/>
    </row>
    <row r="489" ht="15.75" customHeight="1">
      <c r="C489" s="21"/>
    </row>
    <row r="490" ht="15.75" customHeight="1">
      <c r="C490" s="21"/>
    </row>
    <row r="491" ht="15.75" customHeight="1">
      <c r="C491" s="21"/>
    </row>
    <row r="492" ht="15.75" customHeight="1">
      <c r="C492" s="21"/>
    </row>
    <row r="493" ht="15.75" customHeight="1">
      <c r="C493" s="21"/>
    </row>
    <row r="494" ht="15.75" customHeight="1">
      <c r="C494" s="21"/>
    </row>
    <row r="495" ht="15.75" customHeight="1">
      <c r="C495" s="21"/>
    </row>
    <row r="496" ht="15.75" customHeight="1">
      <c r="C496" s="21"/>
    </row>
    <row r="497" ht="15.75" customHeight="1">
      <c r="C497" s="21"/>
    </row>
    <row r="498" ht="15.75" customHeight="1">
      <c r="C498" s="21"/>
    </row>
    <row r="499" ht="15.75" customHeight="1">
      <c r="C499" s="21"/>
    </row>
    <row r="500" ht="15.75" customHeight="1">
      <c r="C500" s="21"/>
    </row>
    <row r="501" ht="15.75" customHeight="1">
      <c r="C501" s="21"/>
    </row>
    <row r="502" ht="15.75" customHeight="1">
      <c r="C502" s="21"/>
    </row>
    <row r="503" ht="15.75" customHeight="1">
      <c r="C503" s="21"/>
    </row>
    <row r="504" ht="15.75" customHeight="1">
      <c r="C504" s="21"/>
    </row>
    <row r="505" ht="15.75" customHeight="1">
      <c r="C505" s="21"/>
    </row>
    <row r="506" ht="15.75" customHeight="1">
      <c r="C506" s="21"/>
    </row>
    <row r="507" ht="15.75" customHeight="1">
      <c r="C507" s="21"/>
    </row>
    <row r="508" ht="15.75" customHeight="1">
      <c r="C508" s="21"/>
    </row>
    <row r="509" ht="15.75" customHeight="1">
      <c r="C509" s="21"/>
    </row>
    <row r="510" ht="15.75" customHeight="1">
      <c r="C510" s="21"/>
    </row>
    <row r="511" ht="15.75" customHeight="1">
      <c r="C511" s="21"/>
    </row>
    <row r="512" ht="15.75" customHeight="1">
      <c r="C512" s="21"/>
    </row>
    <row r="513" ht="15.75" customHeight="1">
      <c r="C513" s="21"/>
    </row>
    <row r="514" ht="15.75" customHeight="1">
      <c r="C514" s="21"/>
    </row>
    <row r="515" ht="15.75" customHeight="1">
      <c r="C515" s="21"/>
    </row>
    <row r="516" ht="15.75" customHeight="1">
      <c r="C516" s="21"/>
    </row>
    <row r="517" ht="15.75" customHeight="1">
      <c r="C517" s="21"/>
    </row>
    <row r="518" ht="15.75" customHeight="1">
      <c r="C518" s="21"/>
    </row>
    <row r="519" ht="15.75" customHeight="1">
      <c r="C519" s="21"/>
    </row>
    <row r="520" ht="15.75" customHeight="1">
      <c r="C520" s="21"/>
    </row>
    <row r="521" ht="15.75" customHeight="1">
      <c r="C521" s="21"/>
    </row>
    <row r="522" ht="15.75" customHeight="1">
      <c r="C522" s="21"/>
    </row>
    <row r="523" ht="15.75" customHeight="1">
      <c r="C523" s="21"/>
    </row>
    <row r="524" ht="15.75" customHeight="1">
      <c r="C524" s="21"/>
    </row>
    <row r="525" ht="15.75" customHeight="1">
      <c r="C525" s="21"/>
    </row>
    <row r="526" ht="15.75" customHeight="1">
      <c r="C526" s="21"/>
    </row>
    <row r="527" ht="15.75" customHeight="1">
      <c r="C527" s="21"/>
    </row>
    <row r="528" ht="15.75" customHeight="1">
      <c r="C528" s="21"/>
    </row>
    <row r="529" ht="15.75" customHeight="1">
      <c r="C529" s="21"/>
    </row>
    <row r="530" ht="15.75" customHeight="1">
      <c r="C530" s="21"/>
    </row>
    <row r="531" ht="15.75" customHeight="1">
      <c r="C531" s="21"/>
    </row>
    <row r="532" ht="15.75" customHeight="1">
      <c r="C532" s="21"/>
    </row>
    <row r="533" ht="15.75" customHeight="1">
      <c r="C533" s="21"/>
    </row>
    <row r="534" ht="15.75" customHeight="1">
      <c r="C534" s="21"/>
    </row>
    <row r="535" ht="15.75" customHeight="1">
      <c r="C535" s="21"/>
    </row>
    <row r="536" ht="15.75" customHeight="1">
      <c r="C536" s="21"/>
    </row>
    <row r="537" ht="15.75" customHeight="1">
      <c r="C537" s="21"/>
    </row>
    <row r="538" ht="15.75" customHeight="1">
      <c r="C538" s="21"/>
    </row>
    <row r="539" ht="15.75" customHeight="1">
      <c r="C539" s="21"/>
    </row>
    <row r="540" ht="15.75" customHeight="1">
      <c r="C540" s="21"/>
    </row>
    <row r="541" ht="15.75" customHeight="1">
      <c r="C541" s="21"/>
    </row>
    <row r="542" ht="15.75" customHeight="1">
      <c r="C542" s="21"/>
    </row>
    <row r="543" ht="15.75" customHeight="1">
      <c r="C543" s="21"/>
    </row>
    <row r="544" ht="15.75" customHeight="1">
      <c r="C544" s="21"/>
    </row>
    <row r="545" ht="15.75" customHeight="1">
      <c r="C545" s="21"/>
    </row>
    <row r="546" ht="15.75" customHeight="1">
      <c r="C546" s="21"/>
    </row>
    <row r="547" ht="15.75" customHeight="1">
      <c r="C547" s="21"/>
    </row>
    <row r="548" ht="15.75" customHeight="1">
      <c r="C548" s="21"/>
    </row>
    <row r="549" ht="15.75" customHeight="1">
      <c r="C549" s="21"/>
    </row>
    <row r="550" ht="15.75" customHeight="1">
      <c r="C550" s="21"/>
    </row>
    <row r="551" ht="15.75" customHeight="1">
      <c r="C551" s="21"/>
    </row>
    <row r="552" ht="15.75" customHeight="1">
      <c r="C552" s="21"/>
    </row>
    <row r="553" ht="15.75" customHeight="1">
      <c r="C553" s="21"/>
    </row>
    <row r="554" ht="15.75" customHeight="1">
      <c r="C554" s="21"/>
    </row>
    <row r="555" ht="15.75" customHeight="1">
      <c r="C555" s="21"/>
    </row>
    <row r="556" ht="15.75" customHeight="1">
      <c r="C556" s="21"/>
    </row>
    <row r="557" ht="15.75" customHeight="1">
      <c r="C557" s="21"/>
    </row>
    <row r="558" ht="15.75" customHeight="1">
      <c r="C558" s="21"/>
    </row>
    <row r="559" ht="15.75" customHeight="1">
      <c r="C559" s="21"/>
    </row>
    <row r="560" ht="15.75" customHeight="1">
      <c r="C560" s="21"/>
    </row>
    <row r="561" ht="15.75" customHeight="1">
      <c r="C561" s="21"/>
    </row>
    <row r="562" ht="15.75" customHeight="1">
      <c r="C562" s="21"/>
    </row>
    <row r="563" ht="15.75" customHeight="1">
      <c r="C563" s="21"/>
    </row>
    <row r="564" ht="15.75" customHeight="1">
      <c r="C564" s="21"/>
    </row>
    <row r="565" ht="15.75" customHeight="1">
      <c r="C565" s="21"/>
    </row>
    <row r="566" ht="15.75" customHeight="1">
      <c r="C566" s="21"/>
    </row>
    <row r="567" ht="15.75" customHeight="1">
      <c r="C567" s="21"/>
    </row>
    <row r="568" ht="15.75" customHeight="1">
      <c r="C568" s="21"/>
    </row>
    <row r="569" ht="15.75" customHeight="1">
      <c r="C569" s="21"/>
    </row>
    <row r="570" ht="15.75" customHeight="1">
      <c r="C570" s="21"/>
    </row>
    <row r="571" ht="15.75" customHeight="1">
      <c r="C571" s="21"/>
    </row>
    <row r="572" ht="15.75" customHeight="1">
      <c r="C572" s="21"/>
    </row>
    <row r="573" ht="15.75" customHeight="1">
      <c r="C573" s="21"/>
    </row>
    <row r="574" ht="15.75" customHeight="1">
      <c r="C574" s="21"/>
    </row>
    <row r="575" ht="15.75" customHeight="1">
      <c r="C575" s="21"/>
    </row>
    <row r="576" ht="15.75" customHeight="1">
      <c r="C576" s="21"/>
    </row>
    <row r="577" ht="15.75" customHeight="1">
      <c r="C577" s="21"/>
    </row>
    <row r="578" ht="15.75" customHeight="1">
      <c r="C578" s="21"/>
    </row>
    <row r="579" ht="15.75" customHeight="1">
      <c r="C579" s="21"/>
    </row>
    <row r="580" ht="15.75" customHeight="1">
      <c r="C580" s="21"/>
    </row>
    <row r="581" ht="15.75" customHeight="1">
      <c r="C581" s="21"/>
    </row>
    <row r="582" ht="15.75" customHeight="1">
      <c r="C582" s="21"/>
    </row>
    <row r="583" ht="15.75" customHeight="1">
      <c r="C583" s="21"/>
    </row>
    <row r="584" ht="15.75" customHeight="1">
      <c r="C584" s="21"/>
    </row>
    <row r="585" ht="15.75" customHeight="1">
      <c r="C585" s="21"/>
    </row>
    <row r="586" ht="15.75" customHeight="1">
      <c r="C586" s="21"/>
    </row>
    <row r="587" ht="15.75" customHeight="1">
      <c r="C587" s="21"/>
    </row>
    <row r="588" ht="15.75" customHeight="1">
      <c r="C588" s="21"/>
    </row>
    <row r="589" ht="15.75" customHeight="1">
      <c r="C589" s="21"/>
    </row>
    <row r="590" ht="15.75" customHeight="1">
      <c r="C590" s="21"/>
    </row>
    <row r="591" ht="15.75" customHeight="1">
      <c r="C591" s="21"/>
    </row>
    <row r="592" ht="15.75" customHeight="1">
      <c r="C592" s="21"/>
    </row>
    <row r="593" ht="15.75" customHeight="1">
      <c r="C593" s="21"/>
    </row>
    <row r="594" ht="15.75" customHeight="1">
      <c r="C594" s="21"/>
    </row>
    <row r="595" ht="15.75" customHeight="1">
      <c r="C595" s="21"/>
    </row>
    <row r="596" ht="15.75" customHeight="1">
      <c r="C596" s="21"/>
    </row>
    <row r="597" ht="15.75" customHeight="1">
      <c r="C597" s="21"/>
    </row>
    <row r="598" ht="15.75" customHeight="1">
      <c r="C598" s="21"/>
    </row>
    <row r="599" ht="15.75" customHeight="1">
      <c r="C599" s="21"/>
    </row>
    <row r="600" ht="15.75" customHeight="1">
      <c r="C600" s="21"/>
    </row>
    <row r="601" ht="15.75" customHeight="1">
      <c r="C601" s="21"/>
    </row>
    <row r="602" ht="15.75" customHeight="1">
      <c r="C602" s="21"/>
    </row>
    <row r="603" ht="15.75" customHeight="1">
      <c r="C603" s="21"/>
    </row>
    <row r="604" ht="15.75" customHeight="1">
      <c r="C604" s="21"/>
    </row>
    <row r="605" ht="15.75" customHeight="1">
      <c r="C605" s="21"/>
    </row>
    <row r="606" ht="15.75" customHeight="1">
      <c r="C606" s="21"/>
    </row>
    <row r="607" ht="15.75" customHeight="1">
      <c r="C607" s="21"/>
    </row>
    <row r="608" ht="15.75" customHeight="1">
      <c r="C608" s="21"/>
    </row>
    <row r="609" ht="15.75" customHeight="1">
      <c r="C609" s="21"/>
    </row>
    <row r="610" ht="15.75" customHeight="1">
      <c r="C610" s="21"/>
    </row>
    <row r="611" ht="15.75" customHeight="1">
      <c r="C611" s="21"/>
    </row>
    <row r="612" ht="15.75" customHeight="1">
      <c r="C612" s="21"/>
    </row>
    <row r="613" ht="15.75" customHeight="1">
      <c r="C613" s="21"/>
    </row>
    <row r="614" ht="15.75" customHeight="1">
      <c r="C614" s="21"/>
    </row>
    <row r="615" ht="15.75" customHeight="1">
      <c r="C615" s="21"/>
    </row>
    <row r="616" ht="15.75" customHeight="1">
      <c r="C616" s="21"/>
    </row>
    <row r="617" ht="15.75" customHeight="1">
      <c r="C617" s="21"/>
    </row>
    <row r="618" ht="15.75" customHeight="1">
      <c r="C618" s="21"/>
    </row>
    <row r="619" ht="15.75" customHeight="1">
      <c r="C619" s="21"/>
    </row>
    <row r="620" ht="15.75" customHeight="1">
      <c r="C620" s="21"/>
    </row>
    <row r="621" ht="15.75" customHeight="1">
      <c r="C621" s="21"/>
    </row>
    <row r="622" ht="15.75" customHeight="1">
      <c r="C622" s="21"/>
    </row>
    <row r="623" ht="15.75" customHeight="1">
      <c r="C623" s="21"/>
    </row>
    <row r="624" ht="15.75" customHeight="1">
      <c r="C624" s="21"/>
    </row>
    <row r="625" ht="15.75" customHeight="1">
      <c r="C625" s="21"/>
    </row>
    <row r="626" ht="15.75" customHeight="1">
      <c r="C626" s="21"/>
    </row>
    <row r="627" ht="15.75" customHeight="1">
      <c r="C627" s="21"/>
    </row>
    <row r="628" ht="15.75" customHeight="1">
      <c r="C628" s="21"/>
    </row>
    <row r="629" ht="15.75" customHeight="1">
      <c r="C629" s="21"/>
    </row>
    <row r="630" ht="15.75" customHeight="1">
      <c r="C630" s="21"/>
    </row>
    <row r="631" ht="15.75" customHeight="1">
      <c r="C631" s="21"/>
    </row>
    <row r="632" ht="15.75" customHeight="1">
      <c r="C632" s="21"/>
    </row>
    <row r="633" ht="15.75" customHeight="1">
      <c r="C633" s="21"/>
    </row>
    <row r="634" ht="15.75" customHeight="1">
      <c r="C634" s="21"/>
    </row>
    <row r="635" ht="15.75" customHeight="1">
      <c r="C635" s="21"/>
    </row>
    <row r="636" ht="15.75" customHeight="1">
      <c r="C636" s="21"/>
    </row>
    <row r="637" ht="15.75" customHeight="1">
      <c r="C637" s="21"/>
    </row>
    <row r="638" ht="15.75" customHeight="1">
      <c r="C638" s="21"/>
    </row>
    <row r="639" ht="15.75" customHeight="1">
      <c r="C639" s="21"/>
    </row>
    <row r="640" ht="15.75" customHeight="1">
      <c r="C640" s="21"/>
    </row>
    <row r="641" ht="15.75" customHeight="1">
      <c r="C641" s="21"/>
    </row>
    <row r="642" ht="15.75" customHeight="1">
      <c r="C642" s="21"/>
    </row>
    <row r="643" ht="15.75" customHeight="1">
      <c r="C643" s="21"/>
    </row>
    <row r="644" ht="15.75" customHeight="1">
      <c r="C644" s="21"/>
    </row>
    <row r="645" ht="15.75" customHeight="1">
      <c r="C645" s="21"/>
    </row>
    <row r="646" ht="15.75" customHeight="1">
      <c r="C646" s="21"/>
    </row>
    <row r="647" ht="15.75" customHeight="1">
      <c r="C647" s="21"/>
    </row>
    <row r="648" ht="15.75" customHeight="1">
      <c r="C648" s="21"/>
    </row>
    <row r="649" ht="15.75" customHeight="1">
      <c r="C649" s="21"/>
    </row>
    <row r="650" ht="15.75" customHeight="1">
      <c r="C650" s="21"/>
    </row>
    <row r="651" ht="15.75" customHeight="1">
      <c r="C651" s="21"/>
    </row>
    <row r="652" ht="15.75" customHeight="1">
      <c r="C652" s="21"/>
    </row>
    <row r="653" ht="15.75" customHeight="1">
      <c r="C653" s="21"/>
    </row>
    <row r="654" ht="15.75" customHeight="1">
      <c r="C654" s="21"/>
    </row>
    <row r="655" ht="15.75" customHeight="1">
      <c r="C655" s="21"/>
    </row>
    <row r="656" ht="15.75" customHeight="1">
      <c r="C656" s="21"/>
    </row>
    <row r="657" ht="15.75" customHeight="1">
      <c r="C657" s="21"/>
    </row>
    <row r="658" ht="15.75" customHeight="1">
      <c r="C658" s="21"/>
    </row>
    <row r="659" ht="15.75" customHeight="1">
      <c r="C659" s="21"/>
    </row>
    <row r="660" ht="15.75" customHeight="1">
      <c r="C660" s="21"/>
    </row>
    <row r="661" ht="15.75" customHeight="1">
      <c r="C661" s="21"/>
    </row>
    <row r="662" ht="15.75" customHeight="1">
      <c r="C662" s="21"/>
    </row>
    <row r="663" ht="15.75" customHeight="1">
      <c r="C663" s="21"/>
    </row>
    <row r="664" ht="15.75" customHeight="1">
      <c r="C664" s="21"/>
    </row>
    <row r="665" ht="15.75" customHeight="1">
      <c r="C665" s="21"/>
    </row>
    <row r="666" ht="15.75" customHeight="1">
      <c r="C666" s="21"/>
    </row>
    <row r="667" ht="15.75" customHeight="1">
      <c r="C667" s="21"/>
    </row>
    <row r="668" ht="15.75" customHeight="1">
      <c r="C668" s="21"/>
    </row>
    <row r="669" ht="15.75" customHeight="1">
      <c r="C669" s="21"/>
    </row>
    <row r="670" ht="15.75" customHeight="1">
      <c r="C670" s="21"/>
    </row>
    <row r="671" ht="15.75" customHeight="1">
      <c r="C671" s="21"/>
    </row>
    <row r="672" ht="15.75" customHeight="1">
      <c r="C672" s="21"/>
    </row>
    <row r="673" ht="15.75" customHeight="1">
      <c r="C673" s="21"/>
    </row>
    <row r="674" ht="15.75" customHeight="1">
      <c r="C674" s="21"/>
    </row>
    <row r="675" ht="15.75" customHeight="1">
      <c r="C675" s="21"/>
    </row>
    <row r="676" ht="15.75" customHeight="1">
      <c r="C676" s="21"/>
    </row>
    <row r="677" ht="15.75" customHeight="1">
      <c r="C677" s="21"/>
    </row>
    <row r="678" ht="15.75" customHeight="1">
      <c r="C678" s="21"/>
    </row>
    <row r="679" ht="15.75" customHeight="1">
      <c r="C679" s="21"/>
    </row>
    <row r="680" ht="15.75" customHeight="1">
      <c r="C680" s="21"/>
    </row>
    <row r="681" ht="15.75" customHeight="1">
      <c r="C681" s="21"/>
    </row>
    <row r="682" ht="15.75" customHeight="1">
      <c r="C682" s="21"/>
    </row>
    <row r="683" ht="15.75" customHeight="1">
      <c r="C683" s="21"/>
    </row>
    <row r="684" ht="15.75" customHeight="1">
      <c r="C684" s="21"/>
    </row>
    <row r="685" ht="15.75" customHeight="1">
      <c r="C685" s="21"/>
    </row>
    <row r="686" ht="15.75" customHeight="1">
      <c r="C686" s="21"/>
    </row>
    <row r="687" ht="15.75" customHeight="1">
      <c r="C687" s="21"/>
    </row>
    <row r="688" ht="15.75" customHeight="1">
      <c r="C688" s="21"/>
    </row>
    <row r="689" ht="15.75" customHeight="1">
      <c r="C689" s="21"/>
    </row>
    <row r="690" ht="15.75" customHeight="1">
      <c r="C690" s="21"/>
    </row>
    <row r="691" ht="15.75" customHeight="1">
      <c r="C691" s="21"/>
    </row>
    <row r="692" ht="15.75" customHeight="1">
      <c r="C692" s="21"/>
    </row>
    <row r="693" ht="15.75" customHeight="1">
      <c r="C693" s="21"/>
    </row>
    <row r="694" ht="15.75" customHeight="1">
      <c r="C694" s="21"/>
    </row>
    <row r="695" ht="15.75" customHeight="1">
      <c r="C695" s="21"/>
    </row>
    <row r="696" ht="15.75" customHeight="1">
      <c r="C696" s="21"/>
    </row>
    <row r="697" ht="15.75" customHeight="1">
      <c r="C697" s="21"/>
    </row>
    <row r="698" ht="15.75" customHeight="1">
      <c r="C698" s="21"/>
    </row>
    <row r="699" ht="15.75" customHeight="1">
      <c r="C699" s="21"/>
    </row>
    <row r="700" ht="15.75" customHeight="1">
      <c r="C700" s="21"/>
    </row>
    <row r="701" ht="15.75" customHeight="1">
      <c r="C701" s="21"/>
    </row>
    <row r="702" ht="15.75" customHeight="1">
      <c r="C702" s="21"/>
    </row>
    <row r="703" ht="15.75" customHeight="1">
      <c r="C703" s="21"/>
    </row>
    <row r="704" ht="15.75" customHeight="1">
      <c r="C704" s="21"/>
    </row>
    <row r="705" ht="15.75" customHeight="1">
      <c r="C705" s="21"/>
    </row>
    <row r="706" ht="15.75" customHeight="1">
      <c r="C706" s="21"/>
    </row>
    <row r="707" ht="15.75" customHeight="1">
      <c r="C707" s="21"/>
    </row>
    <row r="708" ht="15.75" customHeight="1">
      <c r="C708" s="21"/>
    </row>
    <row r="709" ht="15.75" customHeight="1">
      <c r="C709" s="21"/>
    </row>
    <row r="710" ht="15.75" customHeight="1">
      <c r="C710" s="21"/>
    </row>
    <row r="711" ht="15.75" customHeight="1">
      <c r="C711" s="21"/>
    </row>
    <row r="712" ht="15.75" customHeight="1">
      <c r="C712" s="21"/>
    </row>
    <row r="713" ht="15.75" customHeight="1">
      <c r="C713" s="21"/>
    </row>
    <row r="714" ht="15.75" customHeight="1">
      <c r="C714" s="21"/>
    </row>
    <row r="715" ht="15.75" customHeight="1">
      <c r="C715" s="21"/>
    </row>
    <row r="716" ht="15.75" customHeight="1">
      <c r="C716" s="21"/>
    </row>
    <row r="717" ht="15.75" customHeight="1">
      <c r="C717" s="21"/>
    </row>
    <row r="718" ht="15.75" customHeight="1">
      <c r="C718" s="21"/>
    </row>
    <row r="719" ht="15.75" customHeight="1">
      <c r="C719" s="21"/>
    </row>
    <row r="720" ht="15.75" customHeight="1">
      <c r="C720" s="21"/>
    </row>
    <row r="721" ht="15.75" customHeight="1">
      <c r="C721" s="21"/>
    </row>
    <row r="722" ht="15.75" customHeight="1">
      <c r="C722" s="21"/>
    </row>
    <row r="723" ht="15.75" customHeight="1">
      <c r="C723" s="21"/>
    </row>
    <row r="724" ht="15.75" customHeight="1">
      <c r="C724" s="21"/>
    </row>
    <row r="725" ht="15.75" customHeight="1">
      <c r="C725" s="21"/>
    </row>
    <row r="726" ht="15.75" customHeight="1">
      <c r="C726" s="21"/>
    </row>
    <row r="727" ht="15.75" customHeight="1">
      <c r="C727" s="21"/>
    </row>
    <row r="728" ht="15.75" customHeight="1">
      <c r="C728" s="21"/>
    </row>
    <row r="729" ht="15.75" customHeight="1">
      <c r="C729" s="21"/>
    </row>
    <row r="730" ht="15.75" customHeight="1">
      <c r="C730" s="21"/>
    </row>
    <row r="731" ht="15.75" customHeight="1">
      <c r="C731" s="21"/>
    </row>
    <row r="732" ht="15.75" customHeight="1">
      <c r="C732" s="21"/>
    </row>
    <row r="733" ht="15.75" customHeight="1">
      <c r="C733" s="21"/>
    </row>
    <row r="734" ht="15.75" customHeight="1">
      <c r="C734" s="21"/>
    </row>
    <row r="735" ht="15.75" customHeight="1">
      <c r="C735" s="21"/>
    </row>
    <row r="736" ht="15.75" customHeight="1">
      <c r="C736" s="21"/>
    </row>
    <row r="737" ht="15.75" customHeight="1">
      <c r="C737" s="21"/>
    </row>
    <row r="738" ht="15.75" customHeight="1">
      <c r="C738" s="21"/>
    </row>
    <row r="739" ht="15.75" customHeight="1">
      <c r="C739" s="21"/>
    </row>
    <row r="740" ht="15.75" customHeight="1">
      <c r="C740" s="21"/>
    </row>
    <row r="741" ht="15.75" customHeight="1">
      <c r="C741" s="21"/>
    </row>
    <row r="742" ht="15.75" customHeight="1">
      <c r="C742" s="21"/>
    </row>
    <row r="743" ht="15.75" customHeight="1">
      <c r="C743" s="21"/>
    </row>
    <row r="744" ht="15.75" customHeight="1">
      <c r="C744" s="21"/>
    </row>
    <row r="745" ht="15.75" customHeight="1">
      <c r="C745" s="21"/>
    </row>
    <row r="746" ht="15.75" customHeight="1">
      <c r="C746" s="21"/>
    </row>
    <row r="747" ht="15.75" customHeight="1">
      <c r="C747" s="21"/>
    </row>
    <row r="748" ht="15.75" customHeight="1">
      <c r="C748" s="21"/>
    </row>
    <row r="749" ht="15.75" customHeight="1">
      <c r="C749" s="21"/>
    </row>
    <row r="750" ht="15.75" customHeight="1">
      <c r="C750" s="21"/>
    </row>
    <row r="751" ht="15.75" customHeight="1">
      <c r="C751" s="21"/>
    </row>
    <row r="752" ht="15.75" customHeight="1">
      <c r="C752" s="21"/>
    </row>
    <row r="753" ht="15.75" customHeight="1">
      <c r="C753" s="21"/>
    </row>
    <row r="754" ht="15.75" customHeight="1">
      <c r="C754" s="21"/>
    </row>
    <row r="755" ht="15.75" customHeight="1">
      <c r="C755" s="21"/>
    </row>
    <row r="756" ht="15.75" customHeight="1">
      <c r="C756" s="21"/>
    </row>
    <row r="757" ht="15.75" customHeight="1">
      <c r="C757" s="21"/>
    </row>
    <row r="758" ht="15.75" customHeight="1">
      <c r="C758" s="21"/>
    </row>
    <row r="759" ht="15.75" customHeight="1">
      <c r="C759" s="21"/>
    </row>
    <row r="760" ht="15.75" customHeight="1">
      <c r="C760" s="21"/>
    </row>
    <row r="761" ht="15.75" customHeight="1">
      <c r="C761" s="21"/>
    </row>
    <row r="762" ht="15.75" customHeight="1">
      <c r="C762" s="21"/>
    </row>
    <row r="763" ht="15.75" customHeight="1">
      <c r="C763" s="21"/>
    </row>
    <row r="764" ht="15.75" customHeight="1">
      <c r="C764" s="21"/>
    </row>
    <row r="765" ht="15.75" customHeight="1">
      <c r="C765" s="21"/>
    </row>
    <row r="766" ht="15.75" customHeight="1">
      <c r="C766" s="21"/>
    </row>
    <row r="767" ht="15.75" customHeight="1">
      <c r="C767" s="21"/>
    </row>
    <row r="768" ht="15.75" customHeight="1">
      <c r="C768" s="21"/>
    </row>
    <row r="769" ht="15.75" customHeight="1">
      <c r="C769" s="21"/>
    </row>
    <row r="770" ht="15.75" customHeight="1">
      <c r="C770" s="21"/>
    </row>
    <row r="771" ht="15.75" customHeight="1">
      <c r="C771" s="21"/>
    </row>
    <row r="772" ht="15.75" customHeight="1">
      <c r="C772" s="21"/>
    </row>
    <row r="773" ht="15.75" customHeight="1">
      <c r="C773" s="21"/>
    </row>
    <row r="774" ht="15.75" customHeight="1">
      <c r="C774" s="21"/>
    </row>
    <row r="775" ht="15.75" customHeight="1">
      <c r="C775" s="21"/>
    </row>
    <row r="776" ht="15.75" customHeight="1">
      <c r="C776" s="21"/>
    </row>
    <row r="777" ht="15.75" customHeight="1">
      <c r="C777" s="21"/>
    </row>
    <row r="778" ht="15.75" customHeight="1">
      <c r="C778" s="21"/>
    </row>
    <row r="779" ht="15.75" customHeight="1">
      <c r="C779" s="21"/>
    </row>
    <row r="780" ht="15.75" customHeight="1">
      <c r="C780" s="21"/>
    </row>
    <row r="781" ht="15.75" customHeight="1">
      <c r="C781" s="21"/>
    </row>
    <row r="782" ht="15.75" customHeight="1">
      <c r="C782" s="21"/>
    </row>
    <row r="783" ht="15.75" customHeight="1">
      <c r="C783" s="21"/>
    </row>
    <row r="784" ht="15.75" customHeight="1">
      <c r="C784" s="21"/>
    </row>
    <row r="785" ht="15.75" customHeight="1">
      <c r="C785" s="21"/>
    </row>
    <row r="786" ht="15.75" customHeight="1">
      <c r="C786" s="21"/>
    </row>
    <row r="787" ht="15.75" customHeight="1">
      <c r="C787" s="21"/>
    </row>
    <row r="788" ht="15.75" customHeight="1">
      <c r="C788" s="21"/>
    </row>
    <row r="789" ht="15.75" customHeight="1">
      <c r="C789" s="21"/>
    </row>
    <row r="790" ht="15.75" customHeight="1">
      <c r="C790" s="21"/>
    </row>
    <row r="791" ht="15.75" customHeight="1">
      <c r="C791" s="21"/>
    </row>
    <row r="792" ht="15.75" customHeight="1">
      <c r="C792" s="21"/>
    </row>
    <row r="793" ht="15.75" customHeight="1">
      <c r="C793" s="21"/>
    </row>
    <row r="794" ht="15.75" customHeight="1">
      <c r="C794" s="21"/>
    </row>
    <row r="795" ht="15.75" customHeight="1">
      <c r="C795" s="21"/>
    </row>
    <row r="796" ht="15.75" customHeight="1">
      <c r="C796" s="21"/>
    </row>
    <row r="797" ht="15.75" customHeight="1">
      <c r="C797" s="21"/>
    </row>
    <row r="798" ht="15.75" customHeight="1">
      <c r="C798" s="21"/>
    </row>
    <row r="799" ht="15.75" customHeight="1">
      <c r="C799" s="21"/>
    </row>
    <row r="800" ht="15.75" customHeight="1">
      <c r="C800" s="21"/>
    </row>
    <row r="801" ht="15.75" customHeight="1">
      <c r="C801" s="21"/>
    </row>
    <row r="802" ht="15.75" customHeight="1">
      <c r="C802" s="21"/>
    </row>
    <row r="803" ht="15.75" customHeight="1">
      <c r="C803" s="21"/>
    </row>
    <row r="804" ht="15.75" customHeight="1">
      <c r="C804" s="21"/>
    </row>
    <row r="805" ht="15.75" customHeight="1">
      <c r="C805" s="21"/>
    </row>
    <row r="806" ht="15.75" customHeight="1">
      <c r="C806" s="21"/>
    </row>
    <row r="807" ht="15.75" customHeight="1">
      <c r="C807" s="21"/>
    </row>
    <row r="808" ht="15.75" customHeight="1">
      <c r="C808" s="21"/>
    </row>
    <row r="809" ht="15.75" customHeight="1">
      <c r="C809" s="21"/>
    </row>
    <row r="810" ht="15.75" customHeight="1">
      <c r="C810" s="21"/>
    </row>
    <row r="811" ht="15.75" customHeight="1">
      <c r="C811" s="21"/>
    </row>
    <row r="812" ht="15.75" customHeight="1">
      <c r="C812" s="21"/>
    </row>
    <row r="813" ht="15.75" customHeight="1">
      <c r="C813" s="21"/>
    </row>
    <row r="814" ht="15.75" customHeight="1">
      <c r="C814" s="21"/>
    </row>
    <row r="815" ht="15.75" customHeight="1">
      <c r="C815" s="21"/>
    </row>
    <row r="816" ht="15.75" customHeight="1">
      <c r="C816" s="21"/>
    </row>
    <row r="817" ht="15.75" customHeight="1">
      <c r="C817" s="21"/>
    </row>
    <row r="818" ht="15.75" customHeight="1">
      <c r="C818" s="21"/>
    </row>
    <row r="819" ht="15.75" customHeight="1">
      <c r="C819" s="21"/>
    </row>
    <row r="820" ht="15.75" customHeight="1">
      <c r="C820" s="21"/>
    </row>
    <row r="821" ht="15.75" customHeight="1">
      <c r="C821" s="21"/>
    </row>
    <row r="822" ht="15.75" customHeight="1">
      <c r="C822" s="21"/>
    </row>
    <row r="823" ht="15.75" customHeight="1">
      <c r="C823" s="21"/>
    </row>
    <row r="824" ht="15.75" customHeight="1">
      <c r="C824" s="21"/>
    </row>
    <row r="825" ht="15.75" customHeight="1">
      <c r="C825" s="21"/>
    </row>
    <row r="826" ht="15.75" customHeight="1">
      <c r="C826" s="21"/>
    </row>
    <row r="827" ht="15.75" customHeight="1">
      <c r="C827" s="21"/>
    </row>
    <row r="828" ht="15.75" customHeight="1">
      <c r="C828" s="21"/>
    </row>
    <row r="829" ht="15.75" customHeight="1">
      <c r="C829" s="21"/>
    </row>
    <row r="830" ht="15.75" customHeight="1">
      <c r="C830" s="21"/>
    </row>
    <row r="831" ht="15.75" customHeight="1">
      <c r="C831" s="21"/>
    </row>
    <row r="832" ht="15.75" customHeight="1">
      <c r="C832" s="21"/>
    </row>
    <row r="833" ht="15.75" customHeight="1">
      <c r="C833" s="21"/>
    </row>
    <row r="834" ht="15.75" customHeight="1">
      <c r="C834" s="21"/>
    </row>
    <row r="835" ht="15.75" customHeight="1">
      <c r="C835" s="21"/>
    </row>
    <row r="836" ht="15.75" customHeight="1">
      <c r="C836" s="21"/>
    </row>
    <row r="837" ht="15.75" customHeight="1">
      <c r="C837" s="21"/>
    </row>
    <row r="838" ht="15.75" customHeight="1">
      <c r="C838" s="21"/>
    </row>
    <row r="839" ht="15.75" customHeight="1">
      <c r="C839" s="21"/>
    </row>
    <row r="840" ht="15.75" customHeight="1">
      <c r="C840" s="21"/>
    </row>
    <row r="841" ht="15.75" customHeight="1">
      <c r="C841" s="21"/>
    </row>
    <row r="842" ht="15.75" customHeight="1">
      <c r="C842" s="21"/>
    </row>
    <row r="843" ht="15.75" customHeight="1">
      <c r="C843" s="21"/>
    </row>
    <row r="844" ht="15.75" customHeight="1">
      <c r="C844" s="21"/>
    </row>
    <row r="845" ht="15.75" customHeight="1">
      <c r="C845" s="21"/>
    </row>
    <row r="846" ht="15.75" customHeight="1">
      <c r="C846" s="21"/>
    </row>
    <row r="847" ht="15.75" customHeight="1">
      <c r="C847" s="21"/>
    </row>
    <row r="848" ht="15.75" customHeight="1">
      <c r="C848" s="21"/>
    </row>
    <row r="849" ht="15.75" customHeight="1">
      <c r="C849" s="21"/>
    </row>
    <row r="850" ht="15.75" customHeight="1">
      <c r="C850" s="21"/>
    </row>
    <row r="851" ht="15.75" customHeight="1">
      <c r="C851" s="21"/>
    </row>
    <row r="852" ht="15.75" customHeight="1">
      <c r="C852" s="21"/>
    </row>
    <row r="853" ht="15.75" customHeight="1">
      <c r="C853" s="21"/>
    </row>
    <row r="854" ht="15.75" customHeight="1">
      <c r="C854" s="21"/>
    </row>
    <row r="855" ht="15.75" customHeight="1">
      <c r="C855" s="21"/>
    </row>
    <row r="856" ht="15.75" customHeight="1">
      <c r="C856" s="21"/>
    </row>
    <row r="857" ht="15.75" customHeight="1">
      <c r="C857" s="21"/>
    </row>
    <row r="858" ht="15.75" customHeight="1">
      <c r="C858" s="21"/>
    </row>
    <row r="859" ht="15.75" customHeight="1">
      <c r="C859" s="21"/>
    </row>
    <row r="860" ht="15.75" customHeight="1">
      <c r="C860" s="21"/>
    </row>
    <row r="861" ht="15.75" customHeight="1">
      <c r="C861" s="21"/>
    </row>
    <row r="862" ht="15.75" customHeight="1">
      <c r="C862" s="21"/>
    </row>
    <row r="863" ht="15.75" customHeight="1">
      <c r="C863" s="21"/>
    </row>
    <row r="864" ht="15.75" customHeight="1">
      <c r="C864" s="21"/>
    </row>
    <row r="865" ht="15.75" customHeight="1">
      <c r="C865" s="21"/>
    </row>
    <row r="866" ht="15.75" customHeight="1">
      <c r="C866" s="21"/>
    </row>
    <row r="867" ht="15.75" customHeight="1">
      <c r="C867" s="21"/>
    </row>
    <row r="868" ht="15.75" customHeight="1">
      <c r="C868" s="21"/>
    </row>
    <row r="869" ht="15.75" customHeight="1">
      <c r="C869" s="21"/>
    </row>
    <row r="870" ht="15.75" customHeight="1">
      <c r="C870" s="21"/>
    </row>
    <row r="871" ht="15.75" customHeight="1">
      <c r="C871" s="21"/>
    </row>
    <row r="872" ht="15.75" customHeight="1">
      <c r="C872" s="21"/>
    </row>
    <row r="873" ht="15.75" customHeight="1">
      <c r="C873" s="21"/>
    </row>
    <row r="874" ht="15.75" customHeight="1">
      <c r="C874" s="21"/>
    </row>
    <row r="875" ht="15.75" customHeight="1">
      <c r="C875" s="21"/>
    </row>
    <row r="876" ht="15.75" customHeight="1">
      <c r="C876" s="21"/>
    </row>
    <row r="877" ht="15.75" customHeight="1">
      <c r="C877" s="21"/>
    </row>
    <row r="878" ht="15.75" customHeight="1">
      <c r="C878" s="21"/>
    </row>
    <row r="879" ht="15.75" customHeight="1">
      <c r="C879" s="21"/>
    </row>
    <row r="880" ht="15.75" customHeight="1">
      <c r="C880" s="21"/>
    </row>
    <row r="881" ht="15.75" customHeight="1">
      <c r="C881" s="21"/>
    </row>
    <row r="882" ht="15.75" customHeight="1">
      <c r="C882" s="21"/>
    </row>
    <row r="883" ht="15.75" customHeight="1">
      <c r="C883" s="21"/>
    </row>
    <row r="884" ht="15.75" customHeight="1">
      <c r="C884" s="21"/>
    </row>
    <row r="885" ht="15.75" customHeight="1">
      <c r="C885" s="21"/>
    </row>
    <row r="886" ht="15.75" customHeight="1">
      <c r="C886" s="21"/>
    </row>
    <row r="887" ht="15.75" customHeight="1">
      <c r="C887" s="21"/>
    </row>
    <row r="888" ht="15.75" customHeight="1">
      <c r="C888" s="21"/>
    </row>
    <row r="889" ht="15.75" customHeight="1">
      <c r="C889" s="21"/>
    </row>
    <row r="890" ht="15.75" customHeight="1">
      <c r="C890" s="21"/>
    </row>
    <row r="891" ht="15.75" customHeight="1">
      <c r="C891" s="21"/>
    </row>
    <row r="892" ht="15.75" customHeight="1">
      <c r="C892" s="21"/>
    </row>
    <row r="893" ht="15.75" customHeight="1">
      <c r="C893" s="21"/>
    </row>
    <row r="894" ht="15.75" customHeight="1">
      <c r="C894" s="21"/>
    </row>
    <row r="895" ht="15.75" customHeight="1">
      <c r="C895" s="21"/>
    </row>
    <row r="896" ht="15.75" customHeight="1">
      <c r="C896" s="21"/>
    </row>
    <row r="897" ht="15.75" customHeight="1">
      <c r="C897" s="21"/>
    </row>
    <row r="898" ht="15.75" customHeight="1">
      <c r="C898" s="21"/>
    </row>
    <row r="899" ht="15.75" customHeight="1">
      <c r="C899" s="21"/>
    </row>
    <row r="900" ht="15.75" customHeight="1">
      <c r="C900" s="21"/>
    </row>
    <row r="901" ht="15.75" customHeight="1">
      <c r="C901" s="21"/>
    </row>
    <row r="902" ht="15.75" customHeight="1">
      <c r="C902" s="21"/>
    </row>
    <row r="903" ht="15.75" customHeight="1">
      <c r="C903" s="21"/>
    </row>
    <row r="904" ht="15.75" customHeight="1">
      <c r="C904" s="21"/>
    </row>
    <row r="905" ht="15.75" customHeight="1">
      <c r="C905" s="21"/>
    </row>
    <row r="906" ht="15.75" customHeight="1">
      <c r="C906" s="21"/>
    </row>
    <row r="907" ht="15.75" customHeight="1">
      <c r="C907" s="21"/>
    </row>
    <row r="908" ht="15.75" customHeight="1">
      <c r="C908" s="21"/>
    </row>
    <row r="909" ht="15.75" customHeight="1">
      <c r="C909" s="21"/>
    </row>
    <row r="910" ht="15.75" customHeight="1">
      <c r="C910" s="21"/>
    </row>
    <row r="911" ht="15.75" customHeight="1">
      <c r="C911" s="21"/>
    </row>
    <row r="912" ht="15.75" customHeight="1">
      <c r="C912" s="21"/>
    </row>
    <row r="913" ht="15.75" customHeight="1">
      <c r="C913" s="21"/>
    </row>
    <row r="914" ht="15.75" customHeight="1">
      <c r="C914" s="21"/>
    </row>
    <row r="915" ht="15.75" customHeight="1">
      <c r="C915" s="21"/>
    </row>
    <row r="916" ht="15.75" customHeight="1">
      <c r="C916" s="21"/>
    </row>
    <row r="917" ht="15.75" customHeight="1">
      <c r="C917" s="21"/>
    </row>
    <row r="918" ht="15.75" customHeight="1">
      <c r="C918" s="21"/>
    </row>
    <row r="919" ht="15.75" customHeight="1">
      <c r="C919" s="21"/>
    </row>
    <row r="920" ht="15.75" customHeight="1">
      <c r="C920" s="21"/>
    </row>
    <row r="921" ht="15.75" customHeight="1">
      <c r="C921" s="21"/>
    </row>
    <row r="922" ht="15.75" customHeight="1">
      <c r="C922" s="21"/>
    </row>
    <row r="923" ht="15.75" customHeight="1">
      <c r="C923" s="21"/>
    </row>
    <row r="924" ht="15.75" customHeight="1">
      <c r="C924" s="21"/>
    </row>
    <row r="925" ht="15.75" customHeight="1">
      <c r="C925" s="21"/>
    </row>
    <row r="926" ht="15.75" customHeight="1">
      <c r="C926" s="21"/>
    </row>
    <row r="927" ht="15.75" customHeight="1">
      <c r="C927" s="21"/>
    </row>
    <row r="928" ht="15.75" customHeight="1">
      <c r="C928" s="21"/>
    </row>
    <row r="929" ht="15.75" customHeight="1">
      <c r="C929" s="21"/>
    </row>
    <row r="930" ht="15.75" customHeight="1">
      <c r="C930" s="21"/>
    </row>
    <row r="931" ht="15.75" customHeight="1">
      <c r="C931" s="21"/>
    </row>
    <row r="932" ht="15.75" customHeight="1">
      <c r="C932" s="21"/>
    </row>
    <row r="933" ht="15.75" customHeight="1">
      <c r="C933" s="21"/>
    </row>
    <row r="934" ht="15.75" customHeight="1">
      <c r="C934" s="21"/>
    </row>
    <row r="935" ht="15.75" customHeight="1">
      <c r="C935" s="21"/>
    </row>
    <row r="936" ht="15.75" customHeight="1">
      <c r="C936" s="21"/>
    </row>
    <row r="937" ht="15.75" customHeight="1">
      <c r="C937" s="21"/>
    </row>
    <row r="938" ht="15.75" customHeight="1">
      <c r="C938" s="2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29.63"/>
    <col customWidth="1" min="3" max="3" width="24.63"/>
    <col customWidth="1" min="4" max="26" width="7.63"/>
  </cols>
  <sheetData>
    <row r="2" ht="27.0" customHeight="1">
      <c r="A2" s="22" t="s">
        <v>14</v>
      </c>
      <c r="B2" s="23" t="s">
        <v>15</v>
      </c>
      <c r="C2" s="24"/>
    </row>
    <row r="3" ht="9.0" customHeight="1">
      <c r="A3" s="25"/>
      <c r="B3" s="23" t="s">
        <v>16</v>
      </c>
      <c r="C3" s="24"/>
    </row>
    <row r="4" ht="9.0" customHeight="1">
      <c r="A4" s="26"/>
      <c r="B4" s="27">
        <v>2020.0</v>
      </c>
      <c r="C4" s="27">
        <v>2019.0</v>
      </c>
    </row>
    <row r="5" ht="18.0" customHeight="1">
      <c r="A5" s="28" t="s">
        <v>17</v>
      </c>
      <c r="B5" s="29">
        <v>207.6</v>
      </c>
      <c r="C5" s="29">
        <v>288.0</v>
      </c>
    </row>
    <row r="6" ht="18.0" customHeight="1">
      <c r="A6" s="30" t="s">
        <v>18</v>
      </c>
      <c r="B6" s="31">
        <v>336.6</v>
      </c>
      <c r="C6" s="31">
        <v>277.0</v>
      </c>
    </row>
    <row r="7" ht="18.0" customHeight="1">
      <c r="A7" s="28" t="s">
        <v>19</v>
      </c>
      <c r="B7" s="29">
        <v>292.5</v>
      </c>
      <c r="C7" s="29">
        <v>231.0</v>
      </c>
    </row>
    <row r="8" ht="18.0" customHeight="1">
      <c r="A8" s="30" t="s">
        <v>20</v>
      </c>
      <c r="B8" s="31">
        <v>271.4</v>
      </c>
      <c r="C8" s="31">
        <v>671.0</v>
      </c>
    </row>
    <row r="9" ht="18.0" customHeight="1">
      <c r="A9" s="28" t="s">
        <v>21</v>
      </c>
      <c r="B9" s="29">
        <v>292.3</v>
      </c>
      <c r="C9" s="29">
        <v>312.0</v>
      </c>
    </row>
    <row r="10" ht="18.0" customHeight="1">
      <c r="A10" s="30" t="s">
        <v>22</v>
      </c>
      <c r="B10" s="31">
        <v>30.3</v>
      </c>
      <c r="C10" s="31">
        <v>138.0</v>
      </c>
    </row>
    <row r="11" ht="18.0" customHeight="1">
      <c r="A11" s="28" t="s">
        <v>23</v>
      </c>
      <c r="B11" s="29">
        <v>63.7</v>
      </c>
      <c r="C11" s="29">
        <v>53.0</v>
      </c>
    </row>
    <row r="12" ht="18.0" customHeight="1">
      <c r="A12" s="30" t="s">
        <v>24</v>
      </c>
      <c r="B12" s="31">
        <v>41.6</v>
      </c>
      <c r="C12" s="31">
        <v>170.0</v>
      </c>
    </row>
    <row r="13" ht="18.0" customHeight="1">
      <c r="A13" s="28" t="s">
        <v>25</v>
      </c>
      <c r="B13" s="29">
        <v>87.7</v>
      </c>
      <c r="C13" s="29">
        <v>152.0</v>
      </c>
    </row>
    <row r="14" ht="18.0" customHeight="1">
      <c r="A14" s="30" t="s">
        <v>26</v>
      </c>
      <c r="B14" s="31">
        <v>327.3</v>
      </c>
      <c r="C14" s="31">
        <v>382.0</v>
      </c>
    </row>
    <row r="15" ht="18.0" customHeight="1">
      <c r="A15" s="28" t="s">
        <v>27</v>
      </c>
      <c r="B15" s="29">
        <v>207.3</v>
      </c>
      <c r="C15" s="29">
        <v>330.0</v>
      </c>
    </row>
    <row r="16" ht="18.0" customHeight="1">
      <c r="A16" s="30" t="s">
        <v>28</v>
      </c>
      <c r="B16" s="31">
        <v>262.1</v>
      </c>
      <c r="C16" s="31">
        <v>553.0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4"/>
    <mergeCell ref="B2:C2"/>
    <mergeCell ref="B3:C3"/>
  </mergeCells>
  <printOptions/>
  <pageMargins bottom="1.0" footer="0.0" header="0.0" left="0.75" right="0.75" top="1.0"/>
  <pageSetup orientation="landscape"/>
  <drawing r:id="rId1"/>
</worksheet>
</file>