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A6A13FA4-6EFE-4680-82A9-2B3F30E5808F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  <sheet name="Лист2" sheetId="2" r:id="rId2"/>
    <sheet name="Лист3" sheetId="3" r:id="rId3"/>
  </sheets>
  <calcPr calcId="179021"/>
</workbook>
</file>

<file path=xl/calcChain.xml><?xml version="1.0" encoding="utf-8"?>
<calcChain xmlns="http://schemas.openxmlformats.org/spreadsheetml/2006/main">
  <c r="F13" i="1" l="1"/>
  <c r="G13" i="1" s="1"/>
  <c r="F17" i="1"/>
  <c r="G17" i="1" s="1"/>
  <c r="E17" i="1"/>
  <c r="E16" i="1"/>
  <c r="E15" i="1"/>
  <c r="E14" i="1"/>
  <c r="E13" i="1"/>
  <c r="E12" i="1"/>
  <c r="E11" i="1"/>
  <c r="E10" i="1"/>
  <c r="D17" i="1"/>
  <c r="D16" i="1"/>
  <c r="F16" i="1" s="1"/>
  <c r="G16" i="1" s="1"/>
  <c r="D15" i="1"/>
  <c r="F15" i="1" s="1"/>
  <c r="G15" i="1" s="1"/>
  <c r="D14" i="1"/>
  <c r="F14" i="1" s="1"/>
  <c r="G14" i="1" s="1"/>
  <c r="D13" i="1"/>
  <c r="D12" i="1"/>
  <c r="F12" i="1" s="1"/>
  <c r="G12" i="1" s="1"/>
  <c r="D11" i="1"/>
  <c r="F11" i="1" s="1"/>
  <c r="G11" i="1" s="1"/>
  <c r="D10" i="1"/>
  <c r="F10" i="1" s="1"/>
  <c r="G10" i="1" s="1"/>
  <c r="C18" i="1"/>
  <c r="G18" i="1" l="1"/>
  <c r="F18" i="1"/>
  <c r="E18" i="1"/>
  <c r="D18" i="1"/>
</calcChain>
</file>

<file path=xl/sharedStrings.xml><?xml version="1.0" encoding="utf-8"?>
<sst xmlns="http://schemas.openxmlformats.org/spreadsheetml/2006/main" count="21" uniqueCount="21">
  <si>
    <t>Необлагаеммый налолгом доход</t>
  </si>
  <si>
    <t>% подоходного налога</t>
  </si>
  <si>
    <t>% отчисления в благотворительный фонд</t>
  </si>
  <si>
    <t>таблица расчета заработной платы</t>
  </si>
  <si>
    <t>№ п/п</t>
  </si>
  <si>
    <t>Ф.И.О.</t>
  </si>
  <si>
    <t>Оклад</t>
  </si>
  <si>
    <t>Подоходный налог</t>
  </si>
  <si>
    <t>Отчисления в благотворительный фонд</t>
  </si>
  <si>
    <t>всего удержано</t>
  </si>
  <si>
    <t>к выдаче</t>
  </si>
  <si>
    <t>Петров В.С.</t>
  </si>
  <si>
    <t>Антонова Н.Г.</t>
  </si>
  <si>
    <t>Виноградова Н.Н.</t>
  </si>
  <si>
    <t>Гусева И.Д.</t>
  </si>
  <si>
    <t>Денисова Н.В.</t>
  </si>
  <si>
    <t>Зайцев К.К.</t>
  </si>
  <si>
    <t>Иванов К.Е.</t>
  </si>
  <si>
    <t>Кравченко Г.Ш.</t>
  </si>
  <si>
    <t>Итого:</t>
  </si>
  <si>
    <r>
      <rPr>
        <b/>
        <sz val="11"/>
        <color theme="1"/>
        <rFont val="Calibri"/>
        <family val="2"/>
        <charset val="204"/>
        <scheme val="minor"/>
      </rPr>
      <t xml:space="preserve"> таблица констант</t>
    </r>
    <r>
      <rPr>
        <sz val="11"/>
        <color theme="1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</si>
</sst>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2" fontId="0" fillId="2" borderId="1" xfId="0" applyNumberFormat="1" applyFill="1" applyBorder="1"/>
    <xf numFmtId="10" fontId="0" fillId="2" borderId="1" xfId="0" applyNumberForma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8"/>
  <sheetViews>
    <sheetView tabSelected="1" workbookViewId="0">
      <selection activeCell="B2" sqref="B2"/>
    </sheetView>
  </sheetViews>
  <sheetFormatPr defaultRowHeight="15" x14ac:dyDescent="0.25"/>
  <cols>
    <col min="1" max="1" width="5.28515625" customWidth="1"/>
    <col min="2" max="2" width="23.140625" customWidth="1"/>
    <col min="3" max="3" width="10.42578125" customWidth="1"/>
    <col min="4" max="4" width="12.5703125" customWidth="1"/>
    <col min="5" max="5" width="18.28515625" customWidth="1"/>
    <col min="6" max="6" width="12.140625" customWidth="1"/>
    <col min="7" max="7" width="11" customWidth="1"/>
  </cols>
  <sheetData>
    <row r="2" spans="1:7" x14ac:dyDescent="0.25">
      <c r="B2" s="9" t="s">
        <v>20</v>
      </c>
    </row>
    <row r="3" spans="1:7" ht="30" x14ac:dyDescent="0.25">
      <c r="B3" s="2" t="s">
        <v>0</v>
      </c>
      <c r="C3" s="4">
        <v>400</v>
      </c>
    </row>
    <row r="4" spans="1:7" x14ac:dyDescent="0.25">
      <c r="B4" s="3" t="s">
        <v>1</v>
      </c>
      <c r="C4" s="5">
        <v>0.13</v>
      </c>
    </row>
    <row r="5" spans="1:7" ht="45" x14ac:dyDescent="0.25">
      <c r="B5" s="2" t="s">
        <v>2</v>
      </c>
      <c r="C5" s="5">
        <v>0.03</v>
      </c>
      <c r="F5" s="1"/>
    </row>
    <row r="6" spans="1:7" x14ac:dyDescent="0.25">
      <c r="F6" s="1"/>
    </row>
    <row r="7" spans="1:7" x14ac:dyDescent="0.25">
      <c r="B7" s="13" t="s">
        <v>3</v>
      </c>
      <c r="C7" s="14"/>
    </row>
    <row r="9" spans="1:7" ht="50.25" customHeight="1" x14ac:dyDescent="0.25">
      <c r="A9" s="6" t="s">
        <v>4</v>
      </c>
      <c r="B9" s="10" t="s">
        <v>5</v>
      </c>
      <c r="C9" s="10" t="s">
        <v>6</v>
      </c>
      <c r="D9" s="11" t="s">
        <v>7</v>
      </c>
      <c r="E9" s="11" t="s">
        <v>8</v>
      </c>
      <c r="F9" s="11" t="s">
        <v>9</v>
      </c>
      <c r="G9" s="11" t="s">
        <v>10</v>
      </c>
    </row>
    <row r="10" spans="1:7" x14ac:dyDescent="0.25">
      <c r="A10" s="7">
        <v>1</v>
      </c>
      <c r="B10" s="12" t="s">
        <v>11</v>
      </c>
      <c r="C10">
        <v>1250</v>
      </c>
      <c r="D10">
        <f>(C10-C3)*C4</f>
        <v>110.5</v>
      </c>
      <c r="E10">
        <f>C10*C5</f>
        <v>37.5</v>
      </c>
      <c r="F10">
        <f>D10-E10</f>
        <v>73</v>
      </c>
      <c r="G10" s="12">
        <f>C10-F10</f>
        <v>1177</v>
      </c>
    </row>
    <row r="11" spans="1:7" x14ac:dyDescent="0.25">
      <c r="A11" s="8">
        <v>2</v>
      </c>
      <c r="B11" s="12" t="s">
        <v>12</v>
      </c>
      <c r="C11">
        <v>1500</v>
      </c>
      <c r="D11">
        <f>(C11-C3)*C4</f>
        <v>143</v>
      </c>
      <c r="E11">
        <f>C11*C5</f>
        <v>45</v>
      </c>
      <c r="F11">
        <f t="shared" ref="F11:F17" si="0">D11-E11</f>
        <v>98</v>
      </c>
      <c r="G11" s="12">
        <f t="shared" ref="G11:G17" si="1">C11-F11</f>
        <v>1402</v>
      </c>
    </row>
    <row r="12" spans="1:7" x14ac:dyDescent="0.25">
      <c r="A12" s="8">
        <v>3</v>
      </c>
      <c r="B12" s="12" t="s">
        <v>13</v>
      </c>
      <c r="C12">
        <v>1750</v>
      </c>
      <c r="D12">
        <f>(C12-C3)*C4</f>
        <v>175.5</v>
      </c>
      <c r="E12">
        <f>C12*C5</f>
        <v>52.5</v>
      </c>
      <c r="F12">
        <f t="shared" si="0"/>
        <v>123</v>
      </c>
      <c r="G12" s="12">
        <f t="shared" si="1"/>
        <v>1627</v>
      </c>
    </row>
    <row r="13" spans="1:7" x14ac:dyDescent="0.25">
      <c r="A13" s="8">
        <v>4</v>
      </c>
      <c r="B13" s="12" t="s">
        <v>14</v>
      </c>
      <c r="C13">
        <v>1862</v>
      </c>
      <c r="D13">
        <f>(C13-C3)*C4</f>
        <v>190.06</v>
      </c>
      <c r="E13">
        <f>C13*C5</f>
        <v>55.86</v>
      </c>
      <c r="F13">
        <f t="shared" si="0"/>
        <v>134.19999999999999</v>
      </c>
      <c r="G13" s="12">
        <f t="shared" si="1"/>
        <v>1727.8</v>
      </c>
    </row>
    <row r="14" spans="1:7" x14ac:dyDescent="0.25">
      <c r="A14" s="8">
        <v>5</v>
      </c>
      <c r="B14" s="12" t="s">
        <v>15</v>
      </c>
      <c r="C14">
        <v>2000</v>
      </c>
      <c r="D14">
        <f>(C14-C3)*C4</f>
        <v>208</v>
      </c>
      <c r="E14">
        <f>C14*C5</f>
        <v>60</v>
      </c>
      <c r="F14">
        <f t="shared" si="0"/>
        <v>148</v>
      </c>
      <c r="G14" s="12">
        <f t="shared" si="1"/>
        <v>1852</v>
      </c>
    </row>
    <row r="15" spans="1:7" x14ac:dyDescent="0.25">
      <c r="A15" s="8">
        <v>6</v>
      </c>
      <c r="B15" s="12" t="s">
        <v>16</v>
      </c>
      <c r="C15">
        <v>2250</v>
      </c>
      <c r="D15">
        <f>(C15-C3)*C4</f>
        <v>240.5</v>
      </c>
      <c r="E15">
        <f>C15*C5</f>
        <v>67.5</v>
      </c>
      <c r="F15">
        <f t="shared" si="0"/>
        <v>173</v>
      </c>
      <c r="G15" s="12">
        <f t="shared" si="1"/>
        <v>2077</v>
      </c>
    </row>
    <row r="16" spans="1:7" x14ac:dyDescent="0.25">
      <c r="A16" s="8">
        <v>7</v>
      </c>
      <c r="B16" s="12" t="s">
        <v>17</v>
      </c>
      <c r="C16">
        <v>2750</v>
      </c>
      <c r="D16">
        <f>(C16-C3)*C4</f>
        <v>305.5</v>
      </c>
      <c r="E16">
        <f>C16*C5</f>
        <v>82.5</v>
      </c>
      <c r="F16">
        <f t="shared" si="0"/>
        <v>223</v>
      </c>
      <c r="G16" s="12">
        <f t="shared" si="1"/>
        <v>2527</v>
      </c>
    </row>
    <row r="17" spans="1:7" x14ac:dyDescent="0.25">
      <c r="A17" s="8">
        <v>8</v>
      </c>
      <c r="B17" s="12" t="s">
        <v>18</v>
      </c>
      <c r="C17">
        <v>3450</v>
      </c>
      <c r="D17">
        <f>(C17-C3)*C4</f>
        <v>396.5</v>
      </c>
      <c r="E17">
        <f>C17*C5</f>
        <v>103.5</v>
      </c>
      <c r="F17">
        <f t="shared" si="0"/>
        <v>293</v>
      </c>
      <c r="G17" s="12">
        <f t="shared" si="1"/>
        <v>3157</v>
      </c>
    </row>
    <row r="18" spans="1:7" x14ac:dyDescent="0.25">
      <c r="B18" s="12" t="s">
        <v>19</v>
      </c>
      <c r="C18" s="12">
        <f>SUM(C10:C17)</f>
        <v>16812</v>
      </c>
      <c r="D18" s="12">
        <f t="shared" ref="D18:G18" si="2">SUM(D10:D17)</f>
        <v>1769.56</v>
      </c>
      <c r="E18" s="12">
        <f t="shared" si="2"/>
        <v>504.36</v>
      </c>
      <c r="F18" s="12">
        <f t="shared" si="2"/>
        <v>1265.2</v>
      </c>
      <c r="G18" s="12">
        <f t="shared" si="2"/>
        <v>15546.8</v>
      </c>
    </row>
  </sheetData>
  <mergeCells count="1">
    <mergeCell ref="B7:C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2019-05-06T20:17:34Z</dcterms:modified>
</cp:coreProperties>
</file>