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filterPrivacy="1" codeName="ThisWorkbook"/>
  <xr:revisionPtr revIDLastSave="0" documentId="13_ncr:1_{7E5BDF54-25FF-4398-AC87-2C0E21C4CE07}" xr6:coauthVersionLast="36" xr6:coauthVersionMax="36" xr10:uidLastSave="{00000000-0000-0000-0000-000000000000}"/>
  <bookViews>
    <workbookView xWindow="-120" yWindow="-120" windowWidth="29040" windowHeight="16440" activeTab="1" xr2:uid="{00000000-000D-0000-FFFF-FFFF00000000}"/>
  </bookViews>
  <sheets>
    <sheet name="About" sheetId="12" r:id="rId1"/>
    <sheet name="ProjectSchedule" sheetId="11" r:id="rId2"/>
    <sheet name="ROBOTIC COURSE" sheetId="13" r:id="rId3"/>
  </sheets>
  <definedNames>
    <definedName name="Display_Week">ProjectSchedule!$D$3</definedName>
    <definedName name="_xlnm.Print_Titles" localSheetId="1">ProjectSchedule!$3:$5</definedName>
    <definedName name="Project_Start">ProjectSchedule!$D$2</definedName>
    <definedName name="task_end" localSheetId="1">ProjectSchedule!$E1</definedName>
    <definedName name="task_progress" localSheetId="1">ProjectSchedule!$C1</definedName>
    <definedName name="task_start" localSheetId="1">ProjectSchedule!$D1</definedName>
    <definedName name="today" localSheetId="1">TODAY()</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9" i="11" l="1"/>
  <c r="C12" i="11"/>
  <c r="B2" i="11" l="1"/>
  <c r="G79" i="11" l="1"/>
  <c r="G78" i="11"/>
  <c r="G77" i="11"/>
  <c r="G76" i="11"/>
  <c r="G75" i="11"/>
  <c r="G74" i="11"/>
  <c r="G73" i="11"/>
  <c r="G72" i="11"/>
  <c r="G71" i="11"/>
  <c r="G70" i="11"/>
  <c r="G69" i="11"/>
  <c r="G68" i="11"/>
  <c r="G67" i="11"/>
  <c r="G66" i="11"/>
  <c r="G65" i="11"/>
  <c r="G64" i="11"/>
  <c r="G63" i="11"/>
  <c r="G62" i="11"/>
  <c r="G61" i="11"/>
  <c r="G60" i="11"/>
  <c r="G59" i="11"/>
  <c r="G58" i="11"/>
  <c r="G57" i="11"/>
  <c r="G56" i="11"/>
  <c r="G55" i="11"/>
  <c r="G54" i="11"/>
  <c r="G53" i="11"/>
  <c r="G52" i="11"/>
  <c r="G51" i="11"/>
  <c r="G50" i="11"/>
  <c r="G49" i="11"/>
  <c r="G47" i="11"/>
  <c r="G46" i="11"/>
  <c r="G48" i="11"/>
  <c r="G43" i="11"/>
  <c r="G45" i="11"/>
  <c r="G44" i="11"/>
  <c r="G42" i="11"/>
  <c r="G41" i="11"/>
  <c r="G40" i="11"/>
  <c r="G39" i="11"/>
  <c r="G38" i="11"/>
  <c r="G37" i="11"/>
  <c r="G36" i="11"/>
  <c r="G35" i="11"/>
  <c r="G34" i="11"/>
  <c r="G33" i="11"/>
  <c r="G32" i="11"/>
  <c r="G31" i="11"/>
  <c r="G30" i="11"/>
  <c r="G29" i="11"/>
  <c r="G28" i="11"/>
  <c r="G27" i="11"/>
  <c r="G26" i="11"/>
  <c r="G25" i="11"/>
  <c r="G21" i="11"/>
  <c r="G16" i="11"/>
  <c r="H4" i="11"/>
  <c r="H5" i="11" s="1"/>
  <c r="H3" i="11" l="1"/>
  <c r="I4" i="11"/>
  <c r="J4" i="11" s="1"/>
  <c r="K4" i="11" s="1"/>
  <c r="G6" i="11"/>
  <c r="J5" i="11" l="1"/>
  <c r="I5" i="11"/>
  <c r="L4" i="11"/>
  <c r="K5" i="11"/>
  <c r="G9" i="11"/>
  <c r="G7" i="11"/>
  <c r="M4" i="11" l="1"/>
  <c r="L5" i="11"/>
  <c r="G8" i="11"/>
  <c r="N4" i="11" l="1"/>
  <c r="N5" i="11" s="1"/>
  <c r="M5" i="11"/>
  <c r="O4" i="11" l="1"/>
  <c r="O3" i="11" s="1"/>
  <c r="G10" i="11"/>
  <c r="P4" i="11" l="1"/>
  <c r="Q4" i="11" s="1"/>
  <c r="R4" i="11" s="1"/>
  <c r="S4" i="11" s="1"/>
  <c r="T4" i="11" s="1"/>
  <c r="U4" i="11" s="1"/>
  <c r="V4" i="11" s="1"/>
  <c r="V3" i="11" s="1"/>
  <c r="W4" i="11" l="1"/>
  <c r="X4" i="11" s="1"/>
  <c r="Y4" i="11" s="1"/>
  <c r="Z4" i="11" s="1"/>
  <c r="AA4" i="11" s="1"/>
  <c r="AB4" i="11" s="1"/>
  <c r="AC4" i="11" s="1"/>
  <c r="AC3" i="11" s="1"/>
  <c r="G11" i="11"/>
  <c r="AD4" i="11" l="1"/>
  <c r="AE4" i="11" s="1"/>
  <c r="AF4" i="11" s="1"/>
  <c r="AG4" i="11" s="1"/>
  <c r="AH4" i="11" s="1"/>
  <c r="AI4" i="11" s="1"/>
  <c r="AJ4" i="11" s="1"/>
  <c r="AK4" i="11" s="1"/>
  <c r="AL4" i="11" s="1"/>
  <c r="AM4" i="11" s="1"/>
  <c r="AN4" i="11" s="1"/>
  <c r="AO4" i="11" s="1"/>
  <c r="AP4" i="11" s="1"/>
  <c r="AQ4" i="11" s="1"/>
  <c r="AQ3" i="11" s="1"/>
  <c r="G12" i="11"/>
  <c r="AJ3" i="11" l="1"/>
  <c r="AR4" i="11"/>
  <c r="AS4" i="11" l="1"/>
  <c r="AR5" i="11"/>
  <c r="O5" i="11"/>
  <c r="P5" i="11"/>
  <c r="AT4" i="11" l="1"/>
  <c r="AS5" i="11"/>
  <c r="Q5" i="11"/>
  <c r="AU4" i="11" l="1"/>
  <c r="AT5" i="11"/>
  <c r="R5" i="11"/>
  <c r="AV4" i="11" l="1"/>
  <c r="AU5" i="11"/>
  <c r="S5" i="11"/>
  <c r="AW4" i="11" l="1"/>
  <c r="AV5" i="11"/>
  <c r="T5" i="11"/>
  <c r="AX4" i="11" l="1"/>
  <c r="AW5" i="11"/>
  <c r="U5" i="11"/>
  <c r="AX3" i="11" l="1"/>
  <c r="AX5" i="11"/>
  <c r="AY4" i="11"/>
  <c r="V5" i="11"/>
  <c r="AZ4" i="11" l="1"/>
  <c r="AY5" i="11"/>
  <c r="W5" i="11"/>
  <c r="AZ5" i="11" l="1"/>
  <c r="BA4" i="11"/>
  <c r="X5" i="11"/>
  <c r="BA5" i="11" l="1"/>
  <c r="BB4" i="11"/>
  <c r="Y5" i="11"/>
  <c r="BB5" i="11" l="1"/>
  <c r="BC4" i="11"/>
  <c r="Z5" i="11"/>
  <c r="BD4" i="11" l="1"/>
  <c r="BD5" i="11" s="1"/>
  <c r="BC5" i="11"/>
  <c r="AA5" i="11"/>
  <c r="AB5" i="11" l="1"/>
  <c r="AC5" i="11" l="1"/>
  <c r="AD5" i="11" l="1"/>
  <c r="AE5" i="11" l="1"/>
  <c r="AF5" i="11" l="1"/>
  <c r="AG5" i="11" l="1"/>
  <c r="AH5" i="11" l="1"/>
  <c r="AI5" i="11" l="1"/>
  <c r="AJ5" i="11" l="1"/>
  <c r="AK5" i="11" l="1"/>
  <c r="AL5" i="11" l="1"/>
  <c r="AM5" i="11" l="1"/>
  <c r="AN5" i="11" l="1"/>
  <c r="AO5" i="11" l="1"/>
  <c r="AP5" i="11" l="1"/>
  <c r="AQ5" i="11" l="1"/>
</calcChain>
</file>

<file path=xl/sharedStrings.xml><?xml version="1.0" encoding="utf-8"?>
<sst xmlns="http://schemas.openxmlformats.org/spreadsheetml/2006/main" count="70" uniqueCount="66">
  <si>
    <t>PROGRESS</t>
  </si>
  <si>
    <t>Project Management Templates</t>
  </si>
  <si>
    <t>START</t>
  </si>
  <si>
    <t>END</t>
  </si>
  <si>
    <t>DAYS</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</si>
  <si>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</si>
  <si>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</si>
  <si>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</si>
  <si>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</si>
  <si>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</si>
  <si>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</si>
  <si>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</si>
  <si>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</si>
  <si>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</si>
  <si>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</si>
  <si>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</si>
  <si>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</si>
  <si>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</si>
  <si>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</si>
  <si>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</si>
  <si>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This row marks the end of the Project Schedule. DO NOT enter anything in this row. 
Insert new rows ABOVE this one to continue building out your Project Schedule.</t>
  </si>
  <si>
    <t>This is an empty row</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</si>
  <si>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</si>
  <si>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</si>
  <si>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</si>
  <si>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</si>
  <si>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</si>
  <si>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</si>
  <si>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Enter the name of the Project Lead in cell B3. Enter the Project Start date in cell E3. Project Start: label is in cell C3.</t>
  </si>
  <si>
    <t xml:space="preserve">Do not delete this row. This row is hidden to preserve a formula that is used to highlight the current day within the project schedule. </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</si>
  <si>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</si>
  <si>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HO SY TAN (胡士晉)</t>
  </si>
  <si>
    <t>LEARN PYTHON COURSE</t>
  </si>
  <si>
    <t>LEARN C++ COURSE</t>
  </si>
  <si>
    <t>LEARN HOW TO SET COORDINATE TECHMAN ROBOT AND BASIC CONTROL</t>
  </si>
  <si>
    <t>ROS1 TUTORIAL (INSTALL, SIMULATION,….)</t>
  </si>
  <si>
    <t>TO DO-LIST 28-09-2024</t>
  </si>
  <si>
    <t>DUOLINGO,VOCABULARY</t>
  </si>
  <si>
    <t>PINYIN AND BASIC CHINESE WRITING</t>
  </si>
  <si>
    <t xml:space="preserve">ROBOTICS </t>
  </si>
  <si>
    <t>NUMERICAL</t>
  </si>
  <si>
    <t>REVERSE</t>
  </si>
  <si>
    <t>DAILY PROGRESS REPORT</t>
  </si>
  <si>
    <t>Robotics course</t>
  </si>
  <si>
    <t>Example</t>
  </si>
  <si>
    <t>Rotation Matrix</t>
  </si>
  <si>
    <t>Euler angle</t>
  </si>
  <si>
    <t>Cardan angle</t>
  </si>
  <si>
    <t>Rodrigues’ formula of rotations</t>
  </si>
  <si>
    <t>Note</t>
  </si>
  <si>
    <t>ok</t>
  </si>
  <si>
    <t>proved</t>
  </si>
  <si>
    <t>need to prove</t>
  </si>
  <si>
    <t>change</t>
  </si>
  <si>
    <t>Homogeneous transformation matrix</t>
  </si>
  <si>
    <t>STT</t>
  </si>
  <si>
    <t>Agular velocity</t>
  </si>
  <si>
    <t>none</t>
  </si>
  <si>
    <t>Forward kinematics</t>
  </si>
  <si>
    <t>Backward kinematics</t>
  </si>
  <si>
    <t>TO DO-LIST 29-09-2024</t>
  </si>
  <si>
    <t>REVERSE*</t>
  </si>
  <si>
    <t>NUMERICAL***</t>
  </si>
  <si>
    <t>ROBOTICS**</t>
  </si>
  <si>
    <t>DUOLINGO,VOCABULARY 1H</t>
  </si>
  <si>
    <t>PINYIN AND BASIC CHINESE WRITING 1H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</si>
</sst>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28">
    <font>
      <sz val="11"/>
      <color theme="1"/>
      <name val="Calibri"/>
      <family val="2"/>
      <scheme val="minor"/>
    </font>
    <font>
      <sz val="10"/>
      <name val="Calibri"/>
      <family val="2"/>
      <scheme val="minor"/>
    </font>
    <font>
      <u/>
      <sz val="11"/>
      <color indexed="12"/>
      <name val="Arial"/>
      <family val="2"/>
    </font>
    <font>
      <sz val="1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9"/>
      <name val="Calibri"/>
      <family val="3"/>
      <charset val="136"/>
      <scheme val="minor"/>
    </font>
    <font>
      <sz val="11"/>
      <color theme="1"/>
      <name val="新細明體"/>
      <family val="2"/>
      <charset val="136"/>
    </font>
    <font>
      <b/>
      <sz val="16"/>
      <name val="Calibri"/>
      <family val="2"/>
      <scheme val="minor"/>
    </font>
    <font>
      <b/>
      <sz val="16"/>
      <color theme="1" tint="0.34998626667073579"/>
      <name val="Calibri"/>
      <family val="2"/>
      <scheme val="major"/>
    </font>
    <font>
      <b/>
      <sz val="11"/>
      <color theme="1"/>
      <name val="Calibri"/>
      <family val="2"/>
      <scheme val="minor"/>
    </font>
    <font>
      <sz val="16"/>
      <color theme="1"/>
      <name val="Times New Roman"/>
      <family val="1"/>
    </font>
    <font>
      <b/>
      <sz val="16"/>
      <color theme="1"/>
      <name val="Times New Roman"/>
      <family val="1"/>
    </font>
    <font>
      <sz val="16"/>
      <color rgb="FF000000"/>
      <name val="Times New Roman"/>
      <family val="1"/>
    </font>
    <font>
      <sz val="16"/>
      <color theme="3" tint="0.59999389629810485"/>
      <name val="Times New Roman"/>
      <family val="1"/>
    </font>
    <font>
      <sz val="16"/>
      <color rgb="FFFF0000"/>
      <name val="Times New Roman"/>
      <family val="1"/>
    </font>
  </fonts>
  <fills count="7">
    <fill>
      <patternFill patternType="none"/>
    </fill>
    <fill>
      <patternFill patternType="gray125"/>
    </fill>
    <fill>
      <patternFill patternType="solid">
        <fgColor theme="0" tint="-0.14999847407452621"/>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8" tint="0.59999389629810485"/>
        <bgColor indexed="64"/>
      </patternFill>
    </fill>
  </fills>
  <borders count="14">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indexed="64"/>
      </left>
      <right style="thin">
        <color indexed="64"/>
      </right>
      <top style="thin">
        <color indexed="64"/>
      </top>
      <bottom style="thin">
        <color indexed="64"/>
      </bottom>
      <diagonal/>
    </border>
  </borders>
  <cellStyleXfs count="13">
    <xf numFmtId="0" fontId="0" fillId="0" borderId="0"/>
    <xf numFmtId="0" fontId="2" fillId="0" borderId="0" applyNumberFormat="0" applyFill="0" applyBorder="0" applyAlignment="0" applyProtection="0">
      <alignment vertical="top"/>
      <protection locked="0"/>
    </xf>
    <xf numFmtId="9" fontId="5" fillId="0" borderId="0" applyFont="0" applyFill="0" applyBorder="0" applyAlignment="0" applyProtection="0"/>
    <xf numFmtId="0" fontId="16" fillId="0" borderId="0"/>
    <xf numFmtId="43" fontId="5" fillId="0" borderId="3" applyFont="0" applyFill="0" applyAlignment="0" applyProtection="0"/>
    <xf numFmtId="0" fontId="9" fillId="0" borderId="0" applyNumberFormat="0" applyFill="0" applyBorder="0" applyAlignment="0" applyProtection="0"/>
    <xf numFmtId="0" fontId="6" fillId="0" borderId="0" applyNumberFormat="0" applyFill="0" applyAlignment="0" applyProtection="0"/>
    <xf numFmtId="0" fontId="6" fillId="0" borderId="0" applyNumberFormat="0" applyFill="0" applyProtection="0">
      <alignment vertical="top"/>
    </xf>
    <xf numFmtId="0" fontId="5" fillId="0" borderId="0" applyNumberFormat="0" applyFill="0" applyProtection="0">
      <alignment horizontal="right" indent="1"/>
    </xf>
    <xf numFmtId="165" fontId="5" fillId="0" borderId="3">
      <alignment horizontal="center" vertical="center"/>
    </xf>
    <xf numFmtId="164" fontId="5" fillId="0" borderId="2" applyFill="0">
      <alignment horizontal="center" vertical="center"/>
    </xf>
    <xf numFmtId="0" fontId="5" fillId="0" borderId="2" applyFill="0">
      <alignment horizontal="center" vertical="center"/>
    </xf>
    <xf numFmtId="0" fontId="5" fillId="0" borderId="2" applyFill="0">
      <alignment horizontal="left" vertical="center" indent="2"/>
    </xf>
  </cellStyleXfs>
  <cellXfs count="53">
    <xf numFmtId="0" fontId="0" fillId="0" borderId="0" xfId="0"/>
    <xf numFmtId="0" fontId="1" fillId="0" borderId="0" xfId="0" applyFont="1"/>
    <xf numFmtId="0" fontId="0" fillId="0" borderId="0" xfId="0" applyAlignment="1">
      <alignment vertical="center"/>
    </xf>
    <xf numFmtId="0" fontId="1" fillId="0" borderId="0" xfId="0" applyFont="1" applyAlignment="1">
      <alignment horizontal="center"/>
    </xf>
    <xf numFmtId="0" fontId="0" fillId="0" borderId="0" xfId="0" applyAlignment="1">
      <alignment horizontal="center"/>
    </xf>
    <xf numFmtId="0" fontId="0" fillId="0" borderId="3" xfId="0" applyBorder="1" applyAlignment="1">
      <alignment horizontal="center" vertical="center"/>
    </xf>
    <xf numFmtId="0" fontId="4" fillId="5" borderId="1" xfId="0" applyFont="1" applyFill="1" applyBorder="1" applyAlignment="1">
      <alignment horizontal="left" vertical="center" indent="1"/>
    </xf>
    <xf numFmtId="0" fontId="4" fillId="5" borderId="1" xfId="0" applyFont="1" applyFill="1" applyBorder="1" applyAlignment="1">
      <alignment horizontal="center" vertical="center" wrapText="1"/>
    </xf>
    <xf numFmtId="167" fontId="7" fillId="2" borderId="0" xfId="0" applyNumberFormat="1" applyFont="1" applyFill="1" applyAlignment="1">
      <alignment horizontal="center" vertical="center"/>
    </xf>
    <xf numFmtId="167" fontId="7" fillId="2" borderId="6" xfId="0" applyNumberFormat="1" applyFont="1" applyFill="1" applyBorder="1" applyAlignment="1">
      <alignment horizontal="center" vertical="center"/>
    </xf>
    <xf numFmtId="167" fontId="7" fillId="2" borderId="7" xfId="0" applyNumberFormat="1" applyFont="1" applyFill="1" applyBorder="1" applyAlignment="1">
      <alignment horizontal="center" vertical="center"/>
    </xf>
    <xf numFmtId="0" fontId="8" fillId="4" borderId="8" xfId="0" applyFont="1" applyFill="1" applyBorder="1" applyAlignment="1">
      <alignment horizontal="center" vertical="center" shrinkToFit="1"/>
    </xf>
    <xf numFmtId="0" fontId="3" fillId="0" borderId="2" xfId="0" applyFont="1" applyBorder="1" applyAlignment="1">
      <alignment horizontal="center" vertical="center"/>
    </xf>
    <xf numFmtId="9" fontId="3" fillId="3" borderId="2" xfId="2"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1" fillId="0" borderId="0" xfId="0" applyFont="1" applyAlignment="1">
      <alignment horizontal="center" vertical="center"/>
    </xf>
    <xf numFmtId="0" fontId="1" fillId="0" borderId="0" xfId="0" applyFont="1" applyAlignment="1">
      <alignment vertical="top"/>
    </xf>
    <xf numFmtId="0" fontId="10" fillId="0" borderId="0" xfId="0" applyFont="1" applyAlignment="1">
      <alignment horizontal="left" vertical="center"/>
    </xf>
    <xf numFmtId="0" fontId="11" fillId="0" borderId="0" xfId="0" applyFont="1" applyAlignment="1">
      <alignment horizontal="left" vertical="center"/>
    </xf>
    <xf numFmtId="0" fontId="13" fillId="0" borderId="0" xfId="0" applyFont="1"/>
    <xf numFmtId="0" fontId="15" fillId="0" borderId="0" xfId="0" applyFont="1" applyAlignment="1">
      <alignment vertical="center"/>
    </xf>
    <xf numFmtId="0" fontId="14" fillId="0" borderId="0" xfId="0" applyFont="1" applyAlignment="1">
      <alignment horizontal="left" vertical="top" wrapText="1" indent="1"/>
    </xf>
    <xf numFmtId="0" fontId="1" fillId="0" borderId="0" xfId="0" applyFont="1" applyAlignment="1">
      <alignment horizontal="left" vertical="top"/>
    </xf>
    <xf numFmtId="0" fontId="12" fillId="0" borderId="0" xfId="0" applyFont="1" applyAlignment="1">
      <alignment vertical="top"/>
    </xf>
    <xf numFmtId="0" fontId="2" fillId="0" borderId="0" xfId="1" applyAlignment="1" applyProtection="1">
      <alignment horizontal="left" vertical="top"/>
    </xf>
    <xf numFmtId="0" fontId="0" fillId="0" borderId="0" xfId="0" applyAlignment="1">
      <alignment vertical="top" wrapText="1"/>
    </xf>
    <xf numFmtId="0" fontId="16" fillId="0" borderId="0" xfId="3"/>
    <xf numFmtId="0" fontId="16" fillId="0" borderId="0" xfId="3" applyAlignment="1">
      <alignment wrapText="1"/>
    </xf>
    <xf numFmtId="164" fontId="5" fillId="3" borderId="2" xfId="10" applyFill="1">
      <alignment horizontal="center" vertical="center"/>
    </xf>
    <xf numFmtId="0" fontId="5" fillId="3" borderId="2" xfId="12" applyFill="1">
      <alignment horizontal="left" vertical="center" indent="2"/>
    </xf>
    <xf numFmtId="0" fontId="0" fillId="0" borderId="10" xfId="0" applyBorder="1"/>
    <xf numFmtId="0" fontId="17" fillId="0" borderId="0" xfId="0" applyFont="1"/>
    <xf numFmtId="0" fontId="3" fillId="0" borderId="0" xfId="0" applyFont="1" applyAlignment="1">
      <alignment vertical="top"/>
    </xf>
    <xf numFmtId="0" fontId="5" fillId="0" borderId="7" xfId="8" applyBorder="1">
      <alignment horizontal="right" indent="1"/>
    </xf>
    <xf numFmtId="14" fontId="6" fillId="0" borderId="0" xfId="7" applyNumberFormat="1" applyAlignment="1">
      <alignment horizontal="left" vertical="center"/>
    </xf>
    <xf numFmtId="0" fontId="19" fillId="3" borderId="2" xfId="12" applyFont="1" applyFill="1">
      <alignment horizontal="left" vertical="center" indent="2"/>
    </xf>
    <xf numFmtId="0" fontId="0" fillId="3" borderId="2" xfId="12" applyFont="1" applyFill="1">
      <alignment horizontal="left" vertical="center" indent="2"/>
    </xf>
    <xf numFmtId="164" fontId="0" fillId="3" borderId="2" xfId="10" applyFont="1" applyFill="1">
      <alignment horizontal="center" vertical="center"/>
    </xf>
    <xf numFmtId="0" fontId="21" fillId="0" borderId="0" xfId="5" applyFont="1" applyAlignment="1">
      <alignment horizontal="left"/>
    </xf>
    <xf numFmtId="0" fontId="20" fillId="0" borderId="0" xfId="0" applyFont="1"/>
    <xf numFmtId="165" fontId="5" fillId="0" borderId="11" xfId="9" applyBorder="1">
      <alignment horizontal="center" vertical="center"/>
    </xf>
    <xf numFmtId="165" fontId="5" fillId="0" borderId="12" xfId="9" applyBorder="1">
      <alignment horizontal="center" vertical="center"/>
    </xf>
    <xf numFmtId="166" fontId="0" fillId="2" borderId="4" xfId="0" applyNumberFormat="1" applyFill="1" applyBorder="1" applyAlignment="1">
      <alignment horizontal="left" vertical="center" wrapText="1" indent="1"/>
    </xf>
    <xf numFmtId="166" fontId="0" fillId="2" borderId="1" xfId="0" applyNumberFormat="1" applyFill="1" applyBorder="1" applyAlignment="1">
      <alignment horizontal="left" vertical="center" wrapText="1" indent="1"/>
    </xf>
    <xf numFmtId="166" fontId="0" fillId="2" borderId="5" xfId="0" applyNumberFormat="1" applyFill="1" applyBorder="1" applyAlignment="1">
      <alignment horizontal="left" vertical="center" wrapText="1" indent="1"/>
    </xf>
    <xf numFmtId="0" fontId="22" fillId="3" borderId="2" xfId="12" applyFont="1" applyFill="1" applyAlignment="1">
      <alignment horizontal="center" vertical="center"/>
    </xf>
    <xf numFmtId="0" fontId="23" fillId="0" borderId="0" xfId="0" applyFont="1" applyAlignment="1">
      <alignment horizontal="center"/>
    </xf>
    <xf numFmtId="0" fontId="24" fillId="6" borderId="13" xfId="0" applyFont="1" applyFill="1" applyBorder="1" applyAlignment="1">
      <alignment horizontal="center"/>
    </xf>
    <xf numFmtId="0" fontId="23" fillId="0" borderId="13" xfId="0" applyFont="1" applyBorder="1" applyAlignment="1">
      <alignment horizontal="center"/>
    </xf>
    <xf numFmtId="0" fontId="25" fillId="0" borderId="13" xfId="0" applyFont="1" applyBorder="1" applyAlignment="1">
      <alignment horizontal="center"/>
    </xf>
    <xf numFmtId="0" fontId="26" fillId="0" borderId="13" xfId="0" applyFont="1" applyBorder="1" applyAlignment="1">
      <alignment horizontal="center"/>
    </xf>
    <xf numFmtId="0" fontId="27" fillId="0" borderId="13" xfId="0" applyFont="1" applyBorder="1" applyAlignment="1">
      <alignment horizontal="center"/>
    </xf>
  </cellXfs>
  <cellStyles count="13">
    <cellStyle name="Comma" xfId="4" builtinId="3" customBuiltin="1"/>
    <cellStyle name="Date" xfId="10" xr:uid="{00000000-0005-0000-0000-000000000000}"/>
    <cellStyle name="Heading 1" xfId="6" builtinId="16" customBuiltin="1"/>
    <cellStyle name="Heading 2" xfId="7" builtinId="17" customBuiltin="1"/>
    <cellStyle name="Heading 3" xfId="8" builtinId="18" customBuiltin="1"/>
    <cellStyle name="Hyperlink" xfId="1" builtinId="8" customBuiltin="1"/>
    <cellStyle name="Name" xfId="11" xr:uid="{00000000-0005-0000-0000-000001000000}"/>
    <cellStyle name="Normal" xfId="0" builtinId="0"/>
    <cellStyle name="Percent" xfId="2" builtinId="5"/>
    <cellStyle name="Project Start" xfId="9" xr:uid="{00000000-0005-0000-0000-000002000000}"/>
    <cellStyle name="Task" xfId="12" xr:uid="{00000000-0005-0000-0000-000003000000}"/>
    <cellStyle name="Title" xfId="5" builtinId="15" customBuiltin="1"/>
    <cellStyle name="zHiddenText" xfId="3" xr:uid="{00000000-0005-0000-0000-000004000000}"/>
  </cellStyles>
  <dxfs count="153">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52"/>
      <tableStyleElement type="headerRow" dxfId="151"/>
      <tableStyleElement type="totalRow" dxfId="150"/>
      <tableStyleElement type="firstColumn" dxfId="149"/>
      <tableStyleElement type="lastColumn" dxfId="148"/>
      <tableStyleElement type="firstRowStripe" dxfId="147"/>
      <tableStyleElement type="secondRowStripe" dxfId="146"/>
      <tableStyleElement type="firstColumnStripe" dxfId="145"/>
      <tableStyleElement type="secondColumnStripe" dxfId="144"/>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showGridLines="0" topLeftCell="A10" zoomScaleNormal="100" workbookViewId="0">
      <selection activeCell="A10" sqref="A10"/>
    </sheetView>
  </sheetViews>
  <sheetFormatPr defaultColWidth="9.140625" defaultRowHeight="12.75"/>
  <cols>
    <col min="1" max="1" width="87.140625" style="17" customWidth="1"/>
    <col min="2" max="16384" width="9.140625" style="1"/>
  </cols>
  <sheetData>
    <row r="1" spans="1:2" ht="46.5" customHeight="1"/>
    <row r="2" spans="1:2" s="19" customFormat="1" ht="15.75">
      <c r="A2" s="18" t="s">
        <v>8</v>
      </c>
      <c r="B2" s="18"/>
    </row>
    <row r="3" spans="1:2" s="23" customFormat="1" ht="27" customHeight="1">
      <c r="A3" s="33" t="s">
        <v>13</v>
      </c>
      <c r="B3" s="24"/>
    </row>
    <row r="4" spans="1:2" s="20" customFormat="1" ht="26.25">
      <c r="A4" s="21" t="s">
        <v>7</v>
      </c>
    </row>
    <row r="5" spans="1:2" ht="74.099999999999994" customHeight="1">
      <c r="A5" s="22" t="s">
        <v>16</v>
      </c>
    </row>
    <row r="6" spans="1:2" ht="26.25" customHeight="1">
      <c r="A6" s="21" t="s">
        <v>19</v>
      </c>
    </row>
    <row r="7" spans="1:2" s="17" customFormat="1" ht="204.95" customHeight="1">
      <c r="A7" s="26" t="s">
        <v>18</v>
      </c>
    </row>
    <row r="8" spans="1:2" s="20" customFormat="1" ht="26.25">
      <c r="A8" s="21" t="s">
        <v>9</v>
      </c>
    </row>
    <row r="9" spans="1:2" ht="60">
      <c r="A9" s="22" t="s">
        <v>17</v>
      </c>
    </row>
    <row r="10" spans="1:2" s="17" customFormat="1" ht="27.95" customHeight="1">
      <c r="A10" s="25" t="s">
        <v>15</v>
      </c>
    </row>
    <row r="11" spans="1:2" s="20" customFormat="1" ht="26.25">
      <c r="A11" s="21" t="s">
        <v>6</v>
      </c>
    </row>
    <row r="12" spans="1:2" ht="30">
      <c r="A12" s="22" t="s">
        <v>14</v>
      </c>
    </row>
    <row r="13" spans="1:2" s="17" customFormat="1" ht="27.95" customHeight="1">
      <c r="A13" s="25" t="s">
        <v>1</v>
      </c>
    </row>
    <row r="14" spans="1:2" s="20" customFormat="1" ht="26.25">
      <c r="A14" s="21" t="s">
        <v>10</v>
      </c>
    </row>
    <row r="15" spans="1:2" ht="75" customHeight="1">
      <c r="A15" s="22" t="s">
        <v>11</v>
      </c>
    </row>
    <row r="16" spans="1:2" ht="75">
      <c r="A16" s="22" t="s">
        <v>12</v>
      </c>
    </row>
  </sheetData>
  <phoneticPr fontId="18" type="noConversion"/>
  <hyperlinks>
    <hyperlink ref="A13" r:id="rId1" xr:uid="{00000000-0004-0000-0000-000000000000}"/>
    <hyperlink ref="A10" r:id="rId2" xr:uid="{00000000-0004-0000-0000-000001000000}"/>
    <hyperlink ref="A3" r:id="rId3" xr:uid="{00000000-0004-0000-0000-000002000000}"/>
    <hyperlink ref="A2" r:id="rId4" xr:uid="{00000000-0004-0000-0000-000003000000}"/>
  </hyperlinks>
  <pageMargins left="0.5" right="0.5" top="0.5" bottom="0.5" header="0.3" footer="0.3"/>
  <pageSetup orientation="portrait"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BD79"/>
  <sheetViews>
    <sheetView showGridLines="0" tabSelected="1" showRuler="0" topLeftCell="B1" zoomScaleNormal="100" zoomScalePageLayoutView="70" workbookViewId="0">
      <pane ySplit="5" topLeftCell="A22" activePane="bottomLeft" state="frozen"/>
      <selection pane="bottomLeft" activeCell="U23" sqref="U23"/>
    </sheetView>
  </sheetViews>
  <sheetFormatPr defaultRowHeight="30" customHeight="1"/>
  <cols>
    <col min="1" max="1" width="2.5703125" style="27" hidden="1" customWidth="1"/>
    <col min="2" max="2" width="66.7109375" customWidth="1"/>
    <col min="3" max="3" width="10.5703125" customWidth="1"/>
    <col min="4" max="4" width="10.42578125" style="4" customWidth="1"/>
    <col min="5" max="5" width="10.42578125" customWidth="1"/>
    <col min="6" max="6" width="2.5703125" customWidth="1"/>
    <col min="7" max="7" width="6.140625" hidden="1" customWidth="1"/>
    <col min="8" max="56" width="2.5703125" customWidth="1"/>
  </cols>
  <sheetData>
    <row r="1" spans="1:56" ht="25.15" customHeight="1">
      <c r="A1" s="28" t="s">
        <v>22</v>
      </c>
      <c r="B1" s="39" t="s">
        <v>42</v>
      </c>
      <c r="C1" s="40" t="s">
        <v>31</v>
      </c>
      <c r="D1" s="3"/>
      <c r="E1" s="16"/>
      <c r="G1" s="1"/>
      <c r="H1" s="32"/>
    </row>
    <row r="2" spans="1:56" ht="30" customHeight="1">
      <c r="A2" s="27" t="s">
        <v>28</v>
      </c>
      <c r="B2" s="35">
        <f ca="1">TODAY()</f>
        <v>45564</v>
      </c>
      <c r="C2" s="34"/>
      <c r="D2" s="41">
        <v>45562</v>
      </c>
      <c r="E2" s="42"/>
    </row>
    <row r="3" spans="1:56" ht="30" customHeight="1">
      <c r="A3" s="28" t="s">
        <v>23</v>
      </c>
      <c r="C3" s="34"/>
      <c r="D3" s="5">
        <v>1</v>
      </c>
      <c r="H3" s="43">
        <f>H4</f>
        <v>45558</v>
      </c>
      <c r="I3" s="44"/>
      <c r="J3" s="44"/>
      <c r="K3" s="44"/>
      <c r="L3" s="44"/>
      <c r="M3" s="44"/>
      <c r="N3" s="45"/>
      <c r="O3" s="43">
        <f>O4</f>
        <v>45565</v>
      </c>
      <c r="P3" s="44"/>
      <c r="Q3" s="44"/>
      <c r="R3" s="44"/>
      <c r="S3" s="44"/>
      <c r="T3" s="44"/>
      <c r="U3" s="45"/>
      <c r="V3" s="43">
        <f>V4</f>
        <v>45572</v>
      </c>
      <c r="W3" s="44"/>
      <c r="X3" s="44"/>
      <c r="Y3" s="44"/>
      <c r="Z3" s="44"/>
      <c r="AA3" s="44"/>
      <c r="AB3" s="45"/>
      <c r="AC3" s="43">
        <f>AC4</f>
        <v>45579</v>
      </c>
      <c r="AD3" s="44"/>
      <c r="AE3" s="44"/>
      <c r="AF3" s="44"/>
      <c r="AG3" s="44"/>
      <c r="AH3" s="44"/>
      <c r="AI3" s="45"/>
      <c r="AJ3" s="43">
        <f>AJ4</f>
        <v>45586</v>
      </c>
      <c r="AK3" s="44"/>
      <c r="AL3" s="44"/>
      <c r="AM3" s="44"/>
      <c r="AN3" s="44"/>
      <c r="AO3" s="44"/>
      <c r="AP3" s="45"/>
      <c r="AQ3" s="43">
        <f>AQ4</f>
        <v>45593</v>
      </c>
      <c r="AR3" s="44"/>
      <c r="AS3" s="44"/>
      <c r="AT3" s="44"/>
      <c r="AU3" s="44"/>
      <c r="AV3" s="44"/>
      <c r="AW3" s="45"/>
      <c r="AX3" s="43">
        <f>AX4</f>
        <v>45600</v>
      </c>
      <c r="AY3" s="44"/>
      <c r="AZ3" s="44"/>
      <c r="BA3" s="44"/>
      <c r="BB3" s="44"/>
      <c r="BC3" s="44"/>
      <c r="BD3" s="45"/>
    </row>
    <row r="4" spans="1:56" ht="15" customHeight="1">
      <c r="A4" s="28" t="s">
        <v>24</v>
      </c>
      <c r="B4" s="31"/>
      <c r="C4" s="31"/>
      <c r="D4" s="31"/>
      <c r="E4" s="31"/>
      <c r="F4" s="31"/>
      <c r="H4" s="9">
        <f>Project_Start-WEEKDAY(Project_Start,1)+2+7*(Display_Week-1)</f>
        <v>45558</v>
      </c>
      <c r="I4" s="8">
        <f>H4+1</f>
        <v>45559</v>
      </c>
      <c r="J4" s="8">
        <f t="shared" ref="J4:AW4" si="0">I4+1</f>
        <v>45560</v>
      </c>
      <c r="K4" s="8">
        <f t="shared" si="0"/>
        <v>45561</v>
      </c>
      <c r="L4" s="8">
        <f t="shared" si="0"/>
        <v>45562</v>
      </c>
      <c r="M4" s="8">
        <f t="shared" si="0"/>
        <v>45563</v>
      </c>
      <c r="N4" s="10">
        <f t="shared" si="0"/>
        <v>45564</v>
      </c>
      <c r="O4" s="9">
        <f>N4+1</f>
        <v>45565</v>
      </c>
      <c r="P4" s="8">
        <f>O4+1</f>
        <v>45566</v>
      </c>
      <c r="Q4" s="8">
        <f t="shared" si="0"/>
        <v>45567</v>
      </c>
      <c r="R4" s="8">
        <f t="shared" si="0"/>
        <v>45568</v>
      </c>
      <c r="S4" s="8">
        <f t="shared" si="0"/>
        <v>45569</v>
      </c>
      <c r="T4" s="8">
        <f t="shared" si="0"/>
        <v>45570</v>
      </c>
      <c r="U4" s="10">
        <f t="shared" si="0"/>
        <v>45571</v>
      </c>
      <c r="V4" s="9">
        <f>U4+1</f>
        <v>45572</v>
      </c>
      <c r="W4" s="8">
        <f>V4+1</f>
        <v>45573</v>
      </c>
      <c r="X4" s="8">
        <f t="shared" si="0"/>
        <v>45574</v>
      </c>
      <c r="Y4" s="8">
        <f t="shared" si="0"/>
        <v>45575</v>
      </c>
      <c r="Z4" s="8">
        <f t="shared" si="0"/>
        <v>45576</v>
      </c>
      <c r="AA4" s="8">
        <f t="shared" si="0"/>
        <v>45577</v>
      </c>
      <c r="AB4" s="10">
        <f t="shared" si="0"/>
        <v>45578</v>
      </c>
      <c r="AC4" s="9">
        <f>AB4+1</f>
        <v>45579</v>
      </c>
      <c r="AD4" s="8">
        <f>AC4+1</f>
        <v>45580</v>
      </c>
      <c r="AE4" s="8">
        <f t="shared" si="0"/>
        <v>45581</v>
      </c>
      <c r="AF4" s="8">
        <f t="shared" si="0"/>
        <v>45582</v>
      </c>
      <c r="AG4" s="8">
        <f t="shared" si="0"/>
        <v>45583</v>
      </c>
      <c r="AH4" s="8">
        <f t="shared" si="0"/>
        <v>45584</v>
      </c>
      <c r="AI4" s="10">
        <f t="shared" si="0"/>
        <v>45585</v>
      </c>
      <c r="AJ4" s="9">
        <f>AI4+1</f>
        <v>45586</v>
      </c>
      <c r="AK4" s="8">
        <f>AJ4+1</f>
        <v>45587</v>
      </c>
      <c r="AL4" s="8">
        <f t="shared" si="0"/>
        <v>45588</v>
      </c>
      <c r="AM4" s="8">
        <f t="shared" si="0"/>
        <v>45589</v>
      </c>
      <c r="AN4" s="8">
        <f t="shared" si="0"/>
        <v>45590</v>
      </c>
      <c r="AO4" s="8">
        <f t="shared" si="0"/>
        <v>45591</v>
      </c>
      <c r="AP4" s="10">
        <f t="shared" si="0"/>
        <v>45592</v>
      </c>
      <c r="AQ4" s="9">
        <f>AP4+1</f>
        <v>45593</v>
      </c>
      <c r="AR4" s="8">
        <f>AQ4+1</f>
        <v>45594</v>
      </c>
      <c r="AS4" s="8">
        <f t="shared" si="0"/>
        <v>45595</v>
      </c>
      <c r="AT4" s="8">
        <f t="shared" si="0"/>
        <v>45596</v>
      </c>
      <c r="AU4" s="8">
        <f t="shared" si="0"/>
        <v>45597</v>
      </c>
      <c r="AV4" s="8">
        <f t="shared" si="0"/>
        <v>45598</v>
      </c>
      <c r="AW4" s="10">
        <f t="shared" si="0"/>
        <v>45599</v>
      </c>
      <c r="AX4" s="9">
        <f>AW4+1</f>
        <v>45600</v>
      </c>
      <c r="AY4" s="8">
        <f>AX4+1</f>
        <v>45601</v>
      </c>
      <c r="AZ4" s="8">
        <f t="shared" ref="AZ4:BD4" si="1">AY4+1</f>
        <v>45602</v>
      </c>
      <c r="BA4" s="8">
        <f t="shared" si="1"/>
        <v>45603</v>
      </c>
      <c r="BB4" s="8">
        <f t="shared" si="1"/>
        <v>45604</v>
      </c>
      <c r="BC4" s="8">
        <f t="shared" si="1"/>
        <v>45605</v>
      </c>
      <c r="BD4" s="10">
        <f t="shared" si="1"/>
        <v>45606</v>
      </c>
    </row>
    <row r="5" spans="1:56" ht="30" customHeight="1" thickBot="1">
      <c r="A5" s="28" t="s">
        <v>25</v>
      </c>
      <c r="B5" s="6" t="s">
        <v>5</v>
      </c>
      <c r="C5" s="7" t="s">
        <v>0</v>
      </c>
      <c r="D5" s="7" t="s">
        <v>2</v>
      </c>
      <c r="E5" s="7" t="s">
        <v>3</v>
      </c>
      <c r="F5" s="7"/>
      <c r="G5" s="7" t="s">
        <v>4</v>
      </c>
      <c r="H5" s="11" t="str">
        <f t="shared" ref="H5" si="2">LEFT(TEXT(H4,"ddd"),1)</f>
        <v>M</v>
      </c>
      <c r="I5" s="11" t="str">
        <f t="shared" ref="I5:AQ5" si="3">LEFT(TEXT(I4,"ddd"),1)</f>
        <v>T</v>
      </c>
      <c r="J5" s="11" t="str">
        <f t="shared" si="3"/>
        <v>W</v>
      </c>
      <c r="K5" s="11" t="str">
        <f t="shared" si="3"/>
        <v>T</v>
      </c>
      <c r="L5" s="11" t="str">
        <f t="shared" si="3"/>
        <v>F</v>
      </c>
      <c r="M5" s="11" t="str">
        <f t="shared" si="3"/>
        <v>S</v>
      </c>
      <c r="N5" s="11" t="str">
        <f t="shared" si="3"/>
        <v>S</v>
      </c>
      <c r="O5" s="11" t="str">
        <f t="shared" si="3"/>
        <v>M</v>
      </c>
      <c r="P5" s="11" t="str">
        <f t="shared" si="3"/>
        <v>T</v>
      </c>
      <c r="Q5" s="11" t="str">
        <f t="shared" si="3"/>
        <v>W</v>
      </c>
      <c r="R5" s="11" t="str">
        <f t="shared" si="3"/>
        <v>T</v>
      </c>
      <c r="S5" s="11" t="str">
        <f t="shared" si="3"/>
        <v>F</v>
      </c>
      <c r="T5" s="11" t="str">
        <f t="shared" si="3"/>
        <v>S</v>
      </c>
      <c r="U5" s="11" t="str">
        <f t="shared" si="3"/>
        <v>S</v>
      </c>
      <c r="V5" s="11" t="str">
        <f t="shared" si="3"/>
        <v>M</v>
      </c>
      <c r="W5" s="11" t="str">
        <f t="shared" si="3"/>
        <v>T</v>
      </c>
      <c r="X5" s="11" t="str">
        <f t="shared" si="3"/>
        <v>W</v>
      </c>
      <c r="Y5" s="11" t="str">
        <f t="shared" si="3"/>
        <v>T</v>
      </c>
      <c r="Z5" s="11" t="str">
        <f t="shared" si="3"/>
        <v>F</v>
      </c>
      <c r="AA5" s="11" t="str">
        <f t="shared" si="3"/>
        <v>S</v>
      </c>
      <c r="AB5" s="11" t="str">
        <f t="shared" si="3"/>
        <v>S</v>
      </c>
      <c r="AC5" s="11" t="str">
        <f t="shared" si="3"/>
        <v>M</v>
      </c>
      <c r="AD5" s="11" t="str">
        <f t="shared" si="3"/>
        <v>T</v>
      </c>
      <c r="AE5" s="11" t="str">
        <f t="shared" si="3"/>
        <v>W</v>
      </c>
      <c r="AF5" s="11" t="str">
        <f t="shared" si="3"/>
        <v>T</v>
      </c>
      <c r="AG5" s="11" t="str">
        <f t="shared" si="3"/>
        <v>F</v>
      </c>
      <c r="AH5" s="11" t="str">
        <f t="shared" si="3"/>
        <v>S</v>
      </c>
      <c r="AI5" s="11" t="str">
        <f t="shared" si="3"/>
        <v>S</v>
      </c>
      <c r="AJ5" s="11" t="str">
        <f t="shared" si="3"/>
        <v>M</v>
      </c>
      <c r="AK5" s="11" t="str">
        <f t="shared" si="3"/>
        <v>T</v>
      </c>
      <c r="AL5" s="11" t="str">
        <f t="shared" si="3"/>
        <v>W</v>
      </c>
      <c r="AM5" s="11" t="str">
        <f t="shared" si="3"/>
        <v>T</v>
      </c>
      <c r="AN5" s="11" t="str">
        <f t="shared" si="3"/>
        <v>F</v>
      </c>
      <c r="AO5" s="11" t="str">
        <f t="shared" si="3"/>
        <v>S</v>
      </c>
      <c r="AP5" s="11" t="str">
        <f t="shared" si="3"/>
        <v>S</v>
      </c>
      <c r="AQ5" s="11" t="str">
        <f t="shared" si="3"/>
        <v>M</v>
      </c>
      <c r="AR5" s="11" t="str">
        <f t="shared" ref="AR5:BD5" si="4">LEFT(TEXT(AR4,"ddd"),1)</f>
        <v>T</v>
      </c>
      <c r="AS5" s="11" t="str">
        <f t="shared" si="4"/>
        <v>W</v>
      </c>
      <c r="AT5" s="11" t="str">
        <f t="shared" si="4"/>
        <v>T</v>
      </c>
      <c r="AU5" s="11" t="str">
        <f t="shared" si="4"/>
        <v>F</v>
      </c>
      <c r="AV5" s="11" t="str">
        <f t="shared" si="4"/>
        <v>S</v>
      </c>
      <c r="AW5" s="11" t="str">
        <f t="shared" si="4"/>
        <v>S</v>
      </c>
      <c r="AX5" s="11" t="str">
        <f t="shared" si="4"/>
        <v>M</v>
      </c>
      <c r="AY5" s="11" t="str">
        <f t="shared" si="4"/>
        <v>T</v>
      </c>
      <c r="AZ5" s="11" t="str">
        <f t="shared" si="4"/>
        <v>W</v>
      </c>
      <c r="BA5" s="11" t="str">
        <f t="shared" si="4"/>
        <v>T</v>
      </c>
      <c r="BB5" s="11" t="str">
        <f t="shared" si="4"/>
        <v>F</v>
      </c>
      <c r="BC5" s="11" t="str">
        <f t="shared" si="4"/>
        <v>S</v>
      </c>
      <c r="BD5" s="11" t="str">
        <f t="shared" si="4"/>
        <v>S</v>
      </c>
    </row>
    <row r="6" spans="1:56" ht="30" hidden="1" customHeight="1" thickBot="1">
      <c r="A6" s="27" t="s">
        <v>29</v>
      </c>
      <c r="D6"/>
      <c r="G6" t="str">
        <f>IF(OR(ISBLANK(task_start),ISBLANK(task_end)),"",task_end-task_start+1)</f>
        <v/>
      </c>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c r="BD6" s="14"/>
    </row>
    <row r="7" spans="1:56" s="2" customFormat="1" ht="30" customHeight="1" thickBot="1">
      <c r="A7" s="28" t="s">
        <v>26</v>
      </c>
      <c r="B7" s="37" t="s">
        <v>32</v>
      </c>
      <c r="C7" s="13">
        <v>0.3</v>
      </c>
      <c r="D7" s="29">
        <v>45551</v>
      </c>
      <c r="E7" s="29">
        <v>45580</v>
      </c>
      <c r="F7" s="12"/>
      <c r="G7" s="12">
        <f t="shared" ref="G7:G21" si="5">IF(OR(ISBLANK(task_start),ISBLANK(task_end)),"",task_end-task_start+1)</f>
        <v>30</v>
      </c>
      <c r="H7" s="14"/>
      <c r="I7" s="14"/>
      <c r="J7" s="14"/>
      <c r="K7" s="14"/>
      <c r="L7" s="14"/>
      <c r="M7" s="14"/>
      <c r="N7" s="14"/>
      <c r="O7" s="14"/>
      <c r="P7" s="14"/>
      <c r="Q7" s="14"/>
      <c r="R7" s="14"/>
      <c r="S7" s="14"/>
      <c r="T7" s="14"/>
      <c r="U7" s="14"/>
      <c r="V7" s="14"/>
      <c r="W7" s="14"/>
      <c r="X7" s="14"/>
      <c r="Y7" s="14"/>
      <c r="Z7" s="14"/>
      <c r="AA7" s="14"/>
      <c r="AB7" s="14"/>
      <c r="AC7" s="14"/>
      <c r="AD7" s="14"/>
      <c r="AE7" s="14"/>
      <c r="AF7" s="14"/>
      <c r="AG7" s="14"/>
      <c r="AH7" s="14"/>
      <c r="AI7" s="14"/>
      <c r="AJ7" s="14"/>
      <c r="AK7" s="14"/>
      <c r="AL7" s="14"/>
      <c r="AM7" s="14"/>
      <c r="AN7" s="14"/>
      <c r="AO7" s="14"/>
      <c r="AP7" s="14"/>
      <c r="AQ7" s="14"/>
      <c r="AR7" s="14"/>
      <c r="AS7" s="14"/>
      <c r="AT7" s="14"/>
      <c r="AU7" s="14"/>
      <c r="AV7" s="14"/>
      <c r="AW7" s="14"/>
      <c r="AX7" s="14"/>
      <c r="AY7" s="14"/>
      <c r="AZ7" s="14"/>
      <c r="BA7" s="14"/>
      <c r="BB7" s="14"/>
      <c r="BC7" s="14"/>
      <c r="BD7" s="14"/>
    </row>
    <row r="8" spans="1:56" s="2" customFormat="1" ht="30" customHeight="1" thickBot="1">
      <c r="A8" s="28" t="s">
        <v>30</v>
      </c>
      <c r="B8" s="37" t="s">
        <v>35</v>
      </c>
      <c r="C8" s="13">
        <v>0.1</v>
      </c>
      <c r="D8" s="29">
        <v>45558</v>
      </c>
      <c r="E8" s="29">
        <v>45580</v>
      </c>
      <c r="F8" s="12"/>
      <c r="G8" s="12">
        <f t="shared" si="5"/>
        <v>23</v>
      </c>
      <c r="H8" s="14"/>
      <c r="I8" s="14"/>
      <c r="J8" s="14"/>
      <c r="K8" s="14"/>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4"/>
    </row>
    <row r="9" spans="1:56" s="2" customFormat="1" ht="30" customHeight="1" thickBot="1">
      <c r="A9" s="28" t="s">
        <v>27</v>
      </c>
      <c r="B9" s="37" t="s">
        <v>34</v>
      </c>
      <c r="C9" s="13">
        <v>1</v>
      </c>
      <c r="D9" s="29">
        <v>45558</v>
      </c>
      <c r="E9" s="29">
        <v>45559</v>
      </c>
      <c r="F9" s="12"/>
      <c r="G9" s="12">
        <f t="shared" si="5"/>
        <v>2</v>
      </c>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c r="BD9" s="14"/>
    </row>
    <row r="10" spans="1:56" s="2" customFormat="1" ht="30" customHeight="1" thickBot="1">
      <c r="A10" s="28"/>
      <c r="B10" s="37" t="s">
        <v>33</v>
      </c>
      <c r="C10" s="13">
        <v>0</v>
      </c>
      <c r="D10" s="38">
        <v>45581</v>
      </c>
      <c r="E10" s="29">
        <v>45611</v>
      </c>
      <c r="F10" s="12"/>
      <c r="G10" s="12">
        <f t="shared" si="5"/>
        <v>31</v>
      </c>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row>
    <row r="11" spans="1:56" s="2" customFormat="1" ht="30" customHeight="1" thickBot="1">
      <c r="A11" s="27"/>
      <c r="B11" s="37"/>
      <c r="C11" s="13"/>
      <c r="D11" s="29"/>
      <c r="E11" s="29"/>
      <c r="F11" s="12"/>
      <c r="G11" s="12" t="str">
        <f t="shared" si="5"/>
        <v/>
      </c>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4"/>
    </row>
    <row r="12" spans="1:56" s="2" customFormat="1" ht="30" customHeight="1" thickBot="1">
      <c r="A12" s="27"/>
      <c r="B12" s="46" t="s">
        <v>36</v>
      </c>
      <c r="C12" s="13">
        <f>AVERAGE(C13:C17)</f>
        <v>0.4</v>
      </c>
      <c r="D12" s="29">
        <v>45563</v>
      </c>
      <c r="E12" s="29">
        <v>45563</v>
      </c>
      <c r="F12" s="12"/>
      <c r="G12" s="12">
        <f t="shared" si="5"/>
        <v>1</v>
      </c>
      <c r="H12" s="14"/>
      <c r="I12" s="14"/>
      <c r="J12" s="14"/>
      <c r="K12" s="14"/>
      <c r="L12" s="14"/>
      <c r="M12" s="14"/>
      <c r="N12" s="14"/>
      <c r="O12" s="14"/>
      <c r="P12" s="14"/>
      <c r="Q12" s="14"/>
      <c r="R12" s="14"/>
      <c r="S12" s="14"/>
      <c r="T12" s="14"/>
      <c r="U12" s="14"/>
      <c r="V12" s="14"/>
      <c r="W12" s="14"/>
      <c r="X12" s="15"/>
      <c r="Y12" s="14"/>
      <c r="Z12" s="14"/>
      <c r="AA12" s="14"/>
      <c r="AB12" s="14"/>
      <c r="AC12" s="14"/>
      <c r="AD12" s="14"/>
      <c r="AE12" s="14"/>
      <c r="AF12" s="14"/>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4"/>
    </row>
    <row r="13" spans="1:56" s="2" customFormat="1" ht="30" customHeight="1" thickBot="1">
      <c r="A13" s="27"/>
      <c r="B13" s="37" t="s">
        <v>37</v>
      </c>
      <c r="C13" s="13">
        <v>1</v>
      </c>
      <c r="D13" s="29">
        <v>45563</v>
      </c>
      <c r="E13" s="29">
        <v>45563</v>
      </c>
      <c r="F13" s="12"/>
      <c r="G13" s="12"/>
      <c r="H13" s="14"/>
      <c r="I13" s="14"/>
      <c r="J13" s="14"/>
      <c r="K13" s="14"/>
      <c r="L13" s="14"/>
      <c r="M13" s="14"/>
      <c r="N13" s="14"/>
      <c r="O13" s="14"/>
      <c r="P13" s="14"/>
      <c r="Q13" s="14"/>
      <c r="R13" s="14"/>
      <c r="S13" s="14"/>
      <c r="T13" s="14"/>
      <c r="U13" s="14"/>
      <c r="V13" s="14"/>
      <c r="W13" s="14"/>
      <c r="X13" s="15"/>
      <c r="Y13" s="14"/>
      <c r="Z13" s="14"/>
      <c r="AA13" s="14"/>
      <c r="AB13" s="14"/>
      <c r="AC13" s="14"/>
      <c r="AD13" s="14"/>
      <c r="AE13" s="14"/>
      <c r="AF13" s="14"/>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4"/>
    </row>
    <row r="14" spans="1:56" s="2" customFormat="1" ht="30" customHeight="1" thickBot="1">
      <c r="A14" s="27"/>
      <c r="B14" s="37" t="s">
        <v>38</v>
      </c>
      <c r="C14" s="13">
        <v>0.8</v>
      </c>
      <c r="D14" s="29">
        <v>45563</v>
      </c>
      <c r="E14" s="29">
        <v>45563</v>
      </c>
      <c r="F14" s="12"/>
      <c r="G14" s="12"/>
      <c r="H14" s="14"/>
      <c r="I14" s="14"/>
      <c r="J14" s="14"/>
      <c r="K14" s="14"/>
      <c r="L14" s="14"/>
      <c r="M14" s="14"/>
      <c r="N14" s="14"/>
      <c r="O14" s="14"/>
      <c r="P14" s="14"/>
      <c r="Q14" s="14"/>
      <c r="R14" s="14"/>
      <c r="S14" s="14"/>
      <c r="T14" s="14"/>
      <c r="U14" s="14"/>
      <c r="V14" s="14"/>
      <c r="W14" s="14"/>
      <c r="X14" s="15"/>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4"/>
    </row>
    <row r="15" spans="1:56" s="2" customFormat="1" ht="30" customHeight="1" thickBot="1">
      <c r="A15" s="27"/>
      <c r="B15" s="37" t="s">
        <v>39</v>
      </c>
      <c r="C15" s="13">
        <v>0.2</v>
      </c>
      <c r="D15" s="29">
        <v>45563</v>
      </c>
      <c r="E15" s="29">
        <v>45563</v>
      </c>
      <c r="F15" s="12"/>
      <c r="G15" s="12"/>
      <c r="H15" s="14"/>
      <c r="I15" s="14"/>
      <c r="J15" s="14"/>
      <c r="K15" s="14"/>
      <c r="L15" s="14"/>
      <c r="M15" s="14"/>
      <c r="N15" s="14"/>
      <c r="O15" s="14"/>
      <c r="P15" s="14"/>
      <c r="Q15" s="14"/>
      <c r="R15" s="14"/>
      <c r="S15" s="14"/>
      <c r="T15" s="14"/>
      <c r="U15" s="14"/>
      <c r="V15" s="14"/>
      <c r="W15" s="14"/>
      <c r="X15" s="15"/>
      <c r="Y15" s="14"/>
      <c r="Z15" s="14"/>
      <c r="AA15" s="14"/>
      <c r="AB15" s="14"/>
      <c r="AC15" s="14"/>
      <c r="AD15" s="14"/>
      <c r="AE15" s="14"/>
      <c r="AF15" s="14"/>
      <c r="AG15" s="14"/>
      <c r="AH15" s="14"/>
      <c r="AI15" s="14"/>
      <c r="AJ15" s="14"/>
      <c r="AK15" s="14"/>
      <c r="AL15" s="14"/>
      <c r="AM15" s="14"/>
      <c r="AN15" s="14"/>
      <c r="AO15" s="14"/>
      <c r="AP15" s="14"/>
      <c r="AQ15" s="14"/>
      <c r="AR15" s="14"/>
      <c r="AS15" s="14"/>
      <c r="AT15" s="14"/>
      <c r="AU15" s="14"/>
      <c r="AV15" s="14"/>
      <c r="AW15" s="14"/>
      <c r="AX15" s="14"/>
      <c r="AY15" s="14"/>
      <c r="AZ15" s="14"/>
      <c r="BA15" s="14"/>
      <c r="BB15" s="14"/>
      <c r="BC15" s="14"/>
      <c r="BD15" s="14"/>
    </row>
    <row r="16" spans="1:56" s="2" customFormat="1" ht="30" customHeight="1" thickBot="1">
      <c r="A16" s="27"/>
      <c r="B16" s="37" t="s">
        <v>40</v>
      </c>
      <c r="C16" s="13">
        <v>0</v>
      </c>
      <c r="D16" s="29">
        <v>45563</v>
      </c>
      <c r="E16" s="29">
        <v>45563</v>
      </c>
      <c r="F16" s="12"/>
      <c r="G16" s="12">
        <f t="shared" si="5"/>
        <v>1</v>
      </c>
      <c r="H16" s="14"/>
      <c r="I16" s="14"/>
      <c r="J16" s="14"/>
      <c r="K16" s="14"/>
      <c r="L16" s="14"/>
      <c r="M16" s="14"/>
      <c r="N16" s="14"/>
      <c r="O16" s="14"/>
      <c r="P16" s="14"/>
      <c r="Q16" s="14"/>
      <c r="R16" s="14"/>
      <c r="S16" s="14"/>
      <c r="T16" s="14"/>
      <c r="U16" s="14"/>
      <c r="V16" s="14"/>
      <c r="W16" s="14"/>
      <c r="X16" s="15"/>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row>
    <row r="17" spans="1:56" s="2" customFormat="1" ht="30" customHeight="1" thickBot="1">
      <c r="A17" s="27"/>
      <c r="B17" s="37" t="s">
        <v>41</v>
      </c>
      <c r="C17" s="13">
        <v>0</v>
      </c>
      <c r="D17" s="29">
        <v>45563</v>
      </c>
      <c r="E17" s="29">
        <v>45563</v>
      </c>
      <c r="F17" s="12"/>
      <c r="G17" s="12"/>
      <c r="H17" s="14"/>
      <c r="I17" s="14"/>
      <c r="J17" s="14"/>
      <c r="K17" s="14"/>
      <c r="L17" s="14"/>
      <c r="M17" s="14"/>
      <c r="N17" s="14"/>
      <c r="O17" s="14"/>
      <c r="P17" s="14"/>
      <c r="Q17" s="14"/>
      <c r="R17" s="14"/>
      <c r="S17" s="14"/>
      <c r="T17" s="14"/>
      <c r="U17" s="14"/>
      <c r="V17" s="14"/>
      <c r="W17" s="14"/>
      <c r="X17" s="15"/>
      <c r="Y17" s="14"/>
      <c r="Z17" s="14"/>
      <c r="AA17" s="14"/>
      <c r="AB17" s="14"/>
      <c r="AC17" s="14"/>
      <c r="AD17" s="14"/>
      <c r="AE17" s="14"/>
      <c r="AF17" s="14"/>
      <c r="AG17" s="14"/>
      <c r="AH17" s="14"/>
      <c r="AI17" s="14"/>
      <c r="AJ17" s="14"/>
      <c r="AK17" s="14"/>
      <c r="AL17" s="14"/>
      <c r="AM17" s="14"/>
      <c r="AN17" s="14"/>
      <c r="AO17" s="14"/>
      <c r="AP17" s="14"/>
      <c r="AQ17" s="14"/>
      <c r="AR17" s="14"/>
      <c r="AS17" s="14"/>
      <c r="AT17" s="14"/>
      <c r="AU17" s="14"/>
      <c r="AV17" s="14"/>
      <c r="AW17" s="14"/>
      <c r="AX17" s="14"/>
      <c r="AY17" s="14"/>
      <c r="AZ17" s="14"/>
      <c r="BA17" s="14"/>
      <c r="BB17" s="14"/>
      <c r="BC17" s="14"/>
      <c r="BD17" s="14"/>
    </row>
    <row r="18" spans="1:56" s="2" customFormat="1" ht="30" customHeight="1" thickBot="1">
      <c r="A18" s="27"/>
      <c r="B18" s="30"/>
      <c r="C18" s="13"/>
      <c r="D18" s="29"/>
      <c r="E18" s="29"/>
      <c r="F18" s="12"/>
      <c r="G18" s="12"/>
      <c r="H18" s="14"/>
      <c r="I18" s="14"/>
      <c r="J18" s="14"/>
      <c r="K18" s="14"/>
      <c r="L18" s="14"/>
      <c r="M18" s="14"/>
      <c r="N18" s="14"/>
      <c r="O18" s="14"/>
      <c r="P18" s="14"/>
      <c r="Q18" s="14"/>
      <c r="R18" s="14"/>
      <c r="S18" s="14"/>
      <c r="T18" s="14"/>
      <c r="U18" s="14"/>
      <c r="V18" s="14"/>
      <c r="W18" s="14"/>
      <c r="X18" s="15"/>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row>
    <row r="19" spans="1:56" s="2" customFormat="1" ht="30" customHeight="1" thickBot="1">
      <c r="A19" s="27"/>
      <c r="B19" s="46" t="s">
        <v>60</v>
      </c>
      <c r="C19" s="13">
        <f>AVERAGE(C20:C24)</f>
        <v>0.55999999999999994</v>
      </c>
      <c r="D19" s="29">
        <v>45564</v>
      </c>
      <c r="E19" s="29">
        <v>45564</v>
      </c>
      <c r="F19" s="12"/>
      <c r="G19" s="12"/>
      <c r="H19" s="14"/>
      <c r="I19" s="14"/>
      <c r="J19" s="14"/>
      <c r="K19" s="14"/>
      <c r="L19" s="14"/>
      <c r="M19" s="14"/>
      <c r="N19" s="14"/>
      <c r="O19" s="14"/>
      <c r="P19" s="14"/>
      <c r="Q19" s="14"/>
      <c r="R19" s="14"/>
      <c r="S19" s="14"/>
      <c r="T19" s="14"/>
      <c r="U19" s="14"/>
      <c r="V19" s="14"/>
      <c r="W19" s="14"/>
      <c r="X19" s="15"/>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4"/>
    </row>
    <row r="20" spans="1:56" s="2" customFormat="1" ht="30" customHeight="1" thickBot="1">
      <c r="A20" s="27"/>
      <c r="B20" s="37" t="s">
        <v>64</v>
      </c>
      <c r="C20" s="13">
        <v>1</v>
      </c>
      <c r="D20" s="29">
        <v>45564</v>
      </c>
      <c r="E20" s="29">
        <v>45564</v>
      </c>
      <c r="F20" s="12"/>
      <c r="G20" s="12"/>
      <c r="H20" s="14"/>
      <c r="I20" s="14"/>
      <c r="J20" s="14"/>
      <c r="K20" s="14"/>
      <c r="L20" s="14"/>
      <c r="M20" s="14"/>
      <c r="N20" s="14"/>
      <c r="O20" s="14"/>
      <c r="P20" s="14"/>
      <c r="Q20" s="14"/>
      <c r="R20" s="14"/>
      <c r="S20" s="14"/>
      <c r="T20" s="14"/>
      <c r="U20" s="14"/>
      <c r="V20" s="14"/>
      <c r="W20" s="14"/>
      <c r="X20" s="15"/>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4"/>
    </row>
    <row r="21" spans="1:56" s="2" customFormat="1" ht="30" customHeight="1" thickBot="1">
      <c r="A21" s="27"/>
      <c r="B21" s="37" t="s">
        <v>65</v>
      </c>
      <c r="C21" s="13">
        <v>0.8</v>
      </c>
      <c r="D21" s="29">
        <v>45564</v>
      </c>
      <c r="E21" s="29">
        <v>45564</v>
      </c>
      <c r="F21" s="12"/>
      <c r="G21" s="12">
        <f t="shared" si="5"/>
        <v>1</v>
      </c>
      <c r="H21" s="14"/>
      <c r="I21" s="14"/>
      <c r="J21" s="14"/>
      <c r="K21" s="14"/>
      <c r="L21" s="14"/>
      <c r="M21" s="14"/>
      <c r="N21" s="14"/>
      <c r="O21" s="14"/>
      <c r="P21" s="14"/>
      <c r="Q21" s="14"/>
      <c r="R21" s="14"/>
      <c r="S21" s="14"/>
      <c r="T21" s="14"/>
      <c r="U21" s="14"/>
      <c r="V21" s="14"/>
      <c r="W21" s="14"/>
      <c r="X21" s="15"/>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4"/>
    </row>
    <row r="22" spans="1:56" s="2" customFormat="1" ht="30" customHeight="1" thickBot="1">
      <c r="A22" s="27"/>
      <c r="B22" s="37" t="s">
        <v>63</v>
      </c>
      <c r="C22" s="13">
        <v>0</v>
      </c>
      <c r="D22" s="29">
        <v>45564</v>
      </c>
      <c r="E22" s="29">
        <v>45564</v>
      </c>
      <c r="F22" s="12"/>
      <c r="G22" s="12"/>
      <c r="H22" s="14"/>
      <c r="I22" s="14"/>
      <c r="J22" s="14"/>
      <c r="K22" s="14"/>
      <c r="L22" s="14"/>
      <c r="M22" s="14"/>
      <c r="N22" s="14"/>
      <c r="O22" s="14"/>
      <c r="P22" s="14"/>
      <c r="Q22" s="14"/>
      <c r="R22" s="14"/>
      <c r="S22" s="14"/>
      <c r="T22" s="14"/>
      <c r="U22" s="14"/>
      <c r="V22" s="14"/>
      <c r="W22" s="14"/>
      <c r="X22" s="15"/>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row>
    <row r="23" spans="1:56" s="2" customFormat="1" ht="30" customHeight="1" thickBot="1">
      <c r="A23" s="27" t="s">
        <v>21</v>
      </c>
      <c r="B23" s="37" t="s">
        <v>62</v>
      </c>
      <c r="C23" s="13">
        <v>0</v>
      </c>
      <c r="D23" s="29">
        <v>45564</v>
      </c>
      <c r="E23" s="29">
        <v>45564</v>
      </c>
      <c r="F23" s="12"/>
      <c r="G23" s="12"/>
      <c r="H23" s="14"/>
      <c r="I23" s="14"/>
      <c r="J23" s="14"/>
      <c r="K23" s="14"/>
      <c r="L23" s="14"/>
      <c r="M23" s="14"/>
      <c r="N23" s="14"/>
      <c r="O23" s="14"/>
      <c r="P23" s="14"/>
      <c r="Q23" s="14"/>
      <c r="R23" s="14"/>
      <c r="S23" s="14"/>
      <c r="T23" s="14"/>
      <c r="U23" s="14"/>
      <c r="V23" s="14"/>
      <c r="W23" s="14"/>
      <c r="X23" s="15"/>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4"/>
    </row>
    <row r="24" spans="1:56" s="2" customFormat="1" ht="30" customHeight="1" thickBot="1">
      <c r="A24" s="28" t="s">
        <v>20</v>
      </c>
      <c r="B24" s="37" t="s">
        <v>61</v>
      </c>
      <c r="C24" s="13">
        <v>1</v>
      </c>
      <c r="D24" s="29">
        <v>45564</v>
      </c>
      <c r="E24" s="29">
        <v>45564</v>
      </c>
      <c r="F24" s="12"/>
      <c r="G24" s="12"/>
      <c r="H24" s="14"/>
      <c r="I24" s="14"/>
      <c r="J24" s="14"/>
      <c r="K24" s="14"/>
      <c r="L24" s="14"/>
      <c r="M24" s="14"/>
      <c r="N24" s="14"/>
      <c r="O24" s="14"/>
      <c r="P24" s="14"/>
      <c r="Q24" s="14"/>
      <c r="R24" s="14"/>
      <c r="S24" s="14"/>
      <c r="T24" s="14"/>
      <c r="U24" s="14"/>
      <c r="V24" s="14"/>
      <c r="W24" s="14"/>
      <c r="X24" s="15"/>
      <c r="Y24" s="14"/>
      <c r="Z24" s="14"/>
      <c r="AA24" s="14"/>
      <c r="AB24" s="14"/>
      <c r="AC24" s="14"/>
      <c r="AD24" s="14"/>
      <c r="AE24" s="14"/>
      <c r="AF24" s="14"/>
      <c r="AG24" s="14"/>
      <c r="AH24" s="14"/>
      <c r="AI24" s="14"/>
      <c r="AJ24" s="14"/>
      <c r="AK24" s="14"/>
      <c r="AL24" s="14"/>
      <c r="AM24" s="14"/>
      <c r="AN24" s="14"/>
      <c r="AO24" s="14"/>
      <c r="AP24" s="14"/>
      <c r="AQ24" s="14"/>
      <c r="AR24" s="14"/>
      <c r="AS24" s="14"/>
      <c r="AT24" s="14"/>
      <c r="AU24" s="14"/>
      <c r="AV24" s="14"/>
      <c r="AW24" s="14"/>
      <c r="AX24" s="14"/>
      <c r="AY24" s="14"/>
      <c r="AZ24" s="14"/>
      <c r="BA24" s="14"/>
      <c r="BB24" s="14"/>
      <c r="BC24" s="14"/>
      <c r="BD24" s="14"/>
    </row>
    <row r="25" spans="1:56" ht="30" customHeight="1" thickBot="1">
      <c r="B25" s="30"/>
      <c r="C25" s="13"/>
      <c r="D25" s="29"/>
      <c r="E25" s="29"/>
      <c r="F25" s="12"/>
      <c r="G25" s="12" t="str">
        <f t="shared" ref="G25:G47" si="6">IF(OR(ISBLANK(task_start),ISBLANK(task_end)),"",task_end-task_start+1)</f>
        <v/>
      </c>
      <c r="H25" s="14"/>
      <c r="I25" s="14"/>
      <c r="J25" s="14"/>
      <c r="K25" s="14"/>
      <c r="L25" s="14"/>
      <c r="M25" s="14"/>
      <c r="N25" s="14"/>
      <c r="O25" s="14"/>
      <c r="P25" s="14"/>
      <c r="Q25" s="14"/>
      <c r="R25" s="14"/>
      <c r="S25" s="14"/>
      <c r="T25" s="14"/>
      <c r="U25" s="14"/>
      <c r="V25" s="14"/>
      <c r="W25" s="14"/>
      <c r="X25" s="15"/>
      <c r="Y25" s="14"/>
      <c r="Z25" s="14"/>
      <c r="AA25" s="14"/>
      <c r="AB25" s="14"/>
      <c r="AC25" s="14"/>
      <c r="AD25" s="14"/>
      <c r="AE25" s="14"/>
      <c r="AF25" s="14"/>
      <c r="AG25" s="14"/>
      <c r="AH25" s="14"/>
      <c r="AI25" s="14"/>
      <c r="AJ25" s="14"/>
      <c r="AK25" s="14"/>
      <c r="AL25" s="14"/>
      <c r="AM25" s="14"/>
      <c r="AN25" s="14"/>
      <c r="AO25" s="14"/>
      <c r="AP25" s="14"/>
      <c r="AQ25" s="14"/>
      <c r="AR25" s="14"/>
      <c r="AS25" s="14"/>
      <c r="AT25" s="14"/>
      <c r="AU25" s="14"/>
      <c r="AV25" s="14"/>
      <c r="AW25" s="14"/>
      <c r="AX25" s="14"/>
      <c r="AY25" s="14"/>
      <c r="AZ25" s="14"/>
      <c r="BA25" s="14"/>
      <c r="BB25" s="14"/>
      <c r="BC25" s="14"/>
      <c r="BD25" s="14"/>
    </row>
    <row r="26" spans="1:56" ht="30" customHeight="1" thickBot="1">
      <c r="B26" s="30"/>
      <c r="C26" s="13"/>
      <c r="D26" s="29"/>
      <c r="E26" s="29"/>
      <c r="F26" s="12"/>
      <c r="G26" s="12" t="str">
        <f t="shared" si="6"/>
        <v/>
      </c>
      <c r="H26" s="14"/>
      <c r="I26" s="14"/>
      <c r="J26" s="14"/>
      <c r="K26" s="14"/>
      <c r="L26" s="14"/>
      <c r="M26" s="14"/>
      <c r="N26" s="14"/>
      <c r="O26" s="14"/>
      <c r="P26" s="14"/>
      <c r="Q26" s="14"/>
      <c r="R26" s="14"/>
      <c r="S26" s="14"/>
      <c r="T26" s="14"/>
      <c r="U26" s="14"/>
      <c r="V26" s="14"/>
      <c r="W26" s="14"/>
      <c r="X26" s="15"/>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row>
    <row r="27" spans="1:56" ht="30" customHeight="1" thickBot="1">
      <c r="B27" s="30"/>
      <c r="C27" s="13"/>
      <c r="D27" s="29"/>
      <c r="E27" s="29"/>
      <c r="F27" s="12"/>
      <c r="G27" s="12" t="str">
        <f t="shared" si="6"/>
        <v/>
      </c>
      <c r="H27" s="14"/>
      <c r="I27" s="14"/>
      <c r="J27" s="14"/>
      <c r="K27" s="14"/>
      <c r="L27" s="14"/>
      <c r="M27" s="14"/>
      <c r="N27" s="14"/>
      <c r="O27" s="14"/>
      <c r="P27" s="14"/>
      <c r="Q27" s="14"/>
      <c r="R27" s="14"/>
      <c r="S27" s="14"/>
      <c r="T27" s="14"/>
      <c r="U27" s="14"/>
      <c r="V27" s="14"/>
      <c r="W27" s="14"/>
      <c r="X27" s="15"/>
      <c r="Y27" s="14"/>
      <c r="Z27" s="14"/>
      <c r="AA27" s="14"/>
      <c r="AB27" s="14"/>
      <c r="AC27" s="14"/>
      <c r="AD27" s="14"/>
      <c r="AE27" s="14"/>
      <c r="AF27" s="14"/>
      <c r="AG27" s="14"/>
      <c r="AH27" s="14"/>
      <c r="AI27" s="14"/>
      <c r="AJ27" s="14"/>
      <c r="AK27" s="14"/>
      <c r="AL27" s="14"/>
      <c r="AM27" s="14"/>
      <c r="AN27" s="14"/>
      <c r="AO27" s="14"/>
      <c r="AP27" s="14"/>
      <c r="AQ27" s="14"/>
      <c r="AR27" s="14"/>
      <c r="AS27" s="14"/>
      <c r="AT27" s="14"/>
      <c r="AU27" s="14"/>
      <c r="AV27" s="14"/>
      <c r="AW27" s="14"/>
      <c r="AX27" s="14"/>
      <c r="AY27" s="14"/>
      <c r="AZ27" s="14"/>
      <c r="BA27" s="14"/>
      <c r="BB27" s="14"/>
      <c r="BC27" s="14"/>
      <c r="BD27" s="14"/>
    </row>
    <row r="28" spans="1:56" ht="30" customHeight="1" thickBot="1">
      <c r="B28" s="30"/>
      <c r="C28" s="13"/>
      <c r="D28" s="29"/>
      <c r="E28" s="29"/>
      <c r="F28" s="12"/>
      <c r="G28" s="12" t="str">
        <f t="shared" si="6"/>
        <v/>
      </c>
      <c r="H28" s="14"/>
      <c r="I28" s="14"/>
      <c r="J28" s="14"/>
      <c r="K28" s="14"/>
      <c r="L28" s="14"/>
      <c r="M28" s="14"/>
      <c r="N28" s="14"/>
      <c r="O28" s="14"/>
      <c r="P28" s="14"/>
      <c r="Q28" s="14"/>
      <c r="R28" s="14"/>
      <c r="S28" s="14"/>
      <c r="T28" s="14"/>
      <c r="U28" s="14"/>
      <c r="V28" s="14"/>
      <c r="W28" s="14"/>
      <c r="X28" s="15"/>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c r="AZ28" s="14"/>
      <c r="BA28" s="14"/>
      <c r="BB28" s="14"/>
      <c r="BC28" s="14"/>
      <c r="BD28" s="14"/>
    </row>
    <row r="29" spans="1:56" ht="30" customHeight="1" thickBot="1">
      <c r="B29" s="30"/>
      <c r="C29" s="13"/>
      <c r="D29" s="29"/>
      <c r="E29" s="29"/>
      <c r="F29" s="12"/>
      <c r="G29" s="12" t="str">
        <f t="shared" si="6"/>
        <v/>
      </c>
      <c r="H29" s="14"/>
      <c r="I29" s="14"/>
      <c r="J29" s="14"/>
      <c r="K29" s="14"/>
      <c r="L29" s="14"/>
      <c r="M29" s="14"/>
      <c r="N29" s="14"/>
      <c r="O29" s="14"/>
      <c r="P29" s="14"/>
      <c r="Q29" s="14"/>
      <c r="R29" s="14"/>
      <c r="S29" s="14"/>
      <c r="T29" s="14"/>
      <c r="U29" s="14"/>
      <c r="V29" s="14"/>
      <c r="W29" s="14"/>
      <c r="X29" s="15"/>
      <c r="Y29" s="14"/>
      <c r="Z29" s="14"/>
      <c r="AA29" s="14"/>
      <c r="AB29" s="14"/>
      <c r="AC29" s="14"/>
      <c r="AD29" s="14"/>
      <c r="AE29" s="14"/>
      <c r="AF29" s="14"/>
      <c r="AG29" s="14"/>
      <c r="AH29" s="14"/>
      <c r="AI29" s="14"/>
      <c r="AJ29" s="14"/>
      <c r="AK29" s="14"/>
      <c r="AL29" s="14"/>
      <c r="AM29" s="14"/>
      <c r="AN29" s="14"/>
      <c r="AO29" s="14"/>
      <c r="AP29" s="14"/>
      <c r="AQ29" s="14"/>
      <c r="AR29" s="14"/>
      <c r="AS29" s="14"/>
      <c r="AT29" s="14"/>
      <c r="AU29" s="14"/>
      <c r="AV29" s="14"/>
      <c r="AW29" s="14"/>
      <c r="AX29" s="14"/>
      <c r="AY29" s="14"/>
      <c r="AZ29" s="14"/>
      <c r="BA29" s="14"/>
      <c r="BB29" s="14"/>
      <c r="BC29" s="14"/>
      <c r="BD29" s="14"/>
    </row>
    <row r="30" spans="1:56" ht="30" customHeight="1" thickBot="1">
      <c r="B30" s="30"/>
      <c r="C30" s="13"/>
      <c r="D30" s="29"/>
      <c r="E30" s="29"/>
      <c r="F30" s="12"/>
      <c r="G30" s="12" t="str">
        <f t="shared" si="6"/>
        <v/>
      </c>
      <c r="H30" s="14"/>
      <c r="I30" s="14"/>
      <c r="J30" s="14"/>
      <c r="K30" s="14"/>
      <c r="L30" s="14"/>
      <c r="M30" s="14"/>
      <c r="N30" s="14"/>
      <c r="O30" s="14"/>
      <c r="P30" s="14"/>
      <c r="Q30" s="14"/>
      <c r="R30" s="14"/>
      <c r="S30" s="14"/>
      <c r="T30" s="14"/>
      <c r="U30" s="14"/>
      <c r="V30" s="14"/>
      <c r="W30" s="14"/>
      <c r="X30" s="15"/>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4"/>
    </row>
    <row r="31" spans="1:56" ht="30" customHeight="1" thickBot="1">
      <c r="B31" s="30"/>
      <c r="C31" s="13"/>
      <c r="D31" s="29"/>
      <c r="E31" s="29"/>
      <c r="F31" s="12"/>
      <c r="G31" s="12" t="str">
        <f t="shared" si="6"/>
        <v/>
      </c>
      <c r="H31" s="14"/>
      <c r="I31" s="14"/>
      <c r="J31" s="14"/>
      <c r="K31" s="14"/>
      <c r="L31" s="14"/>
      <c r="M31" s="14"/>
      <c r="N31" s="14"/>
      <c r="O31" s="14"/>
      <c r="P31" s="14"/>
      <c r="Q31" s="14"/>
      <c r="R31" s="14"/>
      <c r="S31" s="14"/>
      <c r="T31" s="14"/>
      <c r="U31" s="14"/>
      <c r="V31" s="14"/>
      <c r="W31" s="14"/>
      <c r="X31" s="15"/>
      <c r="Y31" s="14"/>
      <c r="Z31" s="14"/>
      <c r="AA31" s="14"/>
      <c r="AB31" s="14"/>
      <c r="AC31" s="14"/>
      <c r="AD31" s="14"/>
      <c r="AE31" s="14"/>
      <c r="AF31" s="14"/>
      <c r="AG31" s="14"/>
      <c r="AH31" s="14"/>
      <c r="AI31" s="14"/>
      <c r="AJ31" s="14"/>
      <c r="AK31" s="14"/>
      <c r="AL31" s="14"/>
      <c r="AM31" s="14"/>
      <c r="AN31" s="14"/>
      <c r="AO31" s="14"/>
      <c r="AP31" s="14"/>
      <c r="AQ31" s="14"/>
      <c r="AR31" s="14"/>
      <c r="AS31" s="14"/>
      <c r="AT31" s="14"/>
      <c r="AU31" s="14"/>
      <c r="AV31" s="14"/>
      <c r="AW31" s="14"/>
      <c r="AX31" s="14"/>
      <c r="AY31" s="14"/>
      <c r="AZ31" s="14"/>
      <c r="BA31" s="14"/>
      <c r="BB31" s="14"/>
      <c r="BC31" s="14"/>
      <c r="BD31" s="14"/>
    </row>
    <row r="32" spans="1:56" ht="30" customHeight="1" thickBot="1">
      <c r="B32" s="30"/>
      <c r="C32" s="13"/>
      <c r="D32" s="29"/>
      <c r="E32" s="29"/>
      <c r="F32" s="12"/>
      <c r="G32" s="12" t="str">
        <f t="shared" si="6"/>
        <v/>
      </c>
      <c r="H32" s="14"/>
      <c r="I32" s="14"/>
      <c r="J32" s="14"/>
      <c r="K32" s="14"/>
      <c r="L32" s="14"/>
      <c r="M32" s="14"/>
      <c r="N32" s="14"/>
      <c r="O32" s="14"/>
      <c r="P32" s="14"/>
      <c r="Q32" s="14"/>
      <c r="R32" s="14"/>
      <c r="S32" s="14"/>
      <c r="T32" s="14"/>
      <c r="U32" s="14"/>
      <c r="V32" s="14"/>
      <c r="W32" s="14"/>
      <c r="X32" s="15"/>
      <c r="Y32" s="14"/>
      <c r="Z32" s="14"/>
      <c r="AA32" s="14"/>
      <c r="AB32" s="14"/>
      <c r="AC32" s="14"/>
      <c r="AD32" s="14"/>
      <c r="AE32" s="14"/>
      <c r="AF32" s="14"/>
      <c r="AG32" s="14"/>
      <c r="AH32" s="14"/>
      <c r="AI32" s="14"/>
      <c r="AJ32" s="14"/>
      <c r="AK32" s="14"/>
      <c r="AL32" s="14"/>
      <c r="AM32" s="14"/>
      <c r="AN32" s="14"/>
      <c r="AO32" s="14"/>
      <c r="AP32" s="14"/>
      <c r="AQ32" s="14"/>
      <c r="AR32" s="14"/>
      <c r="AS32" s="14"/>
      <c r="AT32" s="14"/>
      <c r="AU32" s="14"/>
      <c r="AV32" s="14"/>
      <c r="AW32" s="14"/>
      <c r="AX32" s="14"/>
      <c r="AY32" s="14"/>
      <c r="AZ32" s="14"/>
      <c r="BA32" s="14"/>
      <c r="BB32" s="14"/>
      <c r="BC32" s="14"/>
      <c r="BD32" s="14"/>
    </row>
    <row r="33" spans="2:56" ht="30" customHeight="1" thickBot="1">
      <c r="B33" s="30"/>
      <c r="C33" s="13"/>
      <c r="D33" s="29"/>
      <c r="E33" s="29"/>
      <c r="F33" s="12"/>
      <c r="G33" s="12" t="str">
        <f t="shared" si="6"/>
        <v/>
      </c>
      <c r="H33" s="14"/>
      <c r="I33" s="14"/>
      <c r="J33" s="14"/>
      <c r="K33" s="14"/>
      <c r="L33" s="14"/>
      <c r="M33" s="14"/>
      <c r="N33" s="14"/>
      <c r="O33" s="14"/>
      <c r="P33" s="14"/>
      <c r="Q33" s="14"/>
      <c r="R33" s="14"/>
      <c r="S33" s="14"/>
      <c r="T33" s="14"/>
      <c r="U33" s="14"/>
      <c r="V33" s="14"/>
      <c r="W33" s="14"/>
      <c r="X33" s="15"/>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14"/>
      <c r="AW33" s="14"/>
      <c r="AX33" s="14"/>
      <c r="AY33" s="14"/>
      <c r="AZ33" s="14"/>
      <c r="BA33" s="14"/>
      <c r="BB33" s="14"/>
      <c r="BC33" s="14"/>
      <c r="BD33" s="14"/>
    </row>
    <row r="34" spans="2:56" ht="30" customHeight="1" thickBot="1">
      <c r="B34" s="30"/>
      <c r="C34" s="13"/>
      <c r="D34" s="29"/>
      <c r="E34" s="29"/>
      <c r="F34" s="12"/>
      <c r="G34" s="12" t="str">
        <f t="shared" si="6"/>
        <v/>
      </c>
      <c r="H34" s="14"/>
      <c r="I34" s="14"/>
      <c r="J34" s="14"/>
      <c r="K34" s="14"/>
      <c r="L34" s="14"/>
      <c r="M34" s="14"/>
      <c r="N34" s="14"/>
      <c r="O34" s="14"/>
      <c r="P34" s="14"/>
      <c r="Q34" s="14"/>
      <c r="R34" s="14"/>
      <c r="S34" s="14"/>
      <c r="T34" s="14"/>
      <c r="U34" s="14"/>
      <c r="V34" s="14"/>
      <c r="W34" s="14"/>
      <c r="X34" s="15"/>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14"/>
      <c r="AW34" s="14"/>
      <c r="AX34" s="14"/>
      <c r="AY34" s="14"/>
      <c r="AZ34" s="14"/>
      <c r="BA34" s="14"/>
      <c r="BB34" s="14"/>
      <c r="BC34" s="14"/>
      <c r="BD34" s="14"/>
    </row>
    <row r="35" spans="2:56" ht="30" customHeight="1" thickBot="1">
      <c r="B35" s="30"/>
      <c r="C35" s="13"/>
      <c r="D35" s="29"/>
      <c r="E35" s="29"/>
      <c r="F35" s="12"/>
      <c r="G35" s="12" t="str">
        <f t="shared" si="6"/>
        <v/>
      </c>
      <c r="H35" s="14"/>
      <c r="I35" s="14"/>
      <c r="J35" s="14"/>
      <c r="K35" s="14"/>
      <c r="L35" s="14"/>
      <c r="M35" s="14"/>
      <c r="N35" s="14"/>
      <c r="O35" s="14"/>
      <c r="P35" s="14"/>
      <c r="Q35" s="14"/>
      <c r="R35" s="14"/>
      <c r="S35" s="14"/>
      <c r="T35" s="14"/>
      <c r="U35" s="14"/>
      <c r="V35" s="14"/>
      <c r="W35" s="14"/>
      <c r="X35" s="15"/>
      <c r="Y35" s="14"/>
      <c r="Z35" s="14"/>
      <c r="AA35" s="14"/>
      <c r="AB35" s="14"/>
      <c r="AC35" s="14"/>
      <c r="AD35" s="14"/>
      <c r="AE35" s="14"/>
      <c r="AF35" s="14"/>
      <c r="AG35" s="14"/>
      <c r="AH35" s="14"/>
      <c r="AI35" s="14"/>
      <c r="AJ35" s="14"/>
      <c r="AK35" s="14"/>
      <c r="AL35" s="14"/>
      <c r="AM35" s="14"/>
      <c r="AN35" s="14"/>
      <c r="AO35" s="14"/>
      <c r="AP35" s="14"/>
      <c r="AQ35" s="14"/>
      <c r="AR35" s="14"/>
      <c r="AS35" s="14"/>
      <c r="AT35" s="14"/>
      <c r="AU35" s="14"/>
      <c r="AV35" s="14"/>
      <c r="AW35" s="14"/>
      <c r="AX35" s="14"/>
      <c r="AY35" s="14"/>
      <c r="AZ35" s="14"/>
      <c r="BA35" s="14"/>
      <c r="BB35" s="14"/>
      <c r="BC35" s="14"/>
      <c r="BD35" s="14"/>
    </row>
    <row r="36" spans="2:56" ht="30" customHeight="1" thickBot="1">
      <c r="B36" s="30"/>
      <c r="C36" s="13"/>
      <c r="D36" s="29"/>
      <c r="E36" s="29"/>
      <c r="F36" s="12"/>
      <c r="G36" s="12" t="str">
        <f t="shared" si="6"/>
        <v/>
      </c>
      <c r="H36" s="14"/>
      <c r="I36" s="14"/>
      <c r="J36" s="14"/>
      <c r="K36" s="14"/>
      <c r="L36" s="14"/>
      <c r="M36" s="14"/>
      <c r="N36" s="14"/>
      <c r="O36" s="14"/>
      <c r="P36" s="14"/>
      <c r="Q36" s="14"/>
      <c r="R36" s="14"/>
      <c r="S36" s="14"/>
      <c r="T36" s="14"/>
      <c r="U36" s="14"/>
      <c r="V36" s="14"/>
      <c r="W36" s="14"/>
      <c r="X36" s="15"/>
      <c r="Y36" s="14"/>
      <c r="Z36" s="14"/>
      <c r="AA36" s="14"/>
      <c r="AB36" s="14"/>
      <c r="AC36" s="14"/>
      <c r="AD36" s="14"/>
      <c r="AE36" s="14"/>
      <c r="AF36" s="14"/>
      <c r="AG36" s="14"/>
      <c r="AH36" s="14"/>
      <c r="AI36" s="14"/>
      <c r="AJ36" s="14"/>
      <c r="AK36" s="14"/>
      <c r="AL36" s="14"/>
      <c r="AM36" s="14"/>
      <c r="AN36" s="14"/>
      <c r="AO36" s="14"/>
      <c r="AP36" s="14"/>
      <c r="AQ36" s="14"/>
      <c r="AR36" s="14"/>
      <c r="AS36" s="14"/>
      <c r="AT36" s="14"/>
      <c r="AU36" s="14"/>
      <c r="AV36" s="14"/>
      <c r="AW36" s="14"/>
      <c r="AX36" s="14"/>
      <c r="AY36" s="14"/>
      <c r="AZ36" s="14"/>
      <c r="BA36" s="14"/>
      <c r="BB36" s="14"/>
      <c r="BC36" s="14"/>
      <c r="BD36" s="14"/>
    </row>
    <row r="37" spans="2:56" ht="30" customHeight="1" thickBot="1">
      <c r="B37" s="30"/>
      <c r="C37" s="13"/>
      <c r="D37" s="29"/>
      <c r="E37" s="29"/>
      <c r="F37" s="12"/>
      <c r="G37" s="12" t="str">
        <f t="shared" si="6"/>
        <v/>
      </c>
      <c r="H37" s="14"/>
      <c r="I37" s="14"/>
      <c r="J37" s="14"/>
      <c r="K37" s="14"/>
      <c r="L37" s="14"/>
      <c r="M37" s="14"/>
      <c r="N37" s="14"/>
      <c r="O37" s="14"/>
      <c r="P37" s="14"/>
      <c r="Q37" s="14"/>
      <c r="R37" s="14"/>
      <c r="S37" s="14"/>
      <c r="T37" s="14"/>
      <c r="U37" s="14"/>
      <c r="V37" s="14"/>
      <c r="W37" s="14"/>
      <c r="X37" s="15"/>
      <c r="Y37" s="14"/>
      <c r="Z37" s="14"/>
      <c r="AA37" s="14"/>
      <c r="AB37" s="14"/>
      <c r="AC37" s="14"/>
      <c r="AD37" s="14"/>
      <c r="AE37" s="14"/>
      <c r="AF37" s="14"/>
      <c r="AG37" s="14"/>
      <c r="AH37" s="14"/>
      <c r="AI37" s="14"/>
      <c r="AJ37" s="14"/>
      <c r="AK37" s="14"/>
      <c r="AL37" s="14"/>
      <c r="AM37" s="14"/>
      <c r="AN37" s="14"/>
      <c r="AO37" s="14"/>
      <c r="AP37" s="14"/>
      <c r="AQ37" s="14"/>
      <c r="AR37" s="14"/>
      <c r="AS37" s="14"/>
      <c r="AT37" s="14"/>
      <c r="AU37" s="14"/>
      <c r="AV37" s="14"/>
      <c r="AW37" s="14"/>
      <c r="AX37" s="14"/>
      <c r="AY37" s="14"/>
      <c r="AZ37" s="14"/>
      <c r="BA37" s="14"/>
      <c r="BB37" s="14"/>
      <c r="BC37" s="14"/>
      <c r="BD37" s="14"/>
    </row>
    <row r="38" spans="2:56" ht="30" customHeight="1" thickBot="1">
      <c r="B38" s="30"/>
      <c r="C38" s="13"/>
      <c r="D38" s="29"/>
      <c r="E38" s="29"/>
      <c r="F38" s="12"/>
      <c r="G38" s="12" t="str">
        <f t="shared" si="6"/>
        <v/>
      </c>
      <c r="H38" s="14"/>
      <c r="I38" s="14"/>
      <c r="J38" s="14"/>
      <c r="K38" s="14"/>
      <c r="L38" s="14"/>
      <c r="M38" s="14"/>
      <c r="N38" s="14"/>
      <c r="O38" s="14"/>
      <c r="P38" s="14"/>
      <c r="Q38" s="14"/>
      <c r="R38" s="14"/>
      <c r="S38" s="14"/>
      <c r="T38" s="14"/>
      <c r="U38" s="14"/>
      <c r="V38" s="14"/>
      <c r="W38" s="14"/>
      <c r="X38" s="15"/>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4"/>
    </row>
    <row r="39" spans="2:56" ht="30" customHeight="1" thickBot="1">
      <c r="B39" s="36"/>
      <c r="C39" s="13"/>
      <c r="D39" s="29"/>
      <c r="E39" s="29"/>
      <c r="F39" s="12"/>
      <c r="G39" s="12" t="str">
        <f t="shared" si="6"/>
        <v/>
      </c>
      <c r="H39" s="14"/>
      <c r="I39" s="14"/>
      <c r="J39" s="14"/>
      <c r="K39" s="14"/>
      <c r="L39" s="14"/>
      <c r="M39" s="14"/>
      <c r="N39" s="14"/>
      <c r="O39" s="14"/>
      <c r="P39" s="14"/>
      <c r="Q39" s="14"/>
      <c r="R39" s="14"/>
      <c r="S39" s="14"/>
      <c r="T39" s="14"/>
      <c r="U39" s="14"/>
      <c r="V39" s="14"/>
      <c r="W39" s="14"/>
      <c r="X39" s="15"/>
      <c r="Y39" s="14"/>
      <c r="Z39" s="14"/>
      <c r="AA39" s="14"/>
      <c r="AB39" s="14"/>
      <c r="AC39" s="14"/>
      <c r="AD39" s="14"/>
      <c r="AE39" s="14"/>
      <c r="AF39" s="14"/>
      <c r="AG39" s="14"/>
      <c r="AH39" s="14"/>
      <c r="AI39" s="14"/>
      <c r="AJ39" s="14"/>
      <c r="AK39" s="14"/>
      <c r="AL39" s="14"/>
      <c r="AM39" s="14"/>
      <c r="AN39" s="14"/>
      <c r="AO39" s="14"/>
      <c r="AP39" s="14"/>
      <c r="AQ39" s="14"/>
      <c r="AR39" s="14"/>
      <c r="AS39" s="14"/>
      <c r="AT39" s="14"/>
      <c r="AU39" s="14"/>
      <c r="AV39" s="14"/>
      <c r="AW39" s="14"/>
      <c r="AX39" s="14"/>
      <c r="AY39" s="14"/>
      <c r="AZ39" s="14"/>
      <c r="BA39" s="14"/>
      <c r="BB39" s="14"/>
      <c r="BC39" s="14"/>
      <c r="BD39" s="14"/>
    </row>
    <row r="40" spans="2:56" ht="30" customHeight="1" thickBot="1">
      <c r="B40" s="30"/>
      <c r="C40" s="13"/>
      <c r="D40" s="29"/>
      <c r="E40" s="29"/>
      <c r="F40" s="12"/>
      <c r="G40" s="12" t="str">
        <f t="shared" si="6"/>
        <v/>
      </c>
      <c r="H40" s="14"/>
      <c r="I40" s="14"/>
      <c r="J40" s="14"/>
      <c r="K40" s="14"/>
      <c r="L40" s="14"/>
      <c r="M40" s="14"/>
      <c r="N40" s="14"/>
      <c r="O40" s="14"/>
      <c r="P40" s="14"/>
      <c r="Q40" s="14"/>
      <c r="R40" s="14"/>
      <c r="S40" s="14"/>
      <c r="T40" s="14"/>
      <c r="U40" s="14"/>
      <c r="V40" s="14"/>
      <c r="W40" s="14"/>
      <c r="X40" s="15"/>
      <c r="Y40" s="14"/>
      <c r="Z40" s="14"/>
      <c r="AA40" s="14"/>
      <c r="AB40" s="14"/>
      <c r="AC40" s="14"/>
      <c r="AD40" s="14"/>
      <c r="AE40" s="14"/>
      <c r="AF40" s="14"/>
      <c r="AG40" s="14"/>
      <c r="AH40" s="14"/>
      <c r="AI40" s="14"/>
      <c r="AJ40" s="14"/>
      <c r="AK40" s="14"/>
      <c r="AL40" s="14"/>
      <c r="AM40" s="14"/>
      <c r="AN40" s="14"/>
      <c r="AO40" s="14"/>
      <c r="AP40" s="14"/>
      <c r="AQ40" s="14"/>
      <c r="AR40" s="14"/>
      <c r="AS40" s="14"/>
      <c r="AT40" s="14"/>
      <c r="AU40" s="14"/>
      <c r="AV40" s="14"/>
      <c r="AW40" s="14"/>
      <c r="AX40" s="14"/>
      <c r="AY40" s="14"/>
      <c r="AZ40" s="14"/>
      <c r="BA40" s="14"/>
      <c r="BB40" s="14"/>
      <c r="BC40" s="14"/>
      <c r="BD40" s="14"/>
    </row>
    <row r="41" spans="2:56" ht="30" customHeight="1" thickBot="1">
      <c r="B41" s="30"/>
      <c r="C41" s="13"/>
      <c r="D41" s="29"/>
      <c r="E41" s="29"/>
      <c r="F41" s="12"/>
      <c r="G41" s="12" t="str">
        <f t="shared" si="6"/>
        <v/>
      </c>
      <c r="H41" s="14"/>
      <c r="I41" s="14"/>
      <c r="J41" s="14"/>
      <c r="K41" s="14"/>
      <c r="L41" s="14"/>
      <c r="M41" s="14"/>
      <c r="N41" s="14"/>
      <c r="O41" s="14"/>
      <c r="P41" s="14"/>
      <c r="Q41" s="14"/>
      <c r="R41" s="14"/>
      <c r="S41" s="14"/>
      <c r="T41" s="14"/>
      <c r="U41" s="14"/>
      <c r="V41" s="14"/>
      <c r="W41" s="14"/>
      <c r="X41" s="15"/>
      <c r="Y41" s="14"/>
      <c r="Z41" s="14"/>
      <c r="AA41" s="14"/>
      <c r="AB41" s="14"/>
      <c r="AC41" s="14"/>
      <c r="AD41" s="14"/>
      <c r="AE41" s="14"/>
      <c r="AF41" s="14"/>
      <c r="AG41" s="14"/>
      <c r="AH41" s="14"/>
      <c r="AI41" s="14"/>
      <c r="AJ41" s="14"/>
      <c r="AK41" s="14"/>
      <c r="AL41" s="14"/>
      <c r="AM41" s="14"/>
      <c r="AN41" s="14"/>
      <c r="AO41" s="14"/>
      <c r="AP41" s="14"/>
      <c r="AQ41" s="14"/>
      <c r="AR41" s="14"/>
      <c r="AS41" s="14"/>
      <c r="AT41" s="14"/>
      <c r="AU41" s="14"/>
      <c r="AV41" s="14"/>
      <c r="AW41" s="14"/>
      <c r="AX41" s="14"/>
      <c r="AY41" s="14"/>
      <c r="AZ41" s="14"/>
      <c r="BA41" s="14"/>
      <c r="BB41" s="14"/>
      <c r="BC41" s="14"/>
      <c r="BD41" s="14"/>
    </row>
    <row r="42" spans="2:56" ht="30" customHeight="1" thickBot="1">
      <c r="B42" s="36"/>
      <c r="C42" s="13"/>
      <c r="D42" s="29"/>
      <c r="E42" s="29"/>
      <c r="F42" s="12"/>
      <c r="G42" s="12" t="str">
        <f t="shared" si="6"/>
        <v/>
      </c>
      <c r="H42" s="14"/>
      <c r="I42" s="14"/>
      <c r="J42" s="14"/>
      <c r="K42" s="14"/>
      <c r="L42" s="14"/>
      <c r="M42" s="14"/>
      <c r="N42" s="14"/>
      <c r="O42" s="14"/>
      <c r="P42" s="14"/>
      <c r="Q42" s="14"/>
      <c r="R42" s="14"/>
      <c r="S42" s="14"/>
      <c r="T42" s="14"/>
      <c r="U42" s="14"/>
      <c r="V42" s="14"/>
      <c r="W42" s="14"/>
      <c r="X42" s="15"/>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row>
    <row r="43" spans="2:56" ht="30" customHeight="1" thickBot="1">
      <c r="B43" s="30"/>
      <c r="C43" s="13"/>
      <c r="D43" s="29"/>
      <c r="E43" s="29"/>
      <c r="F43" s="12"/>
      <c r="G43" s="12" t="str">
        <f t="shared" si="6"/>
        <v/>
      </c>
      <c r="H43" s="14"/>
      <c r="I43" s="14"/>
      <c r="J43" s="14"/>
      <c r="K43" s="14"/>
      <c r="L43" s="14"/>
      <c r="M43" s="14"/>
      <c r="N43" s="14"/>
      <c r="O43" s="14"/>
      <c r="P43" s="14"/>
      <c r="Q43" s="14"/>
      <c r="R43" s="14"/>
      <c r="S43" s="14"/>
      <c r="T43" s="14"/>
      <c r="U43" s="14"/>
      <c r="V43" s="14"/>
      <c r="W43" s="14"/>
      <c r="X43" s="15"/>
      <c r="Y43" s="14"/>
      <c r="Z43" s="14"/>
      <c r="AA43" s="14"/>
      <c r="AB43" s="14"/>
      <c r="AC43" s="14"/>
      <c r="AD43" s="14"/>
      <c r="AE43" s="14"/>
      <c r="AF43" s="14"/>
      <c r="AG43" s="14"/>
      <c r="AH43" s="14"/>
      <c r="AI43" s="14"/>
      <c r="AJ43" s="14"/>
      <c r="AK43" s="14"/>
      <c r="AL43" s="14"/>
      <c r="AM43" s="14"/>
      <c r="AN43" s="14"/>
      <c r="AO43" s="14"/>
      <c r="AP43" s="14"/>
      <c r="AQ43" s="14"/>
      <c r="AR43" s="14"/>
      <c r="AS43" s="14"/>
      <c r="AT43" s="14"/>
      <c r="AU43" s="14"/>
      <c r="AV43" s="14"/>
      <c r="AW43" s="14"/>
      <c r="AX43" s="14"/>
      <c r="AY43" s="14"/>
      <c r="AZ43" s="14"/>
      <c r="BA43" s="14"/>
      <c r="BB43" s="14"/>
      <c r="BC43" s="14"/>
      <c r="BD43" s="14"/>
    </row>
    <row r="44" spans="2:56" ht="30" customHeight="1" thickBot="1">
      <c r="B44" s="36"/>
      <c r="C44" s="13"/>
      <c r="D44" s="29"/>
      <c r="E44" s="29"/>
      <c r="F44" s="12"/>
      <c r="G44" s="12" t="str">
        <f t="shared" si="6"/>
        <v/>
      </c>
      <c r="H44" s="14"/>
      <c r="I44" s="14"/>
      <c r="J44" s="14"/>
      <c r="K44" s="14"/>
      <c r="L44" s="14"/>
      <c r="M44" s="14"/>
      <c r="N44" s="14"/>
      <c r="O44" s="14"/>
      <c r="P44" s="14"/>
      <c r="Q44" s="14"/>
      <c r="R44" s="14"/>
      <c r="S44" s="14"/>
      <c r="T44" s="14"/>
      <c r="U44" s="14"/>
      <c r="V44" s="14"/>
      <c r="W44" s="14"/>
      <c r="X44" s="15"/>
      <c r="Y44" s="14"/>
      <c r="Z44" s="14"/>
      <c r="AA44" s="14"/>
      <c r="AB44" s="14"/>
      <c r="AC44" s="14"/>
      <c r="AD44" s="14"/>
      <c r="AE44" s="14"/>
      <c r="AF44" s="14"/>
      <c r="AG44" s="14"/>
      <c r="AH44" s="14"/>
      <c r="AI44" s="14"/>
      <c r="AJ44" s="14"/>
      <c r="AK44" s="14"/>
      <c r="AL44" s="14"/>
      <c r="AM44" s="14"/>
      <c r="AN44" s="14"/>
      <c r="AO44" s="14"/>
      <c r="AP44" s="14"/>
      <c r="AQ44" s="14"/>
      <c r="AR44" s="14"/>
      <c r="AS44" s="14"/>
      <c r="AT44" s="14"/>
      <c r="AU44" s="14"/>
      <c r="AV44" s="14"/>
      <c r="AW44" s="14"/>
      <c r="AX44" s="14"/>
      <c r="AY44" s="14"/>
      <c r="AZ44" s="14"/>
      <c r="BA44" s="14"/>
      <c r="BB44" s="14"/>
      <c r="BC44" s="14"/>
      <c r="BD44" s="14"/>
    </row>
    <row r="45" spans="2:56" ht="30" customHeight="1" thickBot="1">
      <c r="B45" s="30"/>
      <c r="C45" s="13"/>
      <c r="D45" s="29"/>
      <c r="E45" s="29"/>
      <c r="F45" s="12"/>
      <c r="G45" s="12" t="str">
        <f t="shared" si="6"/>
        <v/>
      </c>
      <c r="H45" s="14"/>
      <c r="I45" s="14"/>
      <c r="J45" s="14"/>
      <c r="K45" s="14"/>
      <c r="L45" s="14"/>
      <c r="M45" s="14"/>
      <c r="N45" s="14"/>
      <c r="O45" s="14"/>
      <c r="P45" s="14"/>
      <c r="Q45" s="14"/>
      <c r="R45" s="14"/>
      <c r="S45" s="14"/>
      <c r="T45" s="14"/>
      <c r="U45" s="14"/>
      <c r="V45" s="14"/>
      <c r="W45" s="14"/>
      <c r="X45" s="15"/>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row>
    <row r="46" spans="2:56" ht="30" customHeight="1" thickBot="1">
      <c r="B46" s="30"/>
      <c r="C46" s="13"/>
      <c r="D46" s="29"/>
      <c r="E46" s="29"/>
      <c r="F46" s="12"/>
      <c r="G46" s="12" t="str">
        <f t="shared" si="6"/>
        <v/>
      </c>
      <c r="H46" s="14"/>
      <c r="I46" s="14"/>
      <c r="J46" s="14"/>
      <c r="K46" s="14"/>
      <c r="L46" s="14"/>
      <c r="M46" s="14"/>
      <c r="N46" s="14"/>
      <c r="O46" s="14"/>
      <c r="P46" s="14"/>
      <c r="Q46" s="14"/>
      <c r="R46" s="14"/>
      <c r="S46" s="14"/>
      <c r="T46" s="14"/>
      <c r="U46" s="14"/>
      <c r="V46" s="14"/>
      <c r="W46" s="14"/>
      <c r="X46" s="15"/>
      <c r="Y46" s="14"/>
      <c r="Z46" s="14"/>
      <c r="AA46" s="14"/>
      <c r="AB46" s="14"/>
      <c r="AC46" s="14"/>
      <c r="AD46" s="14"/>
      <c r="AE46" s="14"/>
      <c r="AF46" s="14"/>
      <c r="AG46" s="14"/>
      <c r="AH46" s="14"/>
      <c r="AI46" s="14"/>
      <c r="AJ46" s="14"/>
      <c r="AK46" s="14"/>
      <c r="AL46" s="14"/>
      <c r="AM46" s="14"/>
      <c r="AN46" s="14"/>
      <c r="AO46" s="14"/>
      <c r="AP46" s="14"/>
      <c r="AQ46" s="14"/>
      <c r="AR46" s="14"/>
      <c r="AS46" s="14"/>
      <c r="AT46" s="14"/>
      <c r="AU46" s="14"/>
      <c r="AV46" s="14"/>
      <c r="AW46" s="14"/>
      <c r="AX46" s="14"/>
      <c r="AY46" s="14"/>
      <c r="AZ46" s="14"/>
      <c r="BA46" s="14"/>
      <c r="BB46" s="14"/>
      <c r="BC46" s="14"/>
      <c r="BD46" s="14"/>
    </row>
    <row r="47" spans="2:56" ht="30" customHeight="1" thickBot="1">
      <c r="B47" s="30"/>
      <c r="C47" s="13"/>
      <c r="D47" s="29"/>
      <c r="E47" s="29"/>
      <c r="F47" s="12"/>
      <c r="G47" s="12" t="str">
        <f t="shared" si="6"/>
        <v/>
      </c>
      <c r="H47" s="14"/>
      <c r="I47" s="14"/>
      <c r="J47" s="14"/>
      <c r="K47" s="14"/>
      <c r="L47" s="14"/>
      <c r="M47" s="14"/>
      <c r="N47" s="14"/>
      <c r="O47" s="14"/>
      <c r="P47" s="14"/>
      <c r="Q47" s="14"/>
      <c r="R47" s="14"/>
      <c r="S47" s="14"/>
      <c r="T47" s="14"/>
      <c r="U47" s="14"/>
      <c r="V47" s="14"/>
      <c r="W47" s="14"/>
      <c r="X47" s="15"/>
      <c r="Y47" s="14"/>
      <c r="Z47" s="14"/>
      <c r="AA47" s="14"/>
      <c r="AB47" s="14"/>
      <c r="AC47" s="14"/>
      <c r="AD47" s="14"/>
      <c r="AE47" s="14"/>
      <c r="AF47" s="14"/>
      <c r="AG47" s="14"/>
      <c r="AH47" s="14"/>
      <c r="AI47" s="14"/>
      <c r="AJ47" s="14"/>
      <c r="AK47" s="14"/>
      <c r="AL47" s="14"/>
      <c r="AM47" s="14"/>
      <c r="AN47" s="14"/>
      <c r="AO47" s="14"/>
      <c r="AP47" s="14"/>
      <c r="AQ47" s="14"/>
      <c r="AR47" s="14"/>
      <c r="AS47" s="14"/>
      <c r="AT47" s="14"/>
      <c r="AU47" s="14"/>
      <c r="AV47" s="14"/>
      <c r="AW47" s="14"/>
      <c r="AX47" s="14"/>
      <c r="AY47" s="14"/>
      <c r="AZ47" s="14"/>
      <c r="BA47" s="14"/>
      <c r="BB47" s="14"/>
      <c r="BC47" s="14"/>
      <c r="BD47" s="14"/>
    </row>
    <row r="48" spans="2:56" ht="30" customHeight="1" thickBot="1">
      <c r="B48" s="30"/>
      <c r="C48" s="13"/>
      <c r="D48" s="29"/>
      <c r="E48" s="29"/>
      <c r="F48" s="12"/>
      <c r="G48" s="12" t="str">
        <f t="shared" ref="G48:G79" si="7">IF(OR(ISBLANK(task_start),ISBLANK(task_end)),"",task_end-task_start+1)</f>
        <v/>
      </c>
      <c r="H48" s="14"/>
      <c r="I48" s="14"/>
      <c r="J48" s="14"/>
      <c r="K48" s="14"/>
      <c r="L48" s="14"/>
      <c r="M48" s="14"/>
      <c r="N48" s="14"/>
      <c r="O48" s="14"/>
      <c r="P48" s="14"/>
      <c r="Q48" s="14"/>
      <c r="R48" s="14"/>
      <c r="S48" s="14"/>
      <c r="T48" s="14"/>
      <c r="U48" s="14"/>
      <c r="V48" s="14"/>
      <c r="W48" s="14"/>
      <c r="X48" s="15"/>
      <c r="Y48" s="14"/>
      <c r="Z48" s="14"/>
      <c r="AA48" s="14"/>
      <c r="AB48" s="14"/>
      <c r="AC48" s="14"/>
      <c r="AD48" s="14"/>
      <c r="AE48" s="14"/>
      <c r="AF48" s="14"/>
      <c r="AG48" s="14"/>
      <c r="AH48" s="14"/>
      <c r="AI48" s="14"/>
      <c r="AJ48" s="14"/>
      <c r="AK48" s="14"/>
      <c r="AL48" s="14"/>
      <c r="AM48" s="14"/>
      <c r="AN48" s="14"/>
      <c r="AO48" s="14"/>
      <c r="AP48" s="14"/>
      <c r="AQ48" s="14"/>
      <c r="AR48" s="14"/>
      <c r="AS48" s="14"/>
      <c r="AT48" s="14"/>
      <c r="AU48" s="14"/>
      <c r="AV48" s="14"/>
      <c r="AW48" s="14"/>
      <c r="AX48" s="14"/>
      <c r="AY48" s="14"/>
      <c r="AZ48" s="14"/>
      <c r="BA48" s="14"/>
      <c r="BB48" s="14"/>
      <c r="BC48" s="14"/>
      <c r="BD48" s="14"/>
    </row>
    <row r="49" spans="2:56" ht="30" customHeight="1" thickBot="1">
      <c r="B49" s="30"/>
      <c r="C49" s="13"/>
      <c r="D49" s="29"/>
      <c r="E49" s="29"/>
      <c r="F49" s="12"/>
      <c r="G49" s="12" t="str">
        <f t="shared" si="7"/>
        <v/>
      </c>
      <c r="H49" s="14"/>
      <c r="I49" s="14"/>
      <c r="J49" s="14"/>
      <c r="K49" s="14"/>
      <c r="L49" s="14"/>
      <c r="M49" s="14"/>
      <c r="N49" s="14"/>
      <c r="O49" s="14"/>
      <c r="P49" s="14"/>
      <c r="Q49" s="14"/>
      <c r="R49" s="14"/>
      <c r="S49" s="14"/>
      <c r="T49" s="14"/>
      <c r="U49" s="14"/>
      <c r="V49" s="14"/>
      <c r="W49" s="14"/>
      <c r="X49" s="15"/>
      <c r="Y49" s="14"/>
      <c r="Z49" s="14"/>
      <c r="AA49" s="14"/>
      <c r="AB49" s="14"/>
      <c r="AC49" s="14"/>
      <c r="AD49" s="14"/>
      <c r="AE49" s="14"/>
      <c r="AF49" s="14"/>
      <c r="AG49" s="14"/>
      <c r="AH49" s="14"/>
      <c r="AI49" s="14"/>
      <c r="AJ49" s="14"/>
      <c r="AK49" s="14"/>
      <c r="AL49" s="14"/>
      <c r="AM49" s="14"/>
      <c r="AN49" s="14"/>
      <c r="AO49" s="14"/>
      <c r="AP49" s="14"/>
      <c r="AQ49" s="14"/>
      <c r="AR49" s="14"/>
      <c r="AS49" s="14"/>
      <c r="AT49" s="14"/>
      <c r="AU49" s="14"/>
      <c r="AV49" s="14"/>
      <c r="AW49" s="14"/>
      <c r="AX49" s="14"/>
      <c r="AY49" s="14"/>
      <c r="AZ49" s="14"/>
      <c r="BA49" s="14"/>
      <c r="BB49" s="14"/>
      <c r="BC49" s="14"/>
      <c r="BD49" s="14"/>
    </row>
    <row r="50" spans="2:56" ht="30" customHeight="1" thickBot="1">
      <c r="B50" s="30"/>
      <c r="C50" s="13"/>
      <c r="D50" s="29"/>
      <c r="E50" s="29"/>
      <c r="F50" s="12"/>
      <c r="G50" s="12" t="str">
        <f t="shared" si="7"/>
        <v/>
      </c>
      <c r="H50" s="14"/>
      <c r="I50" s="14"/>
      <c r="J50" s="14"/>
      <c r="K50" s="14"/>
      <c r="L50" s="14"/>
      <c r="M50" s="14"/>
      <c r="N50" s="14"/>
      <c r="O50" s="14"/>
      <c r="P50" s="14"/>
      <c r="Q50" s="14"/>
      <c r="R50" s="14"/>
      <c r="S50" s="14"/>
      <c r="T50" s="14"/>
      <c r="U50" s="14"/>
      <c r="V50" s="14"/>
      <c r="W50" s="14"/>
      <c r="X50" s="15"/>
      <c r="Y50" s="14"/>
      <c r="Z50" s="14"/>
      <c r="AA50" s="14"/>
      <c r="AB50" s="14"/>
      <c r="AC50" s="14"/>
      <c r="AD50" s="14"/>
      <c r="AE50" s="14"/>
      <c r="AF50" s="14"/>
      <c r="AG50" s="14"/>
      <c r="AH50" s="14"/>
      <c r="AI50" s="14"/>
      <c r="AJ50" s="14"/>
      <c r="AK50" s="14"/>
      <c r="AL50" s="14"/>
      <c r="AM50" s="14"/>
      <c r="AN50" s="14"/>
      <c r="AO50" s="14"/>
      <c r="AP50" s="14"/>
      <c r="AQ50" s="14"/>
      <c r="AR50" s="14"/>
      <c r="AS50" s="14"/>
      <c r="AT50" s="14"/>
      <c r="AU50" s="14"/>
      <c r="AV50" s="14"/>
      <c r="AW50" s="14"/>
      <c r="AX50" s="14"/>
      <c r="AY50" s="14"/>
      <c r="AZ50" s="14"/>
      <c r="BA50" s="14"/>
      <c r="BB50" s="14"/>
      <c r="BC50" s="14"/>
      <c r="BD50" s="14"/>
    </row>
    <row r="51" spans="2:56" ht="30" customHeight="1" thickBot="1">
      <c r="B51" s="30"/>
      <c r="C51" s="13"/>
      <c r="D51" s="29"/>
      <c r="E51" s="29"/>
      <c r="F51" s="12"/>
      <c r="G51" s="12" t="str">
        <f t="shared" si="7"/>
        <v/>
      </c>
      <c r="H51" s="14"/>
      <c r="I51" s="14"/>
      <c r="J51" s="14"/>
      <c r="K51" s="14"/>
      <c r="L51" s="14"/>
      <c r="M51" s="14"/>
      <c r="N51" s="14"/>
      <c r="O51" s="14"/>
      <c r="P51" s="14"/>
      <c r="Q51" s="14"/>
      <c r="R51" s="14"/>
      <c r="S51" s="14"/>
      <c r="T51" s="14"/>
      <c r="U51" s="14"/>
      <c r="V51" s="14"/>
      <c r="W51" s="14"/>
      <c r="X51" s="15"/>
      <c r="Y51" s="14"/>
      <c r="Z51" s="14"/>
      <c r="AA51" s="14"/>
      <c r="AB51" s="14"/>
      <c r="AC51" s="14"/>
      <c r="AD51" s="14"/>
      <c r="AE51" s="14"/>
      <c r="AF51" s="14"/>
      <c r="AG51" s="14"/>
      <c r="AH51" s="14"/>
      <c r="AI51" s="14"/>
      <c r="AJ51" s="14"/>
      <c r="AK51" s="14"/>
      <c r="AL51" s="14"/>
      <c r="AM51" s="14"/>
      <c r="AN51" s="14"/>
      <c r="AO51" s="14"/>
      <c r="AP51" s="14"/>
      <c r="AQ51" s="14"/>
      <c r="AR51" s="14"/>
      <c r="AS51" s="14"/>
      <c r="AT51" s="14"/>
      <c r="AU51" s="14"/>
      <c r="AV51" s="14"/>
      <c r="AW51" s="14"/>
      <c r="AX51" s="14"/>
      <c r="AY51" s="14"/>
      <c r="AZ51" s="14"/>
      <c r="BA51" s="14"/>
      <c r="BB51" s="14"/>
      <c r="BC51" s="14"/>
      <c r="BD51" s="14"/>
    </row>
    <row r="52" spans="2:56" ht="30" customHeight="1" thickBot="1">
      <c r="B52" s="30"/>
      <c r="C52" s="13"/>
      <c r="D52" s="29"/>
      <c r="E52" s="29"/>
      <c r="F52" s="12"/>
      <c r="G52" s="12" t="str">
        <f t="shared" si="7"/>
        <v/>
      </c>
      <c r="H52" s="14"/>
      <c r="I52" s="14"/>
      <c r="J52" s="14"/>
      <c r="K52" s="14"/>
      <c r="L52" s="14"/>
      <c r="M52" s="14"/>
      <c r="N52" s="14"/>
      <c r="O52" s="14"/>
      <c r="P52" s="14"/>
      <c r="Q52" s="14"/>
      <c r="R52" s="14"/>
      <c r="S52" s="14"/>
      <c r="T52" s="14"/>
      <c r="U52" s="14"/>
      <c r="V52" s="14"/>
      <c r="W52" s="14"/>
      <c r="X52" s="15"/>
      <c r="Y52" s="14"/>
      <c r="Z52" s="14"/>
      <c r="AA52" s="14"/>
      <c r="AB52" s="14"/>
      <c r="AC52" s="14"/>
      <c r="AD52" s="14"/>
      <c r="AE52" s="14"/>
      <c r="AF52" s="14"/>
      <c r="AG52" s="14"/>
      <c r="AH52" s="14"/>
      <c r="AI52" s="14"/>
      <c r="AJ52" s="14"/>
      <c r="AK52" s="14"/>
      <c r="AL52" s="14"/>
      <c r="AM52" s="14"/>
      <c r="AN52" s="14"/>
      <c r="AO52" s="14"/>
      <c r="AP52" s="14"/>
      <c r="AQ52" s="14"/>
      <c r="AR52" s="14"/>
      <c r="AS52" s="14"/>
      <c r="AT52" s="14"/>
      <c r="AU52" s="14"/>
      <c r="AV52" s="14"/>
      <c r="AW52" s="14"/>
      <c r="AX52" s="14"/>
      <c r="AY52" s="14"/>
      <c r="AZ52" s="14"/>
      <c r="BA52" s="14"/>
      <c r="BB52" s="14"/>
      <c r="BC52" s="14"/>
      <c r="BD52" s="14"/>
    </row>
    <row r="53" spans="2:56" ht="30" customHeight="1" thickBot="1">
      <c r="B53" s="30"/>
      <c r="C53" s="13"/>
      <c r="D53" s="29"/>
      <c r="E53" s="29"/>
      <c r="F53" s="12"/>
      <c r="G53" s="12" t="str">
        <f t="shared" si="7"/>
        <v/>
      </c>
      <c r="H53" s="14"/>
      <c r="I53" s="14"/>
      <c r="J53" s="14"/>
      <c r="K53" s="14"/>
      <c r="L53" s="14"/>
      <c r="M53" s="14"/>
      <c r="N53" s="14"/>
      <c r="O53" s="14"/>
      <c r="P53" s="14"/>
      <c r="Q53" s="14"/>
      <c r="R53" s="14"/>
      <c r="S53" s="14"/>
      <c r="T53" s="14"/>
      <c r="U53" s="14"/>
      <c r="V53" s="14"/>
      <c r="W53" s="14"/>
      <c r="X53" s="15"/>
      <c r="Y53" s="14"/>
      <c r="Z53" s="14"/>
      <c r="AA53" s="14"/>
      <c r="AB53" s="14"/>
      <c r="AC53" s="14"/>
      <c r="AD53" s="14"/>
      <c r="AE53" s="14"/>
      <c r="AF53" s="14"/>
      <c r="AG53" s="14"/>
      <c r="AH53" s="14"/>
      <c r="AI53" s="14"/>
      <c r="AJ53" s="14"/>
      <c r="AK53" s="14"/>
      <c r="AL53" s="14"/>
      <c r="AM53" s="14"/>
      <c r="AN53" s="14"/>
      <c r="AO53" s="14"/>
      <c r="AP53" s="14"/>
      <c r="AQ53" s="14"/>
      <c r="AR53" s="14"/>
      <c r="AS53" s="14"/>
      <c r="AT53" s="14"/>
      <c r="AU53" s="14"/>
      <c r="AV53" s="14"/>
      <c r="AW53" s="14"/>
      <c r="AX53" s="14"/>
      <c r="AY53" s="14"/>
      <c r="AZ53" s="14"/>
      <c r="BA53" s="14"/>
      <c r="BB53" s="14"/>
      <c r="BC53" s="14"/>
      <c r="BD53" s="14"/>
    </row>
    <row r="54" spans="2:56" ht="30" customHeight="1" thickBot="1">
      <c r="B54" s="30"/>
      <c r="C54" s="13"/>
      <c r="D54" s="29"/>
      <c r="E54" s="29"/>
      <c r="F54" s="12"/>
      <c r="G54" s="12" t="str">
        <f t="shared" si="7"/>
        <v/>
      </c>
      <c r="H54" s="14"/>
      <c r="I54" s="14"/>
      <c r="J54" s="14"/>
      <c r="K54" s="14"/>
      <c r="L54" s="14"/>
      <c r="M54" s="14"/>
      <c r="N54" s="14"/>
      <c r="O54" s="14"/>
      <c r="P54" s="14"/>
      <c r="Q54" s="14"/>
      <c r="R54" s="14"/>
      <c r="S54" s="14"/>
      <c r="T54" s="14"/>
      <c r="U54" s="14"/>
      <c r="V54" s="14"/>
      <c r="W54" s="14"/>
      <c r="X54" s="15"/>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14"/>
      <c r="AW54" s="14"/>
      <c r="AX54" s="14"/>
      <c r="AY54" s="14"/>
      <c r="AZ54" s="14"/>
      <c r="BA54" s="14"/>
      <c r="BB54" s="14"/>
      <c r="BC54" s="14"/>
      <c r="BD54" s="14"/>
    </row>
    <row r="55" spans="2:56" ht="30" customHeight="1" thickBot="1">
      <c r="B55" s="30"/>
      <c r="C55" s="13"/>
      <c r="D55" s="29"/>
      <c r="E55" s="29"/>
      <c r="F55" s="12"/>
      <c r="G55" s="12" t="str">
        <f t="shared" si="7"/>
        <v/>
      </c>
      <c r="H55" s="14"/>
      <c r="I55" s="14"/>
      <c r="J55" s="14"/>
      <c r="K55" s="14"/>
      <c r="L55" s="14"/>
      <c r="M55" s="14"/>
      <c r="N55" s="14"/>
      <c r="O55" s="14"/>
      <c r="P55" s="14"/>
      <c r="Q55" s="14"/>
      <c r="R55" s="14"/>
      <c r="S55" s="14"/>
      <c r="T55" s="14"/>
      <c r="U55" s="14"/>
      <c r="V55" s="14"/>
      <c r="W55" s="14"/>
      <c r="X55" s="15"/>
      <c r="Y55" s="14"/>
      <c r="Z55" s="14"/>
      <c r="AA55" s="14"/>
      <c r="AB55" s="14"/>
      <c r="AC55" s="14"/>
      <c r="AD55" s="14"/>
      <c r="AE55" s="14"/>
      <c r="AF55" s="14"/>
      <c r="AG55" s="14"/>
      <c r="AH55" s="14"/>
      <c r="AI55" s="14"/>
      <c r="AJ55" s="14"/>
      <c r="AK55" s="14"/>
      <c r="AL55" s="14"/>
      <c r="AM55" s="14"/>
      <c r="AN55" s="14"/>
      <c r="AO55" s="14"/>
      <c r="AP55" s="14"/>
      <c r="AQ55" s="14"/>
      <c r="AR55" s="14"/>
      <c r="AS55" s="14"/>
      <c r="AT55" s="14"/>
      <c r="AU55" s="14"/>
      <c r="AV55" s="14"/>
      <c r="AW55" s="14"/>
      <c r="AX55" s="14"/>
      <c r="AY55" s="14"/>
      <c r="AZ55" s="14"/>
      <c r="BA55" s="14"/>
      <c r="BB55" s="14"/>
      <c r="BC55" s="14"/>
      <c r="BD55" s="14"/>
    </row>
    <row r="56" spans="2:56" ht="30" customHeight="1" thickBot="1">
      <c r="B56" s="30"/>
      <c r="C56" s="13"/>
      <c r="D56" s="29"/>
      <c r="E56" s="29"/>
      <c r="F56" s="12"/>
      <c r="G56" s="12" t="str">
        <f t="shared" si="7"/>
        <v/>
      </c>
      <c r="H56" s="14"/>
      <c r="I56" s="14"/>
      <c r="J56" s="14"/>
      <c r="K56" s="14"/>
      <c r="L56" s="14"/>
      <c r="M56" s="14"/>
      <c r="N56" s="14"/>
      <c r="O56" s="14"/>
      <c r="P56" s="14"/>
      <c r="Q56" s="14"/>
      <c r="R56" s="14"/>
      <c r="S56" s="14"/>
      <c r="T56" s="14"/>
      <c r="U56" s="14"/>
      <c r="V56" s="14"/>
      <c r="W56" s="14"/>
      <c r="X56" s="15"/>
      <c r="Y56" s="14"/>
      <c r="Z56" s="14"/>
      <c r="AA56" s="14"/>
      <c r="AB56" s="14"/>
      <c r="AC56" s="14"/>
      <c r="AD56" s="14"/>
      <c r="AE56" s="14"/>
      <c r="AF56" s="14"/>
      <c r="AG56" s="14"/>
      <c r="AH56" s="14"/>
      <c r="AI56" s="14"/>
      <c r="AJ56" s="14"/>
      <c r="AK56" s="14"/>
      <c r="AL56" s="14"/>
      <c r="AM56" s="14"/>
      <c r="AN56" s="14"/>
      <c r="AO56" s="14"/>
      <c r="AP56" s="14"/>
      <c r="AQ56" s="14"/>
      <c r="AR56" s="14"/>
      <c r="AS56" s="14"/>
      <c r="AT56" s="14"/>
      <c r="AU56" s="14"/>
      <c r="AV56" s="14"/>
      <c r="AW56" s="14"/>
      <c r="AX56" s="14"/>
      <c r="AY56" s="14"/>
      <c r="AZ56" s="14"/>
      <c r="BA56" s="14"/>
      <c r="BB56" s="14"/>
      <c r="BC56" s="14"/>
      <c r="BD56" s="14"/>
    </row>
    <row r="57" spans="2:56" ht="30" customHeight="1" thickBot="1">
      <c r="B57" s="30"/>
      <c r="C57" s="13"/>
      <c r="D57" s="29"/>
      <c r="E57" s="29"/>
      <c r="F57" s="12"/>
      <c r="G57" s="12" t="str">
        <f t="shared" si="7"/>
        <v/>
      </c>
      <c r="H57" s="14"/>
      <c r="I57" s="14"/>
      <c r="J57" s="14"/>
      <c r="K57" s="14"/>
      <c r="L57" s="14"/>
      <c r="M57" s="14"/>
      <c r="N57" s="14"/>
      <c r="O57" s="14"/>
      <c r="P57" s="14"/>
      <c r="Q57" s="14"/>
      <c r="R57" s="14"/>
      <c r="S57" s="14"/>
      <c r="T57" s="14"/>
      <c r="U57" s="14"/>
      <c r="V57" s="14"/>
      <c r="W57" s="14"/>
      <c r="X57" s="15"/>
      <c r="Y57" s="14"/>
      <c r="Z57" s="14"/>
      <c r="AA57" s="14"/>
      <c r="AB57" s="14"/>
      <c r="AC57" s="14"/>
      <c r="AD57" s="14"/>
      <c r="AE57" s="14"/>
      <c r="AF57" s="14"/>
      <c r="AG57" s="14"/>
      <c r="AH57" s="14"/>
      <c r="AI57" s="14"/>
      <c r="AJ57" s="14"/>
      <c r="AK57" s="14"/>
      <c r="AL57" s="14"/>
      <c r="AM57" s="14"/>
      <c r="AN57" s="14"/>
      <c r="AO57" s="14"/>
      <c r="AP57" s="14"/>
      <c r="AQ57" s="14"/>
      <c r="AR57" s="14"/>
      <c r="AS57" s="14"/>
      <c r="AT57" s="14"/>
      <c r="AU57" s="14"/>
      <c r="AV57" s="14"/>
      <c r="AW57" s="14"/>
      <c r="AX57" s="14"/>
      <c r="AY57" s="14"/>
      <c r="AZ57" s="14"/>
      <c r="BA57" s="14"/>
      <c r="BB57" s="14"/>
      <c r="BC57" s="14"/>
      <c r="BD57" s="14"/>
    </row>
    <row r="58" spans="2:56" ht="30" customHeight="1" thickBot="1">
      <c r="B58" s="37"/>
      <c r="C58" s="13"/>
      <c r="D58" s="29"/>
      <c r="E58" s="29"/>
      <c r="F58" s="12"/>
      <c r="G58" s="12" t="str">
        <f t="shared" si="7"/>
        <v/>
      </c>
      <c r="H58" s="14"/>
      <c r="I58" s="14"/>
      <c r="J58" s="14"/>
      <c r="K58" s="14"/>
      <c r="L58" s="14"/>
      <c r="M58" s="14"/>
      <c r="N58" s="14"/>
      <c r="O58" s="14"/>
      <c r="P58" s="14"/>
      <c r="Q58" s="14"/>
      <c r="R58" s="14"/>
      <c r="S58" s="14"/>
      <c r="T58" s="14"/>
      <c r="U58" s="14"/>
      <c r="V58" s="14"/>
      <c r="W58" s="14"/>
      <c r="X58" s="15"/>
      <c r="Y58" s="14"/>
      <c r="Z58" s="14"/>
      <c r="AA58" s="14"/>
      <c r="AB58" s="14"/>
      <c r="AC58" s="14"/>
      <c r="AD58" s="14"/>
      <c r="AE58" s="14"/>
      <c r="AF58" s="14"/>
      <c r="AG58" s="14"/>
      <c r="AH58" s="14"/>
      <c r="AI58" s="14"/>
      <c r="AJ58" s="14"/>
      <c r="AK58" s="14"/>
      <c r="AL58" s="14"/>
      <c r="AM58" s="14"/>
      <c r="AN58" s="14"/>
      <c r="AO58" s="14"/>
      <c r="AP58" s="14"/>
      <c r="AQ58" s="14"/>
      <c r="AR58" s="14"/>
      <c r="AS58" s="14"/>
      <c r="AT58" s="14"/>
      <c r="AU58" s="14"/>
      <c r="AV58" s="14"/>
      <c r="AW58" s="14"/>
      <c r="AX58" s="14"/>
      <c r="AY58" s="14"/>
      <c r="AZ58" s="14"/>
      <c r="BA58" s="14"/>
      <c r="BB58" s="14"/>
      <c r="BC58" s="14"/>
      <c r="BD58" s="14"/>
    </row>
    <row r="59" spans="2:56" ht="30" customHeight="1" thickBot="1">
      <c r="B59" s="37"/>
      <c r="C59" s="13"/>
      <c r="D59" s="29"/>
      <c r="E59" s="29"/>
      <c r="F59" s="12"/>
      <c r="G59" s="12" t="str">
        <f t="shared" si="7"/>
        <v/>
      </c>
      <c r="H59" s="14"/>
      <c r="I59" s="14"/>
      <c r="J59" s="14"/>
      <c r="K59" s="14"/>
      <c r="L59" s="14"/>
      <c r="M59" s="14"/>
      <c r="N59" s="14"/>
      <c r="O59" s="14"/>
      <c r="P59" s="14"/>
      <c r="Q59" s="14"/>
      <c r="R59" s="14"/>
      <c r="S59" s="14"/>
      <c r="T59" s="14"/>
      <c r="U59" s="14"/>
      <c r="V59" s="14"/>
      <c r="W59" s="14"/>
      <c r="X59" s="15"/>
      <c r="Y59" s="14"/>
      <c r="Z59" s="14"/>
      <c r="AA59" s="14"/>
      <c r="AB59" s="14"/>
      <c r="AC59" s="14"/>
      <c r="AD59" s="14"/>
      <c r="AE59" s="14"/>
      <c r="AF59" s="14"/>
      <c r="AG59" s="14"/>
      <c r="AH59" s="14"/>
      <c r="AI59" s="14"/>
      <c r="AJ59" s="14"/>
      <c r="AK59" s="14"/>
      <c r="AL59" s="14"/>
      <c r="AM59" s="14"/>
      <c r="AN59" s="14"/>
      <c r="AO59" s="14"/>
      <c r="AP59" s="14"/>
      <c r="AQ59" s="14"/>
      <c r="AR59" s="14"/>
      <c r="AS59" s="14"/>
      <c r="AT59" s="14"/>
      <c r="AU59" s="14"/>
      <c r="AV59" s="14"/>
      <c r="AW59" s="14"/>
      <c r="AX59" s="14"/>
      <c r="AY59" s="14"/>
      <c r="AZ59" s="14"/>
      <c r="BA59" s="14"/>
      <c r="BB59" s="14"/>
      <c r="BC59" s="14"/>
      <c r="BD59" s="14"/>
    </row>
    <row r="60" spans="2:56" ht="30" customHeight="1" thickBot="1">
      <c r="B60" s="37"/>
      <c r="C60" s="13"/>
      <c r="D60" s="29"/>
      <c r="E60" s="29"/>
      <c r="F60" s="12"/>
      <c r="G60" s="12" t="str">
        <f t="shared" si="7"/>
        <v/>
      </c>
      <c r="H60" s="14"/>
      <c r="I60" s="14"/>
      <c r="J60" s="14"/>
      <c r="K60" s="14"/>
      <c r="L60" s="14"/>
      <c r="M60" s="14"/>
      <c r="N60" s="14"/>
      <c r="O60" s="14"/>
      <c r="P60" s="14"/>
      <c r="Q60" s="14"/>
      <c r="R60" s="14"/>
      <c r="S60" s="14"/>
      <c r="T60" s="14"/>
      <c r="U60" s="14"/>
      <c r="V60" s="14"/>
      <c r="W60" s="14"/>
      <c r="X60" s="15"/>
      <c r="Y60" s="14"/>
      <c r="Z60" s="14"/>
      <c r="AA60" s="14"/>
      <c r="AB60" s="14"/>
      <c r="AC60" s="14"/>
      <c r="AD60" s="14"/>
      <c r="AE60" s="14"/>
      <c r="AF60" s="14"/>
      <c r="AG60" s="14"/>
      <c r="AH60" s="14"/>
      <c r="AI60" s="14"/>
      <c r="AJ60" s="14"/>
      <c r="AK60" s="14"/>
      <c r="AL60" s="14"/>
      <c r="AM60" s="14"/>
      <c r="AN60" s="14"/>
      <c r="AO60" s="14"/>
      <c r="AP60" s="14"/>
      <c r="AQ60" s="14"/>
      <c r="AR60" s="14"/>
      <c r="AS60" s="14"/>
      <c r="AT60" s="14"/>
      <c r="AU60" s="14"/>
      <c r="AV60" s="14"/>
      <c r="AW60" s="14"/>
      <c r="AX60" s="14"/>
      <c r="AY60" s="14"/>
      <c r="AZ60" s="14"/>
      <c r="BA60" s="14"/>
      <c r="BB60" s="14"/>
      <c r="BC60" s="14"/>
      <c r="BD60" s="14"/>
    </row>
    <row r="61" spans="2:56" ht="30" customHeight="1" thickBot="1">
      <c r="B61" s="37"/>
      <c r="C61" s="13"/>
      <c r="D61" s="38"/>
      <c r="E61" s="29"/>
      <c r="F61" s="12"/>
      <c r="G61" s="12" t="str">
        <f t="shared" si="7"/>
        <v/>
      </c>
      <c r="H61" s="14"/>
      <c r="I61" s="14"/>
      <c r="J61" s="14"/>
      <c r="K61" s="14"/>
      <c r="L61" s="14"/>
      <c r="M61" s="14"/>
      <c r="N61" s="14"/>
      <c r="O61" s="14"/>
      <c r="P61" s="14"/>
      <c r="Q61" s="14"/>
      <c r="R61" s="14"/>
      <c r="S61" s="14"/>
      <c r="T61" s="14"/>
      <c r="U61" s="14"/>
      <c r="V61" s="14"/>
      <c r="W61" s="14"/>
      <c r="X61" s="15"/>
      <c r="Y61" s="14"/>
      <c r="Z61" s="14"/>
      <c r="AA61" s="14"/>
      <c r="AB61" s="14"/>
      <c r="AC61" s="14"/>
      <c r="AD61" s="14"/>
      <c r="AE61" s="14"/>
      <c r="AF61" s="14"/>
      <c r="AG61" s="14"/>
      <c r="AH61" s="14"/>
      <c r="AI61" s="14"/>
      <c r="AJ61" s="14"/>
      <c r="AK61" s="14"/>
      <c r="AL61" s="14"/>
      <c r="AM61" s="14"/>
      <c r="AN61" s="14"/>
      <c r="AO61" s="14"/>
      <c r="AP61" s="14"/>
      <c r="AQ61" s="14"/>
      <c r="AR61" s="14"/>
      <c r="AS61" s="14"/>
      <c r="AT61" s="14"/>
      <c r="AU61" s="14"/>
      <c r="AV61" s="14"/>
      <c r="AW61" s="14"/>
      <c r="AX61" s="14"/>
      <c r="AY61" s="14"/>
      <c r="AZ61" s="14"/>
      <c r="BA61" s="14"/>
      <c r="BB61" s="14"/>
      <c r="BC61" s="14"/>
      <c r="BD61" s="14"/>
    </row>
    <row r="62" spans="2:56" ht="30" customHeight="1" thickBot="1">
      <c r="B62" s="37"/>
      <c r="C62" s="13">
        <v>0</v>
      </c>
      <c r="D62" s="29"/>
      <c r="E62" s="29"/>
      <c r="F62" s="12"/>
      <c r="G62" s="12" t="str">
        <f t="shared" si="7"/>
        <v/>
      </c>
      <c r="H62" s="14"/>
      <c r="I62" s="14"/>
      <c r="J62" s="14"/>
      <c r="K62" s="14"/>
      <c r="L62" s="14"/>
      <c r="M62" s="14"/>
      <c r="N62" s="14"/>
      <c r="O62" s="14"/>
      <c r="P62" s="14"/>
      <c r="Q62" s="14"/>
      <c r="R62" s="14"/>
      <c r="S62" s="14"/>
      <c r="T62" s="14"/>
      <c r="U62" s="14"/>
      <c r="V62" s="14"/>
      <c r="W62" s="14"/>
      <c r="X62" s="15"/>
      <c r="Y62" s="14"/>
      <c r="Z62" s="14"/>
      <c r="AA62" s="14"/>
      <c r="AB62" s="14"/>
      <c r="AC62" s="14"/>
      <c r="AD62" s="14"/>
      <c r="AE62" s="14"/>
      <c r="AF62" s="14"/>
      <c r="AG62" s="14"/>
      <c r="AH62" s="14"/>
      <c r="AI62" s="14"/>
      <c r="AJ62" s="14"/>
      <c r="AK62" s="14"/>
      <c r="AL62" s="14"/>
      <c r="AM62" s="14"/>
      <c r="AN62" s="14"/>
      <c r="AO62" s="14"/>
      <c r="AP62" s="14"/>
      <c r="AQ62" s="14"/>
      <c r="AR62" s="14"/>
      <c r="AS62" s="14"/>
      <c r="AT62" s="14"/>
      <c r="AU62" s="14"/>
      <c r="AV62" s="14"/>
      <c r="AW62" s="14"/>
      <c r="AX62" s="14"/>
      <c r="AY62" s="14"/>
      <c r="AZ62" s="14"/>
      <c r="BA62" s="14"/>
      <c r="BB62" s="14"/>
      <c r="BC62" s="14"/>
      <c r="BD62" s="14"/>
    </row>
    <row r="63" spans="2:56" ht="30" customHeight="1" thickBot="1">
      <c r="B63" s="30"/>
      <c r="C63" s="13">
        <v>0</v>
      </c>
      <c r="D63" s="29"/>
      <c r="E63" s="29"/>
      <c r="F63" s="12"/>
      <c r="G63" s="12" t="str">
        <f t="shared" si="7"/>
        <v/>
      </c>
      <c r="H63" s="14"/>
      <c r="I63" s="14"/>
      <c r="J63" s="14"/>
      <c r="K63" s="14"/>
      <c r="L63" s="14"/>
      <c r="M63" s="14"/>
      <c r="N63" s="14"/>
      <c r="O63" s="14"/>
      <c r="P63" s="14"/>
      <c r="Q63" s="14"/>
      <c r="R63" s="14"/>
      <c r="S63" s="14"/>
      <c r="T63" s="14"/>
      <c r="U63" s="14"/>
      <c r="V63" s="14"/>
      <c r="W63" s="14"/>
      <c r="X63" s="15"/>
      <c r="Y63" s="14"/>
      <c r="Z63" s="14"/>
      <c r="AA63" s="14"/>
      <c r="AB63" s="14"/>
      <c r="AC63" s="14"/>
      <c r="AD63" s="14"/>
      <c r="AE63" s="14"/>
      <c r="AF63" s="14"/>
      <c r="AG63" s="14"/>
      <c r="AH63" s="14"/>
      <c r="AI63" s="14"/>
      <c r="AJ63" s="14"/>
      <c r="AK63" s="14"/>
      <c r="AL63" s="14"/>
      <c r="AM63" s="14"/>
      <c r="AN63" s="14"/>
      <c r="AO63" s="14"/>
      <c r="AP63" s="14"/>
      <c r="AQ63" s="14"/>
      <c r="AR63" s="14"/>
      <c r="AS63" s="14"/>
      <c r="AT63" s="14"/>
      <c r="AU63" s="14"/>
      <c r="AV63" s="14"/>
      <c r="AW63" s="14"/>
      <c r="AX63" s="14"/>
      <c r="AY63" s="14"/>
      <c r="AZ63" s="14"/>
      <c r="BA63" s="14"/>
      <c r="BB63" s="14"/>
      <c r="BC63" s="14"/>
      <c r="BD63" s="14"/>
    </row>
    <row r="64" spans="2:56" ht="30" customHeight="1" thickBot="1">
      <c r="B64" s="30"/>
      <c r="C64" s="13">
        <v>0</v>
      </c>
      <c r="D64" s="29"/>
      <c r="E64" s="29"/>
      <c r="F64" s="12"/>
      <c r="G64" s="12" t="str">
        <f t="shared" si="7"/>
        <v/>
      </c>
      <c r="H64" s="14"/>
      <c r="I64" s="14"/>
      <c r="J64" s="14"/>
      <c r="K64" s="14"/>
      <c r="L64" s="14"/>
      <c r="M64" s="14"/>
      <c r="N64" s="14"/>
      <c r="O64" s="14"/>
      <c r="P64" s="14"/>
      <c r="Q64" s="14"/>
      <c r="R64" s="14"/>
      <c r="S64" s="14"/>
      <c r="T64" s="14"/>
      <c r="U64" s="14"/>
      <c r="V64" s="14"/>
      <c r="W64" s="14"/>
      <c r="X64" s="15"/>
      <c r="Y64" s="14"/>
      <c r="Z64" s="14"/>
      <c r="AA64" s="14"/>
      <c r="AB64" s="14"/>
      <c r="AC64" s="14"/>
      <c r="AD64" s="14"/>
      <c r="AE64" s="14"/>
      <c r="AF64" s="14"/>
      <c r="AG64" s="14"/>
      <c r="AH64" s="14"/>
      <c r="AI64" s="14"/>
      <c r="AJ64" s="14"/>
      <c r="AK64" s="14"/>
      <c r="AL64" s="14"/>
      <c r="AM64" s="14"/>
      <c r="AN64" s="14"/>
      <c r="AO64" s="14"/>
      <c r="AP64" s="14"/>
      <c r="AQ64" s="14"/>
      <c r="AR64" s="14"/>
      <c r="AS64" s="14"/>
      <c r="AT64" s="14"/>
      <c r="AU64" s="14"/>
      <c r="AV64" s="14"/>
      <c r="AW64" s="14"/>
      <c r="AX64" s="14"/>
      <c r="AY64" s="14"/>
      <c r="AZ64" s="14"/>
      <c r="BA64" s="14"/>
      <c r="BB64" s="14"/>
      <c r="BC64" s="14"/>
      <c r="BD64" s="14"/>
    </row>
    <row r="65" spans="2:56" ht="30" customHeight="1" thickBot="1">
      <c r="B65" s="30"/>
      <c r="C65" s="13">
        <v>0</v>
      </c>
      <c r="D65" s="29"/>
      <c r="E65" s="29"/>
      <c r="F65" s="12"/>
      <c r="G65" s="12" t="str">
        <f t="shared" si="7"/>
        <v/>
      </c>
      <c r="H65" s="14"/>
      <c r="I65" s="14"/>
      <c r="J65" s="14"/>
      <c r="K65" s="14"/>
      <c r="L65" s="14"/>
      <c r="M65" s="14"/>
      <c r="N65" s="14"/>
      <c r="O65" s="14"/>
      <c r="P65" s="14"/>
      <c r="Q65" s="14"/>
      <c r="R65" s="14"/>
      <c r="S65" s="14"/>
      <c r="T65" s="14"/>
      <c r="U65" s="14"/>
      <c r="V65" s="14"/>
      <c r="W65" s="14"/>
      <c r="X65" s="15"/>
      <c r="Y65" s="14"/>
      <c r="Z65" s="14"/>
      <c r="AA65" s="14"/>
      <c r="AB65" s="14"/>
      <c r="AC65" s="14"/>
      <c r="AD65" s="14"/>
      <c r="AE65" s="14"/>
      <c r="AF65" s="14"/>
      <c r="AG65" s="14"/>
      <c r="AH65" s="14"/>
      <c r="AI65" s="14"/>
      <c r="AJ65" s="14"/>
      <c r="AK65" s="14"/>
      <c r="AL65" s="14"/>
      <c r="AM65" s="14"/>
      <c r="AN65" s="14"/>
      <c r="AO65" s="14"/>
      <c r="AP65" s="14"/>
      <c r="AQ65" s="14"/>
      <c r="AR65" s="14"/>
      <c r="AS65" s="14"/>
      <c r="AT65" s="14"/>
      <c r="AU65" s="14"/>
      <c r="AV65" s="14"/>
      <c r="AW65" s="14"/>
      <c r="AX65" s="14"/>
      <c r="AY65" s="14"/>
      <c r="AZ65" s="14"/>
      <c r="BA65" s="14"/>
      <c r="BB65" s="14"/>
      <c r="BC65" s="14"/>
      <c r="BD65" s="14"/>
    </row>
    <row r="66" spans="2:56" ht="30" customHeight="1" thickBot="1">
      <c r="B66" s="30"/>
      <c r="C66" s="13">
        <v>0</v>
      </c>
      <c r="D66" s="29"/>
      <c r="E66" s="29"/>
      <c r="F66" s="12"/>
      <c r="G66" s="12" t="str">
        <f t="shared" si="7"/>
        <v/>
      </c>
      <c r="H66" s="14"/>
      <c r="I66" s="14"/>
      <c r="J66" s="14"/>
      <c r="K66" s="14"/>
      <c r="L66" s="14"/>
      <c r="M66" s="14"/>
      <c r="N66" s="14"/>
      <c r="O66" s="14"/>
      <c r="P66" s="14"/>
      <c r="Q66" s="14"/>
      <c r="R66" s="14"/>
      <c r="S66" s="14"/>
      <c r="T66" s="14"/>
      <c r="U66" s="14"/>
      <c r="V66" s="14"/>
      <c r="W66" s="14"/>
      <c r="X66" s="15"/>
      <c r="Y66" s="14"/>
      <c r="Z66" s="14"/>
      <c r="AA66" s="14"/>
      <c r="AB66" s="14"/>
      <c r="AC66" s="14"/>
      <c r="AD66" s="14"/>
      <c r="AE66" s="14"/>
      <c r="AF66" s="14"/>
      <c r="AG66" s="14"/>
      <c r="AH66" s="14"/>
      <c r="AI66" s="14"/>
      <c r="AJ66" s="14"/>
      <c r="AK66" s="14"/>
      <c r="AL66" s="14"/>
      <c r="AM66" s="14"/>
      <c r="AN66" s="14"/>
      <c r="AO66" s="14"/>
      <c r="AP66" s="14"/>
      <c r="AQ66" s="14"/>
      <c r="AR66" s="14"/>
      <c r="AS66" s="14"/>
      <c r="AT66" s="14"/>
      <c r="AU66" s="14"/>
      <c r="AV66" s="14"/>
      <c r="AW66" s="14"/>
      <c r="AX66" s="14"/>
      <c r="AY66" s="14"/>
      <c r="AZ66" s="14"/>
      <c r="BA66" s="14"/>
      <c r="BB66" s="14"/>
      <c r="BC66" s="14"/>
      <c r="BD66" s="14"/>
    </row>
    <row r="67" spans="2:56" ht="30" customHeight="1" thickBot="1">
      <c r="B67" s="30"/>
      <c r="C67" s="13">
        <v>0</v>
      </c>
      <c r="D67" s="29"/>
      <c r="E67" s="29"/>
      <c r="F67" s="12"/>
      <c r="G67" s="12" t="str">
        <f t="shared" si="7"/>
        <v/>
      </c>
      <c r="H67" s="14"/>
      <c r="I67" s="14"/>
      <c r="J67" s="14"/>
      <c r="K67" s="14"/>
      <c r="L67" s="14"/>
      <c r="M67" s="14"/>
      <c r="N67" s="14"/>
      <c r="O67" s="14"/>
      <c r="P67" s="14"/>
      <c r="Q67" s="14"/>
      <c r="R67" s="14"/>
      <c r="S67" s="14"/>
      <c r="T67" s="14"/>
      <c r="U67" s="14"/>
      <c r="V67" s="14"/>
      <c r="W67" s="14"/>
      <c r="X67" s="15"/>
      <c r="Y67" s="14"/>
      <c r="Z67" s="14"/>
      <c r="AA67" s="14"/>
      <c r="AB67" s="14"/>
      <c r="AC67" s="14"/>
      <c r="AD67" s="14"/>
      <c r="AE67" s="14"/>
      <c r="AF67" s="14"/>
      <c r="AG67" s="14"/>
      <c r="AH67" s="14"/>
      <c r="AI67" s="14"/>
      <c r="AJ67" s="14"/>
      <c r="AK67" s="14"/>
      <c r="AL67" s="14"/>
      <c r="AM67" s="14"/>
      <c r="AN67" s="14"/>
      <c r="AO67" s="14"/>
      <c r="AP67" s="14"/>
      <c r="AQ67" s="14"/>
      <c r="AR67" s="14"/>
      <c r="AS67" s="14"/>
      <c r="AT67" s="14"/>
      <c r="AU67" s="14"/>
      <c r="AV67" s="14"/>
      <c r="AW67" s="14"/>
      <c r="AX67" s="14"/>
      <c r="AY67" s="14"/>
      <c r="AZ67" s="14"/>
      <c r="BA67" s="14"/>
      <c r="BB67" s="14"/>
      <c r="BC67" s="14"/>
      <c r="BD67" s="14"/>
    </row>
    <row r="68" spans="2:56" ht="30" customHeight="1" thickBot="1">
      <c r="B68" s="30"/>
      <c r="C68" s="13">
        <v>0</v>
      </c>
      <c r="D68" s="29"/>
      <c r="E68" s="29"/>
      <c r="F68" s="12"/>
      <c r="G68" s="12" t="str">
        <f t="shared" si="7"/>
        <v/>
      </c>
      <c r="H68" s="14"/>
      <c r="I68" s="14"/>
      <c r="J68" s="14"/>
      <c r="K68" s="14"/>
      <c r="L68" s="14"/>
      <c r="M68" s="14"/>
      <c r="N68" s="14"/>
      <c r="O68" s="14"/>
      <c r="P68" s="14"/>
      <c r="Q68" s="14"/>
      <c r="R68" s="14"/>
      <c r="S68" s="14"/>
      <c r="T68" s="14"/>
      <c r="U68" s="14"/>
      <c r="V68" s="14"/>
      <c r="W68" s="14"/>
      <c r="X68" s="15"/>
      <c r="Y68" s="14"/>
      <c r="Z68" s="14"/>
      <c r="AA68" s="14"/>
      <c r="AB68" s="14"/>
      <c r="AC68" s="14"/>
      <c r="AD68" s="14"/>
      <c r="AE68" s="14"/>
      <c r="AF68" s="14"/>
      <c r="AG68" s="14"/>
      <c r="AH68" s="14"/>
      <c r="AI68" s="14"/>
      <c r="AJ68" s="14"/>
      <c r="AK68" s="14"/>
      <c r="AL68" s="14"/>
      <c r="AM68" s="14"/>
      <c r="AN68" s="14"/>
      <c r="AO68" s="14"/>
      <c r="AP68" s="14"/>
      <c r="AQ68" s="14"/>
      <c r="AR68" s="14"/>
      <c r="AS68" s="14"/>
      <c r="AT68" s="14"/>
      <c r="AU68" s="14"/>
      <c r="AV68" s="14"/>
      <c r="AW68" s="14"/>
      <c r="AX68" s="14"/>
      <c r="AY68" s="14"/>
      <c r="AZ68" s="14"/>
      <c r="BA68" s="14"/>
      <c r="BB68" s="14"/>
      <c r="BC68" s="14"/>
      <c r="BD68" s="14"/>
    </row>
    <row r="69" spans="2:56" ht="30" customHeight="1" thickBot="1">
      <c r="B69" s="30"/>
      <c r="C69" s="13">
        <v>0</v>
      </c>
      <c r="D69" s="29"/>
      <c r="E69" s="29"/>
      <c r="F69" s="12"/>
      <c r="G69" s="12" t="str">
        <f t="shared" si="7"/>
        <v/>
      </c>
      <c r="H69" s="14"/>
      <c r="I69" s="14"/>
      <c r="J69" s="14"/>
      <c r="K69" s="14"/>
      <c r="L69" s="14"/>
      <c r="M69" s="14"/>
      <c r="N69" s="14"/>
      <c r="O69" s="14"/>
      <c r="P69" s="14"/>
      <c r="Q69" s="14"/>
      <c r="R69" s="14"/>
      <c r="S69" s="14"/>
      <c r="T69" s="14"/>
      <c r="U69" s="14"/>
      <c r="V69" s="14"/>
      <c r="W69" s="14"/>
      <c r="X69" s="15"/>
      <c r="Y69" s="14"/>
      <c r="Z69" s="14"/>
      <c r="AA69" s="14"/>
      <c r="AB69" s="14"/>
      <c r="AC69" s="14"/>
      <c r="AD69" s="14"/>
      <c r="AE69" s="14"/>
      <c r="AF69" s="14"/>
      <c r="AG69" s="14"/>
      <c r="AH69" s="14"/>
      <c r="AI69" s="14"/>
      <c r="AJ69" s="14"/>
      <c r="AK69" s="14"/>
      <c r="AL69" s="14"/>
      <c r="AM69" s="14"/>
      <c r="AN69" s="14"/>
      <c r="AO69" s="14"/>
      <c r="AP69" s="14"/>
      <c r="AQ69" s="14"/>
      <c r="AR69" s="14"/>
      <c r="AS69" s="14"/>
      <c r="AT69" s="14"/>
      <c r="AU69" s="14"/>
      <c r="AV69" s="14"/>
      <c r="AW69" s="14"/>
      <c r="AX69" s="14"/>
      <c r="AY69" s="14"/>
      <c r="AZ69" s="14"/>
      <c r="BA69" s="14"/>
      <c r="BB69" s="14"/>
      <c r="BC69" s="14"/>
      <c r="BD69" s="14"/>
    </row>
    <row r="70" spans="2:56" ht="30" customHeight="1" thickBot="1">
      <c r="B70" s="30"/>
      <c r="C70" s="13">
        <v>0</v>
      </c>
      <c r="D70" s="29"/>
      <c r="E70" s="29"/>
      <c r="F70" s="12"/>
      <c r="G70" s="12" t="str">
        <f t="shared" si="7"/>
        <v/>
      </c>
      <c r="H70" s="14"/>
      <c r="I70" s="14"/>
      <c r="J70" s="14"/>
      <c r="K70" s="14"/>
      <c r="L70" s="14"/>
      <c r="M70" s="14"/>
      <c r="N70" s="14"/>
      <c r="O70" s="14"/>
      <c r="P70" s="14"/>
      <c r="Q70" s="14"/>
      <c r="R70" s="14"/>
      <c r="S70" s="14"/>
      <c r="T70" s="14"/>
      <c r="U70" s="14"/>
      <c r="V70" s="14"/>
      <c r="W70" s="14"/>
      <c r="X70" s="15"/>
      <c r="Y70" s="14"/>
      <c r="Z70" s="14"/>
      <c r="AA70" s="14"/>
      <c r="AB70" s="14"/>
      <c r="AC70" s="14"/>
      <c r="AD70" s="14"/>
      <c r="AE70" s="14"/>
      <c r="AF70" s="14"/>
      <c r="AG70" s="14"/>
      <c r="AH70" s="14"/>
      <c r="AI70" s="14"/>
      <c r="AJ70" s="14"/>
      <c r="AK70" s="14"/>
      <c r="AL70" s="14"/>
      <c r="AM70" s="14"/>
      <c r="AN70" s="14"/>
      <c r="AO70" s="14"/>
      <c r="AP70" s="14"/>
      <c r="AQ70" s="14"/>
      <c r="AR70" s="14"/>
      <c r="AS70" s="14"/>
      <c r="AT70" s="14"/>
      <c r="AU70" s="14"/>
      <c r="AV70" s="14"/>
      <c r="AW70" s="14"/>
      <c r="AX70" s="14"/>
      <c r="AY70" s="14"/>
      <c r="AZ70" s="14"/>
      <c r="BA70" s="14"/>
      <c r="BB70" s="14"/>
      <c r="BC70" s="14"/>
      <c r="BD70" s="14"/>
    </row>
    <row r="71" spans="2:56" ht="30" customHeight="1" thickBot="1">
      <c r="B71" s="30"/>
      <c r="C71" s="13">
        <v>0</v>
      </c>
      <c r="D71" s="29"/>
      <c r="E71" s="29"/>
      <c r="F71" s="12"/>
      <c r="G71" s="12" t="str">
        <f t="shared" si="7"/>
        <v/>
      </c>
      <c r="H71" s="14"/>
      <c r="I71" s="14"/>
      <c r="J71" s="14"/>
      <c r="K71" s="14"/>
      <c r="L71" s="14"/>
      <c r="M71" s="14"/>
      <c r="N71" s="14"/>
      <c r="O71" s="14"/>
      <c r="P71" s="14"/>
      <c r="Q71" s="14"/>
      <c r="R71" s="14"/>
      <c r="S71" s="14"/>
      <c r="T71" s="14"/>
      <c r="U71" s="14"/>
      <c r="V71" s="14"/>
      <c r="W71" s="14"/>
      <c r="X71" s="15"/>
      <c r="Y71" s="14"/>
      <c r="Z71" s="14"/>
      <c r="AA71" s="14"/>
      <c r="AB71" s="14"/>
      <c r="AC71" s="14"/>
      <c r="AD71" s="14"/>
      <c r="AE71" s="14"/>
      <c r="AF71" s="14"/>
      <c r="AG71" s="14"/>
      <c r="AH71" s="14"/>
      <c r="AI71" s="14"/>
      <c r="AJ71" s="14"/>
      <c r="AK71" s="14"/>
      <c r="AL71" s="14"/>
      <c r="AM71" s="14"/>
      <c r="AN71" s="14"/>
      <c r="AO71" s="14"/>
      <c r="AP71" s="14"/>
      <c r="AQ71" s="14"/>
      <c r="AR71" s="14"/>
      <c r="AS71" s="14"/>
      <c r="AT71" s="14"/>
      <c r="AU71" s="14"/>
      <c r="AV71" s="14"/>
      <c r="AW71" s="14"/>
      <c r="AX71" s="14"/>
      <c r="AY71" s="14"/>
      <c r="AZ71" s="14"/>
      <c r="BA71" s="14"/>
      <c r="BB71" s="14"/>
      <c r="BC71" s="14"/>
      <c r="BD71" s="14"/>
    </row>
    <row r="72" spans="2:56" ht="30" customHeight="1" thickBot="1">
      <c r="B72" s="30"/>
      <c r="C72" s="13">
        <v>0</v>
      </c>
      <c r="D72" s="29"/>
      <c r="E72" s="29"/>
      <c r="F72" s="12"/>
      <c r="G72" s="12" t="str">
        <f t="shared" si="7"/>
        <v/>
      </c>
      <c r="H72" s="14"/>
      <c r="I72" s="14"/>
      <c r="J72" s="14"/>
      <c r="K72" s="14"/>
      <c r="L72" s="14"/>
      <c r="M72" s="14"/>
      <c r="N72" s="14"/>
      <c r="O72" s="14"/>
      <c r="P72" s="14"/>
      <c r="Q72" s="14"/>
      <c r="R72" s="14"/>
      <c r="S72" s="14"/>
      <c r="T72" s="14"/>
      <c r="U72" s="14"/>
      <c r="V72" s="14"/>
      <c r="W72" s="14"/>
      <c r="X72" s="15"/>
      <c r="Y72" s="14"/>
      <c r="Z72" s="14"/>
      <c r="AA72" s="14"/>
      <c r="AB72" s="14"/>
      <c r="AC72" s="14"/>
      <c r="AD72" s="14"/>
      <c r="AE72" s="14"/>
      <c r="AF72" s="14"/>
      <c r="AG72" s="14"/>
      <c r="AH72" s="14"/>
      <c r="AI72" s="14"/>
      <c r="AJ72" s="14"/>
      <c r="AK72" s="14"/>
      <c r="AL72" s="14"/>
      <c r="AM72" s="14"/>
      <c r="AN72" s="14"/>
      <c r="AO72" s="14"/>
      <c r="AP72" s="14"/>
      <c r="AQ72" s="14"/>
      <c r="AR72" s="14"/>
      <c r="AS72" s="14"/>
      <c r="AT72" s="14"/>
      <c r="AU72" s="14"/>
      <c r="AV72" s="14"/>
      <c r="AW72" s="14"/>
      <c r="AX72" s="14"/>
      <c r="AY72" s="14"/>
      <c r="AZ72" s="14"/>
      <c r="BA72" s="14"/>
      <c r="BB72" s="14"/>
      <c r="BC72" s="14"/>
      <c r="BD72" s="14"/>
    </row>
    <row r="73" spans="2:56" ht="30" customHeight="1" thickBot="1">
      <c r="B73" s="30"/>
      <c r="C73" s="13">
        <v>0</v>
      </c>
      <c r="D73" s="29"/>
      <c r="E73" s="29"/>
      <c r="F73" s="12"/>
      <c r="G73" s="12" t="str">
        <f t="shared" si="7"/>
        <v/>
      </c>
      <c r="H73" s="14"/>
      <c r="I73" s="14"/>
      <c r="J73" s="14"/>
      <c r="K73" s="14"/>
      <c r="L73" s="14"/>
      <c r="M73" s="14"/>
      <c r="N73" s="14"/>
      <c r="O73" s="14"/>
      <c r="P73" s="14"/>
      <c r="Q73" s="14"/>
      <c r="R73" s="14"/>
      <c r="S73" s="14"/>
      <c r="T73" s="14"/>
      <c r="U73" s="14"/>
      <c r="V73" s="14"/>
      <c r="W73" s="14"/>
      <c r="X73" s="15"/>
      <c r="Y73" s="14"/>
      <c r="Z73" s="14"/>
      <c r="AA73" s="14"/>
      <c r="AB73" s="14"/>
      <c r="AC73" s="14"/>
      <c r="AD73" s="14"/>
      <c r="AE73" s="14"/>
      <c r="AF73" s="14"/>
      <c r="AG73" s="14"/>
      <c r="AH73" s="14"/>
      <c r="AI73" s="14"/>
      <c r="AJ73" s="14"/>
      <c r="AK73" s="14"/>
      <c r="AL73" s="14"/>
      <c r="AM73" s="14"/>
      <c r="AN73" s="14"/>
      <c r="AO73" s="14"/>
      <c r="AP73" s="14"/>
      <c r="AQ73" s="14"/>
      <c r="AR73" s="14"/>
      <c r="AS73" s="14"/>
      <c r="AT73" s="14"/>
      <c r="AU73" s="14"/>
      <c r="AV73" s="14"/>
      <c r="AW73" s="14"/>
      <c r="AX73" s="14"/>
      <c r="AY73" s="14"/>
      <c r="AZ73" s="14"/>
      <c r="BA73" s="14"/>
      <c r="BB73" s="14"/>
      <c r="BC73" s="14"/>
      <c r="BD73" s="14"/>
    </row>
    <row r="74" spans="2:56" ht="30" customHeight="1" thickBot="1">
      <c r="B74" s="30"/>
      <c r="C74" s="13">
        <v>0</v>
      </c>
      <c r="D74" s="29"/>
      <c r="E74" s="29"/>
      <c r="F74" s="12"/>
      <c r="G74" s="12" t="str">
        <f t="shared" si="7"/>
        <v/>
      </c>
      <c r="H74" s="14"/>
      <c r="I74" s="14"/>
      <c r="J74" s="14"/>
      <c r="K74" s="14"/>
      <c r="L74" s="14"/>
      <c r="M74" s="14"/>
      <c r="N74" s="14"/>
      <c r="O74" s="14"/>
      <c r="P74" s="14"/>
      <c r="Q74" s="14"/>
      <c r="R74" s="14"/>
      <c r="S74" s="14"/>
      <c r="T74" s="14"/>
      <c r="U74" s="14"/>
      <c r="V74" s="14"/>
      <c r="W74" s="14"/>
      <c r="X74" s="15"/>
      <c r="Y74" s="14"/>
      <c r="Z74" s="14"/>
      <c r="AA74" s="14"/>
      <c r="AB74" s="14"/>
      <c r="AC74" s="14"/>
      <c r="AD74" s="14"/>
      <c r="AE74" s="14"/>
      <c r="AF74" s="14"/>
      <c r="AG74" s="14"/>
      <c r="AH74" s="14"/>
      <c r="AI74" s="14"/>
      <c r="AJ74" s="14"/>
      <c r="AK74" s="14"/>
      <c r="AL74" s="14"/>
      <c r="AM74" s="14"/>
      <c r="AN74" s="14"/>
      <c r="AO74" s="14"/>
      <c r="AP74" s="14"/>
      <c r="AQ74" s="14"/>
      <c r="AR74" s="14"/>
      <c r="AS74" s="14"/>
      <c r="AT74" s="14"/>
      <c r="AU74" s="14"/>
      <c r="AV74" s="14"/>
      <c r="AW74" s="14"/>
      <c r="AX74" s="14"/>
      <c r="AY74" s="14"/>
      <c r="AZ74" s="14"/>
      <c r="BA74" s="14"/>
      <c r="BB74" s="14"/>
      <c r="BC74" s="14"/>
      <c r="BD74" s="14"/>
    </row>
    <row r="75" spans="2:56" ht="30" customHeight="1" thickBot="1">
      <c r="B75" s="30"/>
      <c r="C75" s="13">
        <v>0</v>
      </c>
      <c r="D75" s="29"/>
      <c r="E75" s="29"/>
      <c r="F75" s="12"/>
      <c r="G75" s="12" t="str">
        <f t="shared" si="7"/>
        <v/>
      </c>
      <c r="H75" s="14"/>
      <c r="I75" s="14"/>
      <c r="J75" s="14"/>
      <c r="K75" s="14"/>
      <c r="L75" s="14"/>
      <c r="M75" s="14"/>
      <c r="N75" s="14"/>
      <c r="O75" s="14"/>
      <c r="P75" s="14"/>
      <c r="Q75" s="14"/>
      <c r="R75" s="14"/>
      <c r="S75" s="14"/>
      <c r="T75" s="14"/>
      <c r="U75" s="14"/>
      <c r="V75" s="14"/>
      <c r="W75" s="14"/>
      <c r="X75" s="15"/>
      <c r="Y75" s="14"/>
      <c r="Z75" s="14"/>
      <c r="AA75" s="14"/>
      <c r="AB75" s="14"/>
      <c r="AC75" s="14"/>
      <c r="AD75" s="14"/>
      <c r="AE75" s="14"/>
      <c r="AF75" s="14"/>
      <c r="AG75" s="14"/>
      <c r="AH75" s="14"/>
      <c r="AI75" s="14"/>
      <c r="AJ75" s="14"/>
      <c r="AK75" s="14"/>
      <c r="AL75" s="14"/>
      <c r="AM75" s="14"/>
      <c r="AN75" s="14"/>
      <c r="AO75" s="14"/>
      <c r="AP75" s="14"/>
      <c r="AQ75" s="14"/>
      <c r="AR75" s="14"/>
      <c r="AS75" s="14"/>
      <c r="AT75" s="14"/>
      <c r="AU75" s="14"/>
      <c r="AV75" s="14"/>
      <c r="AW75" s="14"/>
      <c r="AX75" s="14"/>
      <c r="AY75" s="14"/>
      <c r="AZ75" s="14"/>
      <c r="BA75" s="14"/>
      <c r="BB75" s="14"/>
      <c r="BC75" s="14"/>
      <c r="BD75" s="14"/>
    </row>
    <row r="76" spans="2:56" ht="30" customHeight="1" thickBot="1">
      <c r="B76" s="30"/>
      <c r="C76" s="13">
        <v>0</v>
      </c>
      <c r="D76" s="29"/>
      <c r="E76" s="29"/>
      <c r="F76" s="12"/>
      <c r="G76" s="12" t="str">
        <f t="shared" si="7"/>
        <v/>
      </c>
      <c r="H76" s="14"/>
      <c r="I76" s="14"/>
      <c r="J76" s="14"/>
      <c r="K76" s="14"/>
      <c r="L76" s="14"/>
      <c r="M76" s="14"/>
      <c r="N76" s="14"/>
      <c r="O76" s="14"/>
      <c r="P76" s="14"/>
      <c r="Q76" s="14"/>
      <c r="R76" s="14"/>
      <c r="S76" s="14"/>
      <c r="T76" s="14"/>
      <c r="U76" s="14"/>
      <c r="V76" s="14"/>
      <c r="W76" s="14"/>
      <c r="X76" s="15"/>
      <c r="Y76" s="14"/>
      <c r="Z76" s="14"/>
      <c r="AA76" s="14"/>
      <c r="AB76" s="14"/>
      <c r="AC76" s="14"/>
      <c r="AD76" s="14"/>
      <c r="AE76" s="14"/>
      <c r="AF76" s="14"/>
      <c r="AG76" s="14"/>
      <c r="AH76" s="14"/>
      <c r="AI76" s="14"/>
      <c r="AJ76" s="14"/>
      <c r="AK76" s="14"/>
      <c r="AL76" s="14"/>
      <c r="AM76" s="14"/>
      <c r="AN76" s="14"/>
      <c r="AO76" s="14"/>
      <c r="AP76" s="14"/>
      <c r="AQ76" s="14"/>
      <c r="AR76" s="14"/>
      <c r="AS76" s="14"/>
      <c r="AT76" s="14"/>
      <c r="AU76" s="14"/>
      <c r="AV76" s="14"/>
      <c r="AW76" s="14"/>
      <c r="AX76" s="14"/>
      <c r="AY76" s="14"/>
      <c r="AZ76" s="14"/>
      <c r="BA76" s="14"/>
      <c r="BB76" s="14"/>
      <c r="BC76" s="14"/>
      <c r="BD76" s="14"/>
    </row>
    <row r="77" spans="2:56" ht="30" customHeight="1" thickBot="1">
      <c r="B77" s="30"/>
      <c r="C77" s="13">
        <v>0</v>
      </c>
      <c r="D77" s="29"/>
      <c r="E77" s="29"/>
      <c r="F77" s="12"/>
      <c r="G77" s="12" t="str">
        <f t="shared" si="7"/>
        <v/>
      </c>
      <c r="H77" s="14"/>
      <c r="I77" s="14"/>
      <c r="J77" s="14"/>
      <c r="K77" s="14"/>
      <c r="L77" s="14"/>
      <c r="M77" s="14"/>
      <c r="N77" s="14"/>
      <c r="O77" s="14"/>
      <c r="P77" s="14"/>
      <c r="Q77" s="14"/>
      <c r="R77" s="14"/>
      <c r="S77" s="14"/>
      <c r="T77" s="14"/>
      <c r="U77" s="14"/>
      <c r="V77" s="14"/>
      <c r="W77" s="14"/>
      <c r="X77" s="15"/>
      <c r="Y77" s="14"/>
      <c r="Z77" s="14"/>
      <c r="AA77" s="14"/>
      <c r="AB77" s="14"/>
      <c r="AC77" s="14"/>
      <c r="AD77" s="14"/>
      <c r="AE77" s="14"/>
      <c r="AF77" s="14"/>
      <c r="AG77" s="14"/>
      <c r="AH77" s="14"/>
      <c r="AI77" s="14"/>
      <c r="AJ77" s="14"/>
      <c r="AK77" s="14"/>
      <c r="AL77" s="14"/>
      <c r="AM77" s="14"/>
      <c r="AN77" s="14"/>
      <c r="AO77" s="14"/>
      <c r="AP77" s="14"/>
      <c r="AQ77" s="14"/>
      <c r="AR77" s="14"/>
      <c r="AS77" s="14"/>
      <c r="AT77" s="14"/>
      <c r="AU77" s="14"/>
      <c r="AV77" s="14"/>
      <c r="AW77" s="14"/>
      <c r="AX77" s="14"/>
      <c r="AY77" s="14"/>
      <c r="AZ77" s="14"/>
      <c r="BA77" s="14"/>
      <c r="BB77" s="14"/>
      <c r="BC77" s="14"/>
      <c r="BD77" s="14"/>
    </row>
    <row r="78" spans="2:56" ht="30" customHeight="1" thickBot="1">
      <c r="B78" s="30"/>
      <c r="C78" s="13">
        <v>0</v>
      </c>
      <c r="D78" s="29"/>
      <c r="E78" s="29"/>
      <c r="F78" s="12"/>
      <c r="G78" s="12" t="str">
        <f t="shared" si="7"/>
        <v/>
      </c>
      <c r="H78" s="14"/>
      <c r="I78" s="14"/>
      <c r="J78" s="14"/>
      <c r="K78" s="14"/>
      <c r="L78" s="14"/>
      <c r="M78" s="14"/>
      <c r="N78" s="14"/>
      <c r="O78" s="14"/>
      <c r="P78" s="14"/>
      <c r="Q78" s="14"/>
      <c r="R78" s="14"/>
      <c r="S78" s="14"/>
      <c r="T78" s="14"/>
      <c r="U78" s="14"/>
      <c r="V78" s="14"/>
      <c r="W78" s="14"/>
      <c r="X78" s="15"/>
      <c r="Y78" s="14"/>
      <c r="Z78" s="14"/>
      <c r="AA78" s="14"/>
      <c r="AB78" s="14"/>
      <c r="AC78" s="14"/>
      <c r="AD78" s="14"/>
      <c r="AE78" s="14"/>
      <c r="AF78" s="14"/>
      <c r="AG78" s="14"/>
      <c r="AH78" s="14"/>
      <c r="AI78" s="14"/>
      <c r="AJ78" s="14"/>
      <c r="AK78" s="14"/>
      <c r="AL78" s="14"/>
      <c r="AM78" s="14"/>
      <c r="AN78" s="14"/>
      <c r="AO78" s="14"/>
      <c r="AP78" s="14"/>
      <c r="AQ78" s="14"/>
      <c r="AR78" s="14"/>
      <c r="AS78" s="14"/>
      <c r="AT78" s="14"/>
      <c r="AU78" s="14"/>
      <c r="AV78" s="14"/>
      <c r="AW78" s="14"/>
      <c r="AX78" s="14"/>
      <c r="AY78" s="14"/>
      <c r="AZ78" s="14"/>
      <c r="BA78" s="14"/>
      <c r="BB78" s="14"/>
      <c r="BC78" s="14"/>
      <c r="BD78" s="14"/>
    </row>
    <row r="79" spans="2:56" ht="30" customHeight="1" thickBot="1">
      <c r="B79" s="30"/>
      <c r="C79" s="13">
        <v>0</v>
      </c>
      <c r="D79" s="29"/>
      <c r="E79" s="29"/>
      <c r="F79" s="12"/>
      <c r="G79" s="12" t="str">
        <f t="shared" si="7"/>
        <v/>
      </c>
      <c r="H79" s="14"/>
      <c r="I79" s="14"/>
      <c r="J79" s="14"/>
      <c r="K79" s="14"/>
      <c r="L79" s="14"/>
      <c r="M79" s="14"/>
      <c r="N79" s="14"/>
      <c r="O79" s="14"/>
      <c r="P79" s="14"/>
      <c r="Q79" s="14"/>
      <c r="R79" s="14"/>
      <c r="S79" s="14"/>
      <c r="T79" s="14"/>
      <c r="U79" s="14"/>
      <c r="V79" s="14"/>
      <c r="W79" s="14"/>
      <c r="X79" s="15"/>
      <c r="Y79" s="14"/>
      <c r="Z79" s="14"/>
      <c r="AA79" s="14"/>
      <c r="AB79" s="14"/>
      <c r="AC79" s="14"/>
      <c r="AD79" s="14"/>
      <c r="AE79" s="14"/>
      <c r="AF79" s="14"/>
      <c r="AG79" s="14"/>
      <c r="AH79" s="14"/>
      <c r="AI79" s="14"/>
      <c r="AJ79" s="14"/>
      <c r="AK79" s="14"/>
      <c r="AL79" s="14"/>
      <c r="AM79" s="14"/>
      <c r="AN79" s="14"/>
      <c r="AO79" s="14"/>
      <c r="AP79" s="14"/>
      <c r="AQ79" s="14"/>
      <c r="AR79" s="14"/>
      <c r="AS79" s="14"/>
      <c r="AT79" s="14"/>
      <c r="AU79" s="14"/>
      <c r="AV79" s="14"/>
      <c r="AW79" s="14"/>
      <c r="AX79" s="14"/>
      <c r="AY79" s="14"/>
      <c r="AZ79" s="14"/>
      <c r="BA79" s="14"/>
      <c r="BB79" s="14"/>
      <c r="BC79" s="14"/>
      <c r="BD79" s="14"/>
    </row>
  </sheetData>
  <mergeCells count="8">
    <mergeCell ref="D2:E2"/>
    <mergeCell ref="O3:U3"/>
    <mergeCell ref="H3:N3"/>
    <mergeCell ref="AX3:BD3"/>
    <mergeCell ref="AQ3:AW3"/>
    <mergeCell ref="AJ3:AP3"/>
    <mergeCell ref="AC3:AI3"/>
    <mergeCell ref="V3:AB3"/>
  </mergeCells>
  <phoneticPr fontId="18" type="noConversion"/>
  <conditionalFormatting sqref="C6 C46 C55:C79">
    <cfRule type="dataBar" priority="277">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H4:BC15 H46:BC47 H55:BC79">
    <cfRule type="expression" dxfId="143" priority="296">
      <formula>AND(TODAY()&gt;=H$4,TODAY()&lt;I$4)</formula>
    </cfRule>
  </conditionalFormatting>
  <conditionalFormatting sqref="H6:BC15 H46:BC47 H55:BC79">
    <cfRule type="expression" dxfId="142" priority="290">
      <formula>AND(task_start&lt;=H$4,ROUNDDOWN((task_end-task_start+1)*task_progress,0)+task_start-1&gt;=H$4)</formula>
    </cfRule>
    <cfRule type="expression" dxfId="141" priority="291" stopIfTrue="1">
      <formula>AND(task_end&gt;=H$4,task_start&lt;I$4)</formula>
    </cfRule>
  </conditionalFormatting>
  <conditionalFormatting sqref="BD4:BD15 BD46:BD47 BD55:BD79">
    <cfRule type="expression" dxfId="140" priority="298">
      <formula>AND(TODAY()&gt;=BD$4,TODAY()&lt;#REF!)</formula>
    </cfRule>
  </conditionalFormatting>
  <conditionalFormatting sqref="BD6:BD15 BD46:BD47 BD55:BD79">
    <cfRule type="expression" dxfId="139" priority="301">
      <formula>AND(task_start&lt;=BD$4,ROUNDDOWN((task_end-task_start+1)*task_progress,0)+task_start-1&gt;=BD$4)</formula>
    </cfRule>
    <cfRule type="expression" dxfId="138" priority="302" stopIfTrue="1">
      <formula>AND(task_end&gt;=BD$4,task_start&lt;#REF!)</formula>
    </cfRule>
  </conditionalFormatting>
  <conditionalFormatting sqref="H16:BC20">
    <cfRule type="expression" dxfId="137" priority="226">
      <formula>AND(TODAY()&gt;=H$4,TODAY()&lt;I$4)</formula>
    </cfRule>
  </conditionalFormatting>
  <conditionalFormatting sqref="H16:BC20">
    <cfRule type="expression" dxfId="136" priority="224">
      <formula>AND(task_start&lt;=H$4,ROUNDDOWN((task_end-task_start+1)*task_progress,0)+task_start-1&gt;=H$4)</formula>
    </cfRule>
    <cfRule type="expression" dxfId="135" priority="225" stopIfTrue="1">
      <formula>AND(task_end&gt;=H$4,task_start&lt;I$4)</formula>
    </cfRule>
  </conditionalFormatting>
  <conditionalFormatting sqref="BD16:BD20">
    <cfRule type="expression" dxfId="134" priority="227">
      <formula>AND(TODAY()&gt;=BD$4,TODAY()&lt;#REF!)</formula>
    </cfRule>
  </conditionalFormatting>
  <conditionalFormatting sqref="BD16:BD20">
    <cfRule type="expression" dxfId="133" priority="228">
      <formula>AND(task_start&lt;=BD$4,ROUNDDOWN((task_end-task_start+1)*task_progress,0)+task_start-1&gt;=BD$4)</formula>
    </cfRule>
    <cfRule type="expression" dxfId="132" priority="229" stopIfTrue="1">
      <formula>AND(task_end&gt;=BD$4,task_start&lt;#REF!)</formula>
    </cfRule>
  </conditionalFormatting>
  <conditionalFormatting sqref="H21:BC21">
    <cfRule type="expression" dxfId="131" priority="218">
      <formula>AND(TODAY()&gt;=H$4,TODAY()&lt;I$4)</formula>
    </cfRule>
  </conditionalFormatting>
  <conditionalFormatting sqref="H21:BC21">
    <cfRule type="expression" dxfId="130" priority="216">
      <formula>AND(task_start&lt;=H$4,ROUNDDOWN((task_end-task_start+1)*task_progress,0)+task_start-1&gt;=H$4)</formula>
    </cfRule>
    <cfRule type="expression" dxfId="129" priority="217" stopIfTrue="1">
      <formula>AND(task_end&gt;=H$4,task_start&lt;I$4)</formula>
    </cfRule>
  </conditionalFormatting>
  <conditionalFormatting sqref="BD21">
    <cfRule type="expression" dxfId="128" priority="219">
      <formula>AND(TODAY()&gt;=BD$4,TODAY()&lt;#REF!)</formula>
    </cfRule>
  </conditionalFormatting>
  <conditionalFormatting sqref="BD21">
    <cfRule type="expression" dxfId="127" priority="220">
      <formula>AND(task_start&lt;=BD$4,ROUNDDOWN((task_end-task_start+1)*task_progress,0)+task_start-1&gt;=BD$4)</formula>
    </cfRule>
    <cfRule type="expression" dxfId="126" priority="221" stopIfTrue="1">
      <formula>AND(task_end&gt;=BD$4,task_start&lt;#REF!)</formula>
    </cfRule>
  </conditionalFormatting>
  <conditionalFormatting sqref="C18">
    <cfRule type="dataBar" priority="215">
      <dataBar>
        <cfvo type="num" val="0"/>
        <cfvo type="num" val="1"/>
        <color theme="0" tint="-0.249977111117893"/>
      </dataBar>
      <extLst>
        <ext xmlns:x14="http://schemas.microsoft.com/office/spreadsheetml/2009/9/main" uri="{B025F937-C7B1-47D3-B67F-A62EFF666E3E}">
          <x14:id>{1816C2D2-EE15-4EC6-9857-017D6BDA6FFC}</x14:id>
        </ext>
      </extLst>
    </cfRule>
  </conditionalFormatting>
  <conditionalFormatting sqref="H22:BC24">
    <cfRule type="expression" dxfId="125" priority="211">
      <formula>AND(TODAY()&gt;=H$4,TODAY()&lt;I$4)</formula>
    </cfRule>
  </conditionalFormatting>
  <conditionalFormatting sqref="H22:BC24">
    <cfRule type="expression" dxfId="124" priority="209">
      <formula>AND(task_start&lt;=H$4,ROUNDDOWN((task_end-task_start+1)*task_progress,0)+task_start-1&gt;=H$4)</formula>
    </cfRule>
    <cfRule type="expression" dxfId="123" priority="210" stopIfTrue="1">
      <formula>AND(task_end&gt;=H$4,task_start&lt;I$4)</formula>
    </cfRule>
  </conditionalFormatting>
  <conditionalFormatting sqref="BD22:BD24">
    <cfRule type="expression" dxfId="122" priority="212">
      <formula>AND(TODAY()&gt;=BD$4,TODAY()&lt;#REF!)</formula>
    </cfRule>
  </conditionalFormatting>
  <conditionalFormatting sqref="BD22:BD24">
    <cfRule type="expression" dxfId="121" priority="213">
      <formula>AND(task_start&lt;=BD$4,ROUNDDOWN((task_end-task_start+1)*task_progress,0)+task_start-1&gt;=BD$4)</formula>
    </cfRule>
    <cfRule type="expression" dxfId="120" priority="214" stopIfTrue="1">
      <formula>AND(task_end&gt;=BD$4,task_start&lt;#REF!)</formula>
    </cfRule>
  </conditionalFormatting>
  <conditionalFormatting sqref="C25">
    <cfRule type="dataBar" priority="208">
      <dataBar>
        <cfvo type="num" val="0"/>
        <cfvo type="num" val="1"/>
        <color theme="0" tint="-0.249977111117893"/>
      </dataBar>
      <extLst>
        <ext xmlns:x14="http://schemas.microsoft.com/office/spreadsheetml/2009/9/main" uri="{B025F937-C7B1-47D3-B67F-A62EFF666E3E}">
          <x14:id>{7EC80A30-C99D-4C0D-ADBD-C4FA50AEF1FF}</x14:id>
        </ext>
      </extLst>
    </cfRule>
  </conditionalFormatting>
  <conditionalFormatting sqref="H25:BC25">
    <cfRule type="expression" dxfId="119" priority="204">
      <formula>AND(TODAY()&gt;=H$4,TODAY()&lt;I$4)</formula>
    </cfRule>
  </conditionalFormatting>
  <conditionalFormatting sqref="H25:BC25">
    <cfRule type="expression" dxfId="118" priority="202">
      <formula>AND(task_start&lt;=H$4,ROUNDDOWN((task_end-task_start+1)*task_progress,0)+task_start-1&gt;=H$4)</formula>
    </cfRule>
    <cfRule type="expression" dxfId="117" priority="203" stopIfTrue="1">
      <formula>AND(task_end&gt;=H$4,task_start&lt;I$4)</formula>
    </cfRule>
  </conditionalFormatting>
  <conditionalFormatting sqref="BD25">
    <cfRule type="expression" dxfId="116" priority="205">
      <formula>AND(TODAY()&gt;=BD$4,TODAY()&lt;#REF!)</formula>
    </cfRule>
  </conditionalFormatting>
  <conditionalFormatting sqref="BD25">
    <cfRule type="expression" dxfId="115" priority="206">
      <formula>AND(task_start&lt;=BD$4,ROUNDDOWN((task_end-task_start+1)*task_progress,0)+task_start-1&gt;=BD$4)</formula>
    </cfRule>
    <cfRule type="expression" dxfId="114" priority="207" stopIfTrue="1">
      <formula>AND(task_end&gt;=BD$4,task_start&lt;#REF!)</formula>
    </cfRule>
  </conditionalFormatting>
  <conditionalFormatting sqref="C26:C27">
    <cfRule type="dataBar" priority="186">
      <dataBar>
        <cfvo type="num" val="0"/>
        <cfvo type="num" val="1"/>
        <color theme="0" tint="-0.249977111117893"/>
      </dataBar>
      <extLst>
        <ext xmlns:x14="http://schemas.microsoft.com/office/spreadsheetml/2009/9/main" uri="{B025F937-C7B1-47D3-B67F-A62EFF666E3E}">
          <x14:id>{F082F009-E4E9-4946-B282-CF93849C5167}</x14:id>
        </ext>
      </extLst>
    </cfRule>
  </conditionalFormatting>
  <conditionalFormatting sqref="H26:BC27">
    <cfRule type="expression" dxfId="113" priority="182">
      <formula>AND(TODAY()&gt;=H$4,TODAY()&lt;I$4)</formula>
    </cfRule>
  </conditionalFormatting>
  <conditionalFormatting sqref="H26:BC27">
    <cfRule type="expression" dxfId="112" priority="180">
      <formula>AND(task_start&lt;=H$4,ROUNDDOWN((task_end-task_start+1)*task_progress,0)+task_start-1&gt;=H$4)</formula>
    </cfRule>
    <cfRule type="expression" dxfId="111" priority="181" stopIfTrue="1">
      <formula>AND(task_end&gt;=H$4,task_start&lt;I$4)</formula>
    </cfRule>
  </conditionalFormatting>
  <conditionalFormatting sqref="BD26:BD27">
    <cfRule type="expression" dxfId="110" priority="183">
      <formula>AND(TODAY()&gt;=BD$4,TODAY()&lt;#REF!)</formula>
    </cfRule>
  </conditionalFormatting>
  <conditionalFormatting sqref="BD26:BD27">
    <cfRule type="expression" dxfId="109" priority="184">
      <formula>AND(task_start&lt;=BD$4,ROUNDDOWN((task_end-task_start+1)*task_progress,0)+task_start-1&gt;=BD$4)</formula>
    </cfRule>
    <cfRule type="expression" dxfId="108" priority="185" stopIfTrue="1">
      <formula>AND(task_end&gt;=BD$4,task_start&lt;#REF!)</formula>
    </cfRule>
  </conditionalFormatting>
  <conditionalFormatting sqref="C28">
    <cfRule type="dataBar" priority="179">
      <dataBar>
        <cfvo type="num" val="0"/>
        <cfvo type="num" val="1"/>
        <color theme="0" tint="-0.249977111117893"/>
      </dataBar>
      <extLst>
        <ext xmlns:x14="http://schemas.microsoft.com/office/spreadsheetml/2009/9/main" uri="{B025F937-C7B1-47D3-B67F-A62EFF666E3E}">
          <x14:id>{797D6136-4348-498C-823C-A9A3B416C07C}</x14:id>
        </ext>
      </extLst>
    </cfRule>
  </conditionalFormatting>
  <conditionalFormatting sqref="H28:BC28">
    <cfRule type="expression" dxfId="107" priority="175">
      <formula>AND(TODAY()&gt;=H$4,TODAY()&lt;I$4)</formula>
    </cfRule>
  </conditionalFormatting>
  <conditionalFormatting sqref="H28:BC28">
    <cfRule type="expression" dxfId="106" priority="173">
      <formula>AND(task_start&lt;=H$4,ROUNDDOWN((task_end-task_start+1)*task_progress,0)+task_start-1&gt;=H$4)</formula>
    </cfRule>
    <cfRule type="expression" dxfId="105" priority="174" stopIfTrue="1">
      <formula>AND(task_end&gt;=H$4,task_start&lt;I$4)</formula>
    </cfRule>
  </conditionalFormatting>
  <conditionalFormatting sqref="BD28">
    <cfRule type="expression" dxfId="104" priority="176">
      <formula>AND(TODAY()&gt;=BD$4,TODAY()&lt;#REF!)</formula>
    </cfRule>
  </conditionalFormatting>
  <conditionalFormatting sqref="BD28">
    <cfRule type="expression" dxfId="103" priority="177">
      <formula>AND(task_start&lt;=BD$4,ROUNDDOWN((task_end-task_start+1)*task_progress,0)+task_start-1&gt;=BD$4)</formula>
    </cfRule>
    <cfRule type="expression" dxfId="102" priority="178" stopIfTrue="1">
      <formula>AND(task_end&gt;=BD$4,task_start&lt;#REF!)</formula>
    </cfRule>
  </conditionalFormatting>
  <conditionalFormatting sqref="C29">
    <cfRule type="dataBar" priority="165">
      <dataBar>
        <cfvo type="num" val="0"/>
        <cfvo type="num" val="1"/>
        <color theme="0" tint="-0.249977111117893"/>
      </dataBar>
      <extLst>
        <ext xmlns:x14="http://schemas.microsoft.com/office/spreadsheetml/2009/9/main" uri="{B025F937-C7B1-47D3-B67F-A62EFF666E3E}">
          <x14:id>{8D98B832-37CF-44B7-BEA8-90C4A708D9D1}</x14:id>
        </ext>
      </extLst>
    </cfRule>
  </conditionalFormatting>
  <conditionalFormatting sqref="H29:BC29">
    <cfRule type="expression" dxfId="101" priority="161">
      <formula>AND(TODAY()&gt;=H$4,TODAY()&lt;I$4)</formula>
    </cfRule>
  </conditionalFormatting>
  <conditionalFormatting sqref="H29:BC29">
    <cfRule type="expression" dxfId="100" priority="159">
      <formula>AND(task_start&lt;=H$4,ROUNDDOWN((task_end-task_start+1)*task_progress,0)+task_start-1&gt;=H$4)</formula>
    </cfRule>
    <cfRule type="expression" dxfId="99" priority="160" stopIfTrue="1">
      <formula>AND(task_end&gt;=H$4,task_start&lt;I$4)</formula>
    </cfRule>
  </conditionalFormatting>
  <conditionalFormatting sqref="BD29">
    <cfRule type="expression" dxfId="98" priority="162">
      <formula>AND(TODAY()&gt;=BD$4,TODAY()&lt;#REF!)</formula>
    </cfRule>
  </conditionalFormatting>
  <conditionalFormatting sqref="BD29">
    <cfRule type="expression" dxfId="97" priority="163">
      <formula>AND(task_start&lt;=BD$4,ROUNDDOWN((task_end-task_start+1)*task_progress,0)+task_start-1&gt;=BD$4)</formula>
    </cfRule>
    <cfRule type="expression" dxfId="96" priority="164" stopIfTrue="1">
      <formula>AND(task_end&gt;=BD$4,task_start&lt;#REF!)</formula>
    </cfRule>
  </conditionalFormatting>
  <conditionalFormatting sqref="C30">
    <cfRule type="dataBar" priority="158">
      <dataBar>
        <cfvo type="num" val="0"/>
        <cfvo type="num" val="1"/>
        <color theme="0" tint="-0.249977111117893"/>
      </dataBar>
      <extLst>
        <ext xmlns:x14="http://schemas.microsoft.com/office/spreadsheetml/2009/9/main" uri="{B025F937-C7B1-47D3-B67F-A62EFF666E3E}">
          <x14:id>{27F40508-DF18-4D33-8342-1E631BC1C528}</x14:id>
        </ext>
      </extLst>
    </cfRule>
  </conditionalFormatting>
  <conditionalFormatting sqref="H30:BC30">
    <cfRule type="expression" dxfId="95" priority="154">
      <formula>AND(TODAY()&gt;=H$4,TODAY()&lt;I$4)</formula>
    </cfRule>
  </conditionalFormatting>
  <conditionalFormatting sqref="H30:BC30">
    <cfRule type="expression" dxfId="94" priority="152">
      <formula>AND(task_start&lt;=H$4,ROUNDDOWN((task_end-task_start+1)*task_progress,0)+task_start-1&gt;=H$4)</formula>
    </cfRule>
    <cfRule type="expression" dxfId="93" priority="153" stopIfTrue="1">
      <formula>AND(task_end&gt;=H$4,task_start&lt;I$4)</formula>
    </cfRule>
  </conditionalFormatting>
  <conditionalFormatting sqref="BD30">
    <cfRule type="expression" dxfId="92" priority="155">
      <formula>AND(TODAY()&gt;=BD$4,TODAY()&lt;#REF!)</formula>
    </cfRule>
  </conditionalFormatting>
  <conditionalFormatting sqref="BD30">
    <cfRule type="expression" dxfId="91" priority="156">
      <formula>AND(task_start&lt;=BD$4,ROUNDDOWN((task_end-task_start+1)*task_progress,0)+task_start-1&gt;=BD$4)</formula>
    </cfRule>
    <cfRule type="expression" dxfId="90" priority="157" stopIfTrue="1">
      <formula>AND(task_end&gt;=BD$4,task_start&lt;#REF!)</formula>
    </cfRule>
  </conditionalFormatting>
  <conditionalFormatting sqref="C31">
    <cfRule type="dataBar" priority="151">
      <dataBar>
        <cfvo type="num" val="0"/>
        <cfvo type="num" val="1"/>
        <color theme="0" tint="-0.249977111117893"/>
      </dataBar>
      <extLst>
        <ext xmlns:x14="http://schemas.microsoft.com/office/spreadsheetml/2009/9/main" uri="{B025F937-C7B1-47D3-B67F-A62EFF666E3E}">
          <x14:id>{98265D19-1B24-43AB-BF66-1E8183232886}</x14:id>
        </ext>
      </extLst>
    </cfRule>
  </conditionalFormatting>
  <conditionalFormatting sqref="H31:BC31">
    <cfRule type="expression" dxfId="89" priority="147">
      <formula>AND(TODAY()&gt;=H$4,TODAY()&lt;I$4)</formula>
    </cfRule>
  </conditionalFormatting>
  <conditionalFormatting sqref="H31:BC31">
    <cfRule type="expression" dxfId="88" priority="145">
      <formula>AND(task_start&lt;=H$4,ROUNDDOWN((task_end-task_start+1)*task_progress,0)+task_start-1&gt;=H$4)</formula>
    </cfRule>
    <cfRule type="expression" dxfId="87" priority="146" stopIfTrue="1">
      <formula>AND(task_end&gt;=H$4,task_start&lt;I$4)</formula>
    </cfRule>
  </conditionalFormatting>
  <conditionalFormatting sqref="BD31">
    <cfRule type="expression" dxfId="86" priority="148">
      <formula>AND(TODAY()&gt;=BD$4,TODAY()&lt;#REF!)</formula>
    </cfRule>
  </conditionalFormatting>
  <conditionalFormatting sqref="BD31">
    <cfRule type="expression" dxfId="85" priority="149">
      <formula>AND(task_start&lt;=BD$4,ROUNDDOWN((task_end-task_start+1)*task_progress,0)+task_start-1&gt;=BD$4)</formula>
    </cfRule>
    <cfRule type="expression" dxfId="84" priority="150" stopIfTrue="1">
      <formula>AND(task_end&gt;=BD$4,task_start&lt;#REF!)</formula>
    </cfRule>
  </conditionalFormatting>
  <conditionalFormatting sqref="C32">
    <cfRule type="dataBar" priority="144">
      <dataBar>
        <cfvo type="num" val="0"/>
        <cfvo type="num" val="1"/>
        <color theme="0" tint="-0.249977111117893"/>
      </dataBar>
      <extLst>
        <ext xmlns:x14="http://schemas.microsoft.com/office/spreadsheetml/2009/9/main" uri="{B025F937-C7B1-47D3-B67F-A62EFF666E3E}">
          <x14:id>{EB79DE9B-629B-4478-AD25-6EBA9F1AAEF7}</x14:id>
        </ext>
      </extLst>
    </cfRule>
  </conditionalFormatting>
  <conditionalFormatting sqref="H32:BC32">
    <cfRule type="expression" dxfId="83" priority="140">
      <formula>AND(TODAY()&gt;=H$4,TODAY()&lt;I$4)</formula>
    </cfRule>
  </conditionalFormatting>
  <conditionalFormatting sqref="H32:BC32">
    <cfRule type="expression" dxfId="82" priority="138">
      <formula>AND(task_start&lt;=H$4,ROUNDDOWN((task_end-task_start+1)*task_progress,0)+task_start-1&gt;=H$4)</formula>
    </cfRule>
    <cfRule type="expression" dxfId="81" priority="139" stopIfTrue="1">
      <formula>AND(task_end&gt;=H$4,task_start&lt;I$4)</formula>
    </cfRule>
  </conditionalFormatting>
  <conditionalFormatting sqref="BD32">
    <cfRule type="expression" dxfId="80" priority="141">
      <formula>AND(TODAY()&gt;=BD$4,TODAY()&lt;#REF!)</formula>
    </cfRule>
  </conditionalFormatting>
  <conditionalFormatting sqref="BD32">
    <cfRule type="expression" dxfId="79" priority="142">
      <formula>AND(task_start&lt;=BD$4,ROUNDDOWN((task_end-task_start+1)*task_progress,0)+task_start-1&gt;=BD$4)</formula>
    </cfRule>
    <cfRule type="expression" dxfId="78" priority="143" stopIfTrue="1">
      <formula>AND(task_end&gt;=BD$4,task_start&lt;#REF!)</formula>
    </cfRule>
  </conditionalFormatting>
  <conditionalFormatting sqref="C33">
    <cfRule type="dataBar" priority="137">
      <dataBar>
        <cfvo type="num" val="0"/>
        <cfvo type="num" val="1"/>
        <color theme="0" tint="-0.249977111117893"/>
      </dataBar>
      <extLst>
        <ext xmlns:x14="http://schemas.microsoft.com/office/spreadsheetml/2009/9/main" uri="{B025F937-C7B1-47D3-B67F-A62EFF666E3E}">
          <x14:id>{26D0E271-813A-481E-B729-2414E361CC77}</x14:id>
        </ext>
      </extLst>
    </cfRule>
  </conditionalFormatting>
  <conditionalFormatting sqref="H33:BC33">
    <cfRule type="expression" dxfId="77" priority="133">
      <formula>AND(TODAY()&gt;=H$4,TODAY()&lt;I$4)</formula>
    </cfRule>
  </conditionalFormatting>
  <conditionalFormatting sqref="H33:BC33">
    <cfRule type="expression" dxfId="76" priority="131">
      <formula>AND(task_start&lt;=H$4,ROUNDDOWN((task_end-task_start+1)*task_progress,0)+task_start-1&gt;=H$4)</formula>
    </cfRule>
    <cfRule type="expression" dxfId="75" priority="132" stopIfTrue="1">
      <formula>AND(task_end&gt;=H$4,task_start&lt;I$4)</formula>
    </cfRule>
  </conditionalFormatting>
  <conditionalFormatting sqref="BD33">
    <cfRule type="expression" dxfId="74" priority="134">
      <formula>AND(TODAY()&gt;=BD$4,TODAY()&lt;#REF!)</formula>
    </cfRule>
  </conditionalFormatting>
  <conditionalFormatting sqref="BD33">
    <cfRule type="expression" dxfId="73" priority="135">
      <formula>AND(task_start&lt;=BD$4,ROUNDDOWN((task_end-task_start+1)*task_progress,0)+task_start-1&gt;=BD$4)</formula>
    </cfRule>
    <cfRule type="expression" dxfId="72" priority="136" stopIfTrue="1">
      <formula>AND(task_end&gt;=BD$4,task_start&lt;#REF!)</formula>
    </cfRule>
  </conditionalFormatting>
  <conditionalFormatting sqref="C34">
    <cfRule type="dataBar" priority="130">
      <dataBar>
        <cfvo type="num" val="0"/>
        <cfvo type="num" val="1"/>
        <color theme="0" tint="-0.249977111117893"/>
      </dataBar>
      <extLst>
        <ext xmlns:x14="http://schemas.microsoft.com/office/spreadsheetml/2009/9/main" uri="{B025F937-C7B1-47D3-B67F-A62EFF666E3E}">
          <x14:id>{C2111FBB-8F1E-4005-97A4-1B459D26F161}</x14:id>
        </ext>
      </extLst>
    </cfRule>
  </conditionalFormatting>
  <conditionalFormatting sqref="H34:BC34">
    <cfRule type="expression" dxfId="71" priority="126">
      <formula>AND(TODAY()&gt;=H$4,TODAY()&lt;I$4)</formula>
    </cfRule>
  </conditionalFormatting>
  <conditionalFormatting sqref="H34:BC34">
    <cfRule type="expression" dxfId="70" priority="124">
      <formula>AND(task_start&lt;=H$4,ROUNDDOWN((task_end-task_start+1)*task_progress,0)+task_start-1&gt;=H$4)</formula>
    </cfRule>
    <cfRule type="expression" dxfId="69" priority="125" stopIfTrue="1">
      <formula>AND(task_end&gt;=H$4,task_start&lt;I$4)</formula>
    </cfRule>
  </conditionalFormatting>
  <conditionalFormatting sqref="BD34">
    <cfRule type="expression" dxfId="68" priority="127">
      <formula>AND(TODAY()&gt;=BD$4,TODAY()&lt;#REF!)</formula>
    </cfRule>
  </conditionalFormatting>
  <conditionalFormatting sqref="BD34">
    <cfRule type="expression" dxfId="67" priority="128">
      <formula>AND(task_start&lt;=BD$4,ROUNDDOWN((task_end-task_start+1)*task_progress,0)+task_start-1&gt;=BD$4)</formula>
    </cfRule>
    <cfRule type="expression" dxfId="66" priority="129" stopIfTrue="1">
      <formula>AND(task_end&gt;=BD$4,task_start&lt;#REF!)</formula>
    </cfRule>
  </conditionalFormatting>
  <conditionalFormatting sqref="C35">
    <cfRule type="dataBar" priority="116">
      <dataBar>
        <cfvo type="num" val="0"/>
        <cfvo type="num" val="1"/>
        <color theme="0" tint="-0.249977111117893"/>
      </dataBar>
      <extLst>
        <ext xmlns:x14="http://schemas.microsoft.com/office/spreadsheetml/2009/9/main" uri="{B025F937-C7B1-47D3-B67F-A62EFF666E3E}">
          <x14:id>{364F7293-73DE-4C07-8956-2A4D237DE36C}</x14:id>
        </ext>
      </extLst>
    </cfRule>
  </conditionalFormatting>
  <conditionalFormatting sqref="H35:BC35">
    <cfRule type="expression" dxfId="65" priority="112">
      <formula>AND(TODAY()&gt;=H$4,TODAY()&lt;I$4)</formula>
    </cfRule>
  </conditionalFormatting>
  <conditionalFormatting sqref="H35:BC35">
    <cfRule type="expression" dxfId="64" priority="110">
      <formula>AND(task_start&lt;=H$4,ROUNDDOWN((task_end-task_start+1)*task_progress,0)+task_start-1&gt;=H$4)</formula>
    </cfRule>
    <cfRule type="expression" dxfId="63" priority="111" stopIfTrue="1">
      <formula>AND(task_end&gt;=H$4,task_start&lt;I$4)</formula>
    </cfRule>
  </conditionalFormatting>
  <conditionalFormatting sqref="BD35">
    <cfRule type="expression" dxfId="62" priority="113">
      <formula>AND(TODAY()&gt;=BD$4,TODAY()&lt;#REF!)</formula>
    </cfRule>
  </conditionalFormatting>
  <conditionalFormatting sqref="BD35">
    <cfRule type="expression" dxfId="61" priority="114">
      <formula>AND(task_start&lt;=BD$4,ROUNDDOWN((task_end-task_start+1)*task_progress,0)+task_start-1&gt;=BD$4)</formula>
    </cfRule>
    <cfRule type="expression" dxfId="60" priority="115" stopIfTrue="1">
      <formula>AND(task_end&gt;=BD$4,task_start&lt;#REF!)</formula>
    </cfRule>
  </conditionalFormatting>
  <conditionalFormatting sqref="C36">
    <cfRule type="dataBar" priority="109">
      <dataBar>
        <cfvo type="num" val="0"/>
        <cfvo type="num" val="1"/>
        <color theme="0" tint="-0.249977111117893"/>
      </dataBar>
      <extLst>
        <ext xmlns:x14="http://schemas.microsoft.com/office/spreadsheetml/2009/9/main" uri="{B025F937-C7B1-47D3-B67F-A62EFF666E3E}">
          <x14:id>{09FC89E4-2C8B-434C-95E0-A0C43AA0929D}</x14:id>
        </ext>
      </extLst>
    </cfRule>
  </conditionalFormatting>
  <conditionalFormatting sqref="H36:BC36">
    <cfRule type="expression" dxfId="59" priority="105">
      <formula>AND(TODAY()&gt;=H$4,TODAY()&lt;I$4)</formula>
    </cfRule>
  </conditionalFormatting>
  <conditionalFormatting sqref="H36:BC36">
    <cfRule type="expression" dxfId="58" priority="103">
      <formula>AND(task_start&lt;=H$4,ROUNDDOWN((task_end-task_start+1)*task_progress,0)+task_start-1&gt;=H$4)</formula>
    </cfRule>
    <cfRule type="expression" dxfId="57" priority="104" stopIfTrue="1">
      <formula>AND(task_end&gt;=H$4,task_start&lt;I$4)</formula>
    </cfRule>
  </conditionalFormatting>
  <conditionalFormatting sqref="BD36">
    <cfRule type="expression" dxfId="56" priority="106">
      <formula>AND(TODAY()&gt;=BD$4,TODAY()&lt;#REF!)</formula>
    </cfRule>
  </conditionalFormatting>
  <conditionalFormatting sqref="BD36">
    <cfRule type="expression" dxfId="55" priority="107">
      <formula>AND(task_start&lt;=BD$4,ROUNDDOWN((task_end-task_start+1)*task_progress,0)+task_start-1&gt;=BD$4)</formula>
    </cfRule>
    <cfRule type="expression" dxfId="54" priority="108" stopIfTrue="1">
      <formula>AND(task_end&gt;=BD$4,task_start&lt;#REF!)</formula>
    </cfRule>
  </conditionalFormatting>
  <conditionalFormatting sqref="C37">
    <cfRule type="dataBar" priority="102">
      <dataBar>
        <cfvo type="num" val="0"/>
        <cfvo type="num" val="1"/>
        <color theme="0" tint="-0.249977111117893"/>
      </dataBar>
      <extLst>
        <ext xmlns:x14="http://schemas.microsoft.com/office/spreadsheetml/2009/9/main" uri="{B025F937-C7B1-47D3-B67F-A62EFF666E3E}">
          <x14:id>{6D266162-95A5-4F44-8A6D-D7121C47B97E}</x14:id>
        </ext>
      </extLst>
    </cfRule>
  </conditionalFormatting>
  <conditionalFormatting sqref="H37:BC37">
    <cfRule type="expression" dxfId="53" priority="98">
      <formula>AND(TODAY()&gt;=H$4,TODAY()&lt;I$4)</formula>
    </cfRule>
  </conditionalFormatting>
  <conditionalFormatting sqref="H37:BC37">
    <cfRule type="expression" dxfId="52" priority="96">
      <formula>AND(task_start&lt;=H$4,ROUNDDOWN((task_end-task_start+1)*task_progress,0)+task_start-1&gt;=H$4)</formula>
    </cfRule>
    <cfRule type="expression" dxfId="51" priority="97" stopIfTrue="1">
      <formula>AND(task_end&gt;=H$4,task_start&lt;I$4)</formula>
    </cfRule>
  </conditionalFormatting>
  <conditionalFormatting sqref="BD37">
    <cfRule type="expression" dxfId="50" priority="99">
      <formula>AND(TODAY()&gt;=BD$4,TODAY()&lt;#REF!)</formula>
    </cfRule>
  </conditionalFormatting>
  <conditionalFormatting sqref="BD37">
    <cfRule type="expression" dxfId="49" priority="100">
      <formula>AND(task_start&lt;=BD$4,ROUNDDOWN((task_end-task_start+1)*task_progress,0)+task_start-1&gt;=BD$4)</formula>
    </cfRule>
    <cfRule type="expression" dxfId="48" priority="101" stopIfTrue="1">
      <formula>AND(task_end&gt;=BD$4,task_start&lt;#REF!)</formula>
    </cfRule>
  </conditionalFormatting>
  <conditionalFormatting sqref="C38:C39">
    <cfRule type="dataBar" priority="95">
      <dataBar>
        <cfvo type="num" val="0"/>
        <cfvo type="num" val="1"/>
        <color theme="0" tint="-0.249977111117893"/>
      </dataBar>
      <extLst>
        <ext xmlns:x14="http://schemas.microsoft.com/office/spreadsheetml/2009/9/main" uri="{B025F937-C7B1-47D3-B67F-A62EFF666E3E}">
          <x14:id>{646D8275-C258-4C0C-9B05-B9DF3C0701E1}</x14:id>
        </ext>
      </extLst>
    </cfRule>
  </conditionalFormatting>
  <conditionalFormatting sqref="H38:BC39">
    <cfRule type="expression" dxfId="47" priority="91">
      <formula>AND(TODAY()&gt;=H$4,TODAY()&lt;I$4)</formula>
    </cfRule>
  </conditionalFormatting>
  <conditionalFormatting sqref="H38:BC39">
    <cfRule type="expression" dxfId="46" priority="89">
      <formula>AND(task_start&lt;=H$4,ROUNDDOWN((task_end-task_start+1)*task_progress,0)+task_start-1&gt;=H$4)</formula>
    </cfRule>
    <cfRule type="expression" dxfId="45" priority="90" stopIfTrue="1">
      <formula>AND(task_end&gt;=H$4,task_start&lt;I$4)</formula>
    </cfRule>
  </conditionalFormatting>
  <conditionalFormatting sqref="BD38:BD39">
    <cfRule type="expression" dxfId="44" priority="92">
      <formula>AND(TODAY()&gt;=BD$4,TODAY()&lt;#REF!)</formula>
    </cfRule>
  </conditionalFormatting>
  <conditionalFormatting sqref="BD38:BD39">
    <cfRule type="expression" dxfId="43" priority="93">
      <formula>AND(task_start&lt;=BD$4,ROUNDDOWN((task_end-task_start+1)*task_progress,0)+task_start-1&gt;=BD$4)</formula>
    </cfRule>
    <cfRule type="expression" dxfId="42" priority="94" stopIfTrue="1">
      <formula>AND(task_end&gt;=BD$4,task_start&lt;#REF!)</formula>
    </cfRule>
  </conditionalFormatting>
  <conditionalFormatting sqref="C40">
    <cfRule type="dataBar" priority="88">
      <dataBar>
        <cfvo type="num" val="0"/>
        <cfvo type="num" val="1"/>
        <color theme="0" tint="-0.249977111117893"/>
      </dataBar>
      <extLst>
        <ext xmlns:x14="http://schemas.microsoft.com/office/spreadsheetml/2009/9/main" uri="{B025F937-C7B1-47D3-B67F-A62EFF666E3E}">
          <x14:id>{E0C86751-D565-4A25-821C-2E6D3B4C1909}</x14:id>
        </ext>
      </extLst>
    </cfRule>
  </conditionalFormatting>
  <conditionalFormatting sqref="H40:BC40">
    <cfRule type="expression" dxfId="41" priority="84">
      <formula>AND(TODAY()&gt;=H$4,TODAY()&lt;I$4)</formula>
    </cfRule>
  </conditionalFormatting>
  <conditionalFormatting sqref="H40:BC40">
    <cfRule type="expression" dxfId="40" priority="82">
      <formula>AND(task_start&lt;=H$4,ROUNDDOWN((task_end-task_start+1)*task_progress,0)+task_start-1&gt;=H$4)</formula>
    </cfRule>
    <cfRule type="expression" dxfId="39" priority="83" stopIfTrue="1">
      <formula>AND(task_end&gt;=H$4,task_start&lt;I$4)</formula>
    </cfRule>
  </conditionalFormatting>
  <conditionalFormatting sqref="BD40">
    <cfRule type="expression" dxfId="38" priority="85">
      <formula>AND(TODAY()&gt;=BD$4,TODAY()&lt;#REF!)</formula>
    </cfRule>
  </conditionalFormatting>
  <conditionalFormatting sqref="BD40">
    <cfRule type="expression" dxfId="37" priority="86">
      <formula>AND(task_start&lt;=BD$4,ROUNDDOWN((task_end-task_start+1)*task_progress,0)+task_start-1&gt;=BD$4)</formula>
    </cfRule>
    <cfRule type="expression" dxfId="36" priority="87" stopIfTrue="1">
      <formula>AND(task_end&gt;=BD$4,task_start&lt;#REF!)</formula>
    </cfRule>
  </conditionalFormatting>
  <conditionalFormatting sqref="C41">
    <cfRule type="dataBar" priority="81">
      <dataBar>
        <cfvo type="num" val="0"/>
        <cfvo type="num" val="1"/>
        <color theme="0" tint="-0.249977111117893"/>
      </dataBar>
      <extLst>
        <ext xmlns:x14="http://schemas.microsoft.com/office/spreadsheetml/2009/9/main" uri="{B025F937-C7B1-47D3-B67F-A62EFF666E3E}">
          <x14:id>{FFD2FFB3-8ACA-4CE0-B204-F6C6A262F1D6}</x14:id>
        </ext>
      </extLst>
    </cfRule>
  </conditionalFormatting>
  <conditionalFormatting sqref="H41:BC41">
    <cfRule type="expression" dxfId="35" priority="77">
      <formula>AND(TODAY()&gt;=H$4,TODAY()&lt;I$4)</formula>
    </cfRule>
  </conditionalFormatting>
  <conditionalFormatting sqref="H41:BC41">
    <cfRule type="expression" dxfId="34" priority="75">
      <formula>AND(task_start&lt;=H$4,ROUNDDOWN((task_end-task_start+1)*task_progress,0)+task_start-1&gt;=H$4)</formula>
    </cfRule>
    <cfRule type="expression" dxfId="33" priority="76" stopIfTrue="1">
      <formula>AND(task_end&gt;=H$4,task_start&lt;I$4)</formula>
    </cfRule>
  </conditionalFormatting>
  <conditionalFormatting sqref="BD41">
    <cfRule type="expression" dxfId="32" priority="78">
      <formula>AND(TODAY()&gt;=BD$4,TODAY()&lt;#REF!)</formula>
    </cfRule>
  </conditionalFormatting>
  <conditionalFormatting sqref="BD41">
    <cfRule type="expression" dxfId="31" priority="79">
      <formula>AND(task_start&lt;=BD$4,ROUNDDOWN((task_end-task_start+1)*task_progress,0)+task_start-1&gt;=BD$4)</formula>
    </cfRule>
    <cfRule type="expression" dxfId="30" priority="80" stopIfTrue="1">
      <formula>AND(task_end&gt;=BD$4,task_start&lt;#REF!)</formula>
    </cfRule>
  </conditionalFormatting>
  <conditionalFormatting sqref="C42">
    <cfRule type="dataBar" priority="74">
      <dataBar>
        <cfvo type="num" val="0"/>
        <cfvo type="num" val="1"/>
        <color theme="0" tint="-0.249977111117893"/>
      </dataBar>
      <extLst>
        <ext xmlns:x14="http://schemas.microsoft.com/office/spreadsheetml/2009/9/main" uri="{B025F937-C7B1-47D3-B67F-A62EFF666E3E}">
          <x14:id>{355DB517-0554-449F-84FD-C5028623F23B}</x14:id>
        </ext>
      </extLst>
    </cfRule>
  </conditionalFormatting>
  <conditionalFormatting sqref="H42:BC42">
    <cfRule type="expression" dxfId="29" priority="70">
      <formula>AND(TODAY()&gt;=H$4,TODAY()&lt;I$4)</formula>
    </cfRule>
  </conditionalFormatting>
  <conditionalFormatting sqref="H42:BC42">
    <cfRule type="expression" dxfId="28" priority="68">
      <formula>AND(task_start&lt;=H$4,ROUNDDOWN((task_end-task_start+1)*task_progress,0)+task_start-1&gt;=H$4)</formula>
    </cfRule>
    <cfRule type="expression" dxfId="27" priority="69" stopIfTrue="1">
      <formula>AND(task_end&gt;=H$4,task_start&lt;I$4)</formula>
    </cfRule>
  </conditionalFormatting>
  <conditionalFormatting sqref="BD42">
    <cfRule type="expression" dxfId="26" priority="71">
      <formula>AND(TODAY()&gt;=BD$4,TODAY()&lt;#REF!)</formula>
    </cfRule>
  </conditionalFormatting>
  <conditionalFormatting sqref="BD42">
    <cfRule type="expression" dxfId="25" priority="72">
      <formula>AND(task_start&lt;=BD$4,ROUNDDOWN((task_end-task_start+1)*task_progress,0)+task_start-1&gt;=BD$4)</formula>
    </cfRule>
    <cfRule type="expression" dxfId="24" priority="73" stopIfTrue="1">
      <formula>AND(task_end&gt;=BD$4,task_start&lt;#REF!)</formula>
    </cfRule>
  </conditionalFormatting>
  <conditionalFormatting sqref="C44:C45">
    <cfRule type="dataBar" priority="60">
      <dataBar>
        <cfvo type="num" val="0"/>
        <cfvo type="num" val="1"/>
        <color theme="0" tint="-0.249977111117893"/>
      </dataBar>
      <extLst>
        <ext xmlns:x14="http://schemas.microsoft.com/office/spreadsheetml/2009/9/main" uri="{B025F937-C7B1-47D3-B67F-A62EFF666E3E}">
          <x14:id>{5E84B036-AB22-4399-90A5-E4A2ADF845A1}</x14:id>
        </ext>
      </extLst>
    </cfRule>
  </conditionalFormatting>
  <conditionalFormatting sqref="H44:BC45">
    <cfRule type="expression" dxfId="23" priority="56">
      <formula>AND(TODAY()&gt;=H$4,TODAY()&lt;I$4)</formula>
    </cfRule>
  </conditionalFormatting>
  <conditionalFormatting sqref="H44:BC45">
    <cfRule type="expression" dxfId="22" priority="54">
      <formula>AND(task_start&lt;=H$4,ROUNDDOWN((task_end-task_start+1)*task_progress,0)+task_start-1&gt;=H$4)</formula>
    </cfRule>
    <cfRule type="expression" dxfId="21" priority="55" stopIfTrue="1">
      <formula>AND(task_end&gt;=H$4,task_start&lt;I$4)</formula>
    </cfRule>
  </conditionalFormatting>
  <conditionalFormatting sqref="BD44:BD45">
    <cfRule type="expression" dxfId="20" priority="57">
      <formula>AND(TODAY()&gt;=BD$4,TODAY()&lt;#REF!)</formula>
    </cfRule>
  </conditionalFormatting>
  <conditionalFormatting sqref="BD44:BD45">
    <cfRule type="expression" dxfId="19" priority="58">
      <formula>AND(task_start&lt;=BD$4,ROUNDDOWN((task_end-task_start+1)*task_progress,0)+task_start-1&gt;=BD$4)</formula>
    </cfRule>
    <cfRule type="expression" dxfId="18" priority="59" stopIfTrue="1">
      <formula>AND(task_end&gt;=BD$4,task_start&lt;#REF!)</formula>
    </cfRule>
  </conditionalFormatting>
  <conditionalFormatting sqref="C43">
    <cfRule type="dataBar" priority="53">
      <dataBar>
        <cfvo type="num" val="0"/>
        <cfvo type="num" val="1"/>
        <color theme="0" tint="-0.249977111117893"/>
      </dataBar>
      <extLst>
        <ext xmlns:x14="http://schemas.microsoft.com/office/spreadsheetml/2009/9/main" uri="{B025F937-C7B1-47D3-B67F-A62EFF666E3E}">
          <x14:id>{6044E864-4556-414E-B59C-04B27E40BCCD}</x14:id>
        </ext>
      </extLst>
    </cfRule>
  </conditionalFormatting>
  <conditionalFormatting sqref="H43:BC43">
    <cfRule type="expression" dxfId="17" priority="49">
      <formula>AND(TODAY()&gt;=H$4,TODAY()&lt;I$4)</formula>
    </cfRule>
  </conditionalFormatting>
  <conditionalFormatting sqref="H43:BC43">
    <cfRule type="expression" dxfId="16" priority="47">
      <formula>AND(task_start&lt;=H$4,ROUNDDOWN((task_end-task_start+1)*task_progress,0)+task_start-1&gt;=H$4)</formula>
    </cfRule>
    <cfRule type="expression" dxfId="15" priority="48" stopIfTrue="1">
      <formula>AND(task_end&gt;=H$4,task_start&lt;I$4)</formula>
    </cfRule>
  </conditionalFormatting>
  <conditionalFormatting sqref="BD43">
    <cfRule type="expression" dxfId="14" priority="50">
      <formula>AND(TODAY()&gt;=BD$4,TODAY()&lt;#REF!)</formula>
    </cfRule>
  </conditionalFormatting>
  <conditionalFormatting sqref="BD43">
    <cfRule type="expression" dxfId="13" priority="51">
      <formula>AND(task_start&lt;=BD$4,ROUNDDOWN((task_end-task_start+1)*task_progress,0)+task_start-1&gt;=BD$4)</formula>
    </cfRule>
    <cfRule type="expression" dxfId="12" priority="52" stopIfTrue="1">
      <formula>AND(task_end&gt;=BD$4,task_start&lt;#REF!)</formula>
    </cfRule>
  </conditionalFormatting>
  <conditionalFormatting sqref="H48:BC48">
    <cfRule type="expression" dxfId="11" priority="42">
      <formula>AND(TODAY()&gt;=H$4,TODAY()&lt;I$4)</formula>
    </cfRule>
  </conditionalFormatting>
  <conditionalFormatting sqref="H48:BC48">
    <cfRule type="expression" dxfId="10" priority="40">
      <formula>AND(task_start&lt;=H$4,ROUNDDOWN((task_end-task_start+1)*task_progress,0)+task_start-1&gt;=H$4)</formula>
    </cfRule>
    <cfRule type="expression" dxfId="9" priority="41" stopIfTrue="1">
      <formula>AND(task_end&gt;=H$4,task_start&lt;I$4)</formula>
    </cfRule>
  </conditionalFormatting>
  <conditionalFormatting sqref="BD48">
    <cfRule type="expression" dxfId="8" priority="43">
      <formula>AND(TODAY()&gt;=BD$4,TODAY()&lt;#REF!)</formula>
    </cfRule>
  </conditionalFormatting>
  <conditionalFormatting sqref="BD48">
    <cfRule type="expression" dxfId="7" priority="44">
      <formula>AND(task_start&lt;=BD$4,ROUNDDOWN((task_end-task_start+1)*task_progress,0)+task_start-1&gt;=BD$4)</formula>
    </cfRule>
    <cfRule type="expression" dxfId="6" priority="45" stopIfTrue="1">
      <formula>AND(task_end&gt;=BD$4,task_start&lt;#REF!)</formula>
    </cfRule>
  </conditionalFormatting>
  <conditionalFormatting sqref="C47">
    <cfRule type="dataBar" priority="32">
      <dataBar>
        <cfvo type="num" val="0"/>
        <cfvo type="num" val="1"/>
        <color theme="0" tint="-0.249977111117893"/>
      </dataBar>
      <extLst>
        <ext xmlns:x14="http://schemas.microsoft.com/office/spreadsheetml/2009/9/main" uri="{B025F937-C7B1-47D3-B67F-A62EFF666E3E}">
          <x14:id>{20DF0BEC-3CF1-4919-8184-B87E6A109935}</x14:id>
        </ext>
      </extLst>
    </cfRule>
  </conditionalFormatting>
  <conditionalFormatting sqref="C48">
    <cfRule type="dataBar" priority="31">
      <dataBar>
        <cfvo type="num" val="0"/>
        <cfvo type="num" val="1"/>
        <color theme="0" tint="-0.249977111117893"/>
      </dataBar>
      <extLst>
        <ext xmlns:x14="http://schemas.microsoft.com/office/spreadsheetml/2009/9/main" uri="{B025F937-C7B1-47D3-B67F-A62EFF666E3E}">
          <x14:id>{F9972DD0-8224-4400-A7F9-55015F5BE336}</x14:id>
        </ext>
      </extLst>
    </cfRule>
  </conditionalFormatting>
  <conditionalFormatting sqref="H49:BC54">
    <cfRule type="expression" dxfId="5" priority="27">
      <formula>AND(TODAY()&gt;=H$4,TODAY()&lt;I$4)</formula>
    </cfRule>
  </conditionalFormatting>
  <conditionalFormatting sqref="H49:BC54">
    <cfRule type="expression" dxfId="4" priority="25">
      <formula>AND(task_start&lt;=H$4,ROUNDDOWN((task_end-task_start+1)*task_progress,0)+task_start-1&gt;=H$4)</formula>
    </cfRule>
    <cfRule type="expression" dxfId="3" priority="26" stopIfTrue="1">
      <formula>AND(task_end&gt;=H$4,task_start&lt;I$4)</formula>
    </cfRule>
  </conditionalFormatting>
  <conditionalFormatting sqref="BD49:BD54">
    <cfRule type="expression" dxfId="2" priority="28">
      <formula>AND(TODAY()&gt;=BD$4,TODAY()&lt;#REF!)</formula>
    </cfRule>
  </conditionalFormatting>
  <conditionalFormatting sqref="BD49:BD54">
    <cfRule type="expression" dxfId="1" priority="29">
      <formula>AND(task_start&lt;=BD$4,ROUNDDOWN((task_end-task_start+1)*task_progress,0)+task_start-1&gt;=BD$4)</formula>
    </cfRule>
    <cfRule type="expression" dxfId="0" priority="30" stopIfTrue="1">
      <formula>AND(task_end&gt;=BD$4,task_start&lt;#REF!)</formula>
    </cfRule>
  </conditionalFormatting>
  <conditionalFormatting sqref="C49:C50 C53:C54">
    <cfRule type="dataBar" priority="24">
      <dataBar>
        <cfvo type="num" val="0"/>
        <cfvo type="num" val="1"/>
        <color theme="0" tint="-0.249977111117893"/>
      </dataBar>
      <extLst>
        <ext xmlns:x14="http://schemas.microsoft.com/office/spreadsheetml/2009/9/main" uri="{B025F937-C7B1-47D3-B67F-A62EFF666E3E}">
          <x14:id>{A6CDEB32-9D4C-40C4-BEA1-6B9BBA7A20A4}</x14:id>
        </ext>
      </extLst>
    </cfRule>
  </conditionalFormatting>
  <conditionalFormatting sqref="C51:C52">
    <cfRule type="dataBar" priority="16">
      <dataBar>
        <cfvo type="num" val="0"/>
        <cfvo type="num" val="1"/>
        <color theme="0" tint="-0.249977111117893"/>
      </dataBar>
      <extLst>
        <ext xmlns:x14="http://schemas.microsoft.com/office/spreadsheetml/2009/9/main" uri="{B025F937-C7B1-47D3-B67F-A62EFF666E3E}">
          <x14:id>{AF429DE4-1B1A-43DF-97E2-4504D55B9E9C}</x14:id>
        </ext>
      </extLst>
    </cfRule>
  </conditionalFormatting>
  <conditionalFormatting sqref="C7:C10">
    <cfRule type="dataBar" priority="15">
      <dataBar>
        <cfvo type="num" val="0"/>
        <cfvo type="num" val="1"/>
        <color theme="0" tint="-0.249977111117893"/>
      </dataBar>
      <extLst>
        <ext xmlns:x14="http://schemas.microsoft.com/office/spreadsheetml/2009/9/main" uri="{B025F937-C7B1-47D3-B67F-A62EFF666E3E}">
          <x14:id>{E1CE5ACF-4591-494B-A2D0-35EAED4F6E64}</x14:id>
        </ext>
      </extLst>
    </cfRule>
  </conditionalFormatting>
  <conditionalFormatting sqref="C11">
    <cfRule type="dataBar" priority="13">
      <dataBar>
        <cfvo type="num" val="0"/>
        <cfvo type="num" val="1"/>
        <color theme="0" tint="-0.249977111117893"/>
      </dataBar>
      <extLst>
        <ext xmlns:x14="http://schemas.microsoft.com/office/spreadsheetml/2009/9/main" uri="{B025F937-C7B1-47D3-B67F-A62EFF666E3E}">
          <x14:id>{7E6AF6A9-E144-4822-8040-35363C2342F3}</x14:id>
        </ext>
      </extLst>
    </cfRule>
  </conditionalFormatting>
  <conditionalFormatting sqref="C12">
    <cfRule type="dataBar" priority="12">
      <dataBar>
        <cfvo type="num" val="0"/>
        <cfvo type="num" val="1"/>
        <color theme="0" tint="-0.249977111117893"/>
      </dataBar>
      <extLst>
        <ext xmlns:x14="http://schemas.microsoft.com/office/spreadsheetml/2009/9/main" uri="{B025F937-C7B1-47D3-B67F-A62EFF666E3E}">
          <x14:id>{FE9AC971-A781-4023-97DB-877E401EC192}</x14:id>
        </ext>
      </extLst>
    </cfRule>
  </conditionalFormatting>
  <conditionalFormatting sqref="C13">
    <cfRule type="dataBar" priority="11">
      <dataBar>
        <cfvo type="num" val="0"/>
        <cfvo type="num" val="1"/>
        <color theme="0" tint="-0.249977111117893"/>
      </dataBar>
      <extLst>
        <ext xmlns:x14="http://schemas.microsoft.com/office/spreadsheetml/2009/9/main" uri="{B025F937-C7B1-47D3-B67F-A62EFF666E3E}">
          <x14:id>{EF9F21A4-D710-4F14-BE8E-DABC5B8D5A0F}</x14:id>
        </ext>
      </extLst>
    </cfRule>
  </conditionalFormatting>
  <conditionalFormatting sqref="C14">
    <cfRule type="dataBar" priority="10">
      <dataBar>
        <cfvo type="num" val="0"/>
        <cfvo type="num" val="1"/>
        <color theme="0" tint="-0.249977111117893"/>
      </dataBar>
      <extLst>
        <ext xmlns:x14="http://schemas.microsoft.com/office/spreadsheetml/2009/9/main" uri="{B025F937-C7B1-47D3-B67F-A62EFF666E3E}">
          <x14:id>{94F546C7-CD07-4349-BFF0-3B124FF7D441}</x14:id>
        </ext>
      </extLst>
    </cfRule>
  </conditionalFormatting>
  <conditionalFormatting sqref="C15">
    <cfRule type="dataBar" priority="9">
      <dataBar>
        <cfvo type="num" val="0"/>
        <cfvo type="num" val="1"/>
        <color theme="0" tint="-0.249977111117893"/>
      </dataBar>
      <extLst>
        <ext xmlns:x14="http://schemas.microsoft.com/office/spreadsheetml/2009/9/main" uri="{B025F937-C7B1-47D3-B67F-A62EFF666E3E}">
          <x14:id>{E7EA8093-16AD-4096-8560-45599BBB844A}</x14:id>
        </ext>
      </extLst>
    </cfRule>
  </conditionalFormatting>
  <conditionalFormatting sqref="C16">
    <cfRule type="dataBar" priority="8">
      <dataBar>
        <cfvo type="num" val="0"/>
        <cfvo type="num" val="1"/>
        <color theme="0" tint="-0.249977111117893"/>
      </dataBar>
      <extLst>
        <ext xmlns:x14="http://schemas.microsoft.com/office/spreadsheetml/2009/9/main" uri="{B025F937-C7B1-47D3-B67F-A62EFF666E3E}">
          <x14:id>{707BC288-6F7F-4C40-9174-49B4AE16E558}</x14:id>
        </ext>
      </extLst>
    </cfRule>
  </conditionalFormatting>
  <conditionalFormatting sqref="C17">
    <cfRule type="dataBar" priority="7">
      <dataBar>
        <cfvo type="num" val="0"/>
        <cfvo type="num" val="1"/>
        <color theme="0" tint="-0.249977111117893"/>
      </dataBar>
      <extLst>
        <ext xmlns:x14="http://schemas.microsoft.com/office/spreadsheetml/2009/9/main" uri="{B025F937-C7B1-47D3-B67F-A62EFF666E3E}">
          <x14:id>{272FABD0-E5C1-4E1E-9187-A38AEA97F854}</x14:id>
        </ext>
      </extLst>
    </cfRule>
  </conditionalFormatting>
  <conditionalFormatting sqref="C19">
    <cfRule type="dataBar" priority="6">
      <dataBar>
        <cfvo type="num" val="0"/>
        <cfvo type="num" val="1"/>
        <color theme="0" tint="-0.249977111117893"/>
      </dataBar>
      <extLst>
        <ext xmlns:x14="http://schemas.microsoft.com/office/spreadsheetml/2009/9/main" uri="{B025F937-C7B1-47D3-B67F-A62EFF666E3E}">
          <x14:id>{1EF26E48-1F63-488E-9213-13F850E44385}</x14:id>
        </ext>
      </extLst>
    </cfRule>
  </conditionalFormatting>
  <conditionalFormatting sqref="C20">
    <cfRule type="dataBar" priority="5">
      <dataBar>
        <cfvo type="num" val="0"/>
        <cfvo type="num" val="1"/>
        <color theme="0" tint="-0.249977111117893"/>
      </dataBar>
      <extLst>
        <ext xmlns:x14="http://schemas.microsoft.com/office/spreadsheetml/2009/9/main" uri="{B025F937-C7B1-47D3-B67F-A62EFF666E3E}">
          <x14:id>{33E2ADB5-D816-46AA-B434-2662F1B137E5}</x14:id>
        </ext>
      </extLst>
    </cfRule>
  </conditionalFormatting>
  <conditionalFormatting sqref="C21">
    <cfRule type="dataBar" priority="4">
      <dataBar>
        <cfvo type="num" val="0"/>
        <cfvo type="num" val="1"/>
        <color theme="0" tint="-0.249977111117893"/>
      </dataBar>
      <extLst>
        <ext xmlns:x14="http://schemas.microsoft.com/office/spreadsheetml/2009/9/main" uri="{B025F937-C7B1-47D3-B67F-A62EFF666E3E}">
          <x14:id>{E86771F2-717F-487E-B6F5-23951A0F6A10}</x14:id>
        </ext>
      </extLst>
    </cfRule>
  </conditionalFormatting>
  <conditionalFormatting sqref="C22">
    <cfRule type="dataBar" priority="3">
      <dataBar>
        <cfvo type="num" val="0"/>
        <cfvo type="num" val="1"/>
        <color theme="0" tint="-0.249977111117893"/>
      </dataBar>
      <extLst>
        <ext xmlns:x14="http://schemas.microsoft.com/office/spreadsheetml/2009/9/main" uri="{B025F937-C7B1-47D3-B67F-A62EFF666E3E}">
          <x14:id>{5512749E-B4D1-45BA-926F-BB2542F2D39A}</x14:id>
        </ext>
      </extLst>
    </cfRule>
  </conditionalFormatting>
  <conditionalFormatting sqref="C23">
    <cfRule type="dataBar" priority="2">
      <dataBar>
        <cfvo type="num" val="0"/>
        <cfvo type="num" val="1"/>
        <color theme="0" tint="-0.249977111117893"/>
      </dataBar>
      <extLst>
        <ext xmlns:x14="http://schemas.microsoft.com/office/spreadsheetml/2009/9/main" uri="{B025F937-C7B1-47D3-B67F-A62EFF666E3E}">
          <x14:id>{97E4845C-4AE1-42A9-8818-69AB41EAEA1D}</x14:id>
        </ext>
      </extLst>
    </cfRule>
  </conditionalFormatting>
  <conditionalFormatting sqref="C24">
    <cfRule type="dataBar" priority="1">
      <dataBar>
        <cfvo type="num" val="0"/>
        <cfvo type="num" val="1"/>
        <color theme="0" tint="-0.249977111117893"/>
      </dataBar>
      <extLst>
        <ext xmlns:x14="http://schemas.microsoft.com/office/spreadsheetml/2009/9/main" uri="{B025F937-C7B1-47D3-B67F-A62EFF666E3E}">
          <x14:id>{D07FADA3-D676-4727-84CC-D0301A08E6FC}</x14:id>
        </ext>
      </extLst>
    </cfRule>
  </conditionalFormatting>
  <dataValidations disablePrompts="1" count="1">
    <dataValidation type="whole" operator="greaterThanOrEqual" allowBlank="1" showInputMessage="1" promptTitle="Display Week" prompt="Changing this number will scroll the Gantt Chart view." sqref="D3" xr:uid="{00000000-0002-0000-0100-000000000000}">
      <formula1>1</formula1>
    </dataValidation>
  </dataValidations>
  <printOptions horizontalCentered="1"/>
  <pageMargins left="0.35" right="0.35" top="0.35" bottom="0.5" header="0.3" footer="0.3"/>
  <pageSetup scale="57"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C6 C46 C55:C79</xm:sqref>
        </x14:conditionalFormatting>
        <x14:conditionalFormatting xmlns:xm="http://schemas.microsoft.com/office/excel/2006/main">
          <x14:cfRule type="dataBar" id="{1816C2D2-EE15-4EC6-9857-017D6BDA6FFC}">
            <x14:dataBar minLength="0" maxLength="100" gradient="0">
              <x14:cfvo type="num">
                <xm:f>0</xm:f>
              </x14:cfvo>
              <x14:cfvo type="num">
                <xm:f>1</xm:f>
              </x14:cfvo>
              <x14:negativeFillColor rgb="FFFF0000"/>
              <x14:axisColor rgb="FF000000"/>
            </x14:dataBar>
          </x14:cfRule>
          <xm:sqref>C18</xm:sqref>
        </x14:conditionalFormatting>
        <x14:conditionalFormatting xmlns:xm="http://schemas.microsoft.com/office/excel/2006/main">
          <x14:cfRule type="dataBar" id="{7EC80A30-C99D-4C0D-ADBD-C4FA50AEF1FF}">
            <x14:dataBar minLength="0" maxLength="100" gradient="0">
              <x14:cfvo type="num">
                <xm:f>0</xm:f>
              </x14:cfvo>
              <x14:cfvo type="num">
                <xm:f>1</xm:f>
              </x14:cfvo>
              <x14:negativeFillColor rgb="FFFF0000"/>
              <x14:axisColor rgb="FF000000"/>
            </x14:dataBar>
          </x14:cfRule>
          <xm:sqref>C25</xm:sqref>
        </x14:conditionalFormatting>
        <x14:conditionalFormatting xmlns:xm="http://schemas.microsoft.com/office/excel/2006/main">
          <x14:cfRule type="dataBar" id="{F082F009-E4E9-4946-B282-CF93849C5167}">
            <x14:dataBar minLength="0" maxLength="100" gradient="0">
              <x14:cfvo type="num">
                <xm:f>0</xm:f>
              </x14:cfvo>
              <x14:cfvo type="num">
                <xm:f>1</xm:f>
              </x14:cfvo>
              <x14:negativeFillColor rgb="FFFF0000"/>
              <x14:axisColor rgb="FF000000"/>
            </x14:dataBar>
          </x14:cfRule>
          <xm:sqref>C26:C27</xm:sqref>
        </x14:conditionalFormatting>
        <x14:conditionalFormatting xmlns:xm="http://schemas.microsoft.com/office/excel/2006/main">
          <x14:cfRule type="dataBar" id="{797D6136-4348-498C-823C-A9A3B416C07C}">
            <x14:dataBar minLength="0" maxLength="100" gradient="0">
              <x14:cfvo type="num">
                <xm:f>0</xm:f>
              </x14:cfvo>
              <x14:cfvo type="num">
                <xm:f>1</xm:f>
              </x14:cfvo>
              <x14:negativeFillColor rgb="FFFF0000"/>
              <x14:axisColor rgb="FF000000"/>
            </x14:dataBar>
          </x14:cfRule>
          <xm:sqref>C28</xm:sqref>
        </x14:conditionalFormatting>
        <x14:conditionalFormatting xmlns:xm="http://schemas.microsoft.com/office/excel/2006/main">
          <x14:cfRule type="dataBar" id="{8D98B832-37CF-44B7-BEA8-90C4A708D9D1}">
            <x14:dataBar minLength="0" maxLength="100" gradient="0">
              <x14:cfvo type="num">
                <xm:f>0</xm:f>
              </x14:cfvo>
              <x14:cfvo type="num">
                <xm:f>1</xm:f>
              </x14:cfvo>
              <x14:negativeFillColor rgb="FFFF0000"/>
              <x14:axisColor rgb="FF000000"/>
            </x14:dataBar>
          </x14:cfRule>
          <xm:sqref>C29</xm:sqref>
        </x14:conditionalFormatting>
        <x14:conditionalFormatting xmlns:xm="http://schemas.microsoft.com/office/excel/2006/main">
          <x14:cfRule type="dataBar" id="{27F40508-DF18-4D33-8342-1E631BC1C528}">
            <x14:dataBar minLength="0" maxLength="100" gradient="0">
              <x14:cfvo type="num">
                <xm:f>0</xm:f>
              </x14:cfvo>
              <x14:cfvo type="num">
                <xm:f>1</xm:f>
              </x14:cfvo>
              <x14:negativeFillColor rgb="FFFF0000"/>
              <x14:axisColor rgb="FF000000"/>
            </x14:dataBar>
          </x14:cfRule>
          <xm:sqref>C30</xm:sqref>
        </x14:conditionalFormatting>
        <x14:conditionalFormatting xmlns:xm="http://schemas.microsoft.com/office/excel/2006/main">
          <x14:cfRule type="dataBar" id="{98265D19-1B24-43AB-BF66-1E8183232886}">
            <x14:dataBar minLength="0" maxLength="100" gradient="0">
              <x14:cfvo type="num">
                <xm:f>0</xm:f>
              </x14:cfvo>
              <x14:cfvo type="num">
                <xm:f>1</xm:f>
              </x14:cfvo>
              <x14:negativeFillColor rgb="FFFF0000"/>
              <x14:axisColor rgb="FF000000"/>
            </x14:dataBar>
          </x14:cfRule>
          <xm:sqref>C31</xm:sqref>
        </x14:conditionalFormatting>
        <x14:conditionalFormatting xmlns:xm="http://schemas.microsoft.com/office/excel/2006/main">
          <x14:cfRule type="dataBar" id="{EB79DE9B-629B-4478-AD25-6EBA9F1AAEF7}">
            <x14:dataBar minLength="0" maxLength="100" gradient="0">
              <x14:cfvo type="num">
                <xm:f>0</xm:f>
              </x14:cfvo>
              <x14:cfvo type="num">
                <xm:f>1</xm:f>
              </x14:cfvo>
              <x14:negativeFillColor rgb="FFFF0000"/>
              <x14:axisColor rgb="FF000000"/>
            </x14:dataBar>
          </x14:cfRule>
          <xm:sqref>C32</xm:sqref>
        </x14:conditionalFormatting>
        <x14:conditionalFormatting xmlns:xm="http://schemas.microsoft.com/office/excel/2006/main">
          <x14:cfRule type="dataBar" id="{26D0E271-813A-481E-B729-2414E361CC77}">
            <x14:dataBar minLength="0" maxLength="100" gradient="0">
              <x14:cfvo type="num">
                <xm:f>0</xm:f>
              </x14:cfvo>
              <x14:cfvo type="num">
                <xm:f>1</xm:f>
              </x14:cfvo>
              <x14:negativeFillColor rgb="FFFF0000"/>
              <x14:axisColor rgb="FF000000"/>
            </x14:dataBar>
          </x14:cfRule>
          <xm:sqref>C33</xm:sqref>
        </x14:conditionalFormatting>
        <x14:conditionalFormatting xmlns:xm="http://schemas.microsoft.com/office/excel/2006/main">
          <x14:cfRule type="dataBar" id="{C2111FBB-8F1E-4005-97A4-1B459D26F161}">
            <x14:dataBar minLength="0" maxLength="100" gradient="0">
              <x14:cfvo type="num">
                <xm:f>0</xm:f>
              </x14:cfvo>
              <x14:cfvo type="num">
                <xm:f>1</xm:f>
              </x14:cfvo>
              <x14:negativeFillColor rgb="FFFF0000"/>
              <x14:axisColor rgb="FF000000"/>
            </x14:dataBar>
          </x14:cfRule>
          <xm:sqref>C34</xm:sqref>
        </x14:conditionalFormatting>
        <x14:conditionalFormatting xmlns:xm="http://schemas.microsoft.com/office/excel/2006/main">
          <x14:cfRule type="dataBar" id="{364F7293-73DE-4C07-8956-2A4D237DE36C}">
            <x14:dataBar minLength="0" maxLength="100" gradient="0">
              <x14:cfvo type="num">
                <xm:f>0</xm:f>
              </x14:cfvo>
              <x14:cfvo type="num">
                <xm:f>1</xm:f>
              </x14:cfvo>
              <x14:negativeFillColor rgb="FFFF0000"/>
              <x14:axisColor rgb="FF000000"/>
            </x14:dataBar>
          </x14:cfRule>
          <xm:sqref>C35</xm:sqref>
        </x14:conditionalFormatting>
        <x14:conditionalFormatting xmlns:xm="http://schemas.microsoft.com/office/excel/2006/main">
          <x14:cfRule type="dataBar" id="{09FC89E4-2C8B-434C-95E0-A0C43AA0929D}">
            <x14:dataBar minLength="0" maxLength="100" gradient="0">
              <x14:cfvo type="num">
                <xm:f>0</xm:f>
              </x14:cfvo>
              <x14:cfvo type="num">
                <xm:f>1</xm:f>
              </x14:cfvo>
              <x14:negativeFillColor rgb="FFFF0000"/>
              <x14:axisColor rgb="FF000000"/>
            </x14:dataBar>
          </x14:cfRule>
          <xm:sqref>C36</xm:sqref>
        </x14:conditionalFormatting>
        <x14:conditionalFormatting xmlns:xm="http://schemas.microsoft.com/office/excel/2006/main">
          <x14:cfRule type="dataBar" id="{6D266162-95A5-4F44-8A6D-D7121C47B97E}">
            <x14:dataBar minLength="0" maxLength="100" gradient="0">
              <x14:cfvo type="num">
                <xm:f>0</xm:f>
              </x14:cfvo>
              <x14:cfvo type="num">
                <xm:f>1</xm:f>
              </x14:cfvo>
              <x14:negativeFillColor rgb="FFFF0000"/>
              <x14:axisColor rgb="FF000000"/>
            </x14:dataBar>
          </x14:cfRule>
          <xm:sqref>C37</xm:sqref>
        </x14:conditionalFormatting>
        <x14:conditionalFormatting xmlns:xm="http://schemas.microsoft.com/office/excel/2006/main">
          <x14:cfRule type="dataBar" id="{646D8275-C258-4C0C-9B05-B9DF3C0701E1}">
            <x14:dataBar minLength="0" maxLength="100" gradient="0">
              <x14:cfvo type="num">
                <xm:f>0</xm:f>
              </x14:cfvo>
              <x14:cfvo type="num">
                <xm:f>1</xm:f>
              </x14:cfvo>
              <x14:negativeFillColor rgb="FFFF0000"/>
              <x14:axisColor rgb="FF000000"/>
            </x14:dataBar>
          </x14:cfRule>
          <xm:sqref>C38:C39</xm:sqref>
        </x14:conditionalFormatting>
        <x14:conditionalFormatting xmlns:xm="http://schemas.microsoft.com/office/excel/2006/main">
          <x14:cfRule type="dataBar" id="{E0C86751-D565-4A25-821C-2E6D3B4C1909}">
            <x14:dataBar minLength="0" maxLength="100" gradient="0">
              <x14:cfvo type="num">
                <xm:f>0</xm:f>
              </x14:cfvo>
              <x14:cfvo type="num">
                <xm:f>1</xm:f>
              </x14:cfvo>
              <x14:negativeFillColor rgb="FFFF0000"/>
              <x14:axisColor rgb="FF000000"/>
            </x14:dataBar>
          </x14:cfRule>
          <xm:sqref>C40</xm:sqref>
        </x14:conditionalFormatting>
        <x14:conditionalFormatting xmlns:xm="http://schemas.microsoft.com/office/excel/2006/main">
          <x14:cfRule type="dataBar" id="{FFD2FFB3-8ACA-4CE0-B204-F6C6A262F1D6}">
            <x14:dataBar minLength="0" maxLength="100" gradient="0">
              <x14:cfvo type="num">
                <xm:f>0</xm:f>
              </x14:cfvo>
              <x14:cfvo type="num">
                <xm:f>1</xm:f>
              </x14:cfvo>
              <x14:negativeFillColor rgb="FFFF0000"/>
              <x14:axisColor rgb="FF000000"/>
            </x14:dataBar>
          </x14:cfRule>
          <xm:sqref>C41</xm:sqref>
        </x14:conditionalFormatting>
        <x14:conditionalFormatting xmlns:xm="http://schemas.microsoft.com/office/excel/2006/main">
          <x14:cfRule type="dataBar" id="{355DB517-0554-449F-84FD-C5028623F23B}">
            <x14:dataBar minLength="0" maxLength="100" gradient="0">
              <x14:cfvo type="num">
                <xm:f>0</xm:f>
              </x14:cfvo>
              <x14:cfvo type="num">
                <xm:f>1</xm:f>
              </x14:cfvo>
              <x14:negativeFillColor rgb="FFFF0000"/>
              <x14:axisColor rgb="FF000000"/>
            </x14:dataBar>
          </x14:cfRule>
          <xm:sqref>C42</xm:sqref>
        </x14:conditionalFormatting>
        <x14:conditionalFormatting xmlns:xm="http://schemas.microsoft.com/office/excel/2006/main">
          <x14:cfRule type="dataBar" id="{5E84B036-AB22-4399-90A5-E4A2ADF845A1}">
            <x14:dataBar minLength="0" maxLength="100" gradient="0">
              <x14:cfvo type="num">
                <xm:f>0</xm:f>
              </x14:cfvo>
              <x14:cfvo type="num">
                <xm:f>1</xm:f>
              </x14:cfvo>
              <x14:negativeFillColor rgb="FFFF0000"/>
              <x14:axisColor rgb="FF000000"/>
            </x14:dataBar>
          </x14:cfRule>
          <xm:sqref>C44:C45</xm:sqref>
        </x14:conditionalFormatting>
        <x14:conditionalFormatting xmlns:xm="http://schemas.microsoft.com/office/excel/2006/main">
          <x14:cfRule type="dataBar" id="{6044E864-4556-414E-B59C-04B27E40BCCD}">
            <x14:dataBar minLength="0" maxLength="100" gradient="0">
              <x14:cfvo type="num">
                <xm:f>0</xm:f>
              </x14:cfvo>
              <x14:cfvo type="num">
                <xm:f>1</xm:f>
              </x14:cfvo>
              <x14:negativeFillColor rgb="FFFF0000"/>
              <x14:axisColor rgb="FF000000"/>
            </x14:dataBar>
          </x14:cfRule>
          <xm:sqref>C43</xm:sqref>
        </x14:conditionalFormatting>
        <x14:conditionalFormatting xmlns:xm="http://schemas.microsoft.com/office/excel/2006/main">
          <x14:cfRule type="dataBar" id="{20DF0BEC-3CF1-4919-8184-B87E6A109935}">
            <x14:dataBar minLength="0" maxLength="100" gradient="0">
              <x14:cfvo type="num">
                <xm:f>0</xm:f>
              </x14:cfvo>
              <x14:cfvo type="num">
                <xm:f>1</xm:f>
              </x14:cfvo>
              <x14:negativeFillColor rgb="FFFF0000"/>
              <x14:axisColor rgb="FF000000"/>
            </x14:dataBar>
          </x14:cfRule>
          <xm:sqref>C47</xm:sqref>
        </x14:conditionalFormatting>
        <x14:conditionalFormatting xmlns:xm="http://schemas.microsoft.com/office/excel/2006/main">
          <x14:cfRule type="dataBar" id="{F9972DD0-8224-4400-A7F9-55015F5BE336}">
            <x14:dataBar minLength="0" maxLength="100" gradient="0">
              <x14:cfvo type="num">
                <xm:f>0</xm:f>
              </x14:cfvo>
              <x14:cfvo type="num">
                <xm:f>1</xm:f>
              </x14:cfvo>
              <x14:negativeFillColor rgb="FFFF0000"/>
              <x14:axisColor rgb="FF000000"/>
            </x14:dataBar>
          </x14:cfRule>
          <xm:sqref>C48</xm:sqref>
        </x14:conditionalFormatting>
        <x14:conditionalFormatting xmlns:xm="http://schemas.microsoft.com/office/excel/2006/main">
          <x14:cfRule type="dataBar" id="{A6CDEB32-9D4C-40C4-BEA1-6B9BBA7A20A4}">
            <x14:dataBar minLength="0" maxLength="100" gradient="0">
              <x14:cfvo type="num">
                <xm:f>0</xm:f>
              </x14:cfvo>
              <x14:cfvo type="num">
                <xm:f>1</xm:f>
              </x14:cfvo>
              <x14:negativeFillColor rgb="FFFF0000"/>
              <x14:axisColor rgb="FF000000"/>
            </x14:dataBar>
          </x14:cfRule>
          <xm:sqref>C49:C50 C53:C54</xm:sqref>
        </x14:conditionalFormatting>
        <x14:conditionalFormatting xmlns:xm="http://schemas.microsoft.com/office/excel/2006/main">
          <x14:cfRule type="dataBar" id="{AF429DE4-1B1A-43DF-97E2-4504D55B9E9C}">
            <x14:dataBar minLength="0" maxLength="100" gradient="0">
              <x14:cfvo type="num">
                <xm:f>0</xm:f>
              </x14:cfvo>
              <x14:cfvo type="num">
                <xm:f>1</xm:f>
              </x14:cfvo>
              <x14:negativeFillColor rgb="FFFF0000"/>
              <x14:axisColor rgb="FF000000"/>
            </x14:dataBar>
          </x14:cfRule>
          <xm:sqref>C51:C52</xm:sqref>
        </x14:conditionalFormatting>
        <x14:conditionalFormatting xmlns:xm="http://schemas.microsoft.com/office/excel/2006/main">
          <x14:cfRule type="dataBar" id="{E1CE5ACF-4591-494B-A2D0-35EAED4F6E64}">
            <x14:dataBar minLength="0" maxLength="100" gradient="0">
              <x14:cfvo type="num">
                <xm:f>0</xm:f>
              </x14:cfvo>
              <x14:cfvo type="num">
                <xm:f>1</xm:f>
              </x14:cfvo>
              <x14:negativeFillColor rgb="FFFF0000"/>
              <x14:axisColor rgb="FF000000"/>
            </x14:dataBar>
          </x14:cfRule>
          <xm:sqref>C7:C10</xm:sqref>
        </x14:conditionalFormatting>
        <x14:conditionalFormatting xmlns:xm="http://schemas.microsoft.com/office/excel/2006/main">
          <x14:cfRule type="dataBar" id="{7E6AF6A9-E144-4822-8040-35363C2342F3}">
            <x14:dataBar minLength="0" maxLength="100" gradient="0">
              <x14:cfvo type="num">
                <xm:f>0</xm:f>
              </x14:cfvo>
              <x14:cfvo type="num">
                <xm:f>1</xm:f>
              </x14:cfvo>
              <x14:negativeFillColor rgb="FFFF0000"/>
              <x14:axisColor rgb="FF000000"/>
            </x14:dataBar>
          </x14:cfRule>
          <xm:sqref>C11</xm:sqref>
        </x14:conditionalFormatting>
        <x14:conditionalFormatting xmlns:xm="http://schemas.microsoft.com/office/excel/2006/main">
          <x14:cfRule type="dataBar" id="{FE9AC971-A781-4023-97DB-877E401EC192}">
            <x14:dataBar minLength="0" maxLength="100" gradient="0">
              <x14:cfvo type="num">
                <xm:f>0</xm:f>
              </x14:cfvo>
              <x14:cfvo type="num">
                <xm:f>1</xm:f>
              </x14:cfvo>
              <x14:negativeFillColor rgb="FFFF0000"/>
              <x14:axisColor rgb="FF000000"/>
            </x14:dataBar>
          </x14:cfRule>
          <xm:sqref>C12</xm:sqref>
        </x14:conditionalFormatting>
        <x14:conditionalFormatting xmlns:xm="http://schemas.microsoft.com/office/excel/2006/main">
          <x14:cfRule type="dataBar" id="{EF9F21A4-D710-4F14-BE8E-DABC5B8D5A0F}">
            <x14:dataBar minLength="0" maxLength="100" gradient="0">
              <x14:cfvo type="num">
                <xm:f>0</xm:f>
              </x14:cfvo>
              <x14:cfvo type="num">
                <xm:f>1</xm:f>
              </x14:cfvo>
              <x14:negativeFillColor rgb="FFFF0000"/>
              <x14:axisColor rgb="FF000000"/>
            </x14:dataBar>
          </x14:cfRule>
          <xm:sqref>C13</xm:sqref>
        </x14:conditionalFormatting>
        <x14:conditionalFormatting xmlns:xm="http://schemas.microsoft.com/office/excel/2006/main">
          <x14:cfRule type="dataBar" id="{94F546C7-CD07-4349-BFF0-3B124FF7D441}">
            <x14:dataBar minLength="0" maxLength="100" gradient="0">
              <x14:cfvo type="num">
                <xm:f>0</xm:f>
              </x14:cfvo>
              <x14:cfvo type="num">
                <xm:f>1</xm:f>
              </x14:cfvo>
              <x14:negativeFillColor rgb="FFFF0000"/>
              <x14:axisColor rgb="FF000000"/>
            </x14:dataBar>
          </x14:cfRule>
          <xm:sqref>C14</xm:sqref>
        </x14:conditionalFormatting>
        <x14:conditionalFormatting xmlns:xm="http://schemas.microsoft.com/office/excel/2006/main">
          <x14:cfRule type="dataBar" id="{E7EA8093-16AD-4096-8560-45599BBB844A}">
            <x14:dataBar minLength="0" maxLength="100" gradient="0">
              <x14:cfvo type="num">
                <xm:f>0</xm:f>
              </x14:cfvo>
              <x14:cfvo type="num">
                <xm:f>1</xm:f>
              </x14:cfvo>
              <x14:negativeFillColor rgb="FFFF0000"/>
              <x14:axisColor rgb="FF000000"/>
            </x14:dataBar>
          </x14:cfRule>
          <xm:sqref>C15</xm:sqref>
        </x14:conditionalFormatting>
        <x14:conditionalFormatting xmlns:xm="http://schemas.microsoft.com/office/excel/2006/main">
          <x14:cfRule type="dataBar" id="{707BC288-6F7F-4C40-9174-49B4AE16E558}">
            <x14:dataBar minLength="0" maxLength="100" gradient="0">
              <x14:cfvo type="num">
                <xm:f>0</xm:f>
              </x14:cfvo>
              <x14:cfvo type="num">
                <xm:f>1</xm:f>
              </x14:cfvo>
              <x14:negativeFillColor rgb="FFFF0000"/>
              <x14:axisColor rgb="FF000000"/>
            </x14:dataBar>
          </x14:cfRule>
          <xm:sqref>C16</xm:sqref>
        </x14:conditionalFormatting>
        <x14:conditionalFormatting xmlns:xm="http://schemas.microsoft.com/office/excel/2006/main">
          <x14:cfRule type="dataBar" id="{272FABD0-E5C1-4E1E-9187-A38AEA97F854}">
            <x14:dataBar minLength="0" maxLength="100" gradient="0">
              <x14:cfvo type="num">
                <xm:f>0</xm:f>
              </x14:cfvo>
              <x14:cfvo type="num">
                <xm:f>1</xm:f>
              </x14:cfvo>
              <x14:negativeFillColor rgb="FFFF0000"/>
              <x14:axisColor rgb="FF000000"/>
            </x14:dataBar>
          </x14:cfRule>
          <xm:sqref>C17</xm:sqref>
        </x14:conditionalFormatting>
        <x14:conditionalFormatting xmlns:xm="http://schemas.microsoft.com/office/excel/2006/main">
          <x14:cfRule type="dataBar" id="{1EF26E48-1F63-488E-9213-13F850E44385}">
            <x14:dataBar minLength="0" maxLength="100" gradient="0">
              <x14:cfvo type="num">
                <xm:f>0</xm:f>
              </x14:cfvo>
              <x14:cfvo type="num">
                <xm:f>1</xm:f>
              </x14:cfvo>
              <x14:negativeFillColor rgb="FFFF0000"/>
              <x14:axisColor rgb="FF000000"/>
            </x14:dataBar>
          </x14:cfRule>
          <xm:sqref>C19</xm:sqref>
        </x14:conditionalFormatting>
        <x14:conditionalFormatting xmlns:xm="http://schemas.microsoft.com/office/excel/2006/main">
          <x14:cfRule type="dataBar" id="{33E2ADB5-D816-46AA-B434-2662F1B137E5}">
            <x14:dataBar minLength="0" maxLength="100" gradient="0">
              <x14:cfvo type="num">
                <xm:f>0</xm:f>
              </x14:cfvo>
              <x14:cfvo type="num">
                <xm:f>1</xm:f>
              </x14:cfvo>
              <x14:negativeFillColor rgb="FFFF0000"/>
              <x14:axisColor rgb="FF000000"/>
            </x14:dataBar>
          </x14:cfRule>
          <xm:sqref>C20</xm:sqref>
        </x14:conditionalFormatting>
        <x14:conditionalFormatting xmlns:xm="http://schemas.microsoft.com/office/excel/2006/main">
          <x14:cfRule type="dataBar" id="{E86771F2-717F-487E-B6F5-23951A0F6A10}">
            <x14:dataBar minLength="0" maxLength="100" gradient="0">
              <x14:cfvo type="num">
                <xm:f>0</xm:f>
              </x14:cfvo>
              <x14:cfvo type="num">
                <xm:f>1</xm:f>
              </x14:cfvo>
              <x14:negativeFillColor rgb="FFFF0000"/>
              <x14:axisColor rgb="FF000000"/>
            </x14:dataBar>
          </x14:cfRule>
          <xm:sqref>C21</xm:sqref>
        </x14:conditionalFormatting>
        <x14:conditionalFormatting xmlns:xm="http://schemas.microsoft.com/office/excel/2006/main">
          <x14:cfRule type="dataBar" id="{5512749E-B4D1-45BA-926F-BB2542F2D39A}">
            <x14:dataBar minLength="0" maxLength="100" gradient="0">
              <x14:cfvo type="num">
                <xm:f>0</xm:f>
              </x14:cfvo>
              <x14:cfvo type="num">
                <xm:f>1</xm:f>
              </x14:cfvo>
              <x14:negativeFillColor rgb="FFFF0000"/>
              <x14:axisColor rgb="FF000000"/>
            </x14:dataBar>
          </x14:cfRule>
          <xm:sqref>C22</xm:sqref>
        </x14:conditionalFormatting>
        <x14:conditionalFormatting xmlns:xm="http://schemas.microsoft.com/office/excel/2006/main">
          <x14:cfRule type="dataBar" id="{97E4845C-4AE1-42A9-8818-69AB41EAEA1D}">
            <x14:dataBar minLength="0" maxLength="100" gradient="0">
              <x14:cfvo type="num">
                <xm:f>0</xm:f>
              </x14:cfvo>
              <x14:cfvo type="num">
                <xm:f>1</xm:f>
              </x14:cfvo>
              <x14:negativeFillColor rgb="FFFF0000"/>
              <x14:axisColor rgb="FF000000"/>
            </x14:dataBar>
          </x14:cfRule>
          <xm:sqref>C23</xm:sqref>
        </x14:conditionalFormatting>
        <x14:conditionalFormatting xmlns:xm="http://schemas.microsoft.com/office/excel/2006/main">
          <x14:cfRule type="dataBar" id="{D07FADA3-D676-4727-84CC-D0301A08E6FC}">
            <x14:dataBar minLength="0" maxLength="100" gradient="0">
              <x14:cfvo type="num">
                <xm:f>0</xm:f>
              </x14:cfvo>
              <x14:cfvo type="num">
                <xm:f>1</xm:f>
              </x14:cfvo>
              <x14:negativeFillColor rgb="FFFF0000"/>
              <x14:axisColor rgb="FF000000"/>
            </x14:dataBar>
          </x14:cfRule>
          <xm:sqref>C24</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11812-A90D-4548-83FE-F45EF7ABBD36}">
  <dimension ref="A1:C10"/>
  <sheetViews>
    <sheetView workbookViewId="0">
      <selection activeCell="C3" sqref="C3"/>
    </sheetView>
  </sheetViews>
  <sheetFormatPr defaultRowHeight="20.25"/>
  <cols>
    <col min="1" max="1" width="9.140625" style="47"/>
    <col min="2" max="2" width="57.85546875" style="47" customWidth="1"/>
    <col min="3" max="3" width="22.5703125" style="47" customWidth="1"/>
    <col min="4" max="16384" width="9.140625" style="47"/>
  </cols>
  <sheetData>
    <row r="1" spans="1:3">
      <c r="A1" s="48" t="s">
        <v>55</v>
      </c>
      <c r="B1" s="48" t="s">
        <v>43</v>
      </c>
      <c r="C1" s="48" t="s">
        <v>49</v>
      </c>
    </row>
    <row r="2" spans="1:3">
      <c r="A2" s="49">
        <v>1</v>
      </c>
      <c r="B2" s="49" t="s">
        <v>45</v>
      </c>
      <c r="C2" s="51" t="s">
        <v>50</v>
      </c>
    </row>
    <row r="3" spans="1:3">
      <c r="A3" s="49">
        <v>2</v>
      </c>
      <c r="B3" s="49" t="s">
        <v>46</v>
      </c>
      <c r="C3" s="51" t="s">
        <v>51</v>
      </c>
    </row>
    <row r="4" spans="1:3">
      <c r="A4" s="49">
        <v>3</v>
      </c>
      <c r="B4" s="49" t="s">
        <v>47</v>
      </c>
      <c r="C4" s="52" t="s">
        <v>52</v>
      </c>
    </row>
    <row r="5" spans="1:3">
      <c r="A5" s="49">
        <v>4</v>
      </c>
      <c r="B5" s="50" t="s">
        <v>48</v>
      </c>
      <c r="C5" s="51" t="s">
        <v>53</v>
      </c>
    </row>
    <row r="6" spans="1:3">
      <c r="A6" s="49">
        <v>5</v>
      </c>
      <c r="B6" s="49" t="s">
        <v>54</v>
      </c>
      <c r="C6" s="52" t="s">
        <v>52</v>
      </c>
    </row>
    <row r="7" spans="1:3">
      <c r="A7" s="49">
        <v>6</v>
      </c>
      <c r="B7" s="49" t="s">
        <v>56</v>
      </c>
      <c r="C7" s="52" t="s">
        <v>57</v>
      </c>
    </row>
    <row r="8" spans="1:3">
      <c r="A8" s="49">
        <v>7</v>
      </c>
      <c r="B8" s="49" t="s">
        <v>44</v>
      </c>
      <c r="C8" s="52" t="s">
        <v>57</v>
      </c>
    </row>
    <row r="9" spans="1:3">
      <c r="A9" s="49">
        <v>8</v>
      </c>
      <c r="B9" s="49" t="s">
        <v>58</v>
      </c>
      <c r="C9" s="49" t="s">
        <v>57</v>
      </c>
    </row>
    <row r="10" spans="1:3">
      <c r="A10" s="49">
        <v>9</v>
      </c>
      <c r="B10" s="49" t="s">
        <v>59</v>
      </c>
      <c r="C10" s="49"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About</vt:lpstr>
      <vt:lpstr>ProjectSchedule</vt:lpstr>
      <vt:lpstr>ROBOTIC COURSE</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2022-03-11T22:40:12Z</dcterms:created>
  <dcterms:modified xsi:type="dcterms:W3CDTF">2024-10-01T01:04:12Z</dcterms:modified>
</cp:coreProperties>
</file>