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xiaom\Desktop\understanding_trends_in_catalytic_activity_for_hydrogen_evolution\Catalytic_Activity\"/>
    </mc:Choice>
  </mc:AlternateContent>
  <xr:revisionPtr revIDLastSave="0" documentId="13_ncr:1_{07F6D94D-07C7-4783-9641-0E5F82159A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g" sheetId="2" r:id="rId1"/>
    <sheet name="Au" sheetId="3" r:id="rId2"/>
    <sheet name="Mo" sheetId="4" r:id="rId3"/>
    <sheet name="P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4"/>
  <c r="D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3" i="4"/>
  <c r="B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4" i="1"/>
  <c r="B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<sst xmlns="http://schemas.openxmlformats.org/spreadsheetml/2006/main" count="16" uniqueCount="4">
  <si>
    <t>Lattice (A)</t>
  </si>
  <si>
    <t>Total Energy per Cell (Ry)</t>
  </si>
  <si>
    <t>Total Energy per Cell (eV)</t>
  </si>
  <si>
    <t>Lattice (Bohr)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</si>
</sst>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5" formatCode="0.00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Ag!$A$3:$A$17</c:f>
              <c:numCache>
                <c:formatCode>0.00</c:formatCode>
                <c:ptCount val="15"/>
                <c:pt idx="0">
                  <c:v>3.8</c:v>
                </c:pt>
                <c:pt idx="1">
                  <c:v>3.85</c:v>
                </c:pt>
                <c:pt idx="2">
                  <c:v>3.9</c:v>
                </c:pt>
                <c:pt idx="3">
                  <c:v>3.95</c:v>
                </c:pt>
                <c:pt idx="4">
                  <c:v>4</c:v>
                </c:pt>
                <c:pt idx="5">
                  <c:v>4.05</c:v>
                </c:pt>
                <c:pt idx="6">
                  <c:v>4.0999999999999996</c:v>
                </c:pt>
                <c:pt idx="7">
                  <c:v>4.1500000000000004</c:v>
                </c:pt>
                <c:pt idx="8">
                  <c:v>4.2</c:v>
                </c:pt>
                <c:pt idx="9">
                  <c:v>4.25</c:v>
                </c:pt>
                <c:pt idx="10">
                  <c:v>4.3</c:v>
                </c:pt>
                <c:pt idx="11">
                  <c:v>4.3499999999999996</c:v>
                </c:pt>
                <c:pt idx="12">
                  <c:v>4.4000000000000004</c:v>
                </c:pt>
                <c:pt idx="13">
                  <c:v>4.45</c:v>
                </c:pt>
                <c:pt idx="14">
                  <c:v>4.5</c:v>
                </c:pt>
              </c:numCache>
            </c:numRef>
          </c:xVal>
          <c:yVal>
            <c:numRef>
              <c:f>Ag!$C$3:$C$17</c:f>
            </c:numRef>
          </c:yVal>
          <c:smooth val="1"/>
          <c:extLst>
            <c:ext xmlns:c16="http://schemas.microsoft.com/office/drawing/2014/chart" uri="{C3380CC4-5D6E-409C-BE32-E72D297353CC}">
              <c16:uniqueId val="{00000000-299D-4E69-96BD-9025A6FF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3823"/>
        <c:axId val="60402991"/>
      </c:scatterChart>
      <c:valAx>
        <c:axId val="604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2991"/>
        <c:crosses val="autoZero"/>
        <c:crossBetween val="midCat"/>
      </c:valAx>
      <c:valAx>
        <c:axId val="604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Ag!$A$3:$A$17</c:f>
              <c:numCache>
                <c:formatCode>0.00</c:formatCode>
                <c:ptCount val="15"/>
                <c:pt idx="0">
                  <c:v>3.8</c:v>
                </c:pt>
                <c:pt idx="1">
                  <c:v>3.85</c:v>
                </c:pt>
                <c:pt idx="2">
                  <c:v>3.9</c:v>
                </c:pt>
                <c:pt idx="3">
                  <c:v>3.95</c:v>
                </c:pt>
                <c:pt idx="4">
                  <c:v>4</c:v>
                </c:pt>
                <c:pt idx="5">
                  <c:v>4.05</c:v>
                </c:pt>
                <c:pt idx="6">
                  <c:v>4.0999999999999996</c:v>
                </c:pt>
                <c:pt idx="7">
                  <c:v>4.1500000000000004</c:v>
                </c:pt>
                <c:pt idx="8">
                  <c:v>4.2</c:v>
                </c:pt>
                <c:pt idx="9">
                  <c:v>4.25</c:v>
                </c:pt>
                <c:pt idx="10">
                  <c:v>4.3</c:v>
                </c:pt>
                <c:pt idx="11">
                  <c:v>4.3499999999999996</c:v>
                </c:pt>
                <c:pt idx="12">
                  <c:v>4.4000000000000004</c:v>
                </c:pt>
                <c:pt idx="13">
                  <c:v>4.45</c:v>
                </c:pt>
                <c:pt idx="14">
                  <c:v>4.5</c:v>
                </c:pt>
              </c:numCache>
            </c:numRef>
          </c:xVal>
          <c:yVal>
            <c:numRef>
              <c:f>Ag!$D$3:$D$17</c:f>
              <c:numCache>
                <c:formatCode>General</c:formatCode>
                <c:ptCount val="15"/>
                <c:pt idx="0">
                  <c:v>-296.08573961012991</c:v>
                </c:pt>
                <c:pt idx="1">
                  <c:v>-296.13263200951877</c:v>
                </c:pt>
                <c:pt idx="2">
                  <c:v>-296.16904929650889</c:v>
                </c:pt>
                <c:pt idx="3">
                  <c:v>-296.19646910244177</c:v>
                </c:pt>
                <c:pt idx="4">
                  <c:v>-296.21619832787502</c:v>
                </c:pt>
                <c:pt idx="5">
                  <c:v>-296.22939799033333</c:v>
                </c:pt>
                <c:pt idx="6">
                  <c:v>-296.23701608022685</c:v>
                </c:pt>
                <c:pt idx="7">
                  <c:v>-296.23986293319876</c:v>
                </c:pt>
                <c:pt idx="8">
                  <c:v>-296.23866876693768</c:v>
                </c:pt>
                <c:pt idx="9">
                  <c:v>-296.23431096562729</c:v>
                </c:pt>
                <c:pt idx="10">
                  <c:v>-296.22700147019003</c:v>
                </c:pt>
                <c:pt idx="11">
                  <c:v>-296.21740960019707</c:v>
                </c:pt>
                <c:pt idx="12">
                  <c:v>-296.2059096264407</c:v>
                </c:pt>
                <c:pt idx="13">
                  <c:v>-296.19285034886303</c:v>
                </c:pt>
                <c:pt idx="14">
                  <c:v>-296.17855664112921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A-4DD8-BE7E-E539CD23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2511"/>
        <c:axId val="169133343"/>
      </c:scatterChart>
      <c:valAx>
        <c:axId val="16913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343"/>
        <c:crosses val="autoZero"/>
        <c:crossBetween val="midCat"/>
      </c:valAx>
      <c:valAx>
        <c:axId val="169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Pt!$A$3:$A$17</c:f>
              <c:numCache>
                <c:formatCode>0.00</c:formatCode>
                <c:ptCount val="15"/>
                <c:pt idx="0">
                  <c:v>3.6</c:v>
                </c:pt>
                <c:pt idx="1">
                  <c:v>3.65</c:v>
                </c:pt>
                <c:pt idx="2">
                  <c:v>3.7</c:v>
                </c:pt>
                <c:pt idx="3">
                  <c:v>3.75</c:v>
                </c:pt>
                <c:pt idx="4">
                  <c:v>3.8</c:v>
                </c:pt>
                <c:pt idx="5">
                  <c:v>3.85</c:v>
                </c:pt>
                <c:pt idx="6">
                  <c:v>3.9</c:v>
                </c:pt>
                <c:pt idx="7">
                  <c:v>3.95</c:v>
                </c:pt>
                <c:pt idx="8">
                  <c:v>4</c:v>
                </c:pt>
                <c:pt idx="9">
                  <c:v>4.05</c:v>
                </c:pt>
                <c:pt idx="10">
                  <c:v>4.0999999999999996</c:v>
                </c:pt>
                <c:pt idx="11">
                  <c:v>4.1500000000000004</c:v>
                </c:pt>
                <c:pt idx="12">
                  <c:v>4.2</c:v>
                </c:pt>
                <c:pt idx="13">
                  <c:v>4.25</c:v>
                </c:pt>
                <c:pt idx="14">
                  <c:v>4.3</c:v>
                </c:pt>
              </c:numCache>
            </c:numRef>
          </c:xVal>
          <c:yVal>
            <c:numRef>
              <c:f>Pt!$C$3:$C$17</c:f>
              <c:numCache>
                <c:formatCode>General</c:formatCode>
                <c:ptCount val="15"/>
                <c:pt idx="0">
                  <c:v>-13068.9384102473</c:v>
                </c:pt>
                <c:pt idx="1">
                  <c:v>-13070.6889802818</c:v>
                </c:pt>
                <c:pt idx="2">
                  <c:v>-13072.057658956801</c:v>
                </c:pt>
                <c:pt idx="3">
                  <c:v>-13073.0955981634</c:v>
                </c:pt>
                <c:pt idx="4">
                  <c:v>-13073.847905278801</c:v>
                </c:pt>
                <c:pt idx="5">
                  <c:v>-13074.354359628</c:v>
                </c:pt>
                <c:pt idx="6">
                  <c:v>-13074.6498863738</c:v>
                </c:pt>
                <c:pt idx="7">
                  <c:v>-13074.765201398501</c:v>
                </c:pt>
                <c:pt idx="8">
                  <c:v>-13074.7274185639</c:v>
                </c:pt>
                <c:pt idx="9">
                  <c:v>-13074.5603428085</c:v>
                </c:pt>
                <c:pt idx="10">
                  <c:v>-13074.284600072901</c:v>
                </c:pt>
                <c:pt idx="11">
                  <c:v>-13073.918812568299</c:v>
                </c:pt>
                <c:pt idx="12">
                  <c:v>-13073.479051464499</c:v>
                </c:pt>
                <c:pt idx="13">
                  <c:v>-13072.9794488396</c:v>
                </c:pt>
                <c:pt idx="14">
                  <c:v>-13072.432778554499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A-4698-8607-D259F8FA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02959"/>
        <c:axId val="1214402543"/>
      </c:scatterChart>
      <c:valAx>
        <c:axId val="121440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02543"/>
        <c:crosses val="autoZero"/>
        <c:crossBetween val="midCat"/>
      </c:valAx>
      <c:valAx>
        <c:axId val="12144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0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1</xdr:row>
      <xdr:rowOff>114300</xdr:rowOff>
    </xdr:from>
    <xdr:to>
      <xdr:col>12</xdr:col>
      <xdr:colOff>365125</xdr:colOff>
      <xdr:row>16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7E3959-5802-178A-D7E3-2FF3CF25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1508125</xdr:colOff>
      <xdr:row>18</xdr:row>
      <xdr:rowOff>82550</xdr:rowOff>
    </xdr:from>
    <xdr:to>
      <xdr:col>8</xdr:col>
      <xdr:colOff>587375</xdr:colOff>
      <xdr:row>33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5E93FA-28E2-C8C9-7967-8DF81C13F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1</xdr:row>
      <xdr:rowOff>95250</xdr:rowOff>
    </xdr:from>
    <xdr:to>
      <xdr:col>10</xdr:col>
      <xdr:colOff>168275</xdr:colOff>
      <xdr:row>16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57AD0-C3DF-76B7-038C-D407C7E2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9E0A-3A18-4C00-9020-1782DA8DA67E}">
  <dimension ref="A2:F17"/>
  <sheetViews>
    <sheetView tabSelected="1" workbookViewId="0">
      <selection activeCell="D10" sqref="D10"/>
    </sheetView>
  </sheetViews>
  <sheetFormatPr defaultRowHeight="14.5" x14ac:dyDescent="0.35"/>
  <cols>
    <col min="1" max="1" width="9.08984375" style="1" bestFit="1" customWidth="1"/>
    <col min="2" max="2" width="11.90625" style="1" hidden="1" customWidth="1"/>
    <col min="3" max="3" width="21.90625" style="1" hidden="1" customWidth="1"/>
    <col min="4" max="4" width="21.81640625" style="1" bestFit="1" customWidth="1"/>
    <col min="5" max="16384" width="8.7265625" style="1"/>
  </cols>
  <sheetData>
    <row r="2" spans="1:6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6" x14ac:dyDescent="0.35">
      <c r="A3" s="2">
        <v>3.8</v>
      </c>
      <c r="B3" s="2">
        <f>A3*1.8897259886</f>
        <v>7.1809587566799999</v>
      </c>
      <c r="C3" s="1">
        <v>-4028.4531774666998</v>
      </c>
      <c r="D3" s="1">
        <f>C3*0.0734986176</f>
        <v>-296.08573961012991</v>
      </c>
      <c r="F3" s="2"/>
    </row>
    <row r="4" spans="1:6" x14ac:dyDescent="0.35">
      <c r="A4" s="2">
        <v>3.85</v>
      </c>
      <c r="B4" s="2">
        <f t="shared" ref="B4:B17" si="0">A4*1.8897259886</f>
        <v>7.2754450561099997</v>
      </c>
      <c r="C4" s="1">
        <v>-4029.0911812948002</v>
      </c>
      <c r="D4" s="1">
        <f t="shared" ref="D4:D17" si="1">C4*0.0734986176</f>
        <v>-296.13263200951877</v>
      </c>
      <c r="F4" s="2"/>
    </row>
    <row r="5" spans="1:6" x14ac:dyDescent="0.35">
      <c r="A5" s="2">
        <v>3.9</v>
      </c>
      <c r="B5" s="2">
        <f t="shared" si="0"/>
        <v>7.3699313555399995</v>
      </c>
      <c r="C5" s="1">
        <v>-4029.5866639063001</v>
      </c>
      <c r="D5" s="1">
        <f t="shared" si="1"/>
        <v>-296.16904929650889</v>
      </c>
      <c r="F5" s="2"/>
    </row>
    <row r="6" spans="1:6" x14ac:dyDescent="0.35">
      <c r="A6" s="2">
        <v>3.95</v>
      </c>
      <c r="B6" s="2">
        <f t="shared" si="0"/>
        <v>7.4644176549700001</v>
      </c>
      <c r="C6" s="1">
        <v>-4029.9597295070998</v>
      </c>
      <c r="D6" s="1">
        <f t="shared" si="1"/>
        <v>-296.19646910244177</v>
      </c>
      <c r="F6" s="2"/>
    </row>
    <row r="7" spans="1:6" x14ac:dyDescent="0.35">
      <c r="A7" s="2">
        <v>4</v>
      </c>
      <c r="B7" s="2">
        <f t="shared" si="0"/>
        <v>7.5589039543999998</v>
      </c>
      <c r="C7" s="1">
        <v>-4030.2281593916</v>
      </c>
      <c r="D7" s="1">
        <f t="shared" si="1"/>
        <v>-296.21619832787502</v>
      </c>
      <c r="F7" s="2"/>
    </row>
    <row r="8" spans="1:6" x14ac:dyDescent="0.35">
      <c r="A8" s="2">
        <v>4.05</v>
      </c>
      <c r="B8" s="2">
        <f t="shared" si="0"/>
        <v>7.6533902538299996</v>
      </c>
      <c r="C8" s="1">
        <v>-4030.4077500137</v>
      </c>
      <c r="D8" s="1">
        <f t="shared" si="1"/>
        <v>-296.22939799033333</v>
      </c>
      <c r="F8" s="2"/>
    </row>
    <row r="9" spans="1:6" x14ac:dyDescent="0.35">
      <c r="A9" s="2">
        <v>4.0999999999999996</v>
      </c>
      <c r="B9" s="2">
        <f t="shared" si="0"/>
        <v>7.7478765532599994</v>
      </c>
      <c r="C9" s="1">
        <v>-4030.5113994447001</v>
      </c>
      <c r="D9" s="1">
        <f t="shared" si="1"/>
        <v>-296.23701608022685</v>
      </c>
      <c r="F9" s="2"/>
    </row>
    <row r="10" spans="1:6" x14ac:dyDescent="0.35">
      <c r="A10" s="2">
        <v>4.1500000000000004</v>
      </c>
      <c r="B10" s="2">
        <f t="shared" si="0"/>
        <v>7.8423628526900009</v>
      </c>
      <c r="C10" s="1">
        <v>-4030.5501328667001</v>
      </c>
      <c r="D10" s="1">
        <f t="shared" si="1"/>
        <v>-296.23986293319876</v>
      </c>
      <c r="F10" s="2"/>
    </row>
    <row r="11" spans="1:6" x14ac:dyDescent="0.35">
      <c r="A11" s="2">
        <v>4.2</v>
      </c>
      <c r="B11" s="2">
        <f t="shared" si="0"/>
        <v>7.9368491521199998</v>
      </c>
      <c r="C11" s="1">
        <v>-4030.5338854011002</v>
      </c>
      <c r="D11" s="1">
        <f t="shared" si="1"/>
        <v>-296.23866876693768</v>
      </c>
      <c r="F11" s="2"/>
    </row>
    <row r="12" spans="1:6" x14ac:dyDescent="0.35">
      <c r="A12" s="2">
        <v>4.25</v>
      </c>
      <c r="B12" s="2">
        <f t="shared" si="0"/>
        <v>8.0313354515499995</v>
      </c>
      <c r="C12" s="1">
        <v>-4030.4745944721999</v>
      </c>
      <c r="D12" s="1">
        <f t="shared" si="1"/>
        <v>-296.23431096562729</v>
      </c>
      <c r="F12" s="2"/>
    </row>
    <row r="13" spans="1:6" x14ac:dyDescent="0.35">
      <c r="A13" s="2">
        <v>4.3</v>
      </c>
      <c r="B13" s="2">
        <f t="shared" si="0"/>
        <v>8.1258217509800001</v>
      </c>
      <c r="C13" s="1">
        <v>-4030.3751436841999</v>
      </c>
      <c r="D13" s="1">
        <f t="shared" si="1"/>
        <v>-296.22700147019003</v>
      </c>
      <c r="F13" s="2"/>
    </row>
    <row r="14" spans="1:6" x14ac:dyDescent="0.35">
      <c r="A14" s="2">
        <v>4.3499999999999996</v>
      </c>
      <c r="B14" s="2">
        <f t="shared" si="0"/>
        <v>8.220308050409999</v>
      </c>
      <c r="C14" s="1">
        <v>-4030.2446395971001</v>
      </c>
      <c r="D14" s="1">
        <f t="shared" si="1"/>
        <v>-296.21740960019707</v>
      </c>
      <c r="F14" s="2"/>
    </row>
    <row r="15" spans="1:6" x14ac:dyDescent="0.35">
      <c r="A15" s="2">
        <v>4.4000000000000004</v>
      </c>
      <c r="B15" s="2">
        <f t="shared" si="0"/>
        <v>8.3147943498399997</v>
      </c>
      <c r="C15" s="1">
        <v>-4030.0881744263002</v>
      </c>
      <c r="D15" s="1">
        <f t="shared" si="1"/>
        <v>-296.2059096264407</v>
      </c>
      <c r="F15" s="2"/>
    </row>
    <row r="16" spans="1:6" x14ac:dyDescent="0.35">
      <c r="A16" s="2">
        <v>4.45</v>
      </c>
      <c r="B16" s="2">
        <f t="shared" si="0"/>
        <v>8.4092806492700003</v>
      </c>
      <c r="C16" s="1">
        <v>-4029.9104938384999</v>
      </c>
      <c r="D16" s="1">
        <f t="shared" si="1"/>
        <v>-296.19285034886303</v>
      </c>
      <c r="F16" s="2"/>
    </row>
    <row r="17" spans="1:6" x14ac:dyDescent="0.35">
      <c r="A17" s="2">
        <v>4.5</v>
      </c>
      <c r="B17" s="2">
        <f t="shared" si="0"/>
        <v>8.5037669486999992</v>
      </c>
      <c r="C17" s="1">
        <v>-4029.7160179666998</v>
      </c>
      <c r="D17" s="1">
        <f t="shared" si="1"/>
        <v>-296.17855664112921</v>
      </c>
      <c r="F1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3A5B-C813-4538-A97A-DC5E8E6A67C4}">
  <dimension ref="A2:D17"/>
  <sheetViews>
    <sheetView workbookViewId="0">
      <selection activeCell="B3" sqref="B3:D17"/>
    </sheetView>
  </sheetViews>
  <sheetFormatPr defaultRowHeight="14.5" x14ac:dyDescent="0.35"/>
  <cols>
    <col min="1" max="1" width="8.7265625" style="1"/>
    <col min="2" max="2" width="13.453125" style="1" bestFit="1" customWidth="1"/>
    <col min="3" max="4" width="21.90625" style="1" bestFit="1" customWidth="1"/>
    <col min="5" max="16384" width="8.7265625" style="1"/>
  </cols>
  <sheetData>
    <row r="2" spans="1:4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4" x14ac:dyDescent="0.35">
      <c r="A3" s="2">
        <v>3.8</v>
      </c>
      <c r="B3" s="2">
        <f>A3*1.8897259886</f>
        <v>7.1809587566799999</v>
      </c>
      <c r="C3" s="1">
        <v>-3615.4235815255001</v>
      </c>
      <c r="D3" s="4">
        <f>C3*0.0734986176</f>
        <v>-265.72863528056513</v>
      </c>
    </row>
    <row r="4" spans="1:4" x14ac:dyDescent="0.35">
      <c r="A4" s="2">
        <v>3.85</v>
      </c>
      <c r="B4" s="2">
        <f t="shared" ref="B4:B17" si="0">A4*1.8897259886</f>
        <v>7.2754450561099997</v>
      </c>
      <c r="C4" s="1">
        <v>-3616.5750413749001</v>
      </c>
      <c r="D4" s="4">
        <f t="shared" ref="D4:D17" si="1">C4*0.0734986176</f>
        <v>-265.81326598771795</v>
      </c>
    </row>
    <row r="5" spans="1:4" x14ac:dyDescent="0.35">
      <c r="A5" s="2">
        <v>3.9</v>
      </c>
      <c r="B5" s="2">
        <f t="shared" si="0"/>
        <v>7.3699313555399995</v>
      </c>
      <c r="C5" s="1">
        <v>-3617.4853636411999</v>
      </c>
      <c r="D5" s="4">
        <f t="shared" si="1"/>
        <v>-265.88017341586146</v>
      </c>
    </row>
    <row r="6" spans="1:4" x14ac:dyDescent="0.35">
      <c r="A6" s="2">
        <v>3.95</v>
      </c>
      <c r="B6" s="2">
        <f t="shared" si="0"/>
        <v>7.4644176549700001</v>
      </c>
      <c r="C6" s="1">
        <v>-3618.1878462625</v>
      </c>
      <c r="D6" s="4">
        <f t="shared" si="1"/>
        <v>-265.93180491741504</v>
      </c>
    </row>
    <row r="7" spans="1:4" x14ac:dyDescent="0.35">
      <c r="A7" s="2">
        <v>4</v>
      </c>
      <c r="B7" s="2">
        <f t="shared" si="0"/>
        <v>7.5589039543999998</v>
      </c>
      <c r="C7" s="1">
        <v>-3618.7122569014</v>
      </c>
      <c r="D7" s="4">
        <f t="shared" si="1"/>
        <v>-265.97034837442897</v>
      </c>
    </row>
    <row r="8" spans="1:4" x14ac:dyDescent="0.35">
      <c r="A8" s="2">
        <v>4.05</v>
      </c>
      <c r="B8" s="2">
        <f t="shared" si="0"/>
        <v>7.6533902538299996</v>
      </c>
      <c r="C8" s="1">
        <v>-3619.0852600805001</v>
      </c>
      <c r="D8" s="4">
        <f t="shared" si="1"/>
        <v>-265.99776359245323</v>
      </c>
    </row>
    <row r="9" spans="1:4" x14ac:dyDescent="0.35">
      <c r="A9" s="2">
        <v>4.0999999999999996</v>
      </c>
      <c r="B9" s="2">
        <f t="shared" si="0"/>
        <v>7.7478765532599994</v>
      </c>
      <c r="C9" s="1">
        <v>-3619.3292693895</v>
      </c>
      <c r="D9" s="4">
        <f t="shared" si="1"/>
        <v>-266.01569793934624</v>
      </c>
    </row>
    <row r="10" spans="1:4" x14ac:dyDescent="0.35">
      <c r="A10" s="2">
        <v>4.1500000000000004</v>
      </c>
      <c r="B10" s="2">
        <f t="shared" si="0"/>
        <v>7.8423628526900009</v>
      </c>
      <c r="C10" s="1">
        <v>-3619.4629467264999</v>
      </c>
      <c r="D10" s="4">
        <f t="shared" si="1"/>
        <v>-266.02552303882015</v>
      </c>
    </row>
    <row r="11" spans="1:4" x14ac:dyDescent="0.35">
      <c r="A11" s="2">
        <v>4.2</v>
      </c>
      <c r="B11" s="2">
        <f t="shared" si="0"/>
        <v>7.9368491521199998</v>
      </c>
      <c r="C11" s="1">
        <v>-3619.5028991413001</v>
      </c>
      <c r="D11" s="4">
        <f t="shared" si="1"/>
        <v>-266.02845948607779</v>
      </c>
    </row>
    <row r="12" spans="1:4" x14ac:dyDescent="0.35">
      <c r="A12" s="2">
        <v>4.25</v>
      </c>
      <c r="B12" s="2">
        <f t="shared" si="0"/>
        <v>8.0313354515499995</v>
      </c>
      <c r="C12" s="1">
        <v>-3619.4626164533001</v>
      </c>
      <c r="D12" s="4">
        <f t="shared" si="1"/>
        <v>-266.02549876419658</v>
      </c>
    </row>
    <row r="13" spans="1:4" x14ac:dyDescent="0.35">
      <c r="A13" s="2">
        <v>4.3</v>
      </c>
      <c r="B13" s="2">
        <f t="shared" si="0"/>
        <v>8.1258217509800001</v>
      </c>
      <c r="C13" s="1">
        <v>-3619.3571406342999</v>
      </c>
      <c r="D13" s="4">
        <f t="shared" si="1"/>
        <v>-266.01774643730982</v>
      </c>
    </row>
    <row r="14" spans="1:4" x14ac:dyDescent="0.35">
      <c r="A14" s="2">
        <v>4.3499999999999996</v>
      </c>
      <c r="B14" s="2">
        <f t="shared" si="0"/>
        <v>8.220308050409999</v>
      </c>
      <c r="C14" s="1">
        <v>-3619.1975690159002</v>
      </c>
      <c r="D14" s="4">
        <f t="shared" si="1"/>
        <v>-266.00601814394923</v>
      </c>
    </row>
    <row r="15" spans="1:4" x14ac:dyDescent="0.35">
      <c r="A15" s="2">
        <v>4.4000000000000004</v>
      </c>
      <c r="B15" s="2">
        <f t="shared" si="0"/>
        <v>8.3147943498399997</v>
      </c>
      <c r="C15" s="1">
        <v>-3618.9950188080002</v>
      </c>
      <c r="D15" s="4">
        <f t="shared" si="1"/>
        <v>-265.991130983674</v>
      </c>
    </row>
    <row r="16" spans="1:4" x14ac:dyDescent="0.35">
      <c r="A16" s="2">
        <v>4.45</v>
      </c>
      <c r="B16" s="2">
        <f t="shared" si="0"/>
        <v>8.4092806492700003</v>
      </c>
      <c r="C16" s="1">
        <v>-3618.7567796185999</v>
      </c>
      <c r="D16" s="4">
        <f t="shared" si="1"/>
        <v>-265.97362073259495</v>
      </c>
    </row>
    <row r="17" spans="1:4" x14ac:dyDescent="0.35">
      <c r="A17" s="2">
        <v>4.5</v>
      </c>
      <c r="B17" s="2">
        <f t="shared" si="0"/>
        <v>8.5037669486999992</v>
      </c>
      <c r="C17" s="1">
        <v>-3618.4903392381002</v>
      </c>
      <c r="D17" s="4">
        <f t="shared" si="1"/>
        <v>-265.95403773295538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C107-63E7-45F6-B9C5-16C8FA665A75}">
  <dimension ref="A2:D17"/>
  <sheetViews>
    <sheetView workbookViewId="0">
      <selection activeCell="H11" sqref="H11"/>
    </sheetView>
  </sheetViews>
  <sheetFormatPr defaultRowHeight="14.5" x14ac:dyDescent="0.35"/>
  <cols>
    <col min="1" max="1" width="9.08984375" style="5" bestFit="1" customWidth="1"/>
    <col min="2" max="2" width="11.90625" style="5" bestFit="1" customWidth="1"/>
    <col min="3" max="3" width="21.90625" style="5" bestFit="1" customWidth="1"/>
    <col min="4" max="4" width="21.81640625" style="5" bestFit="1" customWidth="1"/>
    <col min="5" max="16384" width="8.7265625" style="5"/>
  </cols>
  <sheetData>
    <row r="2" spans="1:4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4" x14ac:dyDescent="0.35">
      <c r="A3" s="5">
        <v>2.8</v>
      </c>
      <c r="B3" s="7">
        <f>A3*1.8897259886</f>
        <v>5.2912327680799995</v>
      </c>
      <c r="C3" s="5">
        <v>-3709.2992681786</v>
      </c>
      <c r="D3" s="6">
        <f>C3*0.0734986176</f>
        <v>-272.62836847581877</v>
      </c>
    </row>
    <row r="4" spans="1:4" x14ac:dyDescent="0.35">
      <c r="A4" s="5">
        <v>2.85</v>
      </c>
      <c r="B4" s="7">
        <f t="shared" ref="B4:B17" si="0">A4*1.8897259886</f>
        <v>5.3857190675100002</v>
      </c>
      <c r="C4" s="5">
        <v>-3710.6079563069002</v>
      </c>
      <c r="D4" s="6">
        <f t="shared" ref="D4:D17" si="1">C4*0.0734986176</f>
        <v>-272.72455524411833</v>
      </c>
    </row>
    <row r="5" spans="1:4" x14ac:dyDescent="0.35">
      <c r="A5" s="5">
        <v>2.9</v>
      </c>
      <c r="B5" s="7">
        <f t="shared" si="0"/>
        <v>5.4802053669399999</v>
      </c>
      <c r="C5" s="5">
        <v>-3711.6369735196999</v>
      </c>
      <c r="D5" s="6">
        <f t="shared" si="1"/>
        <v>-272.80018658674572</v>
      </c>
    </row>
    <row r="6" spans="1:4" x14ac:dyDescent="0.35">
      <c r="A6" s="5">
        <v>2.95</v>
      </c>
      <c r="B6" s="7">
        <f t="shared" si="0"/>
        <v>5.5746916663700006</v>
      </c>
      <c r="C6" s="5">
        <v>-3712.4244768127</v>
      </c>
      <c r="D6" s="6">
        <f t="shared" si="1"/>
        <v>-272.85806699013671</v>
      </c>
    </row>
    <row r="7" spans="1:4" x14ac:dyDescent="0.35">
      <c r="A7" s="5">
        <v>3</v>
      </c>
      <c r="B7" s="7">
        <f t="shared" si="0"/>
        <v>5.6691779657999994</v>
      </c>
      <c r="C7" s="5">
        <v>-3713.0007804993002</v>
      </c>
      <c r="D7" s="6">
        <f t="shared" si="1"/>
        <v>-272.90042451441957</v>
      </c>
    </row>
    <row r="8" spans="1:4" x14ac:dyDescent="0.35">
      <c r="A8" s="5">
        <v>3.05</v>
      </c>
      <c r="B8" s="7">
        <f t="shared" si="0"/>
        <v>5.7636642652299992</v>
      </c>
      <c r="C8" s="5">
        <v>-3713.3948499343001</v>
      </c>
      <c r="D8" s="6">
        <f t="shared" si="1"/>
        <v>-272.9293880731305</v>
      </c>
    </row>
    <row r="9" spans="1:4" x14ac:dyDescent="0.35">
      <c r="A9" s="5">
        <v>3.1</v>
      </c>
      <c r="B9" s="7">
        <f t="shared" si="0"/>
        <v>5.8581505646599998</v>
      </c>
      <c r="C9" s="5">
        <v>-3713.6308429474002</v>
      </c>
      <c r="D9" s="6">
        <f t="shared" si="1"/>
        <v>-272.94673323335661</v>
      </c>
    </row>
    <row r="10" spans="1:4" x14ac:dyDescent="0.35">
      <c r="A10" s="5">
        <v>3.15</v>
      </c>
      <c r="B10" s="7">
        <f t="shared" si="0"/>
        <v>5.9526368640899996</v>
      </c>
      <c r="C10" s="5">
        <v>-3713.7288848189</v>
      </c>
      <c r="D10" s="6">
        <f t="shared" si="1"/>
        <v>-272.95393917537876</v>
      </c>
    </row>
    <row r="11" spans="1:4" x14ac:dyDescent="0.35">
      <c r="A11" s="5">
        <v>3.2</v>
      </c>
      <c r="B11" s="7">
        <f t="shared" si="0"/>
        <v>6.0471231635200002</v>
      </c>
      <c r="C11" s="5">
        <v>-3713.7080681582001</v>
      </c>
      <c r="D11" s="6">
        <f t="shared" si="1"/>
        <v>-272.95240917959427</v>
      </c>
    </row>
    <row r="12" spans="1:4" x14ac:dyDescent="0.35">
      <c r="A12" s="5">
        <v>3.25</v>
      </c>
      <c r="B12" s="7">
        <f t="shared" si="0"/>
        <v>6.14160946295</v>
      </c>
      <c r="C12" s="5">
        <v>-3713.5841010723998</v>
      </c>
      <c r="D12" s="6">
        <f t="shared" si="1"/>
        <v>-272.94329777016003</v>
      </c>
    </row>
    <row r="13" spans="1:4" x14ac:dyDescent="0.35">
      <c r="A13" s="5">
        <v>3.3</v>
      </c>
      <c r="B13" s="7">
        <f t="shared" si="0"/>
        <v>6.2360957623799997</v>
      </c>
      <c r="C13" s="5">
        <v>-3713.3721782859998</v>
      </c>
      <c r="D13" s="6">
        <f t="shared" si="1"/>
        <v>-272.92772173832168</v>
      </c>
    </row>
    <row r="14" spans="1:4" x14ac:dyDescent="0.35">
      <c r="A14" s="5">
        <v>3.35</v>
      </c>
      <c r="B14" s="7">
        <f t="shared" si="0"/>
        <v>6.3305820618100004</v>
      </c>
      <c r="C14" s="5">
        <v>-3713.0861402824999</v>
      </c>
      <c r="D14" s="6">
        <f t="shared" si="1"/>
        <v>-272.90669834048339</v>
      </c>
    </row>
    <row r="15" spans="1:4" x14ac:dyDescent="0.35">
      <c r="A15" s="5">
        <v>3.4</v>
      </c>
      <c r="B15" s="7">
        <f t="shared" si="0"/>
        <v>6.4250683612400001</v>
      </c>
      <c r="C15" s="5">
        <v>-3712.7381262215999</v>
      </c>
      <c r="D15" s="6">
        <f t="shared" si="1"/>
        <v>-272.8811197881019</v>
      </c>
    </row>
    <row r="16" spans="1:4" x14ac:dyDescent="0.35">
      <c r="A16" s="5">
        <v>3.45</v>
      </c>
      <c r="B16" s="7">
        <f t="shared" si="0"/>
        <v>6.5195546606699999</v>
      </c>
      <c r="C16" s="5">
        <v>-3712.3386085296002</v>
      </c>
      <c r="D16" s="6">
        <f t="shared" si="1"/>
        <v>-272.85175579003317</v>
      </c>
    </row>
    <row r="17" spans="1:4" x14ac:dyDescent="0.35">
      <c r="A17" s="5">
        <v>3.5</v>
      </c>
      <c r="B17" s="7">
        <f t="shared" si="0"/>
        <v>6.6140409600999996</v>
      </c>
      <c r="C17" s="5">
        <v>-3711.8969035925002</v>
      </c>
      <c r="D17" s="6">
        <f t="shared" si="1"/>
        <v>-272.81929108776922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"/>
  <sheetViews>
    <sheetView workbookViewId="0">
      <selection activeCell="D6" sqref="D6"/>
    </sheetView>
  </sheetViews>
  <sheetFormatPr defaultRowHeight="14.5" x14ac:dyDescent="0.35"/>
  <cols>
    <col min="1" max="1" width="9.08984375" style="1" bestFit="1" customWidth="1"/>
    <col min="2" max="2" width="11.90625" style="1" bestFit="1" customWidth="1"/>
    <col min="3" max="4" width="21.90625" style="1" bestFit="1" customWidth="1"/>
    <col min="5" max="5" width="12.453125" style="1" bestFit="1" customWidth="1"/>
    <col min="6" max="6" width="28.7265625" style="1" bestFit="1" customWidth="1"/>
    <col min="7" max="16384" width="8.7265625" style="1"/>
  </cols>
  <sheetData>
    <row r="2" spans="1:6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6" x14ac:dyDescent="0.35">
      <c r="A3" s="2">
        <v>3.6</v>
      </c>
      <c r="B3" s="2">
        <f>A3*1.8897259886</f>
        <v>6.80301355896</v>
      </c>
      <c r="C3" s="1">
        <v>-13068.9384102473</v>
      </c>
      <c r="D3" s="4">
        <v>-960.54877075399997</v>
      </c>
      <c r="F3" s="3"/>
    </row>
    <row r="4" spans="1:6" x14ac:dyDescent="0.35">
      <c r="A4" s="2">
        <v>3.65</v>
      </c>
      <c r="B4" s="2">
        <f>A4*1.8897259886</f>
        <v>6.8974998583899998</v>
      </c>
      <c r="C4" s="1">
        <v>-13070.6889802818</v>
      </c>
      <c r="D4" s="4">
        <v>-960.67743521329999</v>
      </c>
      <c r="F4" s="3"/>
    </row>
    <row r="5" spans="1:6" x14ac:dyDescent="0.35">
      <c r="A5" s="2">
        <v>3.7</v>
      </c>
      <c r="B5" s="2">
        <f t="shared" ref="B5:B17" si="0">A5*1.8897259886</f>
        <v>6.9919861578200004</v>
      </c>
      <c r="C5" s="1">
        <v>-13072.057658956801</v>
      </c>
      <c r="D5" s="4">
        <v>-960.77803118960003</v>
      </c>
      <c r="F5" s="3"/>
    </row>
    <row r="6" spans="1:6" x14ac:dyDescent="0.35">
      <c r="A6" s="2">
        <v>3.75</v>
      </c>
      <c r="B6" s="2">
        <f t="shared" si="0"/>
        <v>7.0864724572500002</v>
      </c>
      <c r="C6" s="1">
        <v>-13073.0955981634</v>
      </c>
      <c r="D6" s="4">
        <v>-960.85431827570005</v>
      </c>
      <c r="F6" s="3"/>
    </row>
    <row r="7" spans="1:6" x14ac:dyDescent="0.35">
      <c r="A7" s="2">
        <v>3.8</v>
      </c>
      <c r="B7" s="2">
        <f t="shared" si="0"/>
        <v>7.1809587566799999</v>
      </c>
      <c r="C7" s="1">
        <v>-13073.847905278801</v>
      </c>
      <c r="D7" s="4">
        <v>-960.90961180080001</v>
      </c>
      <c r="F7" s="3"/>
    </row>
    <row r="8" spans="1:6" x14ac:dyDescent="0.35">
      <c r="A8" s="2">
        <v>3.85</v>
      </c>
      <c r="B8" s="2">
        <f t="shared" si="0"/>
        <v>7.2754450561099997</v>
      </c>
      <c r="C8" s="1">
        <v>-13074.354359628</v>
      </c>
      <c r="D8" s="4">
        <v>-960.94683549010006</v>
      </c>
      <c r="F8" s="3"/>
    </row>
    <row r="9" spans="1:6" x14ac:dyDescent="0.35">
      <c r="A9" s="2">
        <v>3.9</v>
      </c>
      <c r="B9" s="2">
        <f t="shared" si="0"/>
        <v>7.3699313555399995</v>
      </c>
      <c r="C9" s="1">
        <v>-13074.6498863738</v>
      </c>
      <c r="D9" s="4">
        <v>-960.96855629430001</v>
      </c>
      <c r="F9" s="3"/>
    </row>
    <row r="10" spans="1:6" x14ac:dyDescent="0.35">
      <c r="A10" s="2">
        <v>3.95</v>
      </c>
      <c r="B10" s="2">
        <f t="shared" si="0"/>
        <v>7.4644176549700001</v>
      </c>
      <c r="C10" s="1">
        <v>-13074.765201398501</v>
      </c>
      <c r="D10" s="4">
        <v>-960.97703178799998</v>
      </c>
      <c r="F10" s="3"/>
    </row>
    <row r="11" spans="1:6" x14ac:dyDescent="0.35">
      <c r="A11" s="2">
        <v>4</v>
      </c>
      <c r="B11" s="2">
        <f t="shared" si="0"/>
        <v>7.5589039543999998</v>
      </c>
      <c r="C11" s="1">
        <v>-13074.7274185639</v>
      </c>
      <c r="D11" s="4">
        <v>-960.97425480230004</v>
      </c>
      <c r="F11" s="3"/>
    </row>
    <row r="12" spans="1:6" x14ac:dyDescent="0.35">
      <c r="A12" s="2">
        <v>4.05</v>
      </c>
      <c r="B12" s="2">
        <f t="shared" si="0"/>
        <v>7.6533902538299996</v>
      </c>
      <c r="C12" s="1">
        <v>-13074.5603428085</v>
      </c>
      <c r="D12" s="4">
        <v>-960.96197496699995</v>
      </c>
      <c r="F12" s="3"/>
    </row>
    <row r="13" spans="1:6" x14ac:dyDescent="0.35">
      <c r="A13" s="2">
        <v>4.0999999999999996</v>
      </c>
      <c r="B13" s="2">
        <f t="shared" si="0"/>
        <v>7.7478765532599994</v>
      </c>
      <c r="C13" s="1">
        <v>-13074.284600072901</v>
      </c>
      <c r="D13" s="4">
        <v>-960.94170826000004</v>
      </c>
      <c r="F13" s="3"/>
    </row>
    <row r="14" spans="1:6" x14ac:dyDescent="0.35">
      <c r="A14" s="2">
        <v>4.1500000000000004</v>
      </c>
      <c r="B14" s="2">
        <f t="shared" si="0"/>
        <v>7.8423628526900009</v>
      </c>
      <c r="C14" s="1">
        <v>-13073.918812568299</v>
      </c>
      <c r="D14" s="4">
        <v>-960.91482338790001</v>
      </c>
      <c r="F14" s="3"/>
    </row>
    <row r="15" spans="1:6" x14ac:dyDescent="0.35">
      <c r="A15" s="2">
        <v>4.2</v>
      </c>
      <c r="B15" s="2">
        <f t="shared" si="0"/>
        <v>7.9368491521199998</v>
      </c>
      <c r="C15" s="1">
        <v>-13073.479051464499</v>
      </c>
      <c r="D15" s="4">
        <v>-960.88250155920002</v>
      </c>
      <c r="F15" s="3"/>
    </row>
    <row r="16" spans="1:6" x14ac:dyDescent="0.35">
      <c r="A16" s="2">
        <v>4.25</v>
      </c>
      <c r="B16" s="2">
        <f t="shared" si="0"/>
        <v>8.0313354515499995</v>
      </c>
      <c r="C16" s="1">
        <v>-13072.9794488396</v>
      </c>
      <c r="D16" s="4">
        <v>-960.84578146219997</v>
      </c>
      <c r="F16" s="3"/>
    </row>
    <row r="17" spans="1:6" x14ac:dyDescent="0.35">
      <c r="A17" s="2">
        <v>4.3</v>
      </c>
      <c r="B17" s="2">
        <f t="shared" si="0"/>
        <v>8.1258217509800001</v>
      </c>
      <c r="C17" s="1">
        <v>-13072.432778554499</v>
      </c>
      <c r="D17" s="4">
        <v>-960.80560195759995</v>
      </c>
      <c r="F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</vt:lpstr>
      <vt:lpstr>Au</vt:lpstr>
      <vt:lpstr>Mo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Shijie Yu</dc:creator>
  <cp:lastModifiedBy>Shijie Yu</cp:lastModifiedBy>
  <dcterms:created xsi:type="dcterms:W3CDTF">2015-06-05T18:17:20Z</dcterms:created>
  <dcterms:modified xsi:type="dcterms:W3CDTF">2022-11-15T14:55:31Z</dcterms:modified>
</cp:coreProperties>
</file>