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projects\UTNCE\notebooks\"/>
    </mc:Choice>
  </mc:AlternateContent>
  <xr:revisionPtr revIDLastSave="0" documentId="13_ncr:1_{4A32CDD7-00A9-4A99-84A1-94E2B4CACA25}" xr6:coauthVersionLast="47" xr6:coauthVersionMax="47" xr10:uidLastSave="{00000000-0000-0000-0000-000000000000}"/>
  <bookViews>
    <workbookView xWindow="46320" yWindow="3555" windowWidth="28800" windowHeight="15375" firstSheet="2" activeTab="6" xr2:uid="{00000000-000D-0000-FFFF-FFFF00000000}"/>
  </bookViews>
  <sheets>
    <sheet name="source_station_name" sheetId="2" r:id="rId1"/>
    <sheet name="remove_duplicate_name" sheetId="3" r:id="rId2"/>
    <sheet name="station_name_number" sheetId="1" r:id="rId3"/>
    <sheet name="station_coordinate process" sheetId="7" r:id="rId4"/>
    <sheet name="station_number_coordinate" sheetId="8" r:id="rId5"/>
    <sheet name="od_real_from_source" sheetId="4" r:id="rId6"/>
    <sheet name="od_net_undirected" sheetId="5" r:id="rId7"/>
  </sheets>
  <definedNames>
    <definedName name="_xlnm._FilterDatabase" localSheetId="0" hidden="1">source_station_name!$B$1:$B$81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2" i="5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2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</calcChain>
</file>

<file path=xl/sharedStrings.xml><?xml version="1.0" encoding="utf-8"?>
<sst xmlns="http://schemas.openxmlformats.org/spreadsheetml/2006/main" count="763" uniqueCount="237">
  <si>
    <t>Isolatorweg</t>
  </si>
  <si>
    <t>Sloterdijk</t>
  </si>
  <si>
    <t>De Vlugtlaan</t>
  </si>
  <si>
    <t>Jan van Galenstraat</t>
  </si>
  <si>
    <t>Postjesweg</t>
  </si>
  <si>
    <t>Lelylaan</t>
  </si>
  <si>
    <t>Heemstedestraat</t>
  </si>
  <si>
    <t>Henk Sneevlietweg</t>
  </si>
  <si>
    <t>Amstelveenseweg</t>
  </si>
  <si>
    <t>Zuid</t>
  </si>
  <si>
    <t>RAI</t>
  </si>
  <si>
    <t>Overamstel</t>
  </si>
  <si>
    <t>Van der Madeweg</t>
  </si>
  <si>
    <t>Duivendrecht</t>
  </si>
  <si>
    <t>Strandvliet</t>
  </si>
  <si>
    <t>Bijlmer ArenA</t>
  </si>
  <si>
    <t>Bullewijk</t>
  </si>
  <si>
    <t>Holendrecht</t>
  </si>
  <si>
    <t>Reigersbos</t>
  </si>
  <si>
    <t>Gein</t>
  </si>
  <si>
    <t>M51</t>
  </si>
  <si>
    <t>M53 M54</t>
  </si>
  <si>
    <t>M54</t>
  </si>
  <si>
    <t>M50</t>
  </si>
  <si>
    <t>Spaklerweg</t>
  </si>
  <si>
    <t>Amstel</t>
  </si>
  <si>
    <t>Wibautstraat</t>
  </si>
  <si>
    <t>Weesperplein</t>
  </si>
  <si>
    <t>Waterlooplein</t>
  </si>
  <si>
    <t>Nieuwmarkt</t>
  </si>
  <si>
    <t>Centraal Station</t>
  </si>
  <si>
    <t>Europaplein</t>
  </si>
  <si>
    <t>De Pijp</t>
  </si>
  <si>
    <t>Vijzelgracht</t>
  </si>
  <si>
    <t>Rokin</t>
  </si>
  <si>
    <t>Noorderpark</t>
  </si>
  <si>
    <t>Noord</t>
  </si>
  <si>
    <t>M51 M54</t>
  </si>
  <si>
    <t>M50 M51 M54</t>
  </si>
  <si>
    <t>Venserpolder</t>
  </si>
  <si>
    <t>Diemen Zuid</t>
  </si>
  <si>
    <t>Verrijn Stuartweg</t>
  </si>
  <si>
    <t>Ganzenhoef</t>
  </si>
  <si>
    <t>Kraaiennest</t>
  </si>
  <si>
    <t>Gaasperplas</t>
  </si>
  <si>
    <t>M51 M53</t>
  </si>
  <si>
    <t>M50 M53</t>
  </si>
  <si>
    <t>station_number</t>
  </si>
  <si>
    <t>station_name</t>
  </si>
  <si>
    <t>origin</t>
  </si>
  <si>
    <t>destination</t>
  </si>
  <si>
    <t>M51  Train</t>
  </si>
  <si>
    <t>M51 Train</t>
  </si>
  <si>
    <t>M51 M52 Train</t>
  </si>
  <si>
    <t>M54 Train</t>
  </si>
  <si>
    <t>M50 Train</t>
  </si>
  <si>
    <t>M50 M52 Train</t>
  </si>
  <si>
    <t>M53 M54 Train</t>
  </si>
  <si>
    <t>M52 M53 M54 Train</t>
  </si>
  <si>
    <t>M50 M51 Train</t>
  </si>
  <si>
    <t>M51 M53 M54 Train</t>
  </si>
  <si>
    <t>M51 M52 M54 Train</t>
  </si>
  <si>
    <t>M51 M54 Train</t>
  </si>
  <si>
    <t>Train</t>
  </si>
  <si>
    <t>M51 M52 M53 Train</t>
  </si>
  <si>
    <t>M51 M53 Train</t>
  </si>
  <si>
    <t>transfer_route</t>
  </si>
  <si>
    <t>route_name</t>
  </si>
  <si>
    <t>concat_name_number</t>
  </si>
  <si>
    <t>weight</t>
  </si>
  <si>
    <t>(hypothesis: random running time as weight )</t>
  </si>
  <si>
    <t>longitude</t>
  </si>
  <si>
    <t>latitude</t>
  </si>
  <si>
    <t>coordinate</t>
  </si>
  <si>
    <t>52.3302613,4.9560598</t>
  </si>
  <si>
    <t>52.3384028,4.8575769</t>
  </si>
  <si>
    <t>52.3726582,4.8352937</t>
  </si>
  <si>
    <t>52.2979886,4.9601712</t>
  </si>
  <si>
    <t>52.3294483,4.9305189</t>
  </si>
  <si>
    <t>52.3317318,4.9176266</t>
  </si>
  <si>
    <t>52.3859763,4.7468736</t>
  </si>
  <si>
    <t>52.3796134,4.8382223</t>
  </si>
  <si>
    <t>52.3890317,4.8381062</t>
  </si>
  <si>
    <t>52.3122449,4.9470883</t>
  </si>
  <si>
    <t>52.3464656,4.9175567</t>
  </si>
  <si>
    <t>52.296338,4.9890129</t>
  </si>
  <si>
    <t>52.2956478,4.9744218</t>
  </si>
  <si>
    <t>52.3113175,4.9843223</t>
  </si>
  <si>
    <t>52.3230792,4.9735502</t>
  </si>
  <si>
    <t>52.3170313,4.9791233</t>
  </si>
  <si>
    <t>52.3235282,4.9364854</t>
  </si>
  <si>
    <t>52.3370349,4.8902289</t>
  </si>
  <si>
    <t>52.3185355,4.9413557</t>
  </si>
  <si>
    <t>52.3066107,4.9522364</t>
  </si>
  <si>
    <t>52.328939,4.9662522</t>
  </si>
  <si>
    <t>52.3399595,4.9210115</t>
  </si>
  <si>
    <t>52.3544624,4.9120253</t>
  </si>
  <si>
    <t>52.3713176,4.9008788</t>
  </si>
  <si>
    <t>52.3464029,4.8345025</t>
  </si>
  <si>
    <t>52.3578369,4.8340268</t>
  </si>
  <si>
    <t>52.3951713,4.8507911</t>
  </si>
  <si>
    <t>52.3642921,4.8339612</t>
  </si>
  <si>
    <t>52.4382493,4.8137421</t>
  </si>
  <si>
    <t>52.378901,4.9005805</t>
  </si>
  <si>
    <t>52.3608341,4.9311934</t>
  </si>
  <si>
    <t>52.3390172,4.8734324</t>
  </si>
  <si>
    <t>52.3391807,4.8744481</t>
  </si>
  <si>
    <t>52.3890161,4.838877</t>
  </si>
  <si>
    <t>52.3377124,4.8893261</t>
  </si>
  <si>
    <t>52.3774316,4.9009578</t>
  </si>
  <si>
    <t>52.3416064,4.8914727</t>
  </si>
  <si>
    <t>52.3539754,4.8906926</t>
  </si>
  <si>
    <t>52.3606741,4.8911097</t>
  </si>
  <si>
    <t>52.3889316,4.9187004</t>
  </si>
  <si>
    <t>52.4019931,4.9323589</t>
  </si>
  <si>
    <t>52.352926,4.948315</t>
  </si>
  <si>
    <t>52.345214,4.9674386</t>
  </si>
  <si>
    <t>52.3791977,4.9009058</t>
  </si>
  <si>
    <t>type</t>
  </si>
  <si>
    <t>Amsterdam Holendrecht</t>
  </si>
  <si>
    <t>Halfweg-Zwanenburg</t>
  </si>
  <si>
    <t>Amsterdam Sloterdijk</t>
  </si>
  <si>
    <t>train</t>
  </si>
  <si>
    <t>Amsterdam Bijlmer ArenA</t>
  </si>
  <si>
    <t>Amsterdam Amstel</t>
  </si>
  <si>
    <t>Amsterdam RAI</t>
  </si>
  <si>
    <t>Amsterdam Lelylaan</t>
  </si>
  <si>
    <t>Zaandam</t>
  </si>
  <si>
    <t>Amsterdam Centraal</t>
  </si>
  <si>
    <t>Amsterdam Muiderpoort</t>
  </si>
  <si>
    <t>Amsterdam Zuid</t>
  </si>
  <si>
    <t>Station Sloterdijk</t>
  </si>
  <si>
    <t>Station RAI</t>
  </si>
  <si>
    <t>Amsterdam Science Park</t>
  </si>
  <si>
    <t>Diemen</t>
  </si>
  <si>
    <t>osm_id</t>
  </si>
  <si>
    <t>railway</t>
  </si>
  <si>
    <t>geometry</t>
  </si>
  <si>
    <t>46199966</t>
  </si>
  <si>
    <t>station</t>
  </si>
  <si>
    <t xml:space="preserve">POINT </t>
  </si>
  <si>
    <t>250222266</t>
  </si>
  <si>
    <t>250224485</t>
  </si>
  <si>
    <t>250233810</t>
  </si>
  <si>
    <t>289445435</t>
  </si>
  <si>
    <t>427565080</t>
  </si>
  <si>
    <t>1633149045</t>
  </si>
  <si>
    <t>2237721918</t>
  </si>
  <si>
    <t>3938547498</t>
  </si>
  <si>
    <t>4005961975</t>
  </si>
  <si>
    <t>4040491812</t>
  </si>
  <si>
    <t>4041640589</t>
  </si>
  <si>
    <t>4041640590</t>
  </si>
  <si>
    <t>4041642874</t>
  </si>
  <si>
    <t>4041662264</t>
  </si>
  <si>
    <t>4041662265</t>
  </si>
  <si>
    <t>4041664287</t>
  </si>
  <si>
    <t>4041666291</t>
  </si>
  <si>
    <t>4046323545</t>
  </si>
  <si>
    <t>4046388677</t>
  </si>
  <si>
    <t>4053335995</t>
  </si>
  <si>
    <t>4064153245</t>
  </si>
  <si>
    <t>4073693626</t>
  </si>
  <si>
    <t>4073693628</t>
  </si>
  <si>
    <t>4073743506</t>
  </si>
  <si>
    <t>4075987791</t>
  </si>
  <si>
    <t>4076017504</t>
  </si>
  <si>
    <t>4077313759</t>
  </si>
  <si>
    <t>4077313763</t>
  </si>
  <si>
    <t>4085675604</t>
  </si>
  <si>
    <t>4290854847</t>
  </si>
  <si>
    <t>4487548898</t>
  </si>
  <si>
    <t>5252944882</t>
  </si>
  <si>
    <t>5267675295</t>
  </si>
  <si>
    <t>5267675296</t>
  </si>
  <si>
    <t>5360384018</t>
  </si>
  <si>
    <t>5424713348</t>
  </si>
  <si>
    <t>5737467956</t>
  </si>
  <si>
    <t>5737467957</t>
  </si>
  <si>
    <t>5737467958</t>
  </si>
  <si>
    <t>5737467960</t>
  </si>
  <si>
    <t>5737467961</t>
  </si>
  <si>
    <t>7606648992</t>
  </si>
  <si>
    <t>7606698742</t>
  </si>
  <si>
    <t>9167352325</t>
  </si>
  <si>
    <t>station_name from OSM</t>
  </si>
  <si>
    <t>formulas_cooresponding</t>
  </si>
  <si>
    <t>values_cooresponding</t>
  </si>
  <si>
    <t>52.3524713, 4.8343026</t>
  </si>
  <si>
    <t>from OSM</t>
  </si>
  <si>
    <t>52.3613263, 4.9079182</t>
  </si>
  <si>
    <t>52.3697221, 4.8922740</t>
  </si>
  <si>
    <t>tram station</t>
  </si>
  <si>
    <t xml:space="preserve"> 52.3669934, 4.9019846</t>
  </si>
  <si>
    <t xml:space="preserve"> 52.3267669, 4.9463398</t>
  </si>
  <si>
    <t>station_coordinate</t>
  </si>
  <si>
    <t>edges</t>
  </si>
  <si>
    <t>creat_edges</t>
  </si>
  <si>
    <t>0,1</t>
  </si>
  <si>
    <t>1,2</t>
  </si>
  <si>
    <t>2,3</t>
  </si>
  <si>
    <t>3,4</t>
  </si>
  <si>
    <t>4,5</t>
  </si>
  <si>
    <t>5,6</t>
  </si>
  <si>
    <t>6,7</t>
  </si>
  <si>
    <t>7,8</t>
  </si>
  <si>
    <t>8,9</t>
  </si>
  <si>
    <t>9,10</t>
  </si>
  <si>
    <t>9,27</t>
  </si>
  <si>
    <t>10,11</t>
  </si>
  <si>
    <t>11,12</t>
  </si>
  <si>
    <t>12,13</t>
  </si>
  <si>
    <t>12,20</t>
  </si>
  <si>
    <t>12,33</t>
  </si>
  <si>
    <t>13,14</t>
  </si>
  <si>
    <t>14,15</t>
  </si>
  <si>
    <t>15,16</t>
  </si>
  <si>
    <t>16,17</t>
  </si>
  <si>
    <t>17,18</t>
  </si>
  <si>
    <t>18,19</t>
  </si>
  <si>
    <t>20,21</t>
  </si>
  <si>
    <t>21,22</t>
  </si>
  <si>
    <t>22,23</t>
  </si>
  <si>
    <t>23,24</t>
  </si>
  <si>
    <t>24,25</t>
  </si>
  <si>
    <t>25,26</t>
  </si>
  <si>
    <t>26,25</t>
  </si>
  <si>
    <t>27,28</t>
  </si>
  <si>
    <t>28,29</t>
  </si>
  <si>
    <t>29,30</t>
  </si>
  <si>
    <t>30,31</t>
  </si>
  <si>
    <t>31,32</t>
  </si>
  <si>
    <t>33,34</t>
  </si>
  <si>
    <t>34,35</t>
  </si>
  <si>
    <t>35,36</t>
  </si>
  <si>
    <t>36,37</t>
  </si>
  <si>
    <t>37,38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</si>
</sst>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597631</xdr:colOff>
      <xdr:row>2</xdr:row>
      <xdr:rowOff>85725</xdr:rowOff>
    </xdr:from>
    <xdr:to>
      <xdr:col>42</xdr:col>
      <xdr:colOff>1485</xdr:colOff>
      <xdr:row>56</xdr:row>
      <xdr:rowOff>125395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0FC09-191F-CBAB-A942-846C898E7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81656" y="466725"/>
          <a:ext cx="9767054" cy="10326670"/>
        </a:xfrm>
        <a:prstGeom prst="rect">
          <a:avLst/>
        </a:prstGeom>
      </xdr:spPr>
    </xdr:pic>
    <xdr:clientData/>
  </xdr:twoCellAnchor>
  <xdr:twoCellAnchor editAs="oneCell">
    <xdr:from>
      <xdr:col>18</xdr:col>
      <xdr:colOff>93483</xdr:colOff>
      <xdr:row>1</xdr:row>
      <xdr:rowOff>123825</xdr:rowOff>
    </xdr:from>
    <xdr:to>
      <xdr:col>25</xdr:col>
      <xdr:colOff>382437</xdr:colOff>
      <xdr:row>35</xdr:row>
      <xdr:rowOff>11017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F38EC0-CFC6-062A-9B70-7F6544FC2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29158" y="314325"/>
          <a:ext cx="6137304" cy="6364192"/>
        </a:xfrm>
        <a:prstGeom prst="rect">
          <a:avLst/>
        </a:prstGeom>
      </xdr:spPr>
    </xdr:pic>
    <xdr:clientData/>
  </xdr:twoCellAnchor>
  <xdr:twoCellAnchor editAs="oneCell">
    <xdr:from>
      <xdr:col>18</xdr:col>
      <xdr:colOff>121215</xdr:colOff>
      <xdr:row>36</xdr:row>
      <xdr:rowOff>66675</xdr:rowOff>
    </xdr:from>
    <xdr:to>
      <xdr:col>24</xdr:col>
      <xdr:colOff>209275</xdr:colOff>
      <xdr:row>65</xdr:row>
      <xdr:rowOff>115861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4ED931-5C98-6205-842E-55F18118D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56890" y="6924675"/>
          <a:ext cx="5326810" cy="5573686"/>
        </a:xfrm>
        <a:prstGeom prst="rect">
          <a:avLst/>
        </a:prstGeom>
      </xdr:spPr>
    </xdr:pic>
    <xdr:clientData/>
  </xdr:twoCellAnchor>
  <xdr:twoCellAnchor editAs="oneCell">
    <xdr:from>
      <xdr:col>11</xdr:col>
      <xdr:colOff>649261</xdr:colOff>
      <xdr:row>44</xdr:row>
      <xdr:rowOff>180975</xdr:rowOff>
    </xdr:from>
    <xdr:to>
      <xdr:col>17</xdr:col>
      <xdr:colOff>495695</xdr:colOff>
      <xdr:row>77</xdr:row>
      <xdr:rowOff>11017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5CBB08A-9144-3A6E-AB86-BBA11265B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55261" y="8562975"/>
          <a:ext cx="6209134" cy="6116542"/>
        </a:xfrm>
        <a:prstGeom prst="rect">
          <a:avLst/>
        </a:prstGeom>
      </xdr:spPr>
    </xdr:pic>
    <xdr:clientData/>
  </xdr:twoCellAnchor>
  <xdr:twoCellAnchor editAs="oneCell">
    <xdr:from>
      <xdr:col>18</xdr:col>
      <xdr:colOff>106044</xdr:colOff>
      <xdr:row>66</xdr:row>
      <xdr:rowOff>180975</xdr:rowOff>
    </xdr:from>
    <xdr:to>
      <xdr:col>27</xdr:col>
      <xdr:colOff>220548</xdr:colOff>
      <xdr:row>105</xdr:row>
      <xdr:rowOff>153917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5274A73-73FC-F01D-6F16-933E9F75B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84344" y="12753975"/>
          <a:ext cx="7182054" cy="7402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9E7D-22A0-4553-9F6D-C590DDADBBC4}">
  <dimension ref="A1:C81"/>
  <sheetViews>
    <sheetView zoomScale="190" zoomScaleNormal="190" workbookViewId="0">
      <selection activeCell="B61" sqref="B61"/>
    </sheetView>
  </sheetViews>
  <sheetFormatPr defaultRowHeight="15" x14ac:dyDescent="0.25"/>
  <cols>
    <col min="1" max="1" width="11.85546875" bestFit="1" customWidth="1"/>
    <col min="2" max="2" width="18.42578125" bestFit="1" customWidth="1"/>
    <col min="3" max="3" width="18" bestFit="1" customWidth="1"/>
  </cols>
  <sheetData>
    <row r="1" spans="1:3" x14ac:dyDescent="0.25">
      <c r="A1" t="s">
        <v>67</v>
      </c>
      <c r="B1" t="s">
        <v>48</v>
      </c>
      <c r="C1" t="s">
        <v>66</v>
      </c>
    </row>
    <row r="2" spans="1:3" x14ac:dyDescent="0.25">
      <c r="A2">
        <v>50</v>
      </c>
      <c r="B2" t="s">
        <v>0</v>
      </c>
      <c r="C2" t="s">
        <v>20</v>
      </c>
    </row>
    <row r="3" spans="1:3" x14ac:dyDescent="0.25">
      <c r="B3" t="s">
        <v>1</v>
      </c>
      <c r="C3" t="s">
        <v>51</v>
      </c>
    </row>
    <row r="4" spans="1:3" x14ac:dyDescent="0.25">
      <c r="B4" t="s">
        <v>2</v>
      </c>
      <c r="C4" t="s">
        <v>20</v>
      </c>
    </row>
    <row r="5" spans="1:3" x14ac:dyDescent="0.25">
      <c r="B5" t="s">
        <v>3</v>
      </c>
      <c r="C5" t="s">
        <v>20</v>
      </c>
    </row>
    <row r="6" spans="1:3" x14ac:dyDescent="0.25">
      <c r="B6" t="s">
        <v>4</v>
      </c>
      <c r="C6" t="s">
        <v>20</v>
      </c>
    </row>
    <row r="7" spans="1:3" x14ac:dyDescent="0.25">
      <c r="B7" t="s">
        <v>5</v>
      </c>
      <c r="C7" t="s">
        <v>52</v>
      </c>
    </row>
    <row r="8" spans="1:3" x14ac:dyDescent="0.25">
      <c r="B8" t="s">
        <v>6</v>
      </c>
      <c r="C8" t="s">
        <v>20</v>
      </c>
    </row>
    <row r="9" spans="1:3" x14ac:dyDescent="0.25">
      <c r="B9" t="s">
        <v>7</v>
      </c>
      <c r="C9" t="s">
        <v>20</v>
      </c>
    </row>
    <row r="10" spans="1:3" x14ac:dyDescent="0.25">
      <c r="B10" t="s">
        <v>8</v>
      </c>
      <c r="C10" t="s">
        <v>20</v>
      </c>
    </row>
    <row r="11" spans="1:3" x14ac:dyDescent="0.25">
      <c r="B11" t="s">
        <v>9</v>
      </c>
      <c r="C11" t="s">
        <v>53</v>
      </c>
    </row>
    <row r="12" spans="1:3" x14ac:dyDescent="0.25">
      <c r="B12" t="s">
        <v>10</v>
      </c>
      <c r="C12" t="s">
        <v>52</v>
      </c>
    </row>
    <row r="13" spans="1:3" x14ac:dyDescent="0.25">
      <c r="B13" t="s">
        <v>11</v>
      </c>
      <c r="C13" t="s">
        <v>20</v>
      </c>
    </row>
    <row r="14" spans="1:3" x14ac:dyDescent="0.25">
      <c r="B14" t="s">
        <v>12</v>
      </c>
      <c r="C14" t="s">
        <v>21</v>
      </c>
    </row>
    <row r="15" spans="1:3" x14ac:dyDescent="0.25">
      <c r="B15" t="s">
        <v>13</v>
      </c>
      <c r="C15" t="s">
        <v>54</v>
      </c>
    </row>
    <row r="16" spans="1:3" x14ac:dyDescent="0.25">
      <c r="B16" t="s">
        <v>14</v>
      </c>
      <c r="C16" t="s">
        <v>22</v>
      </c>
    </row>
    <row r="17" spans="1:3" x14ac:dyDescent="0.25">
      <c r="B17" t="s">
        <v>15</v>
      </c>
      <c r="C17" t="s">
        <v>54</v>
      </c>
    </row>
    <row r="18" spans="1:3" x14ac:dyDescent="0.25">
      <c r="B18" t="s">
        <v>16</v>
      </c>
      <c r="C18" t="s">
        <v>22</v>
      </c>
    </row>
    <row r="19" spans="1:3" x14ac:dyDescent="0.25">
      <c r="B19" t="s">
        <v>17</v>
      </c>
      <c r="C19" t="s">
        <v>22</v>
      </c>
    </row>
    <row r="20" spans="1:3" x14ac:dyDescent="0.25">
      <c r="B20" t="s">
        <v>18</v>
      </c>
      <c r="C20" t="s">
        <v>22</v>
      </c>
    </row>
    <row r="21" spans="1:3" x14ac:dyDescent="0.25">
      <c r="B21" t="s">
        <v>19</v>
      </c>
      <c r="C21" t="s">
        <v>22</v>
      </c>
    </row>
    <row r="23" spans="1:3" x14ac:dyDescent="0.25">
      <c r="A23">
        <v>51</v>
      </c>
      <c r="B23" t="s">
        <v>0</v>
      </c>
      <c r="C23" t="s">
        <v>23</v>
      </c>
    </row>
    <row r="24" spans="1:3" x14ac:dyDescent="0.25">
      <c r="B24" t="s">
        <v>1</v>
      </c>
      <c r="C24" t="s">
        <v>55</v>
      </c>
    </row>
    <row r="25" spans="1:3" x14ac:dyDescent="0.25">
      <c r="B25" t="s">
        <v>2</v>
      </c>
      <c r="C25" t="s">
        <v>23</v>
      </c>
    </row>
    <row r="26" spans="1:3" x14ac:dyDescent="0.25">
      <c r="B26" t="s">
        <v>3</v>
      </c>
      <c r="C26" t="s">
        <v>23</v>
      </c>
    </row>
    <row r="27" spans="1:3" x14ac:dyDescent="0.25">
      <c r="B27" t="s">
        <v>4</v>
      </c>
      <c r="C27" t="s">
        <v>23</v>
      </c>
    </row>
    <row r="28" spans="1:3" x14ac:dyDescent="0.25">
      <c r="B28" t="s">
        <v>5</v>
      </c>
      <c r="C28" t="s">
        <v>55</v>
      </c>
    </row>
    <row r="29" spans="1:3" x14ac:dyDescent="0.25">
      <c r="B29" t="s">
        <v>6</v>
      </c>
      <c r="C29" t="s">
        <v>23</v>
      </c>
    </row>
    <row r="30" spans="1:3" x14ac:dyDescent="0.25">
      <c r="B30" t="s">
        <v>7</v>
      </c>
      <c r="C30" t="s">
        <v>23</v>
      </c>
    </row>
    <row r="31" spans="1:3" x14ac:dyDescent="0.25">
      <c r="B31" t="s">
        <v>8</v>
      </c>
      <c r="C31" t="s">
        <v>23</v>
      </c>
    </row>
    <row r="32" spans="1:3" x14ac:dyDescent="0.25">
      <c r="B32" t="s">
        <v>9</v>
      </c>
      <c r="C32" t="s">
        <v>56</v>
      </c>
    </row>
    <row r="33" spans="1:3" x14ac:dyDescent="0.25">
      <c r="B33" t="s">
        <v>10</v>
      </c>
      <c r="C33" t="s">
        <v>55</v>
      </c>
    </row>
    <row r="34" spans="1:3" x14ac:dyDescent="0.25">
      <c r="B34" t="s">
        <v>11</v>
      </c>
      <c r="C34" t="s">
        <v>23</v>
      </c>
    </row>
    <row r="35" spans="1:3" x14ac:dyDescent="0.25">
      <c r="B35" t="s">
        <v>24</v>
      </c>
      <c r="C35" t="s">
        <v>21</v>
      </c>
    </row>
    <row r="36" spans="1:3" x14ac:dyDescent="0.25">
      <c r="B36" t="s">
        <v>25</v>
      </c>
      <c r="C36" t="s">
        <v>57</v>
      </c>
    </row>
    <row r="37" spans="1:3" x14ac:dyDescent="0.25">
      <c r="B37" t="s">
        <v>26</v>
      </c>
      <c r="C37" t="s">
        <v>21</v>
      </c>
    </row>
    <row r="38" spans="1:3" x14ac:dyDescent="0.25">
      <c r="B38" t="s">
        <v>27</v>
      </c>
      <c r="C38" t="s">
        <v>21</v>
      </c>
    </row>
    <row r="39" spans="1:3" x14ac:dyDescent="0.25">
      <c r="B39" t="s">
        <v>28</v>
      </c>
      <c r="C39" t="s">
        <v>21</v>
      </c>
    </row>
    <row r="40" spans="1:3" x14ac:dyDescent="0.25">
      <c r="B40" t="s">
        <v>29</v>
      </c>
      <c r="C40" t="s">
        <v>21</v>
      </c>
    </row>
    <row r="41" spans="1:3" x14ac:dyDescent="0.25">
      <c r="B41" t="s">
        <v>30</v>
      </c>
      <c r="C41" t="s">
        <v>58</v>
      </c>
    </row>
    <row r="43" spans="1:3" x14ac:dyDescent="0.25">
      <c r="A43">
        <v>52</v>
      </c>
      <c r="B43" t="s">
        <v>9</v>
      </c>
      <c r="C43" t="s">
        <v>59</v>
      </c>
    </row>
    <row r="44" spans="1:3" x14ac:dyDescent="0.25">
      <c r="B44" t="s">
        <v>31</v>
      </c>
    </row>
    <row r="45" spans="1:3" x14ac:dyDescent="0.25">
      <c r="B45" t="s">
        <v>32</v>
      </c>
    </row>
    <row r="46" spans="1:3" x14ac:dyDescent="0.25">
      <c r="B46" t="s">
        <v>33</v>
      </c>
    </row>
    <row r="47" spans="1:3" x14ac:dyDescent="0.25">
      <c r="B47" t="s">
        <v>34</v>
      </c>
    </row>
    <row r="48" spans="1:3" x14ac:dyDescent="0.25">
      <c r="B48" t="s">
        <v>30</v>
      </c>
      <c r="C48" t="s">
        <v>60</v>
      </c>
    </row>
    <row r="49" spans="1:3" x14ac:dyDescent="0.25">
      <c r="B49" t="s">
        <v>35</v>
      </c>
    </row>
    <row r="50" spans="1:3" x14ac:dyDescent="0.25">
      <c r="B50" t="s">
        <v>36</v>
      </c>
    </row>
    <row r="52" spans="1:3" x14ac:dyDescent="0.25">
      <c r="A52">
        <v>53</v>
      </c>
      <c r="B52" t="s">
        <v>30</v>
      </c>
      <c r="C52" t="s">
        <v>61</v>
      </c>
    </row>
    <row r="53" spans="1:3" x14ac:dyDescent="0.25">
      <c r="B53" t="s">
        <v>29</v>
      </c>
      <c r="C53" t="s">
        <v>37</v>
      </c>
    </row>
    <row r="54" spans="1:3" x14ac:dyDescent="0.25">
      <c r="B54" t="s">
        <v>28</v>
      </c>
      <c r="C54" t="s">
        <v>37</v>
      </c>
    </row>
    <row r="55" spans="1:3" x14ac:dyDescent="0.25">
      <c r="B55" t="s">
        <v>27</v>
      </c>
      <c r="C55" t="s">
        <v>37</v>
      </c>
    </row>
    <row r="56" spans="1:3" x14ac:dyDescent="0.25">
      <c r="B56" t="s">
        <v>26</v>
      </c>
      <c r="C56" t="s">
        <v>37</v>
      </c>
    </row>
    <row r="57" spans="1:3" x14ac:dyDescent="0.25">
      <c r="B57" t="s">
        <v>25</v>
      </c>
      <c r="C57" t="s">
        <v>62</v>
      </c>
    </row>
    <row r="58" spans="1:3" x14ac:dyDescent="0.25">
      <c r="B58" t="s">
        <v>24</v>
      </c>
      <c r="C58" t="s">
        <v>37</v>
      </c>
    </row>
    <row r="59" spans="1:3" x14ac:dyDescent="0.25">
      <c r="B59" t="s">
        <v>12</v>
      </c>
      <c r="C59" t="s">
        <v>38</v>
      </c>
    </row>
    <row r="60" spans="1:3" x14ac:dyDescent="0.25">
      <c r="B60" t="s">
        <v>39</v>
      </c>
    </row>
    <row r="61" spans="1:3" x14ac:dyDescent="0.25">
      <c r="B61" t="s">
        <v>40</v>
      </c>
      <c r="C61" t="s">
        <v>63</v>
      </c>
    </row>
    <row r="62" spans="1:3" x14ac:dyDescent="0.25">
      <c r="B62" t="s">
        <v>41</v>
      </c>
    </row>
    <row r="63" spans="1:3" x14ac:dyDescent="0.25">
      <c r="B63" t="s">
        <v>42</v>
      </c>
    </row>
    <row r="64" spans="1:3" x14ac:dyDescent="0.25">
      <c r="B64" t="s">
        <v>43</v>
      </c>
    </row>
    <row r="65" spans="1:3" x14ac:dyDescent="0.25">
      <c r="B65" t="s">
        <v>44</v>
      </c>
    </row>
    <row r="67" spans="1:3" x14ac:dyDescent="0.25">
      <c r="A67">
        <v>54</v>
      </c>
      <c r="B67" t="s">
        <v>30</v>
      </c>
      <c r="C67" t="s">
        <v>64</v>
      </c>
    </row>
    <row r="68" spans="1:3" x14ac:dyDescent="0.25">
      <c r="B68" t="s">
        <v>29</v>
      </c>
      <c r="C68" t="s">
        <v>45</v>
      </c>
    </row>
    <row r="69" spans="1:3" x14ac:dyDescent="0.25">
      <c r="B69" t="s">
        <v>28</v>
      </c>
      <c r="C69" t="s">
        <v>45</v>
      </c>
    </row>
    <row r="70" spans="1:3" x14ac:dyDescent="0.25">
      <c r="B70" t="s">
        <v>27</v>
      </c>
      <c r="C70" t="s">
        <v>45</v>
      </c>
    </row>
    <row r="71" spans="1:3" x14ac:dyDescent="0.25">
      <c r="B71" t="s">
        <v>26</v>
      </c>
      <c r="C71" t="s">
        <v>45</v>
      </c>
    </row>
    <row r="72" spans="1:3" x14ac:dyDescent="0.25">
      <c r="B72" t="s">
        <v>25</v>
      </c>
      <c r="C72" t="s">
        <v>65</v>
      </c>
    </row>
    <row r="73" spans="1:3" x14ac:dyDescent="0.25">
      <c r="B73" t="s">
        <v>24</v>
      </c>
      <c r="C73" t="s">
        <v>45</v>
      </c>
    </row>
    <row r="74" spans="1:3" x14ac:dyDescent="0.25">
      <c r="B74" t="s">
        <v>12</v>
      </c>
      <c r="C74" t="s">
        <v>46</v>
      </c>
    </row>
    <row r="75" spans="1:3" x14ac:dyDescent="0.25">
      <c r="B75" t="s">
        <v>13</v>
      </c>
      <c r="C75" t="s">
        <v>55</v>
      </c>
    </row>
    <row r="76" spans="1:3" x14ac:dyDescent="0.25">
      <c r="B76" t="s">
        <v>14</v>
      </c>
      <c r="C76" t="s">
        <v>23</v>
      </c>
    </row>
    <row r="77" spans="1:3" x14ac:dyDescent="0.25">
      <c r="B77" t="s">
        <v>15</v>
      </c>
      <c r="C77" t="s">
        <v>55</v>
      </c>
    </row>
    <row r="78" spans="1:3" x14ac:dyDescent="0.25">
      <c r="B78" t="s">
        <v>16</v>
      </c>
      <c r="C78" t="s">
        <v>23</v>
      </c>
    </row>
    <row r="79" spans="1:3" x14ac:dyDescent="0.25">
      <c r="B79" t="s">
        <v>17</v>
      </c>
      <c r="C79" t="s">
        <v>23</v>
      </c>
    </row>
    <row r="80" spans="1:3" x14ac:dyDescent="0.25">
      <c r="B80" t="s">
        <v>18</v>
      </c>
      <c r="C80" t="s">
        <v>23</v>
      </c>
    </row>
    <row r="81" spans="2:3" x14ac:dyDescent="0.25">
      <c r="B81" t="s">
        <v>19</v>
      </c>
      <c r="C8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B8C9-66A2-4CFD-A543-C0902C470201}">
  <dimension ref="A1:A39"/>
  <sheetViews>
    <sheetView workbookViewId="0">
      <selection activeCell="B55" sqref="B55"/>
    </sheetView>
  </sheetViews>
  <sheetFormatPr defaultRowHeight="15" x14ac:dyDescent="0.25"/>
  <cols>
    <col min="1" max="1" width="18.42578125" bestFit="1" customWidth="1"/>
    <col min="2" max="2" width="19" bestFit="1" customWidth="1"/>
    <col min="4" max="4" width="18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39</v>
      </c>
    </row>
    <row r="35" spans="1:1" x14ac:dyDescent="0.25">
      <c r="A35" t="s">
        <v>40</v>
      </c>
    </row>
    <row r="36" spans="1:1" x14ac:dyDescent="0.25">
      <c r="A36" t="s">
        <v>41</v>
      </c>
    </row>
    <row r="37" spans="1:1" x14ac:dyDescent="0.25">
      <c r="A37" t="s">
        <v>42</v>
      </c>
    </row>
    <row r="38" spans="1:1" x14ac:dyDescent="0.25">
      <c r="A38" t="s">
        <v>43</v>
      </c>
    </row>
    <row r="39" spans="1:1" x14ac:dyDescent="0.25">
      <c r="A39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zoomScaleNormal="100" workbookViewId="0">
      <selection activeCell="G23" sqref="G23"/>
    </sheetView>
  </sheetViews>
  <sheetFormatPr defaultRowHeight="15" x14ac:dyDescent="0.25"/>
  <cols>
    <col min="1" max="1" width="18.42578125" bestFit="1" customWidth="1"/>
    <col min="2" max="2" width="15.28515625" bestFit="1" customWidth="1"/>
    <col min="3" max="3" width="27.85546875" customWidth="1"/>
  </cols>
  <sheetData>
    <row r="1" spans="1:3" x14ac:dyDescent="0.25">
      <c r="A1" t="s">
        <v>48</v>
      </c>
      <c r="B1" t="s">
        <v>47</v>
      </c>
      <c r="C1" t="s">
        <v>68</v>
      </c>
    </row>
    <row r="2" spans="1:3" x14ac:dyDescent="0.25">
      <c r="A2" t="s">
        <v>0</v>
      </c>
      <c r="B2">
        <v>0</v>
      </c>
      <c r="C2" t="str">
        <f>_xlfn.CONCAT(A2,"*",B2)</f>
        <v>Isolatorweg*0</v>
      </c>
    </row>
    <row r="3" spans="1:3" x14ac:dyDescent="0.25">
      <c r="A3" t="s">
        <v>1</v>
      </c>
      <c r="B3">
        <v>1</v>
      </c>
      <c r="C3" t="str">
        <f t="shared" ref="C3:C40" si="0">_xlfn.CONCAT(A3,"*",B3)</f>
        <v>Sloterdijk*1</v>
      </c>
    </row>
    <row r="4" spans="1:3" x14ac:dyDescent="0.25">
      <c r="A4" t="s">
        <v>2</v>
      </c>
      <c r="B4">
        <v>2</v>
      </c>
      <c r="C4" t="str">
        <f t="shared" si="0"/>
        <v>De Vlugtlaan*2</v>
      </c>
    </row>
    <row r="5" spans="1:3" x14ac:dyDescent="0.25">
      <c r="A5" t="s">
        <v>3</v>
      </c>
      <c r="B5">
        <v>3</v>
      </c>
      <c r="C5" t="str">
        <f t="shared" si="0"/>
        <v>Jan van Galenstraat*3</v>
      </c>
    </row>
    <row r="6" spans="1:3" x14ac:dyDescent="0.25">
      <c r="A6" t="s">
        <v>4</v>
      </c>
      <c r="B6">
        <v>4</v>
      </c>
      <c r="C6" t="str">
        <f t="shared" si="0"/>
        <v>Postjesweg*4</v>
      </c>
    </row>
    <row r="7" spans="1:3" x14ac:dyDescent="0.25">
      <c r="A7" t="s">
        <v>5</v>
      </c>
      <c r="B7">
        <v>5</v>
      </c>
      <c r="C7" t="str">
        <f t="shared" si="0"/>
        <v>Lelylaan*5</v>
      </c>
    </row>
    <row r="8" spans="1:3" x14ac:dyDescent="0.25">
      <c r="A8" t="s">
        <v>6</v>
      </c>
      <c r="B8">
        <v>6</v>
      </c>
      <c r="C8" t="str">
        <f t="shared" si="0"/>
        <v>Heemstedestraat*6</v>
      </c>
    </row>
    <row r="9" spans="1:3" x14ac:dyDescent="0.25">
      <c r="A9" t="s">
        <v>7</v>
      </c>
      <c r="B9">
        <v>7</v>
      </c>
      <c r="C9" t="str">
        <f t="shared" si="0"/>
        <v>Henk Sneevlietweg*7</v>
      </c>
    </row>
    <row r="10" spans="1:3" x14ac:dyDescent="0.25">
      <c r="A10" t="s">
        <v>8</v>
      </c>
      <c r="B10">
        <v>8</v>
      </c>
      <c r="C10" t="str">
        <f t="shared" si="0"/>
        <v>Amstelveenseweg*8</v>
      </c>
    </row>
    <row r="11" spans="1:3" x14ac:dyDescent="0.25">
      <c r="A11" t="s">
        <v>9</v>
      </c>
      <c r="B11">
        <v>9</v>
      </c>
      <c r="C11" t="str">
        <f t="shared" si="0"/>
        <v>Zuid*9</v>
      </c>
    </row>
    <row r="12" spans="1:3" x14ac:dyDescent="0.25">
      <c r="A12" t="s">
        <v>10</v>
      </c>
      <c r="B12">
        <v>10</v>
      </c>
      <c r="C12" t="str">
        <f t="shared" si="0"/>
        <v>RAI*10</v>
      </c>
    </row>
    <row r="13" spans="1:3" x14ac:dyDescent="0.25">
      <c r="A13" t="s">
        <v>11</v>
      </c>
      <c r="B13">
        <v>11</v>
      </c>
      <c r="C13" t="str">
        <f t="shared" si="0"/>
        <v>Overamstel*11</v>
      </c>
    </row>
    <row r="14" spans="1:3" x14ac:dyDescent="0.25">
      <c r="A14" t="s">
        <v>12</v>
      </c>
      <c r="B14">
        <v>12</v>
      </c>
      <c r="C14" t="str">
        <f t="shared" si="0"/>
        <v>Van der Madeweg*12</v>
      </c>
    </row>
    <row r="15" spans="1:3" x14ac:dyDescent="0.25">
      <c r="A15" t="s">
        <v>13</v>
      </c>
      <c r="B15">
        <v>13</v>
      </c>
      <c r="C15" t="str">
        <f t="shared" si="0"/>
        <v>Duivendrecht*13</v>
      </c>
    </row>
    <row r="16" spans="1:3" x14ac:dyDescent="0.25">
      <c r="A16" t="s">
        <v>14</v>
      </c>
      <c r="B16">
        <v>14</v>
      </c>
      <c r="C16" t="str">
        <f t="shared" si="0"/>
        <v>Strandvliet*14</v>
      </c>
    </row>
    <row r="17" spans="1:3" x14ac:dyDescent="0.25">
      <c r="A17" t="s">
        <v>15</v>
      </c>
      <c r="B17">
        <v>15</v>
      </c>
      <c r="C17" t="str">
        <f t="shared" si="0"/>
        <v>Bijlmer ArenA*15</v>
      </c>
    </row>
    <row r="18" spans="1:3" x14ac:dyDescent="0.25">
      <c r="A18" t="s">
        <v>16</v>
      </c>
      <c r="B18">
        <v>16</v>
      </c>
      <c r="C18" t="str">
        <f t="shared" si="0"/>
        <v>Bullewijk*16</v>
      </c>
    </row>
    <row r="19" spans="1:3" x14ac:dyDescent="0.25">
      <c r="A19" t="s">
        <v>17</v>
      </c>
      <c r="B19">
        <v>17</v>
      </c>
      <c r="C19" t="str">
        <f t="shared" si="0"/>
        <v>Holendrecht*17</v>
      </c>
    </row>
    <row r="20" spans="1:3" x14ac:dyDescent="0.25">
      <c r="A20" t="s">
        <v>18</v>
      </c>
      <c r="B20">
        <v>18</v>
      </c>
      <c r="C20" t="str">
        <f t="shared" si="0"/>
        <v>Reigersbos*18</v>
      </c>
    </row>
    <row r="21" spans="1:3" x14ac:dyDescent="0.25">
      <c r="A21" t="s">
        <v>19</v>
      </c>
      <c r="B21">
        <v>19</v>
      </c>
      <c r="C21" t="str">
        <f t="shared" si="0"/>
        <v>Gein*19</v>
      </c>
    </row>
    <row r="22" spans="1:3" x14ac:dyDescent="0.25">
      <c r="A22" t="s">
        <v>24</v>
      </c>
      <c r="B22">
        <v>20</v>
      </c>
      <c r="C22" t="str">
        <f t="shared" si="0"/>
        <v>Spaklerweg*20</v>
      </c>
    </row>
    <row r="23" spans="1:3" x14ac:dyDescent="0.25">
      <c r="A23" t="s">
        <v>25</v>
      </c>
      <c r="B23">
        <v>21</v>
      </c>
      <c r="C23" t="str">
        <f t="shared" si="0"/>
        <v>Amstel*21</v>
      </c>
    </row>
    <row r="24" spans="1:3" x14ac:dyDescent="0.25">
      <c r="A24" t="s">
        <v>26</v>
      </c>
      <c r="B24">
        <v>22</v>
      </c>
      <c r="C24" t="str">
        <f t="shared" si="0"/>
        <v>Wibautstraat*22</v>
      </c>
    </row>
    <row r="25" spans="1:3" x14ac:dyDescent="0.25">
      <c r="A25" t="s">
        <v>27</v>
      </c>
      <c r="B25">
        <v>23</v>
      </c>
      <c r="C25" t="str">
        <f t="shared" si="0"/>
        <v>Weesperplein*23</v>
      </c>
    </row>
    <row r="26" spans="1:3" x14ac:dyDescent="0.25">
      <c r="A26" t="s">
        <v>28</v>
      </c>
      <c r="B26">
        <v>24</v>
      </c>
      <c r="C26" t="str">
        <f t="shared" si="0"/>
        <v>Waterlooplein*24</v>
      </c>
    </row>
    <row r="27" spans="1:3" x14ac:dyDescent="0.25">
      <c r="A27" t="s">
        <v>29</v>
      </c>
      <c r="B27">
        <v>25</v>
      </c>
      <c r="C27" t="str">
        <f t="shared" si="0"/>
        <v>Nieuwmarkt*25</v>
      </c>
    </row>
    <row r="28" spans="1:3" x14ac:dyDescent="0.25">
      <c r="A28" t="s">
        <v>30</v>
      </c>
      <c r="B28">
        <v>26</v>
      </c>
      <c r="C28" t="str">
        <f t="shared" si="0"/>
        <v>Centraal Station*26</v>
      </c>
    </row>
    <row r="29" spans="1:3" x14ac:dyDescent="0.25">
      <c r="A29" t="s">
        <v>31</v>
      </c>
      <c r="B29">
        <v>27</v>
      </c>
      <c r="C29" t="str">
        <f t="shared" si="0"/>
        <v>Europaplein*27</v>
      </c>
    </row>
    <row r="30" spans="1:3" x14ac:dyDescent="0.25">
      <c r="A30" t="s">
        <v>32</v>
      </c>
      <c r="B30">
        <v>28</v>
      </c>
      <c r="C30" t="str">
        <f t="shared" si="0"/>
        <v>De Pijp*28</v>
      </c>
    </row>
    <row r="31" spans="1:3" x14ac:dyDescent="0.25">
      <c r="A31" t="s">
        <v>33</v>
      </c>
      <c r="B31">
        <v>29</v>
      </c>
      <c r="C31" t="str">
        <f t="shared" si="0"/>
        <v>Vijzelgracht*29</v>
      </c>
    </row>
    <row r="32" spans="1:3" x14ac:dyDescent="0.25">
      <c r="A32" t="s">
        <v>34</v>
      </c>
      <c r="B32">
        <v>30</v>
      </c>
      <c r="C32" t="str">
        <f t="shared" si="0"/>
        <v>Rokin*30</v>
      </c>
    </row>
    <row r="33" spans="1:3" x14ac:dyDescent="0.25">
      <c r="A33" t="s">
        <v>35</v>
      </c>
      <c r="B33">
        <v>31</v>
      </c>
      <c r="C33" t="str">
        <f t="shared" si="0"/>
        <v>Noorderpark*31</v>
      </c>
    </row>
    <row r="34" spans="1:3" x14ac:dyDescent="0.25">
      <c r="A34" t="s">
        <v>36</v>
      </c>
      <c r="B34">
        <v>32</v>
      </c>
      <c r="C34" t="str">
        <f t="shared" si="0"/>
        <v>Noord*32</v>
      </c>
    </row>
    <row r="35" spans="1:3" x14ac:dyDescent="0.25">
      <c r="A35" t="s">
        <v>39</v>
      </c>
      <c r="B35">
        <v>33</v>
      </c>
      <c r="C35" t="str">
        <f t="shared" si="0"/>
        <v>Venserpolder*33</v>
      </c>
    </row>
    <row r="36" spans="1:3" x14ac:dyDescent="0.25">
      <c r="A36" t="s">
        <v>40</v>
      </c>
      <c r="B36">
        <v>34</v>
      </c>
      <c r="C36" t="str">
        <f t="shared" si="0"/>
        <v>Diemen Zuid*34</v>
      </c>
    </row>
    <row r="37" spans="1:3" x14ac:dyDescent="0.25">
      <c r="A37" t="s">
        <v>41</v>
      </c>
      <c r="B37">
        <v>35</v>
      </c>
      <c r="C37" t="str">
        <f t="shared" si="0"/>
        <v>Verrijn Stuartweg*35</v>
      </c>
    </row>
    <row r="38" spans="1:3" x14ac:dyDescent="0.25">
      <c r="A38" t="s">
        <v>42</v>
      </c>
      <c r="B38">
        <v>36</v>
      </c>
      <c r="C38" t="str">
        <f t="shared" si="0"/>
        <v>Ganzenhoef*36</v>
      </c>
    </row>
    <row r="39" spans="1:3" x14ac:dyDescent="0.25">
      <c r="A39" t="s">
        <v>43</v>
      </c>
      <c r="B39">
        <v>37</v>
      </c>
      <c r="C39" t="str">
        <f t="shared" si="0"/>
        <v>Kraaiennest*37</v>
      </c>
    </row>
    <row r="40" spans="1:3" x14ac:dyDescent="0.25">
      <c r="A40" t="s">
        <v>44</v>
      </c>
      <c r="B40">
        <v>38</v>
      </c>
      <c r="C40" t="str">
        <f t="shared" si="0"/>
        <v>Gaasperplas*38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EE50-F60F-4EA7-8265-93D5EFA63C14}">
  <dimension ref="A1:P47"/>
  <sheetViews>
    <sheetView topLeftCell="H1" workbookViewId="0">
      <selection activeCell="R19" sqref="R19"/>
    </sheetView>
  </sheetViews>
  <sheetFormatPr defaultRowHeight="15" x14ac:dyDescent="0.25"/>
  <cols>
    <col min="6" max="6" width="20" bestFit="1" customWidth="1"/>
    <col min="7" max="7" width="20" customWidth="1"/>
    <col min="8" max="8" width="24.5703125" customWidth="1"/>
    <col min="10" max="10" width="20" bestFit="1" customWidth="1"/>
    <col min="12" max="12" width="18.42578125" bestFit="1" customWidth="1"/>
    <col min="13" max="13" width="15.28515625" bestFit="1" customWidth="1"/>
    <col min="14" max="14" width="23.42578125" bestFit="1" customWidth="1"/>
    <col min="15" max="15" width="20" bestFit="1" customWidth="1"/>
    <col min="21" max="21" width="19" bestFit="1" customWidth="1"/>
    <col min="22" max="22" width="18.42578125" bestFit="1" customWidth="1"/>
    <col min="23" max="23" width="13.7109375" bestFit="1" customWidth="1"/>
  </cols>
  <sheetData>
    <row r="1" spans="1:16" x14ac:dyDescent="0.25">
      <c r="A1" s="3" t="s">
        <v>135</v>
      </c>
      <c r="B1" s="3" t="s">
        <v>136</v>
      </c>
      <c r="C1" s="3" t="s">
        <v>137</v>
      </c>
      <c r="D1" s="4" t="s">
        <v>71</v>
      </c>
      <c r="E1" s="5" t="s">
        <v>72</v>
      </c>
      <c r="F1" s="5" t="s">
        <v>73</v>
      </c>
      <c r="G1" s="6"/>
      <c r="H1" s="1" t="s">
        <v>185</v>
      </c>
      <c r="I1" s="2" t="s">
        <v>118</v>
      </c>
      <c r="J1" t="s">
        <v>73</v>
      </c>
      <c r="K1" s="6"/>
      <c r="L1" t="s">
        <v>48</v>
      </c>
      <c r="M1" t="s">
        <v>47</v>
      </c>
      <c r="N1" t="s">
        <v>186</v>
      </c>
      <c r="O1" t="s">
        <v>187</v>
      </c>
    </row>
    <row r="2" spans="1:16" x14ac:dyDescent="0.25">
      <c r="A2" t="s">
        <v>138</v>
      </c>
      <c r="B2" t="s">
        <v>139</v>
      </c>
      <c r="C2" t="s">
        <v>140</v>
      </c>
      <c r="D2">
        <v>4.9560598000000002</v>
      </c>
      <c r="E2">
        <v>52.330261299999997</v>
      </c>
      <c r="F2" t="str">
        <f>_xlfn.CONCAT(E2,",",D2)</f>
        <v>52.3302613,4.9560598</v>
      </c>
      <c r="H2" t="s">
        <v>40</v>
      </c>
      <c r="J2" t="s">
        <v>74</v>
      </c>
      <c r="L2" t="s">
        <v>0</v>
      </c>
      <c r="M2">
        <v>0</v>
      </c>
      <c r="N2" t="str">
        <f t="shared" ref="N2:N40" si="0">VLOOKUP(L2,$H$1:$J$45,3,FALSE)</f>
        <v>52.3951713,4.8507911</v>
      </c>
      <c r="O2" t="s">
        <v>100</v>
      </c>
    </row>
    <row r="3" spans="1:16" x14ac:dyDescent="0.25">
      <c r="A3" t="s">
        <v>141</v>
      </c>
      <c r="B3" t="s">
        <v>139</v>
      </c>
      <c r="C3" t="s">
        <v>140</v>
      </c>
      <c r="D3">
        <v>4.8575768999999998</v>
      </c>
      <c r="E3">
        <v>52.338402799999997</v>
      </c>
      <c r="F3" t="str">
        <f t="shared" ref="F3:F47" si="1">_xlfn.CONCAT(E3,",",D3)</f>
        <v>52.3384028,4.8575769</v>
      </c>
      <c r="H3" t="s">
        <v>8</v>
      </c>
      <c r="J3" t="s">
        <v>75</v>
      </c>
      <c r="L3" t="s">
        <v>131</v>
      </c>
      <c r="M3">
        <v>1</v>
      </c>
      <c r="N3" t="str">
        <f t="shared" si="0"/>
        <v>52.3890161,4.838877</v>
      </c>
      <c r="O3" t="s">
        <v>107</v>
      </c>
    </row>
    <row r="4" spans="1:16" x14ac:dyDescent="0.25">
      <c r="A4" t="s">
        <v>142</v>
      </c>
      <c r="B4" t="s">
        <v>139</v>
      </c>
      <c r="C4" t="s">
        <v>140</v>
      </c>
      <c r="D4">
        <v>4.8352937000000002</v>
      </c>
      <c r="E4">
        <v>52.372658199999996</v>
      </c>
      <c r="F4" t="str">
        <f>_xlfn.CONCAT(E4,",",D4)</f>
        <v>52.3726582,4.8352937</v>
      </c>
      <c r="H4" t="s">
        <v>3</v>
      </c>
      <c r="J4" t="s">
        <v>76</v>
      </c>
      <c r="L4" t="s">
        <v>2</v>
      </c>
      <c r="M4">
        <v>2</v>
      </c>
      <c r="N4" t="str">
        <f t="shared" si="0"/>
        <v>52.3796134,4.8382223</v>
      </c>
      <c r="O4" t="s">
        <v>81</v>
      </c>
    </row>
    <row r="5" spans="1:16" x14ac:dyDescent="0.25">
      <c r="A5" t="s">
        <v>143</v>
      </c>
      <c r="B5" t="s">
        <v>139</v>
      </c>
      <c r="C5" t="s">
        <v>140</v>
      </c>
      <c r="D5">
        <v>4.9601711999999996</v>
      </c>
      <c r="E5">
        <v>52.297988599999996</v>
      </c>
      <c r="F5" t="str">
        <f t="shared" si="1"/>
        <v>52.2979886,4.9601712</v>
      </c>
      <c r="H5" t="s">
        <v>119</v>
      </c>
      <c r="J5" t="s">
        <v>77</v>
      </c>
      <c r="L5" t="s">
        <v>3</v>
      </c>
      <c r="M5">
        <v>3</v>
      </c>
      <c r="N5" t="str">
        <f t="shared" si="0"/>
        <v>52.3726582,4.8352937</v>
      </c>
      <c r="O5" t="s">
        <v>76</v>
      </c>
    </row>
    <row r="6" spans="1:16" x14ac:dyDescent="0.25">
      <c r="A6" t="s">
        <v>144</v>
      </c>
      <c r="B6" t="s">
        <v>139</v>
      </c>
      <c r="C6" t="s">
        <v>140</v>
      </c>
      <c r="D6">
        <v>4.9305189</v>
      </c>
      <c r="E6">
        <v>52.329448300000003</v>
      </c>
      <c r="F6" t="str">
        <f t="shared" si="1"/>
        <v>52.3294483,4.9305189</v>
      </c>
      <c r="H6" t="s">
        <v>12</v>
      </c>
      <c r="J6" t="s">
        <v>78</v>
      </c>
      <c r="L6" t="s">
        <v>4</v>
      </c>
      <c r="M6">
        <v>4</v>
      </c>
      <c r="N6" t="str">
        <f t="shared" si="0"/>
        <v>52.3642921,4.8339612</v>
      </c>
      <c r="O6" t="s">
        <v>101</v>
      </c>
    </row>
    <row r="7" spans="1:16" x14ac:dyDescent="0.25">
      <c r="A7" t="s">
        <v>145</v>
      </c>
      <c r="B7" t="s">
        <v>139</v>
      </c>
      <c r="C7" t="s">
        <v>140</v>
      </c>
      <c r="D7">
        <v>4.9176266000000002</v>
      </c>
      <c r="E7">
        <v>52.3317318</v>
      </c>
      <c r="F7" t="str">
        <f t="shared" si="1"/>
        <v>52.3317318,4.9176266</v>
      </c>
      <c r="H7" t="s">
        <v>11</v>
      </c>
      <c r="J7" t="s">
        <v>79</v>
      </c>
      <c r="L7" t="s">
        <v>126</v>
      </c>
      <c r="M7">
        <v>5</v>
      </c>
      <c r="N7" t="str">
        <f t="shared" si="0"/>
        <v>52.3578369,4.8340268</v>
      </c>
      <c r="O7" t="s">
        <v>99</v>
      </c>
    </row>
    <row r="8" spans="1:16" x14ac:dyDescent="0.25">
      <c r="A8" t="s">
        <v>146</v>
      </c>
      <c r="B8" t="s">
        <v>139</v>
      </c>
      <c r="C8" t="s">
        <v>140</v>
      </c>
      <c r="D8">
        <v>4.7468735999999998</v>
      </c>
      <c r="E8">
        <v>52.385976300000003</v>
      </c>
      <c r="F8" t="str">
        <f t="shared" si="1"/>
        <v>52.3859763,4.7468736</v>
      </c>
      <c r="H8" t="s">
        <v>120</v>
      </c>
      <c r="J8" t="s">
        <v>80</v>
      </c>
      <c r="L8" t="s">
        <v>6</v>
      </c>
      <c r="M8">
        <v>6</v>
      </c>
      <c r="N8" t="e">
        <f t="shared" si="0"/>
        <v>#N/A</v>
      </c>
      <c r="O8" t="s">
        <v>188</v>
      </c>
      <c r="P8" t="s">
        <v>189</v>
      </c>
    </row>
    <row r="9" spans="1:16" x14ac:dyDescent="0.25">
      <c r="A9" t="s">
        <v>147</v>
      </c>
      <c r="B9" t="s">
        <v>139</v>
      </c>
      <c r="C9" t="s">
        <v>140</v>
      </c>
      <c r="D9">
        <v>4.8382223</v>
      </c>
      <c r="E9">
        <v>52.379613399999997</v>
      </c>
      <c r="F9" t="str">
        <f t="shared" si="1"/>
        <v>52.3796134,4.8382223</v>
      </c>
      <c r="H9" t="s">
        <v>2</v>
      </c>
      <c r="J9" t="s">
        <v>81</v>
      </c>
      <c r="L9" t="s">
        <v>7</v>
      </c>
      <c r="M9">
        <v>7</v>
      </c>
      <c r="N9" t="str">
        <f t="shared" si="0"/>
        <v>52.3464029,4.8345025</v>
      </c>
      <c r="O9" t="s">
        <v>98</v>
      </c>
    </row>
    <row r="10" spans="1:16" x14ac:dyDescent="0.25">
      <c r="A10" t="s">
        <v>148</v>
      </c>
      <c r="B10" t="s">
        <v>139</v>
      </c>
      <c r="C10" t="s">
        <v>140</v>
      </c>
      <c r="D10">
        <v>4.8381062000000004</v>
      </c>
      <c r="E10">
        <v>52.389031699999997</v>
      </c>
      <c r="F10" t="str">
        <f t="shared" si="1"/>
        <v>52.3890317,4.8381062</v>
      </c>
      <c r="H10" t="s">
        <v>121</v>
      </c>
      <c r="I10" t="s">
        <v>122</v>
      </c>
      <c r="J10" t="s">
        <v>82</v>
      </c>
      <c r="L10" t="s">
        <v>8</v>
      </c>
      <c r="M10">
        <v>8</v>
      </c>
      <c r="N10" t="str">
        <f t="shared" si="0"/>
        <v>52.3384028,4.8575769</v>
      </c>
      <c r="O10" t="s">
        <v>75</v>
      </c>
    </row>
    <row r="11" spans="1:16" x14ac:dyDescent="0.25">
      <c r="A11" t="s">
        <v>149</v>
      </c>
      <c r="B11" t="s">
        <v>139</v>
      </c>
      <c r="C11" t="s">
        <v>140</v>
      </c>
      <c r="D11">
        <v>4.9470882999999999</v>
      </c>
      <c r="E11">
        <v>52.312244900000003</v>
      </c>
      <c r="F11" t="str">
        <f t="shared" si="1"/>
        <v>52.3122449,4.9470883</v>
      </c>
      <c r="H11" t="s">
        <v>123</v>
      </c>
      <c r="J11" t="s">
        <v>83</v>
      </c>
      <c r="L11" t="s">
        <v>9</v>
      </c>
      <c r="M11">
        <v>9</v>
      </c>
      <c r="N11" t="str">
        <f t="shared" si="0"/>
        <v>52.3391807,4.8744481</v>
      </c>
      <c r="O11" t="s">
        <v>106</v>
      </c>
    </row>
    <row r="12" spans="1:16" x14ac:dyDescent="0.25">
      <c r="A12" t="s">
        <v>150</v>
      </c>
      <c r="B12" t="s">
        <v>139</v>
      </c>
      <c r="C12" t="s">
        <v>140</v>
      </c>
      <c r="D12">
        <v>4.9175566999999996</v>
      </c>
      <c r="E12">
        <v>52.346465600000002</v>
      </c>
      <c r="F12" t="str">
        <f t="shared" si="1"/>
        <v>52.3464656,4.9175567</v>
      </c>
      <c r="H12" t="s">
        <v>124</v>
      </c>
      <c r="J12" t="s">
        <v>84</v>
      </c>
      <c r="L12" t="s">
        <v>132</v>
      </c>
      <c r="M12">
        <v>10</v>
      </c>
      <c r="N12" t="str">
        <f t="shared" si="0"/>
        <v>52.3377124,4.8893261</v>
      </c>
      <c r="O12" t="s">
        <v>108</v>
      </c>
    </row>
    <row r="13" spans="1:16" x14ac:dyDescent="0.25">
      <c r="A13" t="s">
        <v>151</v>
      </c>
      <c r="B13" t="s">
        <v>139</v>
      </c>
      <c r="C13" t="s">
        <v>140</v>
      </c>
      <c r="D13">
        <v>4.9890128999999996</v>
      </c>
      <c r="E13">
        <v>52.296337999999999</v>
      </c>
      <c r="F13" t="str">
        <f t="shared" si="1"/>
        <v>52.296338,4.9890129</v>
      </c>
      <c r="H13" t="s">
        <v>19</v>
      </c>
      <c r="J13" t="s">
        <v>85</v>
      </c>
      <c r="L13" t="s">
        <v>11</v>
      </c>
      <c r="M13">
        <v>11</v>
      </c>
      <c r="N13" t="str">
        <f t="shared" si="0"/>
        <v>52.3317318,4.9176266</v>
      </c>
      <c r="O13" t="s">
        <v>79</v>
      </c>
    </row>
    <row r="14" spans="1:16" x14ac:dyDescent="0.25">
      <c r="A14" t="s">
        <v>152</v>
      </c>
      <c r="B14" t="s">
        <v>139</v>
      </c>
      <c r="C14" t="s">
        <v>140</v>
      </c>
      <c r="D14">
        <v>4.9744218</v>
      </c>
      <c r="E14">
        <v>52.295647799999998</v>
      </c>
      <c r="F14" t="str">
        <f t="shared" si="1"/>
        <v>52.2956478,4.9744218</v>
      </c>
      <c r="H14" t="s">
        <v>18</v>
      </c>
      <c r="J14" t="s">
        <v>86</v>
      </c>
      <c r="L14" t="s">
        <v>12</v>
      </c>
      <c r="M14">
        <v>12</v>
      </c>
      <c r="N14" t="str">
        <f t="shared" si="0"/>
        <v>52.3294483,4.9305189</v>
      </c>
      <c r="O14" t="s">
        <v>78</v>
      </c>
    </row>
    <row r="15" spans="1:16" x14ac:dyDescent="0.25">
      <c r="A15" t="s">
        <v>153</v>
      </c>
      <c r="B15" t="s">
        <v>139</v>
      </c>
      <c r="C15" t="s">
        <v>140</v>
      </c>
      <c r="D15">
        <v>4.9843222999999997</v>
      </c>
      <c r="E15">
        <v>52.311317500000001</v>
      </c>
      <c r="F15" t="str">
        <f t="shared" si="1"/>
        <v>52.3113175,4.9843223</v>
      </c>
      <c r="H15" t="s">
        <v>44</v>
      </c>
      <c r="J15" t="s">
        <v>87</v>
      </c>
      <c r="L15" t="s">
        <v>13</v>
      </c>
      <c r="M15">
        <v>13</v>
      </c>
      <c r="N15" t="str">
        <f t="shared" si="0"/>
        <v>52.3235282,4.9364854</v>
      </c>
      <c r="O15" t="s">
        <v>90</v>
      </c>
    </row>
    <row r="16" spans="1:16" x14ac:dyDescent="0.25">
      <c r="A16" t="s">
        <v>154</v>
      </c>
      <c r="B16" t="s">
        <v>139</v>
      </c>
      <c r="C16" t="s">
        <v>140</v>
      </c>
      <c r="D16">
        <v>4.9735502</v>
      </c>
      <c r="E16">
        <v>52.323079200000002</v>
      </c>
      <c r="F16" t="str">
        <f t="shared" si="1"/>
        <v>52.3230792,4.9735502</v>
      </c>
      <c r="H16" t="s">
        <v>42</v>
      </c>
      <c r="J16" t="s">
        <v>88</v>
      </c>
      <c r="L16" t="s">
        <v>14</v>
      </c>
      <c r="M16">
        <v>14</v>
      </c>
      <c r="N16" t="str">
        <f t="shared" si="0"/>
        <v>52.3185355,4.9413557</v>
      </c>
      <c r="O16" t="s">
        <v>92</v>
      </c>
    </row>
    <row r="17" spans="1:16" x14ac:dyDescent="0.25">
      <c r="A17" t="s">
        <v>155</v>
      </c>
      <c r="B17" t="s">
        <v>139</v>
      </c>
      <c r="C17" t="s">
        <v>140</v>
      </c>
      <c r="D17">
        <v>4.9791233000000004</v>
      </c>
      <c r="E17">
        <v>52.317031299999996</v>
      </c>
      <c r="F17" t="str">
        <f t="shared" si="1"/>
        <v>52.3170313,4.9791233</v>
      </c>
      <c r="H17" t="s">
        <v>43</v>
      </c>
      <c r="J17" t="s">
        <v>89</v>
      </c>
      <c r="L17" t="s">
        <v>123</v>
      </c>
      <c r="M17">
        <v>15</v>
      </c>
      <c r="N17" t="str">
        <f t="shared" si="0"/>
        <v>52.3122449,4.9470883</v>
      </c>
      <c r="O17" t="s">
        <v>83</v>
      </c>
    </row>
    <row r="18" spans="1:16" x14ac:dyDescent="0.25">
      <c r="A18" t="s">
        <v>156</v>
      </c>
      <c r="B18" t="s">
        <v>139</v>
      </c>
      <c r="C18" t="s">
        <v>140</v>
      </c>
      <c r="D18">
        <v>4.9463397999999996</v>
      </c>
      <c r="E18">
        <v>52.326766900000003</v>
      </c>
      <c r="F18" t="str">
        <f t="shared" si="1"/>
        <v>52.3267669,4.9463398</v>
      </c>
      <c r="H18" t="s">
        <v>13</v>
      </c>
      <c r="J18" t="s">
        <v>90</v>
      </c>
      <c r="L18" t="s">
        <v>16</v>
      </c>
      <c r="M18">
        <v>16</v>
      </c>
      <c r="N18" t="str">
        <f t="shared" si="0"/>
        <v>52.3066107,4.9522364</v>
      </c>
      <c r="O18" t="s">
        <v>93</v>
      </c>
    </row>
    <row r="19" spans="1:16" x14ac:dyDescent="0.25">
      <c r="A19" t="s">
        <v>157</v>
      </c>
      <c r="B19" t="s">
        <v>139</v>
      </c>
      <c r="C19" t="s">
        <v>140</v>
      </c>
      <c r="D19">
        <v>4.9364853999999996</v>
      </c>
      <c r="E19">
        <v>52.323528199999998</v>
      </c>
      <c r="F19" t="str">
        <f t="shared" si="1"/>
        <v>52.3235282,4.9364854</v>
      </c>
      <c r="H19" t="s">
        <v>125</v>
      </c>
      <c r="I19" t="s">
        <v>122</v>
      </c>
      <c r="J19" t="s">
        <v>91</v>
      </c>
      <c r="L19" t="s">
        <v>119</v>
      </c>
      <c r="M19">
        <v>17</v>
      </c>
      <c r="N19" t="str">
        <f t="shared" si="0"/>
        <v>52.2979886,4.9601712</v>
      </c>
      <c r="O19" t="s">
        <v>77</v>
      </c>
    </row>
    <row r="20" spans="1:16" x14ac:dyDescent="0.25">
      <c r="A20" t="s">
        <v>158</v>
      </c>
      <c r="B20" t="s">
        <v>139</v>
      </c>
      <c r="C20" t="s">
        <v>140</v>
      </c>
      <c r="D20">
        <v>4.8902289000000003</v>
      </c>
      <c r="E20">
        <v>52.337034899999999</v>
      </c>
      <c r="F20" t="str">
        <f t="shared" si="1"/>
        <v>52.3370349,4.8902289</v>
      </c>
      <c r="H20" t="s">
        <v>14</v>
      </c>
      <c r="J20" t="s">
        <v>92</v>
      </c>
      <c r="L20" t="s">
        <v>18</v>
      </c>
      <c r="M20">
        <v>18</v>
      </c>
      <c r="N20" t="str">
        <f t="shared" si="0"/>
        <v>52.2956478,4.9744218</v>
      </c>
      <c r="O20" t="s">
        <v>86</v>
      </c>
    </row>
    <row r="21" spans="1:16" x14ac:dyDescent="0.25">
      <c r="A21">
        <v>4046383465</v>
      </c>
      <c r="B21" t="s">
        <v>139</v>
      </c>
      <c r="C21" t="s">
        <v>140</v>
      </c>
      <c r="D21">
        <v>4.9413556999999999</v>
      </c>
      <c r="E21">
        <v>52.318535500000003</v>
      </c>
      <c r="F21" t="str">
        <f t="shared" si="1"/>
        <v>52.3185355,4.9413557</v>
      </c>
      <c r="H21" t="s">
        <v>16</v>
      </c>
      <c r="J21" t="s">
        <v>93</v>
      </c>
      <c r="L21" t="s">
        <v>19</v>
      </c>
      <c r="M21">
        <v>19</v>
      </c>
      <c r="N21" t="str">
        <f t="shared" si="0"/>
        <v>52.296338,4.9890129</v>
      </c>
      <c r="O21" t="s">
        <v>85</v>
      </c>
    </row>
    <row r="22" spans="1:16" x14ac:dyDescent="0.25">
      <c r="A22" t="s">
        <v>159</v>
      </c>
      <c r="B22" t="s">
        <v>139</v>
      </c>
      <c r="C22" t="s">
        <v>140</v>
      </c>
      <c r="D22">
        <v>4.9522364000000003</v>
      </c>
      <c r="E22">
        <v>52.3066107</v>
      </c>
      <c r="F22" t="str">
        <f t="shared" si="1"/>
        <v>52.3066107,4.9522364</v>
      </c>
      <c r="H22" t="s">
        <v>41</v>
      </c>
      <c r="J22" t="s">
        <v>94</v>
      </c>
      <c r="L22" t="s">
        <v>24</v>
      </c>
      <c r="M22">
        <v>20</v>
      </c>
      <c r="N22" t="str">
        <f t="shared" si="0"/>
        <v>52.3399595,4.9210115</v>
      </c>
      <c r="O22" t="s">
        <v>95</v>
      </c>
    </row>
    <row r="23" spans="1:16" x14ac:dyDescent="0.25">
      <c r="A23" t="s">
        <v>160</v>
      </c>
      <c r="B23" t="s">
        <v>139</v>
      </c>
      <c r="C23" t="s">
        <v>140</v>
      </c>
      <c r="D23">
        <v>4.8343026</v>
      </c>
      <c r="E23">
        <v>52.352471299999998</v>
      </c>
      <c r="F23" t="str">
        <f t="shared" si="1"/>
        <v>52.3524713,4.8343026</v>
      </c>
      <c r="H23" t="s">
        <v>24</v>
      </c>
      <c r="J23" t="s">
        <v>95</v>
      </c>
      <c r="L23" t="s">
        <v>124</v>
      </c>
      <c r="M23">
        <v>21</v>
      </c>
      <c r="N23" t="str">
        <f t="shared" si="0"/>
        <v>52.3464656,4.9175567</v>
      </c>
      <c r="O23" t="s">
        <v>84</v>
      </c>
    </row>
    <row r="24" spans="1:16" x14ac:dyDescent="0.25">
      <c r="A24" t="s">
        <v>161</v>
      </c>
      <c r="B24" t="s">
        <v>139</v>
      </c>
      <c r="C24" t="s">
        <v>140</v>
      </c>
      <c r="D24">
        <v>4.9662521999999996</v>
      </c>
      <c r="E24">
        <v>52.328938999999998</v>
      </c>
      <c r="F24" t="str">
        <f t="shared" si="1"/>
        <v>52.328939,4.9662522</v>
      </c>
      <c r="H24" t="s">
        <v>26</v>
      </c>
      <c r="J24" t="s">
        <v>96</v>
      </c>
      <c r="L24" t="s">
        <v>26</v>
      </c>
      <c r="M24">
        <v>22</v>
      </c>
      <c r="N24" t="str">
        <f t="shared" si="0"/>
        <v>52.3544624,4.9120253</v>
      </c>
      <c r="O24" t="s">
        <v>96</v>
      </c>
    </row>
    <row r="25" spans="1:16" x14ac:dyDescent="0.25">
      <c r="A25" t="s">
        <v>162</v>
      </c>
      <c r="B25" t="s">
        <v>139</v>
      </c>
      <c r="C25" t="s">
        <v>140</v>
      </c>
      <c r="D25">
        <v>4.9210114999999996</v>
      </c>
      <c r="E25">
        <v>52.339959499999999</v>
      </c>
      <c r="F25" t="str">
        <f t="shared" si="1"/>
        <v>52.3399595,4.9210115</v>
      </c>
      <c r="H25" t="s">
        <v>29</v>
      </c>
      <c r="J25" t="s">
        <v>97</v>
      </c>
      <c r="L25" t="s">
        <v>27</v>
      </c>
      <c r="M25">
        <v>23</v>
      </c>
      <c r="N25" t="e">
        <f t="shared" si="0"/>
        <v>#N/A</v>
      </c>
      <c r="O25" t="s">
        <v>190</v>
      </c>
      <c r="P25" t="s">
        <v>189</v>
      </c>
    </row>
    <row r="26" spans="1:16" x14ac:dyDescent="0.25">
      <c r="A26" t="s">
        <v>163</v>
      </c>
      <c r="B26" t="s">
        <v>139</v>
      </c>
      <c r="C26" t="s">
        <v>140</v>
      </c>
      <c r="D26">
        <v>4.9120252999999998</v>
      </c>
      <c r="E26">
        <v>52.354462400000003</v>
      </c>
      <c r="F26" t="str">
        <f t="shared" si="1"/>
        <v>52.3544624,4.9120253</v>
      </c>
      <c r="H26" t="s">
        <v>7</v>
      </c>
      <c r="J26" t="s">
        <v>98</v>
      </c>
      <c r="L26" t="s">
        <v>28</v>
      </c>
      <c r="M26">
        <v>24</v>
      </c>
      <c r="N26" t="e">
        <f t="shared" si="0"/>
        <v>#N/A</v>
      </c>
      <c r="O26" t="s">
        <v>193</v>
      </c>
      <c r="P26" t="s">
        <v>192</v>
      </c>
    </row>
    <row r="27" spans="1:16" x14ac:dyDescent="0.25">
      <c r="A27" t="s">
        <v>164</v>
      </c>
      <c r="B27" t="s">
        <v>139</v>
      </c>
      <c r="C27" t="s">
        <v>140</v>
      </c>
      <c r="D27">
        <v>4.9008788000000001</v>
      </c>
      <c r="E27">
        <v>52.371317599999998</v>
      </c>
      <c r="F27" t="str">
        <f t="shared" si="1"/>
        <v>52.3713176,4.9008788</v>
      </c>
      <c r="H27" t="s">
        <v>126</v>
      </c>
      <c r="J27" t="s">
        <v>99</v>
      </c>
      <c r="L27" t="s">
        <v>29</v>
      </c>
      <c r="M27">
        <v>25</v>
      </c>
      <c r="N27" t="str">
        <f t="shared" si="0"/>
        <v>52.3713176,4.9008788</v>
      </c>
      <c r="O27" t="s">
        <v>97</v>
      </c>
    </row>
    <row r="28" spans="1:16" x14ac:dyDescent="0.25">
      <c r="A28" t="s">
        <v>165</v>
      </c>
      <c r="B28" t="s">
        <v>139</v>
      </c>
      <c r="C28" t="s">
        <v>140</v>
      </c>
      <c r="D28">
        <v>4.8345025000000001</v>
      </c>
      <c r="E28">
        <v>52.346402900000001</v>
      </c>
      <c r="F28" t="str">
        <f t="shared" si="1"/>
        <v>52.3464029,4.8345025</v>
      </c>
      <c r="H28" t="s">
        <v>0</v>
      </c>
      <c r="J28" t="s">
        <v>100</v>
      </c>
      <c r="L28" t="s">
        <v>30</v>
      </c>
      <c r="M28">
        <v>26</v>
      </c>
      <c r="N28" t="str">
        <f t="shared" si="0"/>
        <v>52.3774316,4.9009578</v>
      </c>
      <c r="O28" t="s">
        <v>109</v>
      </c>
    </row>
    <row r="29" spans="1:16" x14ac:dyDescent="0.25">
      <c r="A29" t="s">
        <v>166</v>
      </c>
      <c r="B29" t="s">
        <v>139</v>
      </c>
      <c r="C29" t="s">
        <v>140</v>
      </c>
      <c r="D29">
        <v>4.8340268000000002</v>
      </c>
      <c r="E29">
        <v>52.357836900000002</v>
      </c>
      <c r="F29" t="str">
        <f t="shared" si="1"/>
        <v>52.3578369,4.8340268</v>
      </c>
      <c r="H29" t="s">
        <v>4</v>
      </c>
      <c r="J29" t="s">
        <v>101</v>
      </c>
      <c r="L29" t="s">
        <v>31</v>
      </c>
      <c r="M29">
        <v>27</v>
      </c>
      <c r="N29" t="str">
        <f t="shared" si="0"/>
        <v>52.3416064,4.8914727</v>
      </c>
      <c r="O29" t="s">
        <v>110</v>
      </c>
    </row>
    <row r="30" spans="1:16" x14ac:dyDescent="0.25">
      <c r="A30" t="s">
        <v>167</v>
      </c>
      <c r="B30" t="s">
        <v>139</v>
      </c>
      <c r="C30" t="s">
        <v>140</v>
      </c>
      <c r="D30">
        <v>4.8507911000000004</v>
      </c>
      <c r="E30">
        <v>52.395171300000001</v>
      </c>
      <c r="F30" t="str">
        <f t="shared" si="1"/>
        <v>52.3951713,4.8507911</v>
      </c>
      <c r="H30" t="s">
        <v>127</v>
      </c>
      <c r="J30" t="s">
        <v>102</v>
      </c>
      <c r="L30" t="s">
        <v>32</v>
      </c>
      <c r="M30">
        <v>28</v>
      </c>
      <c r="N30" t="str">
        <f t="shared" si="0"/>
        <v>52.3539754,4.8906926</v>
      </c>
      <c r="O30" t="s">
        <v>111</v>
      </c>
    </row>
    <row r="31" spans="1:16" x14ac:dyDescent="0.25">
      <c r="A31" t="s">
        <v>168</v>
      </c>
      <c r="B31" t="s">
        <v>139</v>
      </c>
      <c r="C31" t="s">
        <v>140</v>
      </c>
      <c r="D31">
        <v>4.8339612000000001</v>
      </c>
      <c r="E31">
        <v>52.3642921</v>
      </c>
      <c r="F31" t="str">
        <f t="shared" si="1"/>
        <v>52.3642921,4.8339612</v>
      </c>
      <c r="H31" t="s">
        <v>128</v>
      </c>
      <c r="I31" t="s">
        <v>122</v>
      </c>
      <c r="J31" t="s">
        <v>103</v>
      </c>
      <c r="L31" t="s">
        <v>33</v>
      </c>
      <c r="M31">
        <v>29</v>
      </c>
      <c r="N31" t="str">
        <f t="shared" si="0"/>
        <v>52.3606741,4.8911097</v>
      </c>
      <c r="O31" t="s">
        <v>112</v>
      </c>
    </row>
    <row r="32" spans="1:16" x14ac:dyDescent="0.25">
      <c r="A32" t="s">
        <v>169</v>
      </c>
      <c r="B32" t="s">
        <v>139</v>
      </c>
      <c r="C32" t="s">
        <v>140</v>
      </c>
      <c r="D32">
        <v>4.8137420999999998</v>
      </c>
      <c r="E32">
        <v>52.438249300000003</v>
      </c>
      <c r="F32" t="str">
        <f t="shared" si="1"/>
        <v>52.4382493,4.8137421</v>
      </c>
      <c r="H32" t="s">
        <v>129</v>
      </c>
      <c r="J32" t="s">
        <v>104</v>
      </c>
      <c r="L32" t="s">
        <v>34</v>
      </c>
      <c r="M32">
        <v>30</v>
      </c>
      <c r="N32" t="e">
        <f t="shared" si="0"/>
        <v>#N/A</v>
      </c>
      <c r="O32" t="s">
        <v>191</v>
      </c>
      <c r="P32" t="s">
        <v>192</v>
      </c>
    </row>
    <row r="33" spans="1:16" x14ac:dyDescent="0.25">
      <c r="A33" t="s">
        <v>170</v>
      </c>
      <c r="B33" t="s">
        <v>139</v>
      </c>
      <c r="C33" t="s">
        <v>140</v>
      </c>
      <c r="D33">
        <v>4.9005805000000002</v>
      </c>
      <c r="E33">
        <v>52.378900999999999</v>
      </c>
      <c r="F33" t="str">
        <f t="shared" si="1"/>
        <v>52.378901,4.9005805</v>
      </c>
      <c r="H33" t="s">
        <v>130</v>
      </c>
      <c r="I33" t="s">
        <v>122</v>
      </c>
      <c r="J33" t="s">
        <v>105</v>
      </c>
      <c r="L33" t="s">
        <v>35</v>
      </c>
      <c r="M33">
        <v>31</v>
      </c>
      <c r="N33" t="str">
        <f t="shared" si="0"/>
        <v>52.3889316,4.9187004</v>
      </c>
      <c r="O33" t="s">
        <v>113</v>
      </c>
    </row>
    <row r="34" spans="1:16" x14ac:dyDescent="0.25">
      <c r="A34" t="s">
        <v>171</v>
      </c>
      <c r="B34" t="s">
        <v>139</v>
      </c>
      <c r="C34" t="s">
        <v>140</v>
      </c>
      <c r="D34">
        <v>4.9311933999999997</v>
      </c>
      <c r="E34">
        <v>52.360834099999998</v>
      </c>
      <c r="F34" t="str">
        <f t="shared" si="1"/>
        <v>52.3608341,4.9311934</v>
      </c>
      <c r="H34" t="s">
        <v>9</v>
      </c>
      <c r="J34" t="s">
        <v>106</v>
      </c>
      <c r="L34" t="s">
        <v>36</v>
      </c>
      <c r="M34">
        <v>32</v>
      </c>
      <c r="N34" t="str">
        <f t="shared" si="0"/>
        <v>52.4019931,4.9323589</v>
      </c>
      <c r="O34" t="s">
        <v>114</v>
      </c>
    </row>
    <row r="35" spans="1:16" x14ac:dyDescent="0.25">
      <c r="A35" t="s">
        <v>172</v>
      </c>
      <c r="B35" t="s">
        <v>139</v>
      </c>
      <c r="C35" t="s">
        <v>140</v>
      </c>
      <c r="D35">
        <v>4.8734324000000004</v>
      </c>
      <c r="E35">
        <v>52.339017200000001</v>
      </c>
      <c r="F35" t="str">
        <f t="shared" si="1"/>
        <v>52.3390172,4.8734324</v>
      </c>
      <c r="H35" t="s">
        <v>131</v>
      </c>
      <c r="J35" t="s">
        <v>107</v>
      </c>
      <c r="L35" t="s">
        <v>39</v>
      </c>
      <c r="M35">
        <v>33</v>
      </c>
      <c r="N35" t="e">
        <f t="shared" si="0"/>
        <v>#N/A</v>
      </c>
      <c r="O35" t="s">
        <v>194</v>
      </c>
      <c r="P35" t="s">
        <v>189</v>
      </c>
    </row>
    <row r="36" spans="1:16" x14ac:dyDescent="0.25">
      <c r="A36" t="s">
        <v>173</v>
      </c>
      <c r="B36" t="s">
        <v>139</v>
      </c>
      <c r="C36" t="s">
        <v>140</v>
      </c>
      <c r="D36">
        <v>4.8744481000000004</v>
      </c>
      <c r="E36">
        <v>52.3391807</v>
      </c>
      <c r="F36" t="str">
        <f t="shared" si="1"/>
        <v>52.3391807,4.8744481</v>
      </c>
      <c r="H36" t="s">
        <v>132</v>
      </c>
      <c r="J36" t="s">
        <v>108</v>
      </c>
      <c r="L36" t="s">
        <v>40</v>
      </c>
      <c r="M36">
        <v>34</v>
      </c>
      <c r="N36" t="str">
        <f t="shared" si="0"/>
        <v>52.3302613,4.9560598</v>
      </c>
      <c r="O36" t="s">
        <v>74</v>
      </c>
    </row>
    <row r="37" spans="1:16" x14ac:dyDescent="0.25">
      <c r="A37" t="s">
        <v>174</v>
      </c>
      <c r="B37" t="s">
        <v>139</v>
      </c>
      <c r="C37" t="s">
        <v>140</v>
      </c>
      <c r="D37">
        <v>4.8388770000000001</v>
      </c>
      <c r="E37">
        <v>52.389016099999999</v>
      </c>
      <c r="F37" t="str">
        <f t="shared" si="1"/>
        <v>52.3890161,4.838877</v>
      </c>
      <c r="H37" t="s">
        <v>30</v>
      </c>
      <c r="J37" t="s">
        <v>109</v>
      </c>
      <c r="L37" t="s">
        <v>41</v>
      </c>
      <c r="M37">
        <v>35</v>
      </c>
      <c r="N37" t="str">
        <f t="shared" si="0"/>
        <v>52.328939,4.9662522</v>
      </c>
      <c r="O37" t="s">
        <v>94</v>
      </c>
    </row>
    <row r="38" spans="1:16" x14ac:dyDescent="0.25">
      <c r="A38" t="s">
        <v>175</v>
      </c>
      <c r="B38" t="s">
        <v>139</v>
      </c>
      <c r="C38" t="s">
        <v>140</v>
      </c>
      <c r="D38">
        <v>4.8893260999999999</v>
      </c>
      <c r="E38">
        <v>52.337712400000001</v>
      </c>
      <c r="F38" t="str">
        <f t="shared" si="1"/>
        <v>52.3377124,4.8893261</v>
      </c>
      <c r="H38" t="s">
        <v>31</v>
      </c>
      <c r="J38" t="s">
        <v>110</v>
      </c>
      <c r="L38" t="s">
        <v>42</v>
      </c>
      <c r="M38">
        <v>36</v>
      </c>
      <c r="N38" t="str">
        <f t="shared" si="0"/>
        <v>52.3230792,4.9735502</v>
      </c>
      <c r="O38" t="s">
        <v>88</v>
      </c>
    </row>
    <row r="39" spans="1:16" x14ac:dyDescent="0.25">
      <c r="A39" t="s">
        <v>176</v>
      </c>
      <c r="B39" t="s">
        <v>139</v>
      </c>
      <c r="C39" t="s">
        <v>140</v>
      </c>
      <c r="D39">
        <v>4.9009577999999996</v>
      </c>
      <c r="E39">
        <v>52.377431600000001</v>
      </c>
      <c r="F39" t="str">
        <f t="shared" si="1"/>
        <v>52.3774316,4.9009578</v>
      </c>
      <c r="H39" t="s">
        <v>32</v>
      </c>
      <c r="J39" t="s">
        <v>111</v>
      </c>
      <c r="L39" t="s">
        <v>43</v>
      </c>
      <c r="M39">
        <v>37</v>
      </c>
      <c r="N39" t="str">
        <f t="shared" si="0"/>
        <v>52.3170313,4.9791233</v>
      </c>
      <c r="O39" t="s">
        <v>89</v>
      </c>
    </row>
    <row r="40" spans="1:16" x14ac:dyDescent="0.25">
      <c r="A40" t="s">
        <v>177</v>
      </c>
      <c r="B40" t="s">
        <v>139</v>
      </c>
      <c r="C40" t="s">
        <v>140</v>
      </c>
      <c r="D40">
        <v>4.8914726999999996</v>
      </c>
      <c r="E40">
        <v>52.341606400000003</v>
      </c>
      <c r="F40" t="str">
        <f t="shared" si="1"/>
        <v>52.3416064,4.8914727</v>
      </c>
      <c r="H40" t="s">
        <v>33</v>
      </c>
      <c r="J40" t="s">
        <v>112</v>
      </c>
      <c r="L40" t="s">
        <v>44</v>
      </c>
      <c r="M40">
        <v>38</v>
      </c>
      <c r="N40" t="str">
        <f t="shared" si="0"/>
        <v>52.3113175,4.9843223</v>
      </c>
      <c r="O40" t="s">
        <v>87</v>
      </c>
    </row>
    <row r="41" spans="1:16" x14ac:dyDescent="0.25">
      <c r="A41" t="s">
        <v>178</v>
      </c>
      <c r="B41" t="s">
        <v>139</v>
      </c>
      <c r="C41" t="s">
        <v>140</v>
      </c>
      <c r="D41">
        <v>4.8906926000000004</v>
      </c>
      <c r="E41">
        <v>52.353975400000003</v>
      </c>
      <c r="F41" t="str">
        <f t="shared" si="1"/>
        <v>52.3539754,4.8906926</v>
      </c>
      <c r="H41" t="s">
        <v>35</v>
      </c>
      <c r="J41" t="s">
        <v>113</v>
      </c>
    </row>
    <row r="42" spans="1:16" x14ac:dyDescent="0.25">
      <c r="A42" t="s">
        <v>179</v>
      </c>
      <c r="B42" t="s">
        <v>139</v>
      </c>
      <c r="C42" t="s">
        <v>140</v>
      </c>
      <c r="D42">
        <v>4.8911097000000003</v>
      </c>
      <c r="E42">
        <v>52.360674099999997</v>
      </c>
      <c r="F42" t="str">
        <f t="shared" si="1"/>
        <v>52.3606741,4.8911097</v>
      </c>
      <c r="H42" t="s">
        <v>36</v>
      </c>
      <c r="J42" t="s">
        <v>114</v>
      </c>
    </row>
    <row r="43" spans="1:16" x14ac:dyDescent="0.25">
      <c r="A43" t="s">
        <v>180</v>
      </c>
      <c r="B43" t="s">
        <v>139</v>
      </c>
      <c r="C43" t="s">
        <v>140</v>
      </c>
      <c r="D43">
        <v>4.9187003999999996</v>
      </c>
      <c r="E43">
        <v>52.388931599999999</v>
      </c>
      <c r="F43" t="str">
        <f t="shared" si="1"/>
        <v>52.3889316,4.9187004</v>
      </c>
      <c r="H43" t="s">
        <v>133</v>
      </c>
      <c r="J43" t="s">
        <v>115</v>
      </c>
    </row>
    <row r="44" spans="1:16" x14ac:dyDescent="0.25">
      <c r="A44" t="s">
        <v>181</v>
      </c>
      <c r="B44" t="s">
        <v>139</v>
      </c>
      <c r="C44" t="s">
        <v>140</v>
      </c>
      <c r="D44">
        <v>4.9323588999999997</v>
      </c>
      <c r="E44">
        <v>52.401993099999999</v>
      </c>
      <c r="F44" t="str">
        <f t="shared" si="1"/>
        <v>52.4019931,4.9323589</v>
      </c>
      <c r="H44" t="s">
        <v>134</v>
      </c>
      <c r="I44" t="s">
        <v>122</v>
      </c>
      <c r="J44" t="s">
        <v>116</v>
      </c>
    </row>
    <row r="45" spans="1:16" x14ac:dyDescent="0.25">
      <c r="A45" t="s">
        <v>182</v>
      </c>
      <c r="B45" t="s">
        <v>139</v>
      </c>
      <c r="C45" t="s">
        <v>140</v>
      </c>
      <c r="D45">
        <v>4.948315</v>
      </c>
      <c r="E45">
        <v>52.352925999999997</v>
      </c>
      <c r="F45" t="str">
        <f t="shared" si="1"/>
        <v>52.352926,4.948315</v>
      </c>
      <c r="H45" t="s">
        <v>30</v>
      </c>
      <c r="J45" t="s">
        <v>117</v>
      </c>
    </row>
    <row r="46" spans="1:16" x14ac:dyDescent="0.25">
      <c r="A46" t="s">
        <v>183</v>
      </c>
      <c r="B46" t="s">
        <v>139</v>
      </c>
      <c r="C46" t="s">
        <v>140</v>
      </c>
      <c r="D46">
        <v>4.9674386000000004</v>
      </c>
      <c r="E46">
        <v>52.345213999999999</v>
      </c>
      <c r="F46" t="str">
        <f t="shared" si="1"/>
        <v>52.345214,4.9674386</v>
      </c>
    </row>
    <row r="47" spans="1:16" x14ac:dyDescent="0.25">
      <c r="A47" t="s">
        <v>184</v>
      </c>
      <c r="B47" t="s">
        <v>139</v>
      </c>
      <c r="C47" t="s">
        <v>140</v>
      </c>
      <c r="D47">
        <v>4.9009058000000003</v>
      </c>
      <c r="E47">
        <v>52.379197699999999</v>
      </c>
      <c r="F47" t="str">
        <f t="shared" si="1"/>
        <v>52.3791977,4.9009058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C33F-7209-4C1A-B5B0-C60F3D1520C3}">
  <dimension ref="A1:B40"/>
  <sheetViews>
    <sheetView workbookViewId="0">
      <selection activeCell="I7" sqref="I7"/>
    </sheetView>
  </sheetViews>
  <sheetFormatPr defaultRowHeight="15" x14ac:dyDescent="0.25"/>
  <cols>
    <col min="1" max="1" width="15.28515625" bestFit="1" customWidth="1"/>
    <col min="2" max="2" width="20.85546875" bestFit="1" customWidth="1"/>
  </cols>
  <sheetData>
    <row r="1" spans="1:2" x14ac:dyDescent="0.25">
      <c r="A1" t="s">
        <v>47</v>
      </c>
      <c r="B1" t="s">
        <v>195</v>
      </c>
    </row>
    <row r="2" spans="1:2" x14ac:dyDescent="0.25">
      <c r="A2">
        <v>0</v>
      </c>
      <c r="B2" t="s">
        <v>100</v>
      </c>
    </row>
    <row r="3" spans="1:2" x14ac:dyDescent="0.25">
      <c r="A3">
        <v>1</v>
      </c>
      <c r="B3" t="s">
        <v>107</v>
      </c>
    </row>
    <row r="4" spans="1:2" x14ac:dyDescent="0.25">
      <c r="A4">
        <v>2</v>
      </c>
      <c r="B4" t="s">
        <v>81</v>
      </c>
    </row>
    <row r="5" spans="1:2" x14ac:dyDescent="0.25">
      <c r="A5">
        <v>3</v>
      </c>
      <c r="B5" t="s">
        <v>76</v>
      </c>
    </row>
    <row r="6" spans="1:2" x14ac:dyDescent="0.25">
      <c r="A6">
        <v>4</v>
      </c>
      <c r="B6" t="s">
        <v>101</v>
      </c>
    </row>
    <row r="7" spans="1:2" x14ac:dyDescent="0.25">
      <c r="A7">
        <v>5</v>
      </c>
      <c r="B7" t="s">
        <v>99</v>
      </c>
    </row>
    <row r="8" spans="1:2" x14ac:dyDescent="0.25">
      <c r="A8">
        <v>6</v>
      </c>
      <c r="B8" t="s">
        <v>188</v>
      </c>
    </row>
    <row r="9" spans="1:2" x14ac:dyDescent="0.25">
      <c r="A9">
        <v>7</v>
      </c>
      <c r="B9" t="s">
        <v>98</v>
      </c>
    </row>
    <row r="10" spans="1:2" x14ac:dyDescent="0.25">
      <c r="A10">
        <v>8</v>
      </c>
      <c r="B10" t="s">
        <v>75</v>
      </c>
    </row>
    <row r="11" spans="1:2" x14ac:dyDescent="0.25">
      <c r="A11">
        <v>9</v>
      </c>
      <c r="B11" t="s">
        <v>106</v>
      </c>
    </row>
    <row r="12" spans="1:2" x14ac:dyDescent="0.25">
      <c r="A12">
        <v>10</v>
      </c>
      <c r="B12" t="s">
        <v>108</v>
      </c>
    </row>
    <row r="13" spans="1:2" x14ac:dyDescent="0.25">
      <c r="A13">
        <v>11</v>
      </c>
      <c r="B13" t="s">
        <v>79</v>
      </c>
    </row>
    <row r="14" spans="1:2" x14ac:dyDescent="0.25">
      <c r="A14">
        <v>12</v>
      </c>
      <c r="B14" t="s">
        <v>78</v>
      </c>
    </row>
    <row r="15" spans="1:2" x14ac:dyDescent="0.25">
      <c r="A15">
        <v>13</v>
      </c>
      <c r="B15" t="s">
        <v>90</v>
      </c>
    </row>
    <row r="16" spans="1:2" x14ac:dyDescent="0.25">
      <c r="A16">
        <v>14</v>
      </c>
      <c r="B16" t="s">
        <v>92</v>
      </c>
    </row>
    <row r="17" spans="1:2" x14ac:dyDescent="0.25">
      <c r="A17">
        <v>15</v>
      </c>
      <c r="B17" t="s">
        <v>83</v>
      </c>
    </row>
    <row r="18" spans="1:2" x14ac:dyDescent="0.25">
      <c r="A18">
        <v>16</v>
      </c>
      <c r="B18" t="s">
        <v>93</v>
      </c>
    </row>
    <row r="19" spans="1:2" x14ac:dyDescent="0.25">
      <c r="A19">
        <v>17</v>
      </c>
      <c r="B19" t="s">
        <v>77</v>
      </c>
    </row>
    <row r="20" spans="1:2" x14ac:dyDescent="0.25">
      <c r="A20">
        <v>18</v>
      </c>
      <c r="B20" t="s">
        <v>86</v>
      </c>
    </row>
    <row r="21" spans="1:2" x14ac:dyDescent="0.25">
      <c r="A21">
        <v>19</v>
      </c>
      <c r="B21" t="s">
        <v>85</v>
      </c>
    </row>
    <row r="22" spans="1:2" x14ac:dyDescent="0.25">
      <c r="A22">
        <v>20</v>
      </c>
      <c r="B22" t="s">
        <v>95</v>
      </c>
    </row>
    <row r="23" spans="1:2" x14ac:dyDescent="0.25">
      <c r="A23">
        <v>21</v>
      </c>
      <c r="B23" t="s">
        <v>84</v>
      </c>
    </row>
    <row r="24" spans="1:2" x14ac:dyDescent="0.25">
      <c r="A24">
        <v>22</v>
      </c>
      <c r="B24" t="s">
        <v>96</v>
      </c>
    </row>
    <row r="25" spans="1:2" x14ac:dyDescent="0.25">
      <c r="A25">
        <v>23</v>
      </c>
      <c r="B25" t="s">
        <v>190</v>
      </c>
    </row>
    <row r="26" spans="1:2" x14ac:dyDescent="0.25">
      <c r="A26">
        <v>24</v>
      </c>
      <c r="B26" t="s">
        <v>193</v>
      </c>
    </row>
    <row r="27" spans="1:2" x14ac:dyDescent="0.25">
      <c r="A27">
        <v>25</v>
      </c>
      <c r="B27" t="s">
        <v>97</v>
      </c>
    </row>
    <row r="28" spans="1:2" x14ac:dyDescent="0.25">
      <c r="A28">
        <v>26</v>
      </c>
      <c r="B28" t="s">
        <v>109</v>
      </c>
    </row>
    <row r="29" spans="1:2" x14ac:dyDescent="0.25">
      <c r="A29">
        <v>27</v>
      </c>
      <c r="B29" t="s">
        <v>110</v>
      </c>
    </row>
    <row r="30" spans="1:2" x14ac:dyDescent="0.25">
      <c r="A30">
        <v>28</v>
      </c>
      <c r="B30" t="s">
        <v>111</v>
      </c>
    </row>
    <row r="31" spans="1:2" x14ac:dyDescent="0.25">
      <c r="A31">
        <v>29</v>
      </c>
      <c r="B31" t="s">
        <v>112</v>
      </c>
    </row>
    <row r="32" spans="1:2" x14ac:dyDescent="0.25">
      <c r="A32">
        <v>30</v>
      </c>
      <c r="B32" t="s">
        <v>191</v>
      </c>
    </row>
    <row r="33" spans="1:2" x14ac:dyDescent="0.25">
      <c r="A33">
        <v>31</v>
      </c>
      <c r="B33" t="s">
        <v>113</v>
      </c>
    </row>
    <row r="34" spans="1:2" x14ac:dyDescent="0.25">
      <c r="A34">
        <v>32</v>
      </c>
      <c r="B34" t="s">
        <v>114</v>
      </c>
    </row>
    <row r="35" spans="1:2" x14ac:dyDescent="0.25">
      <c r="A35">
        <v>33</v>
      </c>
      <c r="B35" t="s">
        <v>194</v>
      </c>
    </row>
    <row r="36" spans="1:2" x14ac:dyDescent="0.25">
      <c r="A36">
        <v>34</v>
      </c>
      <c r="B36" t="s">
        <v>74</v>
      </c>
    </row>
    <row r="37" spans="1:2" x14ac:dyDescent="0.25">
      <c r="A37">
        <v>35</v>
      </c>
      <c r="B37" t="s">
        <v>94</v>
      </c>
    </row>
    <row r="38" spans="1:2" x14ac:dyDescent="0.25">
      <c r="A38">
        <v>36</v>
      </c>
      <c r="B38" t="s">
        <v>88</v>
      </c>
    </row>
    <row r="39" spans="1:2" x14ac:dyDescent="0.25">
      <c r="A39">
        <v>37</v>
      </c>
      <c r="B39" t="s">
        <v>89</v>
      </c>
    </row>
    <row r="40" spans="1:2" x14ac:dyDescent="0.25">
      <c r="A40">
        <v>38</v>
      </c>
      <c r="B40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3B01-C8F4-4577-8CD5-6143F1A10CDD}">
  <dimension ref="A1:I40"/>
  <sheetViews>
    <sheetView workbookViewId="0">
      <selection activeCell="A40" sqref="A40"/>
    </sheetView>
  </sheetViews>
  <sheetFormatPr defaultRowHeight="15" x14ac:dyDescent="0.25"/>
  <cols>
    <col min="1" max="1" width="20.42578125" bestFit="1" customWidth="1"/>
    <col min="3" max="3" width="20.42578125" bestFit="1" customWidth="1"/>
    <col min="6" max="6" width="20.42578125" bestFit="1" customWidth="1"/>
    <col min="8" max="8" width="17" bestFit="1" customWidth="1"/>
  </cols>
  <sheetData>
    <row r="1" spans="1:9" x14ac:dyDescent="0.25">
      <c r="A1" t="s">
        <v>49</v>
      </c>
      <c r="C1" t="s">
        <v>50</v>
      </c>
      <c r="F1" t="s">
        <v>49</v>
      </c>
      <c r="H1" t="s">
        <v>50</v>
      </c>
    </row>
    <row r="2" spans="1:9" x14ac:dyDescent="0.25">
      <c r="A2" t="s">
        <v>0</v>
      </c>
      <c r="B2">
        <v>0</v>
      </c>
      <c r="C2" t="s">
        <v>1</v>
      </c>
      <c r="D2">
        <v>1</v>
      </c>
      <c r="F2" t="s">
        <v>0</v>
      </c>
      <c r="G2">
        <v>0</v>
      </c>
    </row>
    <row r="3" spans="1:9" x14ac:dyDescent="0.25">
      <c r="A3" t="s">
        <v>1</v>
      </c>
      <c r="B3">
        <v>1</v>
      </c>
      <c r="C3" t="s">
        <v>2</v>
      </c>
      <c r="D3">
        <v>2</v>
      </c>
      <c r="F3" t="s">
        <v>1</v>
      </c>
      <c r="G3">
        <v>1</v>
      </c>
    </row>
    <row r="4" spans="1:9" x14ac:dyDescent="0.25">
      <c r="A4" t="s">
        <v>2</v>
      </c>
      <c r="B4">
        <v>2</v>
      </c>
      <c r="C4" t="s">
        <v>3</v>
      </c>
      <c r="D4">
        <v>3</v>
      </c>
      <c r="F4" t="s">
        <v>2</v>
      </c>
      <c r="G4">
        <v>2</v>
      </c>
    </row>
    <row r="5" spans="1:9" x14ac:dyDescent="0.25">
      <c r="A5" t="s">
        <v>3</v>
      </c>
      <c r="B5">
        <v>3</v>
      </c>
      <c r="C5" t="s">
        <v>4</v>
      </c>
      <c r="D5">
        <v>4</v>
      </c>
      <c r="F5" t="s">
        <v>3</v>
      </c>
      <c r="G5">
        <v>3</v>
      </c>
    </row>
    <row r="6" spans="1:9" x14ac:dyDescent="0.25">
      <c r="A6" t="s">
        <v>4</v>
      </c>
      <c r="B6">
        <v>4</v>
      </c>
      <c r="C6" t="s">
        <v>5</v>
      </c>
      <c r="D6">
        <v>5</v>
      </c>
      <c r="F6" t="s">
        <v>4</v>
      </c>
      <c r="G6">
        <v>4</v>
      </c>
    </row>
    <row r="7" spans="1:9" x14ac:dyDescent="0.25">
      <c r="A7" t="s">
        <v>5</v>
      </c>
      <c r="B7">
        <v>5</v>
      </c>
      <c r="C7" t="s">
        <v>6</v>
      </c>
      <c r="D7">
        <v>6</v>
      </c>
      <c r="F7" t="s">
        <v>5</v>
      </c>
      <c r="G7">
        <v>5</v>
      </c>
    </row>
    <row r="8" spans="1:9" x14ac:dyDescent="0.25">
      <c r="A8" t="s">
        <v>6</v>
      </c>
      <c r="B8">
        <v>6</v>
      </c>
      <c r="C8" t="s">
        <v>7</v>
      </c>
      <c r="D8">
        <v>7</v>
      </c>
      <c r="F8" t="s">
        <v>6</v>
      </c>
      <c r="G8">
        <v>6</v>
      </c>
    </row>
    <row r="9" spans="1:9" x14ac:dyDescent="0.25">
      <c r="A9" t="s">
        <v>7</v>
      </c>
      <c r="B9">
        <v>7</v>
      </c>
      <c r="C9" t="s">
        <v>8</v>
      </c>
      <c r="D9">
        <v>8</v>
      </c>
      <c r="F9" t="s">
        <v>7</v>
      </c>
      <c r="G9">
        <v>7</v>
      </c>
    </row>
    <row r="10" spans="1:9" x14ac:dyDescent="0.25">
      <c r="A10" t="s">
        <v>8</v>
      </c>
      <c r="B10">
        <v>8</v>
      </c>
      <c r="C10" t="s">
        <v>9</v>
      </c>
      <c r="D10">
        <v>9</v>
      </c>
      <c r="F10" t="s">
        <v>8</v>
      </c>
      <c r="G10">
        <v>8</v>
      </c>
    </row>
    <row r="11" spans="1:9" x14ac:dyDescent="0.25">
      <c r="A11" t="s">
        <v>9</v>
      </c>
      <c r="B11">
        <v>9</v>
      </c>
      <c r="C11" t="s">
        <v>10</v>
      </c>
      <c r="D11">
        <v>10</v>
      </c>
      <c r="F11" t="s">
        <v>9</v>
      </c>
      <c r="G11">
        <v>9</v>
      </c>
      <c r="H11" t="s">
        <v>31</v>
      </c>
      <c r="I11">
        <v>27</v>
      </c>
    </row>
    <row r="12" spans="1:9" x14ac:dyDescent="0.25">
      <c r="A12" t="s">
        <v>10</v>
      </c>
      <c r="B12">
        <v>10</v>
      </c>
      <c r="C12" t="s">
        <v>11</v>
      </c>
      <c r="D12">
        <v>11</v>
      </c>
      <c r="F12" t="s">
        <v>10</v>
      </c>
      <c r="G12">
        <v>10</v>
      </c>
    </row>
    <row r="13" spans="1:9" x14ac:dyDescent="0.25">
      <c r="A13" t="s">
        <v>11</v>
      </c>
      <c r="B13">
        <v>11</v>
      </c>
      <c r="C13" t="s">
        <v>12</v>
      </c>
      <c r="D13">
        <v>12</v>
      </c>
      <c r="F13" t="s">
        <v>11</v>
      </c>
      <c r="G13">
        <v>11</v>
      </c>
    </row>
    <row r="14" spans="1:9" x14ac:dyDescent="0.25">
      <c r="A14" t="s">
        <v>12</v>
      </c>
      <c r="B14">
        <v>12</v>
      </c>
      <c r="C14" t="s">
        <v>13</v>
      </c>
      <c r="D14">
        <v>13</v>
      </c>
      <c r="F14" t="s">
        <v>12</v>
      </c>
      <c r="G14">
        <v>12</v>
      </c>
      <c r="H14" t="s">
        <v>39</v>
      </c>
      <c r="I14">
        <v>33</v>
      </c>
    </row>
    <row r="15" spans="1:9" x14ac:dyDescent="0.25">
      <c r="A15" t="s">
        <v>13</v>
      </c>
      <c r="B15">
        <v>13</v>
      </c>
      <c r="C15" t="s">
        <v>14</v>
      </c>
      <c r="D15">
        <v>14</v>
      </c>
      <c r="F15" t="s">
        <v>13</v>
      </c>
      <c r="G15">
        <v>13</v>
      </c>
    </row>
    <row r="16" spans="1:9" x14ac:dyDescent="0.25">
      <c r="A16" t="s">
        <v>14</v>
      </c>
      <c r="B16">
        <v>14</v>
      </c>
      <c r="C16" t="s">
        <v>15</v>
      </c>
      <c r="D16">
        <v>15</v>
      </c>
      <c r="F16" t="s">
        <v>14</v>
      </c>
      <c r="G16">
        <v>14</v>
      </c>
    </row>
    <row r="17" spans="1:9" x14ac:dyDescent="0.25">
      <c r="A17" t="s">
        <v>15</v>
      </c>
      <c r="B17">
        <v>15</v>
      </c>
      <c r="C17" t="s">
        <v>16</v>
      </c>
      <c r="D17">
        <v>16</v>
      </c>
      <c r="F17" t="s">
        <v>15</v>
      </c>
      <c r="G17">
        <v>15</v>
      </c>
    </row>
    <row r="18" spans="1:9" x14ac:dyDescent="0.25">
      <c r="A18" t="s">
        <v>16</v>
      </c>
      <c r="B18">
        <v>16</v>
      </c>
      <c r="C18" t="s">
        <v>17</v>
      </c>
      <c r="D18">
        <v>17</v>
      </c>
      <c r="F18" t="s">
        <v>16</v>
      </c>
      <c r="G18">
        <v>16</v>
      </c>
    </row>
    <row r="19" spans="1:9" x14ac:dyDescent="0.25">
      <c r="A19" t="s">
        <v>17</v>
      </c>
      <c r="B19">
        <v>17</v>
      </c>
      <c r="C19" t="s">
        <v>18</v>
      </c>
      <c r="D19">
        <v>18</v>
      </c>
      <c r="F19" t="s">
        <v>17</v>
      </c>
      <c r="G19">
        <v>17</v>
      </c>
    </row>
    <row r="20" spans="1:9" x14ac:dyDescent="0.25">
      <c r="A20" t="s">
        <v>18</v>
      </c>
      <c r="B20">
        <v>18</v>
      </c>
      <c r="C20" t="s">
        <v>19</v>
      </c>
      <c r="D20">
        <v>19</v>
      </c>
      <c r="F20" t="s">
        <v>18</v>
      </c>
      <c r="G20">
        <v>18</v>
      </c>
    </row>
    <row r="21" spans="1:9" x14ac:dyDescent="0.25">
      <c r="A21" t="s">
        <v>19</v>
      </c>
      <c r="B21">
        <v>19</v>
      </c>
      <c r="F21" t="s">
        <v>19</v>
      </c>
      <c r="G21">
        <v>19</v>
      </c>
    </row>
    <row r="22" spans="1:9" x14ac:dyDescent="0.25">
      <c r="A22" t="s">
        <v>24</v>
      </c>
      <c r="B22">
        <v>20</v>
      </c>
      <c r="C22" t="s">
        <v>25</v>
      </c>
      <c r="D22">
        <v>21</v>
      </c>
      <c r="F22" t="s">
        <v>24</v>
      </c>
      <c r="G22">
        <v>20</v>
      </c>
      <c r="H22" t="s">
        <v>12</v>
      </c>
      <c r="I22">
        <v>12</v>
      </c>
    </row>
    <row r="23" spans="1:9" x14ac:dyDescent="0.25">
      <c r="A23" t="s">
        <v>25</v>
      </c>
      <c r="B23">
        <v>21</v>
      </c>
      <c r="C23" t="s">
        <v>26</v>
      </c>
      <c r="D23">
        <v>22</v>
      </c>
      <c r="F23" t="s">
        <v>25</v>
      </c>
      <c r="G23">
        <v>21</v>
      </c>
      <c r="H23" t="s">
        <v>24</v>
      </c>
      <c r="I23">
        <v>20</v>
      </c>
    </row>
    <row r="24" spans="1:9" x14ac:dyDescent="0.25">
      <c r="A24" t="s">
        <v>26</v>
      </c>
      <c r="B24">
        <v>22</v>
      </c>
      <c r="C24" t="s">
        <v>27</v>
      </c>
      <c r="D24">
        <v>23</v>
      </c>
      <c r="F24" t="s">
        <v>26</v>
      </c>
      <c r="G24">
        <v>22</v>
      </c>
      <c r="H24" t="s">
        <v>25</v>
      </c>
      <c r="I24">
        <v>21</v>
      </c>
    </row>
    <row r="25" spans="1:9" x14ac:dyDescent="0.25">
      <c r="A25" t="s">
        <v>27</v>
      </c>
      <c r="B25">
        <v>23</v>
      </c>
      <c r="C25" t="s">
        <v>28</v>
      </c>
      <c r="D25">
        <v>24</v>
      </c>
      <c r="F25" t="s">
        <v>27</v>
      </c>
      <c r="G25">
        <v>23</v>
      </c>
      <c r="H25" t="s">
        <v>26</v>
      </c>
      <c r="I25">
        <v>22</v>
      </c>
    </row>
    <row r="26" spans="1:9" x14ac:dyDescent="0.25">
      <c r="A26" t="s">
        <v>28</v>
      </c>
      <c r="B26">
        <v>24</v>
      </c>
      <c r="C26" t="s">
        <v>29</v>
      </c>
      <c r="D26">
        <v>25</v>
      </c>
      <c r="F26" t="s">
        <v>28</v>
      </c>
      <c r="G26">
        <v>24</v>
      </c>
      <c r="H26" t="s">
        <v>27</v>
      </c>
      <c r="I26">
        <v>23</v>
      </c>
    </row>
    <row r="27" spans="1:9" x14ac:dyDescent="0.25">
      <c r="A27" t="s">
        <v>29</v>
      </c>
      <c r="B27">
        <v>25</v>
      </c>
      <c r="C27" t="s">
        <v>30</v>
      </c>
      <c r="D27">
        <v>26</v>
      </c>
      <c r="F27" t="s">
        <v>29</v>
      </c>
      <c r="G27">
        <v>25</v>
      </c>
      <c r="H27" t="s">
        <v>28</v>
      </c>
      <c r="I27">
        <v>24</v>
      </c>
    </row>
    <row r="28" spans="1:9" x14ac:dyDescent="0.25">
      <c r="A28" t="s">
        <v>30</v>
      </c>
      <c r="B28">
        <v>26</v>
      </c>
      <c r="C28" t="s">
        <v>29</v>
      </c>
      <c r="D28">
        <v>25</v>
      </c>
      <c r="F28" t="s">
        <v>30</v>
      </c>
      <c r="G28">
        <v>26</v>
      </c>
    </row>
    <row r="29" spans="1:9" x14ac:dyDescent="0.25">
      <c r="A29" t="s">
        <v>31</v>
      </c>
      <c r="B29">
        <v>27</v>
      </c>
      <c r="C29" t="s">
        <v>32</v>
      </c>
      <c r="D29">
        <v>28</v>
      </c>
      <c r="F29" t="s">
        <v>31</v>
      </c>
      <c r="G29">
        <v>27</v>
      </c>
    </row>
    <row r="30" spans="1:9" x14ac:dyDescent="0.25">
      <c r="A30" t="s">
        <v>32</v>
      </c>
      <c r="B30">
        <v>28</v>
      </c>
      <c r="C30" t="s">
        <v>33</v>
      </c>
      <c r="D30">
        <v>29</v>
      </c>
      <c r="F30" t="s">
        <v>32</v>
      </c>
      <c r="G30">
        <v>28</v>
      </c>
    </row>
    <row r="31" spans="1:9" x14ac:dyDescent="0.25">
      <c r="A31" t="s">
        <v>33</v>
      </c>
      <c r="B31">
        <v>29</v>
      </c>
      <c r="C31" t="s">
        <v>34</v>
      </c>
      <c r="D31">
        <v>30</v>
      </c>
      <c r="F31" t="s">
        <v>33</v>
      </c>
      <c r="G31">
        <v>29</v>
      </c>
    </row>
    <row r="32" spans="1:9" x14ac:dyDescent="0.25">
      <c r="A32" t="s">
        <v>34</v>
      </c>
      <c r="B32">
        <v>30</v>
      </c>
      <c r="C32" t="s">
        <v>35</v>
      </c>
      <c r="D32">
        <v>31</v>
      </c>
      <c r="F32" t="s">
        <v>34</v>
      </c>
      <c r="G32">
        <v>30</v>
      </c>
    </row>
    <row r="33" spans="1:7" x14ac:dyDescent="0.25">
      <c r="A33" t="s">
        <v>35</v>
      </c>
      <c r="B33">
        <v>31</v>
      </c>
      <c r="C33" t="s">
        <v>36</v>
      </c>
      <c r="D33">
        <v>32</v>
      </c>
      <c r="F33" t="s">
        <v>35</v>
      </c>
      <c r="G33">
        <v>31</v>
      </c>
    </row>
    <row r="34" spans="1:7" x14ac:dyDescent="0.25">
      <c r="A34" t="s">
        <v>36</v>
      </c>
      <c r="B34">
        <v>32</v>
      </c>
      <c r="F34" t="s">
        <v>36</v>
      </c>
      <c r="G34">
        <v>32</v>
      </c>
    </row>
    <row r="35" spans="1:7" x14ac:dyDescent="0.25">
      <c r="A35" t="s">
        <v>39</v>
      </c>
      <c r="B35">
        <v>33</v>
      </c>
      <c r="C35" t="s">
        <v>40</v>
      </c>
      <c r="D35">
        <v>34</v>
      </c>
      <c r="F35" t="s">
        <v>39</v>
      </c>
      <c r="G35">
        <v>33</v>
      </c>
    </row>
    <row r="36" spans="1:7" x14ac:dyDescent="0.25">
      <c r="A36" t="s">
        <v>40</v>
      </c>
      <c r="B36">
        <v>34</v>
      </c>
      <c r="C36" t="s">
        <v>41</v>
      </c>
      <c r="D36">
        <v>35</v>
      </c>
      <c r="F36" t="s">
        <v>40</v>
      </c>
      <c r="G36">
        <v>34</v>
      </c>
    </row>
    <row r="37" spans="1:7" x14ac:dyDescent="0.25">
      <c r="A37" t="s">
        <v>41</v>
      </c>
      <c r="B37">
        <v>35</v>
      </c>
      <c r="C37" t="s">
        <v>42</v>
      </c>
      <c r="D37">
        <v>36</v>
      </c>
      <c r="F37" t="s">
        <v>41</v>
      </c>
      <c r="G37">
        <v>35</v>
      </c>
    </row>
    <row r="38" spans="1:7" x14ac:dyDescent="0.25">
      <c r="A38" t="s">
        <v>42</v>
      </c>
      <c r="B38">
        <v>36</v>
      </c>
      <c r="C38" t="s">
        <v>43</v>
      </c>
      <c r="D38">
        <v>37</v>
      </c>
      <c r="F38" t="s">
        <v>42</v>
      </c>
      <c r="G38">
        <v>36</v>
      </c>
    </row>
    <row r="39" spans="1:7" x14ac:dyDescent="0.25">
      <c r="A39" t="s">
        <v>43</v>
      </c>
      <c r="B39">
        <v>37</v>
      </c>
      <c r="C39" t="s">
        <v>44</v>
      </c>
      <c r="D39">
        <v>38</v>
      </c>
      <c r="F39" t="s">
        <v>43</v>
      </c>
      <c r="G39">
        <v>37</v>
      </c>
    </row>
    <row r="40" spans="1:7" x14ac:dyDescent="0.25">
      <c r="A40" t="s">
        <v>44</v>
      </c>
      <c r="B40">
        <v>38</v>
      </c>
      <c r="F40" t="s">
        <v>44</v>
      </c>
      <c r="G40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F204-3105-4200-8B04-F4F063460586}">
  <dimension ref="A1:K40"/>
  <sheetViews>
    <sheetView tabSelected="1" workbookViewId="0">
      <selection activeCell="G8" sqref="G8"/>
    </sheetView>
  </sheetViews>
  <sheetFormatPr defaultRowHeight="15" x14ac:dyDescent="0.25"/>
  <cols>
    <col min="1" max="1" width="6.140625" bestFit="1" customWidth="1"/>
    <col min="2" max="2" width="11.140625" bestFit="1" customWidth="1"/>
  </cols>
  <sheetData>
    <row r="1" spans="1:11" x14ac:dyDescent="0.25">
      <c r="A1" t="s">
        <v>49</v>
      </c>
      <c r="B1" t="s">
        <v>50</v>
      </c>
      <c r="C1" t="s">
        <v>69</v>
      </c>
      <c r="D1" t="s">
        <v>197</v>
      </c>
      <c r="E1" t="s">
        <v>196</v>
      </c>
      <c r="K1" t="s">
        <v>70</v>
      </c>
    </row>
    <row r="2" spans="1:11" x14ac:dyDescent="0.25">
      <c r="A2">
        <v>0</v>
      </c>
      <c r="B2">
        <v>1</v>
      </c>
      <c r="C2">
        <v>4</v>
      </c>
      <c r="D2" t="str">
        <f>_xlfn.CONCAT(A2,",",B2)</f>
        <v>0,1</v>
      </c>
      <c r="E2" t="s">
        <v>198</v>
      </c>
      <c r="K2">
        <f ca="1">RANDBETWEEN(1,5)</f>
        <v>4</v>
      </c>
    </row>
    <row r="3" spans="1:11" x14ac:dyDescent="0.25">
      <c r="A3">
        <v>1</v>
      </c>
      <c r="B3">
        <v>2</v>
      </c>
      <c r="C3">
        <v>4</v>
      </c>
      <c r="D3" t="str">
        <f t="shared" ref="D3:D40" si="0">_xlfn.CONCAT(A3,",",B3)</f>
        <v>1,2</v>
      </c>
      <c r="E3" t="s">
        <v>199</v>
      </c>
      <c r="K3">
        <f t="shared" ref="K3:K40" ca="1" si="1">RANDBETWEEN(1,5)</f>
        <v>4</v>
      </c>
    </row>
    <row r="4" spans="1:11" x14ac:dyDescent="0.25">
      <c r="A4">
        <v>2</v>
      </c>
      <c r="B4">
        <v>3</v>
      </c>
      <c r="C4">
        <v>3</v>
      </c>
      <c r="D4" t="str">
        <f t="shared" si="0"/>
        <v>2,3</v>
      </c>
      <c r="E4" t="s">
        <v>200</v>
      </c>
      <c r="K4">
        <f t="shared" ca="1" si="1"/>
        <v>2</v>
      </c>
    </row>
    <row r="5" spans="1:11" x14ac:dyDescent="0.25">
      <c r="A5">
        <v>3</v>
      </c>
      <c r="B5">
        <v>4</v>
      </c>
      <c r="C5">
        <v>5</v>
      </c>
      <c r="D5" t="str">
        <f t="shared" si="0"/>
        <v>3,4</v>
      </c>
      <c r="E5" t="s">
        <v>201</v>
      </c>
      <c r="K5">
        <f t="shared" ca="1" si="1"/>
        <v>1</v>
      </c>
    </row>
    <row r="6" spans="1:11" x14ac:dyDescent="0.25">
      <c r="A6">
        <v>4</v>
      </c>
      <c r="B6">
        <v>5</v>
      </c>
      <c r="C6">
        <v>3</v>
      </c>
      <c r="D6" t="str">
        <f t="shared" si="0"/>
        <v>4,5</v>
      </c>
      <c r="E6" t="s">
        <v>202</v>
      </c>
      <c r="K6">
        <f t="shared" ca="1" si="1"/>
        <v>4</v>
      </c>
    </row>
    <row r="7" spans="1:11" x14ac:dyDescent="0.25">
      <c r="A7">
        <v>5</v>
      </c>
      <c r="B7">
        <v>6</v>
      </c>
      <c r="C7">
        <v>5</v>
      </c>
      <c r="D7" t="str">
        <f t="shared" si="0"/>
        <v>5,6</v>
      </c>
      <c r="E7" t="s">
        <v>203</v>
      </c>
      <c r="K7">
        <f t="shared" ca="1" si="1"/>
        <v>3</v>
      </c>
    </row>
    <row r="8" spans="1:11" x14ac:dyDescent="0.25">
      <c r="A8">
        <v>6</v>
      </c>
      <c r="B8">
        <v>7</v>
      </c>
      <c r="C8">
        <v>1</v>
      </c>
      <c r="D8" t="str">
        <f t="shared" si="0"/>
        <v>6,7</v>
      </c>
      <c r="E8" t="s">
        <v>204</v>
      </c>
      <c r="K8">
        <f t="shared" ca="1" si="1"/>
        <v>1</v>
      </c>
    </row>
    <row r="9" spans="1:11" x14ac:dyDescent="0.25">
      <c r="A9">
        <v>7</v>
      </c>
      <c r="B9">
        <v>8</v>
      </c>
      <c r="C9">
        <v>2</v>
      </c>
      <c r="D9" t="str">
        <f t="shared" si="0"/>
        <v>7,8</v>
      </c>
      <c r="E9" t="s">
        <v>205</v>
      </c>
      <c r="K9">
        <f t="shared" ca="1" si="1"/>
        <v>2</v>
      </c>
    </row>
    <row r="10" spans="1:11" x14ac:dyDescent="0.25">
      <c r="A10">
        <v>8</v>
      </c>
      <c r="B10">
        <v>9</v>
      </c>
      <c r="C10">
        <v>3</v>
      </c>
      <c r="D10" t="str">
        <f t="shared" si="0"/>
        <v>8,9</v>
      </c>
      <c r="E10" t="s">
        <v>206</v>
      </c>
      <c r="K10">
        <f t="shared" ca="1" si="1"/>
        <v>5</v>
      </c>
    </row>
    <row r="11" spans="1:11" x14ac:dyDescent="0.25">
      <c r="A11">
        <v>9</v>
      </c>
      <c r="B11">
        <v>10</v>
      </c>
      <c r="C11">
        <v>3</v>
      </c>
      <c r="D11" t="str">
        <f t="shared" si="0"/>
        <v>9,10</v>
      </c>
      <c r="E11" t="s">
        <v>207</v>
      </c>
      <c r="K11">
        <f t="shared" ca="1" si="1"/>
        <v>1</v>
      </c>
    </row>
    <row r="12" spans="1:11" x14ac:dyDescent="0.25">
      <c r="A12">
        <v>9</v>
      </c>
      <c r="B12">
        <v>27</v>
      </c>
      <c r="C12">
        <v>1</v>
      </c>
      <c r="D12" t="str">
        <f t="shared" si="0"/>
        <v>9,27</v>
      </c>
      <c r="E12" t="s">
        <v>208</v>
      </c>
      <c r="K12">
        <f t="shared" ca="1" si="1"/>
        <v>5</v>
      </c>
    </row>
    <row r="13" spans="1:11" x14ac:dyDescent="0.25">
      <c r="A13">
        <v>10</v>
      </c>
      <c r="B13">
        <v>11</v>
      </c>
      <c r="C13">
        <v>1</v>
      </c>
      <c r="D13" t="str">
        <f t="shared" si="0"/>
        <v>10,11</v>
      </c>
      <c r="E13" t="s">
        <v>209</v>
      </c>
      <c r="K13">
        <f t="shared" ca="1" si="1"/>
        <v>5</v>
      </c>
    </row>
    <row r="14" spans="1:11" x14ac:dyDescent="0.25">
      <c r="A14">
        <v>11</v>
      </c>
      <c r="B14">
        <v>12</v>
      </c>
      <c r="C14">
        <v>2</v>
      </c>
      <c r="D14" t="str">
        <f t="shared" si="0"/>
        <v>11,12</v>
      </c>
      <c r="E14" t="s">
        <v>210</v>
      </c>
      <c r="K14">
        <f t="shared" ca="1" si="1"/>
        <v>1</v>
      </c>
    </row>
    <row r="15" spans="1:11" x14ac:dyDescent="0.25">
      <c r="A15">
        <v>12</v>
      </c>
      <c r="B15">
        <v>13</v>
      </c>
      <c r="C15">
        <v>5</v>
      </c>
      <c r="D15" t="str">
        <f t="shared" si="0"/>
        <v>12,13</v>
      </c>
      <c r="E15" t="s">
        <v>211</v>
      </c>
      <c r="K15">
        <f t="shared" ca="1" si="1"/>
        <v>1</v>
      </c>
    </row>
    <row r="16" spans="1:11" x14ac:dyDescent="0.25">
      <c r="A16">
        <v>12</v>
      </c>
      <c r="B16">
        <v>20</v>
      </c>
      <c r="C16">
        <v>2</v>
      </c>
      <c r="D16" t="str">
        <f t="shared" si="0"/>
        <v>12,20</v>
      </c>
      <c r="E16" t="s">
        <v>212</v>
      </c>
      <c r="K16">
        <f t="shared" ca="1" si="1"/>
        <v>2</v>
      </c>
    </row>
    <row r="17" spans="1:11" x14ac:dyDescent="0.25">
      <c r="A17">
        <v>12</v>
      </c>
      <c r="B17">
        <v>33</v>
      </c>
      <c r="C17">
        <v>4</v>
      </c>
      <c r="D17" t="str">
        <f t="shared" si="0"/>
        <v>12,33</v>
      </c>
      <c r="E17" t="s">
        <v>213</v>
      </c>
      <c r="K17">
        <f t="shared" ca="1" si="1"/>
        <v>5</v>
      </c>
    </row>
    <row r="18" spans="1:11" x14ac:dyDescent="0.25">
      <c r="A18">
        <v>13</v>
      </c>
      <c r="B18">
        <v>14</v>
      </c>
      <c r="C18">
        <v>2</v>
      </c>
      <c r="D18" t="str">
        <f t="shared" si="0"/>
        <v>13,14</v>
      </c>
      <c r="E18" t="s">
        <v>214</v>
      </c>
      <c r="K18">
        <f t="shared" ca="1" si="1"/>
        <v>5</v>
      </c>
    </row>
    <row r="19" spans="1:11" x14ac:dyDescent="0.25">
      <c r="A19">
        <v>14</v>
      </c>
      <c r="B19">
        <v>15</v>
      </c>
      <c r="C19">
        <v>2</v>
      </c>
      <c r="D19" t="str">
        <f t="shared" si="0"/>
        <v>14,15</v>
      </c>
      <c r="E19" t="s">
        <v>215</v>
      </c>
      <c r="K19">
        <f t="shared" ca="1" si="1"/>
        <v>3</v>
      </c>
    </row>
    <row r="20" spans="1:11" x14ac:dyDescent="0.25">
      <c r="A20">
        <v>15</v>
      </c>
      <c r="B20">
        <v>16</v>
      </c>
      <c r="C20">
        <v>1</v>
      </c>
      <c r="D20" t="str">
        <f t="shared" si="0"/>
        <v>15,16</v>
      </c>
      <c r="E20" t="s">
        <v>216</v>
      </c>
      <c r="K20">
        <f t="shared" ca="1" si="1"/>
        <v>5</v>
      </c>
    </row>
    <row r="21" spans="1:11" x14ac:dyDescent="0.25">
      <c r="A21">
        <v>16</v>
      </c>
      <c r="B21">
        <v>17</v>
      </c>
      <c r="C21">
        <v>2</v>
      </c>
      <c r="D21" t="str">
        <f t="shared" si="0"/>
        <v>16,17</v>
      </c>
      <c r="E21" t="s">
        <v>217</v>
      </c>
      <c r="K21">
        <f t="shared" ca="1" si="1"/>
        <v>5</v>
      </c>
    </row>
    <row r="22" spans="1:11" x14ac:dyDescent="0.25">
      <c r="A22">
        <v>17</v>
      </c>
      <c r="B22">
        <v>18</v>
      </c>
      <c r="C22">
        <v>3</v>
      </c>
      <c r="D22" t="str">
        <f t="shared" si="0"/>
        <v>17,18</v>
      </c>
      <c r="E22" t="s">
        <v>218</v>
      </c>
      <c r="K22">
        <f t="shared" ca="1" si="1"/>
        <v>3</v>
      </c>
    </row>
    <row r="23" spans="1:11" x14ac:dyDescent="0.25">
      <c r="A23">
        <v>18</v>
      </c>
      <c r="B23">
        <v>19</v>
      </c>
      <c r="C23">
        <v>5</v>
      </c>
      <c r="D23" t="str">
        <f t="shared" si="0"/>
        <v>18,19</v>
      </c>
      <c r="E23" t="s">
        <v>219</v>
      </c>
      <c r="K23">
        <f t="shared" ca="1" si="1"/>
        <v>3</v>
      </c>
    </row>
    <row r="24" spans="1:11" x14ac:dyDescent="0.25">
      <c r="A24">
        <v>20</v>
      </c>
      <c r="B24">
        <v>21</v>
      </c>
      <c r="C24">
        <v>4</v>
      </c>
      <c r="D24" t="str">
        <f t="shared" si="0"/>
        <v>20,21</v>
      </c>
      <c r="E24" t="s">
        <v>220</v>
      </c>
      <c r="K24">
        <f t="shared" ca="1" si="1"/>
        <v>1</v>
      </c>
    </row>
    <row r="25" spans="1:11" x14ac:dyDescent="0.25">
      <c r="A25">
        <v>21</v>
      </c>
      <c r="B25">
        <v>22</v>
      </c>
      <c r="C25">
        <v>5</v>
      </c>
      <c r="D25" t="str">
        <f t="shared" si="0"/>
        <v>21,22</v>
      </c>
      <c r="E25" t="s">
        <v>221</v>
      </c>
      <c r="K25">
        <f t="shared" ca="1" si="1"/>
        <v>5</v>
      </c>
    </row>
    <row r="26" spans="1:11" x14ac:dyDescent="0.25">
      <c r="A26">
        <v>22</v>
      </c>
      <c r="B26">
        <v>23</v>
      </c>
      <c r="C26">
        <v>4</v>
      </c>
      <c r="D26" t="str">
        <f t="shared" si="0"/>
        <v>22,23</v>
      </c>
      <c r="E26" t="s">
        <v>222</v>
      </c>
      <c r="K26">
        <f t="shared" ca="1" si="1"/>
        <v>5</v>
      </c>
    </row>
    <row r="27" spans="1:11" x14ac:dyDescent="0.25">
      <c r="A27">
        <v>23</v>
      </c>
      <c r="B27">
        <v>24</v>
      </c>
      <c r="C27">
        <v>3</v>
      </c>
      <c r="D27" t="str">
        <f t="shared" si="0"/>
        <v>23,24</v>
      </c>
      <c r="E27" t="s">
        <v>223</v>
      </c>
      <c r="K27">
        <f t="shared" ca="1" si="1"/>
        <v>2</v>
      </c>
    </row>
    <row r="28" spans="1:11" x14ac:dyDescent="0.25">
      <c r="A28">
        <v>24</v>
      </c>
      <c r="B28">
        <v>25</v>
      </c>
      <c r="C28">
        <v>1</v>
      </c>
      <c r="D28" t="str">
        <f t="shared" si="0"/>
        <v>24,25</v>
      </c>
      <c r="E28" t="s">
        <v>224</v>
      </c>
      <c r="K28">
        <f t="shared" ca="1" si="1"/>
        <v>4</v>
      </c>
    </row>
    <row r="29" spans="1:11" x14ac:dyDescent="0.25">
      <c r="A29">
        <v>25</v>
      </c>
      <c r="B29">
        <v>26</v>
      </c>
      <c r="C29">
        <v>4</v>
      </c>
      <c r="D29" t="str">
        <f t="shared" si="0"/>
        <v>25,26</v>
      </c>
      <c r="E29" t="s">
        <v>225</v>
      </c>
      <c r="K29">
        <f t="shared" ca="1" si="1"/>
        <v>5</v>
      </c>
    </row>
    <row r="30" spans="1:11" x14ac:dyDescent="0.25">
      <c r="A30">
        <v>26</v>
      </c>
      <c r="B30">
        <v>25</v>
      </c>
      <c r="C30">
        <v>2</v>
      </c>
      <c r="D30" t="str">
        <f t="shared" si="0"/>
        <v>26,25</v>
      </c>
      <c r="E30" t="s">
        <v>226</v>
      </c>
      <c r="K30">
        <f t="shared" ca="1" si="1"/>
        <v>5</v>
      </c>
    </row>
    <row r="31" spans="1:11" x14ac:dyDescent="0.25">
      <c r="A31">
        <v>27</v>
      </c>
      <c r="B31">
        <v>28</v>
      </c>
      <c r="C31">
        <v>1</v>
      </c>
      <c r="D31" t="str">
        <f t="shared" si="0"/>
        <v>27,28</v>
      </c>
      <c r="E31" t="s">
        <v>227</v>
      </c>
      <c r="K31">
        <f t="shared" ca="1" si="1"/>
        <v>1</v>
      </c>
    </row>
    <row r="32" spans="1:11" x14ac:dyDescent="0.25">
      <c r="A32">
        <v>28</v>
      </c>
      <c r="B32">
        <v>29</v>
      </c>
      <c r="C32">
        <v>2</v>
      </c>
      <c r="D32" t="str">
        <f t="shared" si="0"/>
        <v>28,29</v>
      </c>
      <c r="E32" t="s">
        <v>228</v>
      </c>
      <c r="K32">
        <f t="shared" ca="1" si="1"/>
        <v>2</v>
      </c>
    </row>
    <row r="33" spans="1:11" x14ac:dyDescent="0.25">
      <c r="A33">
        <v>29</v>
      </c>
      <c r="B33">
        <v>30</v>
      </c>
      <c r="C33">
        <v>1</v>
      </c>
      <c r="D33" t="str">
        <f t="shared" si="0"/>
        <v>29,30</v>
      </c>
      <c r="E33" t="s">
        <v>229</v>
      </c>
      <c r="K33">
        <f t="shared" ca="1" si="1"/>
        <v>5</v>
      </c>
    </row>
    <row r="34" spans="1:11" x14ac:dyDescent="0.25">
      <c r="A34">
        <v>30</v>
      </c>
      <c r="B34">
        <v>31</v>
      </c>
      <c r="C34">
        <v>1</v>
      </c>
      <c r="D34" t="str">
        <f t="shared" si="0"/>
        <v>30,31</v>
      </c>
      <c r="E34" t="s">
        <v>230</v>
      </c>
      <c r="K34">
        <f t="shared" ca="1" si="1"/>
        <v>1</v>
      </c>
    </row>
    <row r="35" spans="1:11" x14ac:dyDescent="0.25">
      <c r="A35">
        <v>31</v>
      </c>
      <c r="B35">
        <v>32</v>
      </c>
      <c r="C35">
        <v>4</v>
      </c>
      <c r="D35" t="str">
        <f t="shared" si="0"/>
        <v>31,32</v>
      </c>
      <c r="E35" t="s">
        <v>231</v>
      </c>
      <c r="K35">
        <f t="shared" ca="1" si="1"/>
        <v>1</v>
      </c>
    </row>
    <row r="36" spans="1:11" x14ac:dyDescent="0.25">
      <c r="A36">
        <v>33</v>
      </c>
      <c r="B36">
        <v>34</v>
      </c>
      <c r="C36">
        <v>2</v>
      </c>
      <c r="D36" t="str">
        <f t="shared" si="0"/>
        <v>33,34</v>
      </c>
      <c r="E36" t="s">
        <v>232</v>
      </c>
      <c r="K36">
        <f t="shared" ca="1" si="1"/>
        <v>4</v>
      </c>
    </row>
    <row r="37" spans="1:11" x14ac:dyDescent="0.25">
      <c r="A37">
        <v>34</v>
      </c>
      <c r="B37">
        <v>35</v>
      </c>
      <c r="C37">
        <v>2</v>
      </c>
      <c r="D37" t="str">
        <f t="shared" si="0"/>
        <v>34,35</v>
      </c>
      <c r="E37" t="s">
        <v>233</v>
      </c>
      <c r="K37">
        <f t="shared" ca="1" si="1"/>
        <v>4</v>
      </c>
    </row>
    <row r="38" spans="1:11" x14ac:dyDescent="0.25">
      <c r="A38">
        <v>35</v>
      </c>
      <c r="B38">
        <v>36</v>
      </c>
      <c r="C38">
        <v>4</v>
      </c>
      <c r="D38" t="str">
        <f t="shared" si="0"/>
        <v>35,36</v>
      </c>
      <c r="E38" t="s">
        <v>234</v>
      </c>
      <c r="K38">
        <f t="shared" ca="1" si="1"/>
        <v>3</v>
      </c>
    </row>
    <row r="39" spans="1:11" x14ac:dyDescent="0.25">
      <c r="A39">
        <v>36</v>
      </c>
      <c r="B39">
        <v>37</v>
      </c>
      <c r="C39">
        <v>2</v>
      </c>
      <c r="D39" t="str">
        <f t="shared" si="0"/>
        <v>36,37</v>
      </c>
      <c r="E39" t="s">
        <v>235</v>
      </c>
      <c r="K39">
        <f t="shared" ca="1" si="1"/>
        <v>3</v>
      </c>
    </row>
    <row r="40" spans="1:11" x14ac:dyDescent="0.25">
      <c r="A40">
        <v>37</v>
      </c>
      <c r="B40">
        <v>38</v>
      </c>
      <c r="C40">
        <v>3</v>
      </c>
      <c r="D40" t="str">
        <f t="shared" si="0"/>
        <v>37,38</v>
      </c>
      <c r="E40" t="s">
        <v>236</v>
      </c>
      <c r="K40">
        <f t="shared" ca="1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source_station_name</vt:lpstr>
      <vt:lpstr>remove_duplicate_name</vt:lpstr>
      <vt:lpstr>station_name_number</vt:lpstr>
      <vt:lpstr>station_coordinate process</vt:lpstr>
      <vt:lpstr>station_number_coordinate</vt:lpstr>
      <vt:lpstr>od_real_from_source</vt:lpstr>
      <vt:lpstr>od_net_undirected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Gao, S. (Siyu)</dc:creator>
  <cp:lastModifiedBy>Gao, S. (Siyu)</cp:lastModifiedBy>
  <dcterms:created xsi:type="dcterms:W3CDTF">2015-06-05T18:17:20Z</dcterms:created>
  <dcterms:modified xsi:type="dcterms:W3CDTF">2023-03-02T16:36:58Z</dcterms:modified>
</cp:coreProperties>
</file>