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27795" windowHeight="1204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Sheet1!$C$1:$G$46</definedName>
    <definedName name="_xlnm._FilterDatabase" localSheetId="1" hidden="1">Sheet2!$C$2:$G$48</definedName>
  </definedNames>
  <calcPr calcId="145621"/>
</workbook>
</file>

<file path=xl/calcChain.xml><?xml version="1.0" encoding="utf-8"?>
<calcChain xmlns="http://schemas.openxmlformats.org/spreadsheetml/2006/main">
  <c r="H26" i="1" l="1"/>
  <c r="H39" i="1"/>
  <c r="H4" i="1"/>
  <c r="H19" i="1"/>
  <c r="H3" i="1"/>
  <c r="H28" i="1"/>
  <c r="H20" i="1"/>
  <c r="H42" i="1"/>
  <c r="H14" i="1"/>
  <c r="H10" i="1"/>
  <c r="H40" i="1"/>
  <c r="H7" i="1"/>
  <c r="H15" i="1"/>
  <c r="H43" i="1"/>
  <c r="H5" i="1"/>
  <c r="H31" i="1"/>
  <c r="H29" i="1"/>
  <c r="H21" i="1"/>
  <c r="H30" i="1"/>
  <c r="H16" i="1"/>
  <c r="H32" i="1"/>
  <c r="H22" i="1"/>
  <c r="H38" i="1"/>
  <c r="H36" i="1"/>
  <c r="H11" i="1"/>
  <c r="H37" i="1"/>
  <c r="H33" i="1"/>
  <c r="H35" i="1"/>
  <c r="H44" i="1"/>
  <c r="H2" i="1"/>
  <c r="H34" i="1"/>
  <c r="H24" i="1"/>
  <c r="H27" i="1"/>
  <c r="H6" i="1"/>
  <c r="H41" i="1"/>
  <c r="H23" i="1"/>
  <c r="H17" i="1"/>
  <c r="H8" i="1"/>
  <c r="H18" i="1"/>
  <c r="H12" i="1"/>
  <c r="H25" i="1"/>
  <c r="H9" i="1"/>
  <c r="H13" i="1"/>
  <c r="I13" i="1" s="1"/>
  <c r="H37" i="2"/>
  <c r="H44" i="2"/>
  <c r="H7" i="2"/>
  <c r="H31" i="2"/>
  <c r="H15" i="2"/>
  <c r="H5" i="2"/>
  <c r="H41" i="2"/>
  <c r="H32" i="2"/>
  <c r="H12" i="2"/>
  <c r="H3" i="2"/>
  <c r="H26" i="2"/>
  <c r="H2" i="2"/>
  <c r="H8" i="2"/>
  <c r="H19" i="2"/>
  <c r="H4" i="2"/>
  <c r="H10" i="2"/>
  <c r="H20" i="2"/>
  <c r="H13" i="2"/>
  <c r="H40" i="2"/>
  <c r="H33" i="2"/>
  <c r="H23" i="2"/>
  <c r="H21" i="2"/>
  <c r="H46" i="2"/>
  <c r="H9" i="2"/>
  <c r="H42" i="2"/>
  <c r="H27" i="2"/>
  <c r="H34" i="2"/>
  <c r="H45" i="2"/>
  <c r="H38" i="2"/>
  <c r="H24" i="2"/>
  <c r="H25" i="2"/>
  <c r="H28" i="2"/>
  <c r="H29" i="2"/>
  <c r="H35" i="2"/>
  <c r="H30" i="2"/>
  <c r="H39" i="2"/>
  <c r="H11" i="2"/>
  <c r="H16" i="2"/>
  <c r="H17" i="2"/>
  <c r="H36" i="2"/>
  <c r="H22" i="2"/>
  <c r="H43" i="2"/>
  <c r="H18" i="2"/>
  <c r="H6" i="2"/>
  <c r="H14" i="2"/>
  <c r="H46" i="1"/>
  <c r="D45" i="1"/>
  <c r="E45" i="1"/>
  <c r="F45" i="1"/>
  <c r="G45" i="1"/>
  <c r="C45" i="1"/>
  <c r="D47" i="2"/>
  <c r="E47" i="2"/>
  <c r="F47" i="2"/>
  <c r="G47" i="2"/>
  <c r="C47" i="2"/>
  <c r="I6" i="1" l="1"/>
  <c r="I17" i="1"/>
  <c r="I12" i="1"/>
  <c r="I23" i="1"/>
  <c r="I24" i="1"/>
  <c r="I35" i="1"/>
  <c r="I36" i="1"/>
  <c r="I16" i="1"/>
  <c r="I31" i="1"/>
  <c r="I7" i="1"/>
  <c r="I42" i="1"/>
  <c r="I19" i="1"/>
  <c r="I18" i="1"/>
  <c r="I41" i="1"/>
  <c r="I34" i="1"/>
  <c r="I33" i="1"/>
  <c r="I38" i="1"/>
  <c r="I30" i="1"/>
  <c r="I5" i="1"/>
  <c r="I40" i="1"/>
  <c r="I20" i="1"/>
  <c r="I4" i="1"/>
  <c r="I9" i="1"/>
  <c r="I8" i="1"/>
  <c r="I2" i="1"/>
  <c r="I37" i="1"/>
  <c r="I22" i="1"/>
  <c r="I21" i="1"/>
  <c r="I43" i="1"/>
  <c r="I10" i="1"/>
  <c r="I28" i="1"/>
  <c r="I39" i="1"/>
  <c r="I25" i="1"/>
  <c r="I27" i="1"/>
  <c r="I44" i="1"/>
  <c r="I11" i="1"/>
  <c r="I32" i="1"/>
  <c r="I29" i="1"/>
  <c r="I15" i="1"/>
  <c r="I14" i="1"/>
  <c r="I3" i="1"/>
  <c r="I26" i="1"/>
  <c r="H45" i="1"/>
  <c r="I6" i="2"/>
  <c r="I39" i="2"/>
  <c r="I9" i="2"/>
  <c r="I10" i="2"/>
  <c r="I31" i="2"/>
  <c r="I18" i="2"/>
  <c r="I17" i="2"/>
  <c r="I30" i="2"/>
  <c r="I25" i="2"/>
  <c r="I34" i="2"/>
  <c r="I46" i="2"/>
  <c r="I40" i="2"/>
  <c r="I4" i="2"/>
  <c r="I26" i="2"/>
  <c r="I41" i="2"/>
  <c r="I7" i="2"/>
  <c r="I36" i="2"/>
  <c r="I45" i="2"/>
  <c r="I37" i="2"/>
  <c r="I16" i="2"/>
  <c r="I35" i="2"/>
  <c r="I24" i="2"/>
  <c r="I21" i="2"/>
  <c r="I13" i="2"/>
  <c r="I19" i="2"/>
  <c r="I3" i="2"/>
  <c r="I5" i="2"/>
  <c r="I44" i="2"/>
  <c r="I28" i="2"/>
  <c r="I33" i="2"/>
  <c r="I32" i="2"/>
  <c r="I43" i="2"/>
  <c r="I27" i="2"/>
  <c r="I11" i="2"/>
  <c r="I29" i="2"/>
  <c r="I42" i="2"/>
  <c r="I23" i="2"/>
  <c r="I8" i="2"/>
  <c r="I15" i="2"/>
  <c r="I2" i="2"/>
  <c r="I14" i="2"/>
  <c r="I22" i="2"/>
  <c r="I38" i="2"/>
  <c r="I20" i="2"/>
  <c r="I12" i="2"/>
  <c r="H47" i="2"/>
</calcChain>
</file>

<file path=xl/sharedStrings.xml><?xml version="1.0" encoding="utf-8"?>
<sst xmlns="http://schemas.openxmlformats.org/spreadsheetml/2006/main" count="192" uniqueCount="184">
  <si>
    <t>012141014</t>
  </si>
  <si>
    <t>陈凌莹</t>
  </si>
  <si>
    <t>012141022</t>
  </si>
  <si>
    <t>陈一诺</t>
  </si>
  <si>
    <t>012141058</t>
  </si>
  <si>
    <t>贺曦</t>
  </si>
  <si>
    <t>012141120</t>
  </si>
  <si>
    <t>刘蕙晔</t>
  </si>
  <si>
    <t>012141145</t>
  </si>
  <si>
    <t>彭诗蕙</t>
  </si>
  <si>
    <t>012141164</t>
  </si>
  <si>
    <t>唐佳婧</t>
  </si>
  <si>
    <t>012141194</t>
  </si>
  <si>
    <t>肖越云</t>
  </si>
  <si>
    <t>012141242</t>
  </si>
  <si>
    <t>赵思彤</t>
  </si>
  <si>
    <t>012141255</t>
  </si>
  <si>
    <t>朱思蕾</t>
  </si>
  <si>
    <t>012142006</t>
  </si>
  <si>
    <t>曾向进</t>
  </si>
  <si>
    <t>012142012</t>
  </si>
  <si>
    <t>陈昊东</t>
  </si>
  <si>
    <t>012142018</t>
  </si>
  <si>
    <t>陈楠楚</t>
  </si>
  <si>
    <t>012142022</t>
  </si>
  <si>
    <t>陈奕轩</t>
  </si>
  <si>
    <t>012142042</t>
  </si>
  <si>
    <t>冯子柏</t>
  </si>
  <si>
    <t>012142045</t>
  </si>
  <si>
    <t>高威</t>
  </si>
  <si>
    <t>012142055</t>
  </si>
  <si>
    <t>胡沛轩</t>
  </si>
  <si>
    <t>012142058</t>
  </si>
  <si>
    <t>胡中睿</t>
  </si>
  <si>
    <t>012142072</t>
  </si>
  <si>
    <t>黄宇帆</t>
  </si>
  <si>
    <t>012142073</t>
  </si>
  <si>
    <t>蒋国伟</t>
  </si>
  <si>
    <t>012142086</t>
  </si>
  <si>
    <t>李康乐</t>
  </si>
  <si>
    <t>012142089</t>
  </si>
  <si>
    <t>李乔明</t>
  </si>
  <si>
    <t>012142120</t>
  </si>
  <si>
    <t>刘逸凡</t>
  </si>
  <si>
    <t>012142137</t>
  </si>
  <si>
    <t>彭洪业</t>
  </si>
  <si>
    <t>012142142</t>
  </si>
  <si>
    <t>钱景卓</t>
  </si>
  <si>
    <t>012142143</t>
  </si>
  <si>
    <t>秦敬轩</t>
  </si>
  <si>
    <t>012142157</t>
  </si>
  <si>
    <t>覃天阳</t>
  </si>
  <si>
    <t>012142163</t>
  </si>
  <si>
    <t>唐帅华</t>
  </si>
  <si>
    <t>012142166</t>
  </si>
  <si>
    <t>田建宸</t>
  </si>
  <si>
    <t>012142169</t>
  </si>
  <si>
    <t>王德豪</t>
  </si>
  <si>
    <t>012142180</t>
  </si>
  <si>
    <t>魏湘东</t>
  </si>
  <si>
    <t>012142182</t>
  </si>
  <si>
    <t>翁昕扬</t>
  </si>
  <si>
    <t>012142185</t>
  </si>
  <si>
    <t>伍博阳</t>
  </si>
  <si>
    <t>012142203</t>
  </si>
  <si>
    <t>许涵</t>
  </si>
  <si>
    <t>012142207</t>
  </si>
  <si>
    <t>颜昭年</t>
  </si>
  <si>
    <t>012142216</t>
  </si>
  <si>
    <t>姚宽</t>
  </si>
  <si>
    <t>012142218</t>
  </si>
  <si>
    <t>叶坚白</t>
  </si>
  <si>
    <t>012142219</t>
  </si>
  <si>
    <t>叶健成</t>
  </si>
  <si>
    <t>012142236</t>
  </si>
  <si>
    <t>张晋旗</t>
  </si>
  <si>
    <t>012142242</t>
  </si>
  <si>
    <t>张希</t>
  </si>
  <si>
    <t>012142243</t>
  </si>
  <si>
    <t>张越</t>
  </si>
  <si>
    <t>012142245</t>
  </si>
  <si>
    <t>张兆基</t>
  </si>
  <si>
    <t>012142252</t>
  </si>
  <si>
    <t>赵昱东</t>
  </si>
  <si>
    <t>012142256</t>
  </si>
  <si>
    <t>郑蔚韬</t>
  </si>
  <si>
    <t>022141016</t>
  </si>
  <si>
    <t>陈润欣</t>
  </si>
  <si>
    <t>022141052</t>
  </si>
  <si>
    <t>郭云帆</t>
  </si>
  <si>
    <t>022141079</t>
  </si>
  <si>
    <t>黄茵</t>
  </si>
  <si>
    <t>022141086</t>
  </si>
  <si>
    <t>江洋</t>
  </si>
  <si>
    <t>022141088</t>
  </si>
  <si>
    <t>琚理</t>
  </si>
  <si>
    <t>022141090</t>
  </si>
  <si>
    <t>赖心悦</t>
  </si>
  <si>
    <t>022141119</t>
  </si>
  <si>
    <t>刘宝忆</t>
  </si>
  <si>
    <t>022141126</t>
  </si>
  <si>
    <t>刘思玮</t>
  </si>
  <si>
    <t>022141137</t>
  </si>
  <si>
    <t>马隽</t>
  </si>
  <si>
    <t>022141151</t>
  </si>
  <si>
    <t>乔梓琪</t>
  </si>
  <si>
    <t>022141155</t>
  </si>
  <si>
    <t>盛若蘅</t>
  </si>
  <si>
    <t>022141160</t>
  </si>
  <si>
    <t>孙雨琦</t>
  </si>
  <si>
    <t>022141185</t>
  </si>
  <si>
    <t>温柔</t>
  </si>
  <si>
    <t>022141210</t>
  </si>
  <si>
    <t>杨诗琪</t>
  </si>
  <si>
    <t>022141211</t>
  </si>
  <si>
    <t>杨诗悦</t>
  </si>
  <si>
    <t>022141212</t>
  </si>
  <si>
    <t>杨舒静</t>
  </si>
  <si>
    <t>022141215</t>
  </si>
  <si>
    <t>仰川秋婷</t>
  </si>
  <si>
    <t>022141222</t>
  </si>
  <si>
    <t>张瀚文</t>
  </si>
  <si>
    <t>022141228</t>
  </si>
  <si>
    <t>张深榕</t>
  </si>
  <si>
    <t>022141239</t>
  </si>
  <si>
    <t>张梓勍</t>
  </si>
  <si>
    <t>022142001</t>
  </si>
  <si>
    <t>蔡烁玮</t>
  </si>
  <si>
    <t>022142009</t>
  </si>
  <si>
    <t>曾子悦</t>
  </si>
  <si>
    <t>022142027</t>
  </si>
  <si>
    <t>陈子威</t>
  </si>
  <si>
    <t>022142032</t>
  </si>
  <si>
    <t>程唯嘉</t>
  </si>
  <si>
    <t>022142054</t>
  </si>
  <si>
    <t>侯超</t>
  </si>
  <si>
    <t>022142064</t>
  </si>
  <si>
    <t>黄健维</t>
  </si>
  <si>
    <t>022142070</t>
  </si>
  <si>
    <t>黄彦皓</t>
  </si>
  <si>
    <t>022142081</t>
  </si>
  <si>
    <t>兰松</t>
  </si>
  <si>
    <t>022142090</t>
  </si>
  <si>
    <t>李睿杰</t>
  </si>
  <si>
    <t>022142092</t>
  </si>
  <si>
    <t>李文凯</t>
  </si>
  <si>
    <t>022142094</t>
  </si>
  <si>
    <t>李星毅</t>
  </si>
  <si>
    <t>022142099</t>
  </si>
  <si>
    <t>李元彪</t>
  </si>
  <si>
    <t>022142147</t>
  </si>
  <si>
    <t>邵皓旻</t>
  </si>
  <si>
    <t>022142152</t>
  </si>
  <si>
    <t>宋秋鹏</t>
  </si>
  <si>
    <t>022142165</t>
  </si>
  <si>
    <t>唐智珩</t>
  </si>
  <si>
    <t>022142172</t>
  </si>
  <si>
    <t>王明业</t>
  </si>
  <si>
    <t>022142187</t>
  </si>
  <si>
    <t>夏睿哲</t>
  </si>
  <si>
    <t>022142206</t>
  </si>
  <si>
    <t>颜楠</t>
  </si>
  <si>
    <t>022142223</t>
  </si>
  <si>
    <t>应卓凡</t>
  </si>
  <si>
    <t>022142231</t>
  </si>
  <si>
    <t>张朝键</t>
  </si>
  <si>
    <t>022142234</t>
  </si>
  <si>
    <t>张家源</t>
  </si>
  <si>
    <t>022142262</t>
  </si>
  <si>
    <t>周家人</t>
  </si>
  <si>
    <t>022142263</t>
  </si>
  <si>
    <t>周少泽</t>
  </si>
  <si>
    <t>022142266</t>
  </si>
  <si>
    <t>朱知阳</t>
  </si>
  <si>
    <t>022142193</t>
  </si>
  <si>
    <t>谢天</t>
  </si>
  <si>
    <t>阅读</t>
    <phoneticPr fontId="2" type="noConversion"/>
  </si>
  <si>
    <t>7选5</t>
    <phoneticPr fontId="2" type="noConversion"/>
  </si>
  <si>
    <t>完型</t>
    <phoneticPr fontId="2" type="noConversion"/>
  </si>
  <si>
    <t>语法</t>
    <phoneticPr fontId="2" type="noConversion"/>
  </si>
  <si>
    <t>改错</t>
    <phoneticPr fontId="2" type="noConversion"/>
  </si>
  <si>
    <t>姓名</t>
    <phoneticPr fontId="2" type="noConversion"/>
  </si>
  <si>
    <t>学号</t>
    <phoneticPr fontId="2" type="noConversion"/>
  </si>
  <si>
    <t>总分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</si>
</sst>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1" xfId="0" quotePrefix="1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5" fillId="0" borderId="1" xfId="0" quotePrefix="1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/>
    </xf>
    <xf numFmtId="0" fontId="7" fillId="2" borderId="1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/>
    </xf>
    <xf numFmtId="0" fontId="5" fillId="2" borderId="1" xfId="0" applyNumberFormat="1" applyFont="1" applyFill="1" applyBorder="1" applyAlignment="1" applyProtection="1">
      <alignment horizontal="center"/>
    </xf>
    <xf numFmtId="0" fontId="6" fillId="2" borderId="1" xfId="0" applyNumberFormat="1" applyFont="1" applyFill="1" applyBorder="1" applyAlignment="1" applyProtection="1">
      <alignment horizontal="center"/>
    </xf>
    <xf numFmtId="0" fontId="5" fillId="2" borderId="1" xfId="0" quotePrefix="1" applyNumberFormat="1" applyFont="1" applyFill="1" applyBorder="1" applyAlignment="1" applyProtection="1">
      <alignment horizontal="center"/>
    </xf>
    <xf numFmtId="0" fontId="5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/>
    </xf>
    <xf numFmtId="176" fontId="10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" fillId="4" borderId="1" xfId="0" quotePrefix="1" applyNumberFormat="1" applyFont="1" applyFill="1" applyBorder="1" applyAlignment="1" applyProtection="1">
      <alignment horizontal="center"/>
    </xf>
    <xf numFmtId="0" fontId="8" fillId="4" borderId="1" xfId="0" applyNumberFormat="1" applyFont="1" applyFill="1" applyBorder="1" applyAlignment="1" applyProtection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0" quotePrefix="1" applyNumberFormat="1" applyFont="1" applyFill="1" applyBorder="1" applyAlignment="1" applyProtection="1">
      <alignment horizontal="center"/>
    </xf>
    <xf numFmtId="0" fontId="12" fillId="0" borderId="1" xfId="0" applyNumberFormat="1" applyFont="1" applyFill="1" applyBorder="1" applyAlignment="1" applyProtection="1">
      <alignment horizontal="center"/>
    </xf>
    <xf numFmtId="0" fontId="13" fillId="2" borderId="1" xfId="0" applyNumberFormat="1" applyFont="1" applyFill="1" applyBorder="1" applyAlignment="1" applyProtection="1">
      <alignment horizontal="center"/>
    </xf>
    <xf numFmtId="0" fontId="14" fillId="2" borderId="1" xfId="0" applyNumberFormat="1" applyFont="1" applyFill="1" applyBorder="1" applyAlignment="1" applyProtection="1">
      <alignment horizontal="center"/>
    </xf>
    <xf numFmtId="0" fontId="11" fillId="0" borderId="1" xfId="0" applyNumberFormat="1" applyFont="1" applyFill="1" applyBorder="1" applyAlignment="1" applyProtection="1">
      <alignment horizontal="center"/>
    </xf>
    <xf numFmtId="0" fontId="13" fillId="2" borderId="1" xfId="0" quotePrefix="1" applyNumberFormat="1" applyFont="1" applyFill="1" applyBorder="1" applyAlignment="1" applyProtection="1">
      <alignment horizontal="center"/>
    </xf>
    <xf numFmtId="0" fontId="10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/>
    </xf>
    <xf numFmtId="0" fontId="14" fillId="0" borderId="1" xfId="0" applyNumberFormat="1" applyFont="1" applyFill="1" applyBorder="1" applyAlignment="1" applyProtection="1">
      <alignment horizontal="center"/>
    </xf>
    <xf numFmtId="0" fontId="13" fillId="0" borderId="1" xfId="0" quotePrefix="1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2" sqref="H2:H14"/>
    </sheetView>
  </sheetViews>
  <sheetFormatPr defaultRowHeight="13.5" x14ac:dyDescent="0.15"/>
  <cols>
    <col min="3" max="8" width="9" style="21"/>
  </cols>
  <sheetData>
    <row r="1" spans="1:9" x14ac:dyDescent="0.15">
      <c r="A1" s="15" t="s">
        <v>182</v>
      </c>
      <c r="B1" s="15" t="s">
        <v>181</v>
      </c>
      <c r="C1" s="15" t="s">
        <v>176</v>
      </c>
      <c r="D1" s="15" t="s">
        <v>177</v>
      </c>
      <c r="E1" s="15" t="s">
        <v>178</v>
      </c>
      <c r="F1" s="15" t="s">
        <v>179</v>
      </c>
      <c r="G1" s="15" t="s">
        <v>180</v>
      </c>
      <c r="H1" s="29" t="s">
        <v>183</v>
      </c>
      <c r="I1" s="21"/>
    </row>
    <row r="2" spans="1:9" ht="15" x14ac:dyDescent="0.25">
      <c r="A2" s="4" t="s">
        <v>60</v>
      </c>
      <c r="B2" s="13" t="s">
        <v>61</v>
      </c>
      <c r="C2" s="16">
        <v>30</v>
      </c>
      <c r="D2" s="15">
        <v>10</v>
      </c>
      <c r="E2" s="31">
        <v>28.5</v>
      </c>
      <c r="F2" s="16">
        <v>15</v>
      </c>
      <c r="G2" s="15">
        <v>9</v>
      </c>
      <c r="H2" s="29">
        <f>SUM(C2:G2)</f>
        <v>92.5</v>
      </c>
      <c r="I2" s="21">
        <f>RANK(H2,$H$2:$H$44)</f>
        <v>1</v>
      </c>
    </row>
    <row r="3" spans="1:9" ht="14.25" x14ac:dyDescent="0.2">
      <c r="A3" s="2" t="s">
        <v>10</v>
      </c>
      <c r="B3" s="6" t="s">
        <v>11</v>
      </c>
      <c r="C3" s="15">
        <v>28</v>
      </c>
      <c r="D3" s="15">
        <v>10</v>
      </c>
      <c r="E3" s="31">
        <v>28.5</v>
      </c>
      <c r="F3" s="16">
        <v>15</v>
      </c>
      <c r="G3" s="16">
        <v>10</v>
      </c>
      <c r="H3" s="29">
        <f>SUM(C3:G3)</f>
        <v>91.5</v>
      </c>
      <c r="I3" s="21">
        <f>RANK(H3,$H$2:$H$44)</f>
        <v>2</v>
      </c>
    </row>
    <row r="4" spans="1:9" ht="14.25" x14ac:dyDescent="0.2">
      <c r="A4" s="2" t="s">
        <v>6</v>
      </c>
      <c r="B4" s="6" t="s">
        <v>7</v>
      </c>
      <c r="C4" s="16">
        <v>30</v>
      </c>
      <c r="D4" s="15">
        <v>10</v>
      </c>
      <c r="E4" s="15">
        <v>27</v>
      </c>
      <c r="F4" s="16">
        <v>15</v>
      </c>
      <c r="G4" s="15">
        <v>9</v>
      </c>
      <c r="H4" s="29">
        <f>SUM(C4:G4)</f>
        <v>91</v>
      </c>
      <c r="I4" s="21">
        <f>RANK(H4,$H$2:$H$44)</f>
        <v>3</v>
      </c>
    </row>
    <row r="5" spans="1:9" ht="15" x14ac:dyDescent="0.25">
      <c r="A5" s="4" t="s">
        <v>30</v>
      </c>
      <c r="B5" s="13" t="s">
        <v>31</v>
      </c>
      <c r="C5" s="15">
        <v>28</v>
      </c>
      <c r="D5" s="15">
        <v>10</v>
      </c>
      <c r="E5" s="31">
        <v>28.5</v>
      </c>
      <c r="F5" s="16">
        <v>15</v>
      </c>
      <c r="G5" s="15">
        <v>9</v>
      </c>
      <c r="H5" s="29">
        <f>SUM(C5:G5)</f>
        <v>90.5</v>
      </c>
      <c r="I5" s="21">
        <f>RANK(H5,$H$2:$H$44)</f>
        <v>4</v>
      </c>
    </row>
    <row r="6" spans="1:9" ht="15" x14ac:dyDescent="0.25">
      <c r="A6" s="4" t="s">
        <v>68</v>
      </c>
      <c r="B6" s="13" t="s">
        <v>69</v>
      </c>
      <c r="C6" s="15">
        <v>28</v>
      </c>
      <c r="D6" s="15">
        <v>10</v>
      </c>
      <c r="E6" s="31">
        <v>28.5</v>
      </c>
      <c r="F6" s="16">
        <v>15</v>
      </c>
      <c r="G6" s="15">
        <v>8</v>
      </c>
      <c r="H6" s="29">
        <f>SUM(C6:G6)</f>
        <v>89.5</v>
      </c>
      <c r="I6" s="21">
        <f>RANK(H6,$H$2:$H$44)</f>
        <v>5</v>
      </c>
    </row>
    <row r="7" spans="1:9" ht="15" x14ac:dyDescent="0.25">
      <c r="A7" s="3" t="s">
        <v>24</v>
      </c>
      <c r="B7" s="13" t="s">
        <v>25</v>
      </c>
      <c r="C7" s="16">
        <v>30</v>
      </c>
      <c r="D7" s="15">
        <v>10</v>
      </c>
      <c r="E7" s="31">
        <v>28.5</v>
      </c>
      <c r="F7" s="15">
        <v>13.5</v>
      </c>
      <c r="G7" s="15">
        <v>7</v>
      </c>
      <c r="H7" s="29">
        <f>SUM(C7:G7)</f>
        <v>89</v>
      </c>
      <c r="I7" s="21">
        <f>RANK(H7,$H$2:$H$44)</f>
        <v>6</v>
      </c>
    </row>
    <row r="8" spans="1:9" ht="15" x14ac:dyDescent="0.25">
      <c r="A8" s="3" t="s">
        <v>76</v>
      </c>
      <c r="B8" s="13" t="s">
        <v>77</v>
      </c>
      <c r="C8" s="16">
        <v>30</v>
      </c>
      <c r="D8" s="15">
        <v>10</v>
      </c>
      <c r="E8" s="15">
        <v>24</v>
      </c>
      <c r="F8" s="16">
        <v>15</v>
      </c>
      <c r="G8" s="16">
        <v>10</v>
      </c>
      <c r="H8" s="29">
        <f>SUM(C8:G8)</f>
        <v>89</v>
      </c>
      <c r="I8" s="21">
        <f>RANK(H8,$H$2:$H$44)</f>
        <v>6</v>
      </c>
    </row>
    <row r="9" spans="1:9" ht="15" x14ac:dyDescent="0.25">
      <c r="A9" s="4" t="s">
        <v>84</v>
      </c>
      <c r="B9" s="13" t="s">
        <v>85</v>
      </c>
      <c r="C9" s="15">
        <v>28</v>
      </c>
      <c r="D9" s="15">
        <v>10</v>
      </c>
      <c r="E9" s="15">
        <v>27</v>
      </c>
      <c r="F9" s="16">
        <v>15</v>
      </c>
      <c r="G9" s="15">
        <v>9</v>
      </c>
      <c r="H9" s="29">
        <f>SUM(C9:G9)</f>
        <v>89</v>
      </c>
      <c r="I9" s="21">
        <f>RANK(H9,$H$2:$H$44)</f>
        <v>6</v>
      </c>
    </row>
    <row r="10" spans="1:9" ht="15" x14ac:dyDescent="0.25">
      <c r="A10" s="3" t="s">
        <v>20</v>
      </c>
      <c r="B10" s="13" t="s">
        <v>21</v>
      </c>
      <c r="C10" s="16">
        <v>30</v>
      </c>
      <c r="D10" s="15">
        <v>10</v>
      </c>
      <c r="E10" s="15">
        <v>27</v>
      </c>
      <c r="F10" s="15">
        <v>13.5</v>
      </c>
      <c r="G10" s="15">
        <v>8</v>
      </c>
      <c r="H10" s="29">
        <f>SUM(C10:G10)</f>
        <v>88.5</v>
      </c>
      <c r="I10" s="21">
        <f>RANK(H10,$H$2:$H$44)</f>
        <v>9</v>
      </c>
    </row>
    <row r="11" spans="1:9" ht="15" x14ac:dyDescent="0.25">
      <c r="A11" s="3" t="s">
        <v>50</v>
      </c>
      <c r="B11" s="13" t="s">
        <v>51</v>
      </c>
      <c r="C11" s="15">
        <v>28</v>
      </c>
      <c r="D11" s="15">
        <v>10</v>
      </c>
      <c r="E11" s="15">
        <v>27</v>
      </c>
      <c r="F11" s="15">
        <v>13.5</v>
      </c>
      <c r="G11" s="16">
        <v>10</v>
      </c>
      <c r="H11" s="29">
        <f>SUM(C11:G11)</f>
        <v>88.5</v>
      </c>
      <c r="I11" s="21">
        <f>RANK(H11,$H$2:$H$44)</f>
        <v>9</v>
      </c>
    </row>
    <row r="12" spans="1:9" ht="15" x14ac:dyDescent="0.25">
      <c r="A12" s="3" t="s">
        <v>80</v>
      </c>
      <c r="B12" s="13" t="s">
        <v>81</v>
      </c>
      <c r="C12" s="15">
        <v>26</v>
      </c>
      <c r="D12" s="15">
        <v>10</v>
      </c>
      <c r="E12" s="31">
        <v>28.5</v>
      </c>
      <c r="F12" s="16">
        <v>15</v>
      </c>
      <c r="G12" s="15">
        <v>9</v>
      </c>
      <c r="H12" s="29">
        <f>SUM(C12:G12)</f>
        <v>88.5</v>
      </c>
      <c r="I12" s="21">
        <f>RANK(H12,$H$2:$H$44)</f>
        <v>9</v>
      </c>
    </row>
    <row r="13" spans="1:9" ht="14.25" x14ac:dyDescent="0.2">
      <c r="A13" s="1" t="s">
        <v>0</v>
      </c>
      <c r="B13" s="6" t="s">
        <v>1</v>
      </c>
      <c r="C13" s="16">
        <v>30</v>
      </c>
      <c r="D13" s="15">
        <v>10</v>
      </c>
      <c r="E13" s="15">
        <v>27</v>
      </c>
      <c r="F13" s="15">
        <v>13.5</v>
      </c>
      <c r="G13" s="15">
        <v>7</v>
      </c>
      <c r="H13" s="29">
        <f>SUM(C13:G13)</f>
        <v>87.5</v>
      </c>
      <c r="I13" s="21">
        <f>RANK(H13,$H$2:$H$44)</f>
        <v>12</v>
      </c>
    </row>
    <row r="14" spans="1:9" ht="15" x14ac:dyDescent="0.25">
      <c r="A14" s="3" t="s">
        <v>18</v>
      </c>
      <c r="B14" s="13" t="s">
        <v>19</v>
      </c>
      <c r="C14" s="15">
        <v>28</v>
      </c>
      <c r="D14" s="15">
        <v>10</v>
      </c>
      <c r="E14" s="31">
        <v>28.5</v>
      </c>
      <c r="F14" s="15">
        <v>12</v>
      </c>
      <c r="G14" s="15">
        <v>9</v>
      </c>
      <c r="H14" s="29">
        <f>SUM(C14:G14)</f>
        <v>87.5</v>
      </c>
      <c r="I14" s="21">
        <f>RANK(H14,$H$2:$H$44)</f>
        <v>12</v>
      </c>
    </row>
    <row r="15" spans="1:9" ht="15" x14ac:dyDescent="0.25">
      <c r="A15" s="3" t="s">
        <v>26</v>
      </c>
      <c r="B15" s="13" t="s">
        <v>27</v>
      </c>
      <c r="C15" s="15">
        <v>28</v>
      </c>
      <c r="D15" s="15">
        <v>10</v>
      </c>
      <c r="E15" s="15">
        <v>25.5</v>
      </c>
      <c r="F15" s="16">
        <v>15</v>
      </c>
      <c r="G15" s="15">
        <v>9</v>
      </c>
      <c r="H15" s="29">
        <f>SUM(C15:G15)</f>
        <v>87.5</v>
      </c>
      <c r="I15" s="21">
        <f>RANK(H15,$H$2:$H$44)</f>
        <v>12</v>
      </c>
    </row>
    <row r="16" spans="1:9" ht="15" x14ac:dyDescent="0.25">
      <c r="A16" s="3" t="s">
        <v>40</v>
      </c>
      <c r="B16" s="13" t="s">
        <v>41</v>
      </c>
      <c r="C16" s="15">
        <v>28</v>
      </c>
      <c r="D16" s="15">
        <v>10</v>
      </c>
      <c r="E16" s="15">
        <v>25.5</v>
      </c>
      <c r="F16" s="16">
        <v>15</v>
      </c>
      <c r="G16" s="15">
        <v>9</v>
      </c>
      <c r="H16" s="29">
        <f>SUM(C16:G16)</f>
        <v>87.5</v>
      </c>
      <c r="I16" s="21">
        <f>RANK(H16,$H$2:$H$44)</f>
        <v>12</v>
      </c>
    </row>
    <row r="17" spans="1:9" ht="15" x14ac:dyDescent="0.25">
      <c r="A17" s="3" t="s">
        <v>74</v>
      </c>
      <c r="B17" s="13" t="s">
        <v>75</v>
      </c>
      <c r="C17" s="15">
        <v>28</v>
      </c>
      <c r="D17" s="15">
        <v>10</v>
      </c>
      <c r="E17" s="15">
        <v>25.5</v>
      </c>
      <c r="F17" s="16">
        <v>15</v>
      </c>
      <c r="G17" s="15">
        <v>9</v>
      </c>
      <c r="H17" s="29">
        <f>SUM(C17:G17)</f>
        <v>87.5</v>
      </c>
      <c r="I17" s="21">
        <f>RANK(H17,$H$2:$H$44)</f>
        <v>12</v>
      </c>
    </row>
    <row r="18" spans="1:9" ht="15" x14ac:dyDescent="0.25">
      <c r="A18" s="3" t="s">
        <v>78</v>
      </c>
      <c r="B18" s="13" t="s">
        <v>79</v>
      </c>
      <c r="C18" s="16">
        <v>30</v>
      </c>
      <c r="D18" s="15">
        <v>8</v>
      </c>
      <c r="E18" s="15">
        <v>27</v>
      </c>
      <c r="F18" s="15">
        <v>13.5</v>
      </c>
      <c r="G18" s="15">
        <v>9</v>
      </c>
      <c r="H18" s="29">
        <f>SUM(C18:G18)</f>
        <v>87.5</v>
      </c>
      <c r="I18" s="21">
        <f>RANK(H18,$H$2:$H$44)</f>
        <v>12</v>
      </c>
    </row>
    <row r="19" spans="1:9" ht="14.25" x14ac:dyDescent="0.2">
      <c r="A19" s="2" t="s">
        <v>8</v>
      </c>
      <c r="B19" s="6" t="s">
        <v>9</v>
      </c>
      <c r="C19" s="15">
        <v>26</v>
      </c>
      <c r="D19" s="15">
        <v>10</v>
      </c>
      <c r="E19" s="15">
        <v>27</v>
      </c>
      <c r="F19" s="16">
        <v>15</v>
      </c>
      <c r="G19" s="15">
        <v>9</v>
      </c>
      <c r="H19" s="29">
        <f>SUM(C19:G19)</f>
        <v>87</v>
      </c>
      <c r="I19" s="21">
        <f>RANK(H19,$H$2:$H$44)</f>
        <v>18</v>
      </c>
    </row>
    <row r="20" spans="1:9" ht="14.25" x14ac:dyDescent="0.2">
      <c r="A20" s="2" t="s">
        <v>14</v>
      </c>
      <c r="B20" s="6" t="s">
        <v>15</v>
      </c>
      <c r="C20" s="15">
        <v>26</v>
      </c>
      <c r="D20" s="15">
        <v>10</v>
      </c>
      <c r="E20" s="31">
        <v>28.5</v>
      </c>
      <c r="F20" s="15">
        <v>13.5</v>
      </c>
      <c r="G20" s="15">
        <v>9</v>
      </c>
      <c r="H20" s="29">
        <f>SUM(C20:G20)</f>
        <v>87</v>
      </c>
      <c r="I20" s="21">
        <f>RANK(H20,$H$2:$H$44)</f>
        <v>18</v>
      </c>
    </row>
    <row r="21" spans="1:9" ht="15" x14ac:dyDescent="0.25">
      <c r="A21" s="4" t="s">
        <v>36</v>
      </c>
      <c r="B21" s="13" t="s">
        <v>37</v>
      </c>
      <c r="C21" s="15">
        <v>26</v>
      </c>
      <c r="D21" s="15">
        <v>10</v>
      </c>
      <c r="E21" s="15">
        <v>27</v>
      </c>
      <c r="F21" s="16">
        <v>15</v>
      </c>
      <c r="G21" s="15">
        <v>9</v>
      </c>
      <c r="H21" s="29">
        <f>SUM(C21:G21)</f>
        <v>87</v>
      </c>
      <c r="I21" s="21">
        <f>RANK(H21,$H$2:$H$44)</f>
        <v>18</v>
      </c>
    </row>
    <row r="22" spans="1:9" ht="15" x14ac:dyDescent="0.25">
      <c r="A22" s="4" t="s">
        <v>44</v>
      </c>
      <c r="B22" s="13" t="s">
        <v>45</v>
      </c>
      <c r="C22" s="15">
        <v>26</v>
      </c>
      <c r="D22" s="15">
        <v>10</v>
      </c>
      <c r="E22" s="15">
        <v>27</v>
      </c>
      <c r="F22" s="16">
        <v>15</v>
      </c>
      <c r="G22" s="15">
        <v>9</v>
      </c>
      <c r="H22" s="29">
        <f>SUM(C22:G22)</f>
        <v>87</v>
      </c>
      <c r="I22" s="21">
        <f>RANK(H22,$H$2:$H$44)</f>
        <v>18</v>
      </c>
    </row>
    <row r="23" spans="1:9" ht="15" x14ac:dyDescent="0.25">
      <c r="A23" s="3" t="s">
        <v>72</v>
      </c>
      <c r="B23" s="13" t="s">
        <v>73</v>
      </c>
      <c r="C23" s="15">
        <v>26</v>
      </c>
      <c r="D23" s="15">
        <v>10</v>
      </c>
      <c r="E23" s="15">
        <v>27</v>
      </c>
      <c r="F23" s="16">
        <v>15</v>
      </c>
      <c r="G23" s="15">
        <v>9</v>
      </c>
      <c r="H23" s="29">
        <f>SUM(C23:G23)</f>
        <v>87</v>
      </c>
      <c r="I23" s="21">
        <f>RANK(H23,$H$2:$H$44)</f>
        <v>18</v>
      </c>
    </row>
    <row r="24" spans="1:9" ht="15" x14ac:dyDescent="0.25">
      <c r="A24" s="4" t="s">
        <v>64</v>
      </c>
      <c r="B24" s="13" t="s">
        <v>65</v>
      </c>
      <c r="C24" s="15">
        <v>28</v>
      </c>
      <c r="D24" s="15">
        <v>10</v>
      </c>
      <c r="E24" s="15">
        <v>27</v>
      </c>
      <c r="F24" s="15">
        <v>13.5</v>
      </c>
      <c r="G24" s="15">
        <v>8</v>
      </c>
      <c r="H24" s="29">
        <f>SUM(C24:G24)</f>
        <v>86.5</v>
      </c>
      <c r="I24" s="21">
        <f>RANK(H24,$H$2:$H$44)</f>
        <v>23</v>
      </c>
    </row>
    <row r="25" spans="1:9" ht="15" x14ac:dyDescent="0.25">
      <c r="A25" s="4" t="s">
        <v>82</v>
      </c>
      <c r="B25" s="13" t="s">
        <v>83</v>
      </c>
      <c r="C25" s="15">
        <v>28</v>
      </c>
      <c r="D25" s="15">
        <v>10</v>
      </c>
      <c r="E25" s="15">
        <v>25.5</v>
      </c>
      <c r="F25" s="16">
        <v>15</v>
      </c>
      <c r="G25" s="15">
        <v>8</v>
      </c>
      <c r="H25" s="29">
        <f>SUM(C25:G25)</f>
        <v>86.5</v>
      </c>
      <c r="I25" s="21">
        <f>RANK(H25,$H$2:$H$44)</f>
        <v>23</v>
      </c>
    </row>
    <row r="26" spans="1:9" ht="14.25" x14ac:dyDescent="0.2">
      <c r="A26" s="1" t="s">
        <v>2</v>
      </c>
      <c r="B26" s="6" t="s">
        <v>3</v>
      </c>
      <c r="C26" s="15">
        <v>26</v>
      </c>
      <c r="D26" s="15">
        <v>10</v>
      </c>
      <c r="E26" s="15">
        <v>27</v>
      </c>
      <c r="F26" s="16">
        <v>15</v>
      </c>
      <c r="G26" s="15">
        <v>8</v>
      </c>
      <c r="H26" s="29">
        <f>SUM(C26:G26)</f>
        <v>86</v>
      </c>
      <c r="I26" s="21">
        <f>RANK(H26,$H$2:$H$44)</f>
        <v>25</v>
      </c>
    </row>
    <row r="27" spans="1:9" ht="15" x14ac:dyDescent="0.25">
      <c r="A27" s="4" t="s">
        <v>66</v>
      </c>
      <c r="B27" s="13" t="s">
        <v>67</v>
      </c>
      <c r="C27" s="15">
        <v>28</v>
      </c>
      <c r="D27" s="15">
        <v>10</v>
      </c>
      <c r="E27" s="15">
        <v>27</v>
      </c>
      <c r="F27" s="15">
        <v>12</v>
      </c>
      <c r="G27" s="15">
        <v>9</v>
      </c>
      <c r="H27" s="29">
        <f>SUM(C27:G27)</f>
        <v>86</v>
      </c>
      <c r="I27" s="21">
        <f>RANK(H27,$H$2:$H$44)</f>
        <v>25</v>
      </c>
    </row>
    <row r="28" spans="1:9" ht="14.25" x14ac:dyDescent="0.2">
      <c r="A28" s="1" t="s">
        <v>12</v>
      </c>
      <c r="B28" s="6" t="s">
        <v>13</v>
      </c>
      <c r="C28" s="15">
        <v>26</v>
      </c>
      <c r="D28" s="15">
        <v>10</v>
      </c>
      <c r="E28" s="15">
        <v>25.5</v>
      </c>
      <c r="F28" s="16">
        <v>15</v>
      </c>
      <c r="G28" s="15">
        <v>9</v>
      </c>
      <c r="H28" s="29">
        <f>SUM(C28:G28)</f>
        <v>85.5</v>
      </c>
      <c r="I28" s="21">
        <f>RANK(H28,$H$2:$H$44)</f>
        <v>27</v>
      </c>
    </row>
    <row r="29" spans="1:9" ht="15" x14ac:dyDescent="0.25">
      <c r="A29" s="3" t="s">
        <v>34</v>
      </c>
      <c r="B29" s="13" t="s">
        <v>35</v>
      </c>
      <c r="C29" s="15">
        <v>28</v>
      </c>
      <c r="D29" s="15">
        <v>10</v>
      </c>
      <c r="E29" s="31">
        <v>28.5</v>
      </c>
      <c r="F29" s="15">
        <v>12</v>
      </c>
      <c r="G29" s="15">
        <v>7</v>
      </c>
      <c r="H29" s="29">
        <f>SUM(C29:G29)</f>
        <v>85.5</v>
      </c>
      <c r="I29" s="21">
        <f>RANK(H29,$H$2:$H$44)</f>
        <v>27</v>
      </c>
    </row>
    <row r="30" spans="1:9" ht="15" x14ac:dyDescent="0.25">
      <c r="A30" s="4" t="s">
        <v>38</v>
      </c>
      <c r="B30" s="13" t="s">
        <v>39</v>
      </c>
      <c r="C30" s="15">
        <v>28</v>
      </c>
      <c r="D30" s="15">
        <v>8</v>
      </c>
      <c r="E30" s="15">
        <v>27</v>
      </c>
      <c r="F30" s="15">
        <v>13.5</v>
      </c>
      <c r="G30" s="15">
        <v>9</v>
      </c>
      <c r="H30" s="29">
        <f>SUM(C30:G30)</f>
        <v>85.5</v>
      </c>
      <c r="I30" s="21">
        <f>RANK(H30,$H$2:$H$44)</f>
        <v>27</v>
      </c>
    </row>
    <row r="31" spans="1:9" ht="15" x14ac:dyDescent="0.25">
      <c r="A31" s="4" t="s">
        <v>32</v>
      </c>
      <c r="B31" s="13" t="s">
        <v>33</v>
      </c>
      <c r="C31" s="15">
        <v>26</v>
      </c>
      <c r="D31" s="15">
        <v>10</v>
      </c>
      <c r="E31" s="15">
        <v>27</v>
      </c>
      <c r="F31" s="16">
        <v>15</v>
      </c>
      <c r="G31" s="15">
        <v>7</v>
      </c>
      <c r="H31" s="29">
        <f>SUM(C31:G31)</f>
        <v>85</v>
      </c>
      <c r="I31" s="21">
        <f>RANK(H31,$H$2:$H$44)</f>
        <v>30</v>
      </c>
    </row>
    <row r="32" spans="1:9" ht="15" x14ac:dyDescent="0.25">
      <c r="A32" s="3" t="s">
        <v>42</v>
      </c>
      <c r="B32" s="13" t="s">
        <v>43</v>
      </c>
      <c r="C32" s="15">
        <v>24</v>
      </c>
      <c r="D32" s="15">
        <v>10</v>
      </c>
      <c r="E32" s="15">
        <v>27</v>
      </c>
      <c r="F32" s="16">
        <v>15</v>
      </c>
      <c r="G32" s="15">
        <v>9</v>
      </c>
      <c r="H32" s="29">
        <f>SUM(C32:G32)</f>
        <v>85</v>
      </c>
      <c r="I32" s="21">
        <f>RANK(H32,$H$2:$H$44)</f>
        <v>30</v>
      </c>
    </row>
    <row r="33" spans="1:9" ht="15" x14ac:dyDescent="0.25">
      <c r="A33" s="4" t="s">
        <v>54</v>
      </c>
      <c r="B33" s="13" t="s">
        <v>55</v>
      </c>
      <c r="C33" s="15">
        <v>26</v>
      </c>
      <c r="D33" s="15">
        <v>10</v>
      </c>
      <c r="E33" s="15">
        <v>24</v>
      </c>
      <c r="F33" s="16">
        <v>15</v>
      </c>
      <c r="G33" s="16">
        <v>10</v>
      </c>
      <c r="H33" s="29">
        <f>SUM(C33:G33)</f>
        <v>85</v>
      </c>
      <c r="I33" s="21">
        <f>RANK(H33,$H$2:$H$44)</f>
        <v>30</v>
      </c>
    </row>
    <row r="34" spans="1:9" ht="15" x14ac:dyDescent="0.25">
      <c r="A34" s="4" t="s">
        <v>62</v>
      </c>
      <c r="B34" s="13" t="s">
        <v>63</v>
      </c>
      <c r="C34" s="15">
        <v>24</v>
      </c>
      <c r="D34" s="15">
        <v>10</v>
      </c>
      <c r="E34" s="15">
        <v>27</v>
      </c>
      <c r="F34" s="16">
        <v>15</v>
      </c>
      <c r="G34" s="15">
        <v>9</v>
      </c>
      <c r="H34" s="29">
        <f>SUM(C34:G34)</f>
        <v>85</v>
      </c>
      <c r="I34" s="21">
        <f>RANK(H34,$H$2:$H$44)</f>
        <v>30</v>
      </c>
    </row>
    <row r="35" spans="1:9" ht="15" x14ac:dyDescent="0.25">
      <c r="A35" s="32" t="s">
        <v>56</v>
      </c>
      <c r="B35" s="33" t="s">
        <v>57</v>
      </c>
      <c r="C35" s="15">
        <v>26</v>
      </c>
      <c r="D35" s="15">
        <v>10</v>
      </c>
      <c r="E35" s="15">
        <v>25.5</v>
      </c>
      <c r="F35" s="16">
        <v>15</v>
      </c>
      <c r="G35" s="15">
        <v>8</v>
      </c>
      <c r="H35" s="29">
        <f>SUM(C35:G35)</f>
        <v>84.5</v>
      </c>
      <c r="I35" s="21">
        <f>RANK(H35,$H$2:$H$44)</f>
        <v>34</v>
      </c>
    </row>
    <row r="36" spans="1:9" ht="15" x14ac:dyDescent="0.25">
      <c r="A36" s="34" t="s">
        <v>48</v>
      </c>
      <c r="B36" s="33" t="s">
        <v>49</v>
      </c>
      <c r="C36" s="15">
        <v>26</v>
      </c>
      <c r="D36" s="15">
        <v>10</v>
      </c>
      <c r="E36" s="15">
        <v>25.5</v>
      </c>
      <c r="F36" s="15">
        <v>13.5</v>
      </c>
      <c r="G36" s="15">
        <v>9</v>
      </c>
      <c r="H36" s="29">
        <f>SUM(C36:G36)</f>
        <v>84</v>
      </c>
      <c r="I36" s="21">
        <f>RANK(H36,$H$2:$H$44)</f>
        <v>35</v>
      </c>
    </row>
    <row r="37" spans="1:9" ht="15" x14ac:dyDescent="0.25">
      <c r="A37" s="32" t="s">
        <v>52</v>
      </c>
      <c r="B37" s="33" t="s">
        <v>53</v>
      </c>
      <c r="C37" s="15">
        <v>26</v>
      </c>
      <c r="D37" s="15">
        <v>10</v>
      </c>
      <c r="E37" s="15">
        <v>24</v>
      </c>
      <c r="F37" s="16">
        <v>15</v>
      </c>
      <c r="G37" s="15">
        <v>9</v>
      </c>
      <c r="H37" s="29">
        <f>SUM(C37:G37)</f>
        <v>84</v>
      </c>
      <c r="I37" s="21">
        <f>RANK(H37,$H$2:$H$44)</f>
        <v>35</v>
      </c>
    </row>
    <row r="38" spans="1:9" ht="15" x14ac:dyDescent="0.25">
      <c r="A38" s="32" t="s">
        <v>46</v>
      </c>
      <c r="B38" s="33" t="s">
        <v>47</v>
      </c>
      <c r="C38" s="15">
        <v>26</v>
      </c>
      <c r="D38" s="15">
        <v>8</v>
      </c>
      <c r="E38" s="15">
        <v>25.5</v>
      </c>
      <c r="F38" s="15">
        <v>13.5</v>
      </c>
      <c r="G38" s="16">
        <v>10</v>
      </c>
      <c r="H38" s="29">
        <f>SUM(C38:G38)</f>
        <v>83</v>
      </c>
      <c r="I38" s="21">
        <f>RANK(H38,$H$2:$H$44)</f>
        <v>37</v>
      </c>
    </row>
    <row r="39" spans="1:9" ht="14.25" x14ac:dyDescent="0.2">
      <c r="A39" s="23" t="s">
        <v>4</v>
      </c>
      <c r="B39" s="24" t="s">
        <v>5</v>
      </c>
      <c r="C39" s="15">
        <v>26</v>
      </c>
      <c r="D39" s="15">
        <v>10</v>
      </c>
      <c r="E39" s="15">
        <v>27</v>
      </c>
      <c r="F39" s="15">
        <v>12</v>
      </c>
      <c r="G39" s="15">
        <v>6</v>
      </c>
      <c r="H39" s="29">
        <f>SUM(C39:G39)</f>
        <v>81</v>
      </c>
      <c r="I39" s="21">
        <f>RANK(H39,$H$2:$H$44)</f>
        <v>38</v>
      </c>
    </row>
    <row r="40" spans="1:9" ht="15" x14ac:dyDescent="0.25">
      <c r="A40" s="34" t="s">
        <v>22</v>
      </c>
      <c r="B40" s="33" t="s">
        <v>23</v>
      </c>
      <c r="C40" s="15">
        <v>26</v>
      </c>
      <c r="D40" s="15">
        <v>8</v>
      </c>
      <c r="E40" s="15">
        <v>24</v>
      </c>
      <c r="F40" s="16">
        <v>15</v>
      </c>
      <c r="G40" s="15">
        <v>8</v>
      </c>
      <c r="H40" s="29">
        <f>SUM(C40:G40)</f>
        <v>81</v>
      </c>
      <c r="I40" s="21">
        <f>RANK(H40,$H$2:$H$44)</f>
        <v>38</v>
      </c>
    </row>
    <row r="41" spans="1:9" ht="15" x14ac:dyDescent="0.25">
      <c r="A41" s="34" t="s">
        <v>70</v>
      </c>
      <c r="B41" s="33" t="s">
        <v>71</v>
      </c>
      <c r="C41" s="16">
        <v>30</v>
      </c>
      <c r="D41" s="15">
        <v>10</v>
      </c>
      <c r="E41" s="15">
        <v>22.5</v>
      </c>
      <c r="F41" s="15">
        <v>12</v>
      </c>
      <c r="G41" s="15">
        <v>6</v>
      </c>
      <c r="H41" s="29">
        <f>SUM(C41:G41)</f>
        <v>80.5</v>
      </c>
      <c r="I41" s="21">
        <f>RANK(H41,$H$2:$H$44)</f>
        <v>40</v>
      </c>
    </row>
    <row r="42" spans="1:9" ht="14.25" x14ac:dyDescent="0.2">
      <c r="A42" s="27" t="s">
        <v>16</v>
      </c>
      <c r="B42" s="24" t="s">
        <v>17</v>
      </c>
      <c r="C42" s="15">
        <v>26</v>
      </c>
      <c r="D42" s="15">
        <v>8</v>
      </c>
      <c r="E42" s="15">
        <v>22.5</v>
      </c>
      <c r="F42" s="15">
        <v>13.5</v>
      </c>
      <c r="G42" s="16">
        <v>10</v>
      </c>
      <c r="H42" s="29">
        <f>SUM(C42:G42)</f>
        <v>80</v>
      </c>
      <c r="I42" s="21">
        <f>RANK(H42,$H$2:$H$44)</f>
        <v>41</v>
      </c>
    </row>
    <row r="43" spans="1:9" ht="15" x14ac:dyDescent="0.25">
      <c r="A43" s="34" t="s">
        <v>28</v>
      </c>
      <c r="B43" s="33" t="s">
        <v>29</v>
      </c>
      <c r="C43" s="15">
        <v>28</v>
      </c>
      <c r="D43" s="15">
        <v>8</v>
      </c>
      <c r="E43" s="15">
        <v>22.5</v>
      </c>
      <c r="F43" s="15">
        <v>12</v>
      </c>
      <c r="G43" s="15">
        <v>8</v>
      </c>
      <c r="H43" s="29">
        <f>SUM(C43:G43)</f>
        <v>78.5</v>
      </c>
      <c r="I43" s="21">
        <f>RANK(H43,$H$2:$H$44)</f>
        <v>42</v>
      </c>
    </row>
    <row r="44" spans="1:9" ht="15" x14ac:dyDescent="0.25">
      <c r="A44" s="34" t="s">
        <v>58</v>
      </c>
      <c r="B44" s="33" t="s">
        <v>59</v>
      </c>
      <c r="C44" s="15">
        <v>20</v>
      </c>
      <c r="D44" s="15">
        <v>6</v>
      </c>
      <c r="E44" s="15">
        <v>25.5</v>
      </c>
      <c r="F44" s="15">
        <v>12</v>
      </c>
      <c r="G44" s="15">
        <v>7</v>
      </c>
      <c r="H44" s="29">
        <f>SUM(C44:G44)</f>
        <v>70.5</v>
      </c>
      <c r="I44" s="21">
        <f>RANK(H44,$H$2:$H$44)</f>
        <v>43</v>
      </c>
    </row>
    <row r="45" spans="1:9" x14ac:dyDescent="0.15">
      <c r="C45" s="30">
        <f>AVERAGE(C2:C44)</f>
        <v>27.209302325581394</v>
      </c>
      <c r="D45" s="30">
        <f>AVERAGE(D2:D44)</f>
        <v>9.6279069767441854</v>
      </c>
      <c r="E45" s="30">
        <f>AVERAGE(E2:E44)</f>
        <v>26.406976744186046</v>
      </c>
      <c r="F45" s="30">
        <f>AVERAGE(F2:F44)</f>
        <v>14.127906976744185</v>
      </c>
      <c r="G45" s="30">
        <f>AVERAGE(G2:G44)</f>
        <v>8.5813953488372086</v>
      </c>
      <c r="H45" s="30">
        <f>SUM(C45:G45)</f>
        <v>85.95348837209302</v>
      </c>
      <c r="I45" s="21"/>
    </row>
    <row r="46" spans="1:9" x14ac:dyDescent="0.15">
      <c r="C46" s="17">
        <v>27.333333333333332</v>
      </c>
      <c r="D46" s="17">
        <v>9.6444444444444439</v>
      </c>
      <c r="E46" s="17">
        <v>26.266666666666666</v>
      </c>
      <c r="F46" s="17">
        <v>14.333333333333334</v>
      </c>
      <c r="G46" s="17">
        <v>8.6888888888888882</v>
      </c>
      <c r="H46" s="17">
        <f>SUM(C46:G46)</f>
        <v>86.266666666666652</v>
      </c>
      <c r="I46" s="21"/>
    </row>
  </sheetData>
  <autoFilter ref="C1:G46"/>
  <sortState ref="A2:I46">
    <sortCondition ref="I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="130" zoomScaleNormal="130" workbookViewId="0">
      <selection activeCell="H2" sqref="H2:H10"/>
    </sheetView>
  </sheetViews>
  <sheetFormatPr defaultRowHeight="13.5" x14ac:dyDescent="0.15"/>
  <cols>
    <col min="9" max="9" width="9" style="21"/>
  </cols>
  <sheetData>
    <row r="1" spans="1:11" x14ac:dyDescent="0.15">
      <c r="A1" s="15" t="s">
        <v>182</v>
      </c>
      <c r="B1" s="15" t="s">
        <v>181</v>
      </c>
      <c r="C1" s="15" t="s">
        <v>176</v>
      </c>
      <c r="D1" s="15" t="s">
        <v>177</v>
      </c>
      <c r="E1" s="15" t="s">
        <v>178</v>
      </c>
      <c r="F1" s="15" t="s">
        <v>179</v>
      </c>
      <c r="G1" s="15" t="s">
        <v>180</v>
      </c>
      <c r="H1" s="15" t="s">
        <v>183</v>
      </c>
    </row>
    <row r="2" spans="1:11" ht="15" x14ac:dyDescent="0.25">
      <c r="A2" s="18" t="s">
        <v>110</v>
      </c>
      <c r="B2" s="19" t="s">
        <v>111</v>
      </c>
      <c r="C2" s="20">
        <v>30</v>
      </c>
      <c r="D2" s="20">
        <v>10</v>
      </c>
      <c r="E2" s="20">
        <v>30</v>
      </c>
      <c r="F2" s="20">
        <v>15</v>
      </c>
      <c r="G2" s="20">
        <v>10</v>
      </c>
      <c r="H2" s="15">
        <f>SUM(C2:G2)</f>
        <v>95</v>
      </c>
      <c r="I2" s="21">
        <f>RANK(H2,$H$2:$H$46)</f>
        <v>1</v>
      </c>
    </row>
    <row r="3" spans="1:11" ht="14.25" x14ac:dyDescent="0.2">
      <c r="A3" s="1" t="s">
        <v>106</v>
      </c>
      <c r="B3" s="6" t="s">
        <v>107</v>
      </c>
      <c r="C3" s="16">
        <v>30</v>
      </c>
      <c r="D3" s="16">
        <v>10</v>
      </c>
      <c r="E3" s="15">
        <v>28.5</v>
      </c>
      <c r="F3" s="16">
        <v>15</v>
      </c>
      <c r="G3" s="16">
        <v>10</v>
      </c>
      <c r="H3" s="15">
        <f>SUM(C3:G3)</f>
        <v>93.5</v>
      </c>
      <c r="I3" s="21">
        <f>RANK(H3,$H$2:$H$46)</f>
        <v>2</v>
      </c>
    </row>
    <row r="4" spans="1:11" ht="14.25" x14ac:dyDescent="0.2">
      <c r="A4" s="2" t="s">
        <v>116</v>
      </c>
      <c r="B4" s="5" t="s">
        <v>117</v>
      </c>
      <c r="C4" s="16">
        <v>30</v>
      </c>
      <c r="D4" s="16">
        <v>10</v>
      </c>
      <c r="E4" s="16">
        <v>30</v>
      </c>
      <c r="F4" s="16">
        <v>15</v>
      </c>
      <c r="G4" s="15">
        <v>8</v>
      </c>
      <c r="H4" s="15">
        <f>SUM(C4:G4)</f>
        <v>93</v>
      </c>
      <c r="I4" s="21">
        <f>RANK(H4,$H$2:$H$46)</f>
        <v>3</v>
      </c>
    </row>
    <row r="5" spans="1:11" ht="14.25" x14ac:dyDescent="0.2">
      <c r="A5" s="2" t="s">
        <v>98</v>
      </c>
      <c r="B5" s="6" t="s">
        <v>99</v>
      </c>
      <c r="C5" s="16">
        <v>30</v>
      </c>
      <c r="D5" s="16">
        <v>10</v>
      </c>
      <c r="E5" s="15">
        <v>28.5</v>
      </c>
      <c r="F5" s="16">
        <v>15</v>
      </c>
      <c r="G5" s="15">
        <v>9</v>
      </c>
      <c r="H5" s="15">
        <f>SUM(C5:G5)</f>
        <v>92.5</v>
      </c>
      <c r="I5" s="21">
        <f>RANK(H5,$H$2:$H$46)</f>
        <v>4</v>
      </c>
    </row>
    <row r="6" spans="1:11" ht="15" x14ac:dyDescent="0.15">
      <c r="A6" s="11" t="s">
        <v>174</v>
      </c>
      <c r="B6" s="12" t="s">
        <v>175</v>
      </c>
      <c r="C6" s="16">
        <v>30</v>
      </c>
      <c r="D6" s="16">
        <v>10</v>
      </c>
      <c r="E6" s="15">
        <v>28.5</v>
      </c>
      <c r="F6" s="16">
        <v>15</v>
      </c>
      <c r="G6" s="15">
        <v>9</v>
      </c>
      <c r="H6" s="15">
        <f>SUM(C6:G6)</f>
        <v>92.5</v>
      </c>
      <c r="I6" s="21">
        <f>RANK(H6,$H$2:$H$46)</f>
        <v>4</v>
      </c>
    </row>
    <row r="7" spans="1:11" ht="14.25" x14ac:dyDescent="0.2">
      <c r="A7" s="2" t="s">
        <v>92</v>
      </c>
      <c r="B7" s="6" t="s">
        <v>93</v>
      </c>
      <c r="C7" s="15">
        <v>28</v>
      </c>
      <c r="D7" s="16">
        <v>10</v>
      </c>
      <c r="E7" s="15">
        <v>28.5</v>
      </c>
      <c r="F7" s="16">
        <v>15</v>
      </c>
      <c r="G7" s="16">
        <v>10</v>
      </c>
      <c r="H7" s="15">
        <f>SUM(C7:G7)</f>
        <v>91.5</v>
      </c>
      <c r="I7" s="21">
        <f>RANK(H7,$H$2:$H$46)</f>
        <v>6</v>
      </c>
    </row>
    <row r="8" spans="1:11" ht="14.25" x14ac:dyDescent="0.2">
      <c r="A8" s="2" t="s">
        <v>112</v>
      </c>
      <c r="B8" s="6" t="s">
        <v>113</v>
      </c>
      <c r="C8" s="16">
        <v>30</v>
      </c>
      <c r="D8" s="15">
        <v>8</v>
      </c>
      <c r="E8" s="15">
        <v>30</v>
      </c>
      <c r="F8" s="15">
        <v>15</v>
      </c>
      <c r="G8" s="15">
        <v>8</v>
      </c>
      <c r="H8" s="15">
        <f>SUM(C8:G8)</f>
        <v>91</v>
      </c>
      <c r="I8" s="21">
        <f>RANK(H8,$H$2:$H$46)</f>
        <v>7</v>
      </c>
    </row>
    <row r="9" spans="1:11" ht="15" x14ac:dyDescent="0.25">
      <c r="A9" s="10" t="s">
        <v>134</v>
      </c>
      <c r="B9" s="9" t="s">
        <v>135</v>
      </c>
      <c r="C9" s="15">
        <v>28</v>
      </c>
      <c r="D9" s="16">
        <v>10</v>
      </c>
      <c r="E9" s="15">
        <v>28.5</v>
      </c>
      <c r="F9" s="16">
        <v>15</v>
      </c>
      <c r="G9" s="15">
        <v>9</v>
      </c>
      <c r="H9" s="15">
        <f>SUM(C9:G9)</f>
        <v>90.5</v>
      </c>
      <c r="I9" s="21">
        <f>RANK(H9,$H$2:$H$46)</f>
        <v>8</v>
      </c>
    </row>
    <row r="10" spans="1:11" ht="14.25" x14ac:dyDescent="0.2">
      <c r="A10" s="2" t="s">
        <v>118</v>
      </c>
      <c r="B10" s="6" t="s">
        <v>119</v>
      </c>
      <c r="C10" s="15">
        <v>28</v>
      </c>
      <c r="D10" s="16">
        <v>10</v>
      </c>
      <c r="E10" s="15">
        <v>27</v>
      </c>
      <c r="F10" s="16">
        <v>15</v>
      </c>
      <c r="G10" s="16">
        <v>10</v>
      </c>
      <c r="H10" s="15">
        <f>SUM(C10:G10)</f>
        <v>90</v>
      </c>
      <c r="I10" s="21">
        <f>RANK(H10,$H$2:$H$46)</f>
        <v>9</v>
      </c>
    </row>
    <row r="11" spans="1:11" ht="15" x14ac:dyDescent="0.25">
      <c r="A11" s="8" t="s">
        <v>160</v>
      </c>
      <c r="B11" s="9" t="s">
        <v>161</v>
      </c>
      <c r="C11" s="15">
        <v>28</v>
      </c>
      <c r="D11" s="16">
        <v>10</v>
      </c>
      <c r="E11" s="15">
        <v>27</v>
      </c>
      <c r="F11" s="16">
        <v>15</v>
      </c>
      <c r="G11" s="16">
        <v>10</v>
      </c>
      <c r="H11" s="15">
        <f>SUM(C11:G11)</f>
        <v>90</v>
      </c>
      <c r="I11" s="21">
        <f>RANK(H11,$H$2:$H$46)</f>
        <v>9</v>
      </c>
    </row>
    <row r="12" spans="1:11" ht="14.25" x14ac:dyDescent="0.2">
      <c r="A12" s="2" t="s">
        <v>104</v>
      </c>
      <c r="B12" s="7" t="s">
        <v>105</v>
      </c>
      <c r="C12" s="16">
        <v>30</v>
      </c>
      <c r="D12" s="15">
        <v>8</v>
      </c>
      <c r="E12" s="15">
        <v>27</v>
      </c>
      <c r="F12" s="15">
        <v>15</v>
      </c>
      <c r="G12" s="15">
        <v>9</v>
      </c>
      <c r="H12" s="15">
        <f>SUM(C12:G12)</f>
        <v>89</v>
      </c>
      <c r="I12" s="21">
        <f>RANK(H12,$H$2:$H$46)</f>
        <v>11</v>
      </c>
    </row>
    <row r="13" spans="1:11" ht="14.25" x14ac:dyDescent="0.2">
      <c r="A13" s="2" t="s">
        <v>122</v>
      </c>
      <c r="B13" s="6" t="s">
        <v>123</v>
      </c>
      <c r="C13" s="15">
        <v>24</v>
      </c>
      <c r="D13" s="16">
        <v>10</v>
      </c>
      <c r="E13" s="16">
        <v>30</v>
      </c>
      <c r="F13" s="16">
        <v>15</v>
      </c>
      <c r="G13" s="16">
        <v>10</v>
      </c>
      <c r="H13" s="15">
        <f>SUM(C13:G13)</f>
        <v>89</v>
      </c>
      <c r="I13" s="21">
        <f>RANK(H13,$H$2:$H$46)</f>
        <v>11</v>
      </c>
    </row>
    <row r="14" spans="1:11" ht="14.25" x14ac:dyDescent="0.2">
      <c r="A14" s="2" t="s">
        <v>86</v>
      </c>
      <c r="B14" s="5" t="s">
        <v>87</v>
      </c>
      <c r="C14" s="15">
        <v>28</v>
      </c>
      <c r="D14" s="16">
        <v>10</v>
      </c>
      <c r="E14" s="15">
        <v>25.5</v>
      </c>
      <c r="F14" s="16">
        <v>15</v>
      </c>
      <c r="G14" s="16">
        <v>10</v>
      </c>
      <c r="H14" s="15">
        <f>SUM(C14:G14)</f>
        <v>88.5</v>
      </c>
      <c r="I14" s="21">
        <f>RANK(H14,$H$2:$H$46)</f>
        <v>13</v>
      </c>
    </row>
    <row r="15" spans="1:11" ht="14.25" x14ac:dyDescent="0.2">
      <c r="A15" s="2" t="s">
        <v>96</v>
      </c>
      <c r="B15" s="6" t="s">
        <v>97</v>
      </c>
      <c r="C15" s="15">
        <v>28</v>
      </c>
      <c r="D15" s="16">
        <v>10</v>
      </c>
      <c r="E15" s="15">
        <v>28.5</v>
      </c>
      <c r="F15" s="15">
        <v>13.5</v>
      </c>
      <c r="G15" s="15">
        <v>8</v>
      </c>
      <c r="H15" s="15">
        <f>SUM(C15:G15)</f>
        <v>88</v>
      </c>
      <c r="I15" s="21">
        <f>RANK(H15,$H$2:$H$46)</f>
        <v>14</v>
      </c>
      <c r="K15" s="22"/>
    </row>
    <row r="16" spans="1:11" ht="15" x14ac:dyDescent="0.25">
      <c r="A16" s="8" t="s">
        <v>162</v>
      </c>
      <c r="B16" s="9" t="s">
        <v>163</v>
      </c>
      <c r="C16" s="15">
        <v>28</v>
      </c>
      <c r="D16" s="16">
        <v>10</v>
      </c>
      <c r="E16" s="15">
        <v>27</v>
      </c>
      <c r="F16" s="16">
        <v>15</v>
      </c>
      <c r="G16" s="15">
        <v>8</v>
      </c>
      <c r="H16" s="15">
        <f>SUM(C16:G16)</f>
        <v>88</v>
      </c>
      <c r="I16" s="21">
        <f>RANK(H16,$H$2:$H$46)</f>
        <v>14</v>
      </c>
    </row>
    <row r="17" spans="1:9" ht="15" x14ac:dyDescent="0.25">
      <c r="A17" s="8" t="s">
        <v>164</v>
      </c>
      <c r="B17" s="9" t="s">
        <v>165</v>
      </c>
      <c r="C17" s="16">
        <v>30</v>
      </c>
      <c r="D17" s="16">
        <v>10</v>
      </c>
      <c r="E17" s="15">
        <v>24</v>
      </c>
      <c r="F17" s="16">
        <v>15</v>
      </c>
      <c r="G17" s="15">
        <v>9</v>
      </c>
      <c r="H17" s="15">
        <f>SUM(C17:G17)</f>
        <v>88</v>
      </c>
      <c r="I17" s="21">
        <f>RANK(H17,$H$2:$H$46)</f>
        <v>14</v>
      </c>
    </row>
    <row r="18" spans="1:9" ht="15" x14ac:dyDescent="0.25">
      <c r="A18" s="10" t="s">
        <v>172</v>
      </c>
      <c r="B18" s="9" t="s">
        <v>173</v>
      </c>
      <c r="C18" s="16">
        <v>30</v>
      </c>
      <c r="D18" s="16">
        <v>10</v>
      </c>
      <c r="E18" s="15">
        <v>24</v>
      </c>
      <c r="F18" s="16">
        <v>15</v>
      </c>
      <c r="G18" s="15">
        <v>9</v>
      </c>
      <c r="H18" s="15">
        <f>SUM(C18:G18)</f>
        <v>88</v>
      </c>
      <c r="I18" s="21">
        <f>RANK(H18,$H$2:$H$46)</f>
        <v>14</v>
      </c>
    </row>
    <row r="19" spans="1:9" ht="14.25" x14ac:dyDescent="0.2">
      <c r="A19" s="2" t="s">
        <v>114</v>
      </c>
      <c r="B19" s="5" t="s">
        <v>115</v>
      </c>
      <c r="C19" s="15">
        <v>24</v>
      </c>
      <c r="D19" s="16">
        <v>10</v>
      </c>
      <c r="E19" s="16">
        <v>30</v>
      </c>
      <c r="F19" s="16">
        <v>15</v>
      </c>
      <c r="G19" s="15">
        <v>8</v>
      </c>
      <c r="H19" s="15">
        <f>SUM(C19:G19)</f>
        <v>87</v>
      </c>
      <c r="I19" s="21">
        <f>RANK(H19,$H$2:$H$46)</f>
        <v>18</v>
      </c>
    </row>
    <row r="20" spans="1:9" ht="14.25" x14ac:dyDescent="0.2">
      <c r="A20" s="2" t="s">
        <v>120</v>
      </c>
      <c r="B20" s="6" t="s">
        <v>121</v>
      </c>
      <c r="C20" s="15">
        <v>28</v>
      </c>
      <c r="D20" s="16">
        <v>10</v>
      </c>
      <c r="E20" s="15">
        <v>24</v>
      </c>
      <c r="F20" s="16">
        <v>15</v>
      </c>
      <c r="G20" s="16">
        <v>10</v>
      </c>
      <c r="H20" s="15">
        <f>SUM(C20:G20)</f>
        <v>87</v>
      </c>
      <c r="I20" s="21">
        <f>RANK(H20,$H$2:$H$46)</f>
        <v>18</v>
      </c>
    </row>
    <row r="21" spans="1:9" ht="15" x14ac:dyDescent="0.25">
      <c r="A21" s="8" t="s">
        <v>130</v>
      </c>
      <c r="B21" s="9" t="s">
        <v>131</v>
      </c>
      <c r="C21" s="15">
        <v>26</v>
      </c>
      <c r="D21" s="16">
        <v>10</v>
      </c>
      <c r="E21" s="15">
        <v>27</v>
      </c>
      <c r="F21" s="16">
        <v>15</v>
      </c>
      <c r="G21" s="15">
        <v>9</v>
      </c>
      <c r="H21" s="15">
        <f>SUM(C21:G21)</f>
        <v>87</v>
      </c>
      <c r="I21" s="21">
        <f>RANK(H21,$H$2:$H$46)</f>
        <v>18</v>
      </c>
    </row>
    <row r="22" spans="1:9" ht="15" x14ac:dyDescent="0.25">
      <c r="A22" s="10" t="s">
        <v>168</v>
      </c>
      <c r="B22" s="9" t="s">
        <v>169</v>
      </c>
      <c r="C22" s="15">
        <v>28</v>
      </c>
      <c r="D22" s="16">
        <v>10</v>
      </c>
      <c r="E22" s="15">
        <v>24</v>
      </c>
      <c r="F22" s="16">
        <v>15</v>
      </c>
      <c r="G22" s="16">
        <v>10</v>
      </c>
      <c r="H22" s="15">
        <f>SUM(C22:G22)</f>
        <v>87</v>
      </c>
      <c r="I22" s="21">
        <f>RANK(H22,$H$2:$H$46)</f>
        <v>18</v>
      </c>
    </row>
    <row r="23" spans="1:9" ht="15" x14ac:dyDescent="0.25">
      <c r="A23" s="8" t="s">
        <v>128</v>
      </c>
      <c r="B23" s="9" t="s">
        <v>129</v>
      </c>
      <c r="C23" s="15">
        <v>28</v>
      </c>
      <c r="D23" s="16">
        <v>10</v>
      </c>
      <c r="E23" s="15">
        <v>25.5</v>
      </c>
      <c r="F23" s="16">
        <v>15</v>
      </c>
      <c r="G23" s="15">
        <v>8</v>
      </c>
      <c r="H23" s="15">
        <f>SUM(C23:G23)</f>
        <v>86.5</v>
      </c>
      <c r="I23" s="21">
        <f>RANK(H23,$H$2:$H$46)</f>
        <v>22</v>
      </c>
    </row>
    <row r="24" spans="1:9" ht="15" x14ac:dyDescent="0.25">
      <c r="A24" s="8" t="s">
        <v>146</v>
      </c>
      <c r="B24" s="9" t="s">
        <v>147</v>
      </c>
      <c r="C24" s="16">
        <v>30</v>
      </c>
      <c r="D24" s="15">
        <v>8</v>
      </c>
      <c r="E24" s="15">
        <v>27</v>
      </c>
      <c r="F24" s="15">
        <v>13.5</v>
      </c>
      <c r="G24" s="15">
        <v>8</v>
      </c>
      <c r="H24" s="15">
        <f>SUM(C24:G24)</f>
        <v>86.5</v>
      </c>
      <c r="I24" s="21">
        <f>RANK(H24,$H$2:$H$46)</f>
        <v>22</v>
      </c>
    </row>
    <row r="25" spans="1:9" ht="15" x14ac:dyDescent="0.25">
      <c r="A25" s="8" t="s">
        <v>148</v>
      </c>
      <c r="B25" s="9" t="s">
        <v>149</v>
      </c>
      <c r="C25" s="16">
        <v>30</v>
      </c>
      <c r="D25" s="15">
        <v>8</v>
      </c>
      <c r="E25" s="15">
        <v>27</v>
      </c>
      <c r="F25" s="15">
        <v>13.5</v>
      </c>
      <c r="G25" s="15">
        <v>8</v>
      </c>
      <c r="H25" s="15">
        <f>SUM(C25:G25)</f>
        <v>86.5</v>
      </c>
      <c r="I25" s="21">
        <f>RANK(H25,$H$2:$H$46)</f>
        <v>22</v>
      </c>
    </row>
    <row r="26" spans="1:9" ht="14.25" x14ac:dyDescent="0.2">
      <c r="A26" s="1" t="s">
        <v>108</v>
      </c>
      <c r="B26" s="6" t="s">
        <v>109</v>
      </c>
      <c r="C26" s="15">
        <v>24</v>
      </c>
      <c r="D26" s="16">
        <v>10</v>
      </c>
      <c r="E26" s="15">
        <v>27</v>
      </c>
      <c r="F26" s="16">
        <v>15</v>
      </c>
      <c r="G26" s="16">
        <v>10</v>
      </c>
      <c r="H26" s="15">
        <f>SUM(C26:G26)</f>
        <v>86</v>
      </c>
      <c r="I26" s="21">
        <f>RANK(H26,$H$2:$H$46)</f>
        <v>25</v>
      </c>
    </row>
    <row r="27" spans="1:9" ht="15" x14ac:dyDescent="0.25">
      <c r="A27" s="8" t="s">
        <v>138</v>
      </c>
      <c r="B27" s="9" t="s">
        <v>139</v>
      </c>
      <c r="C27" s="15">
        <v>26</v>
      </c>
      <c r="D27" s="16">
        <v>10</v>
      </c>
      <c r="E27" s="15">
        <v>25.5</v>
      </c>
      <c r="F27" s="16">
        <v>15</v>
      </c>
      <c r="G27" s="15">
        <v>9</v>
      </c>
      <c r="H27" s="15">
        <f>SUM(C27:G27)</f>
        <v>85.5</v>
      </c>
      <c r="I27" s="21">
        <f>RANK(H27,$H$2:$H$46)</f>
        <v>26</v>
      </c>
    </row>
    <row r="28" spans="1:9" ht="15" x14ac:dyDescent="0.25">
      <c r="A28" s="10" t="s">
        <v>150</v>
      </c>
      <c r="B28" s="9" t="s">
        <v>151</v>
      </c>
      <c r="C28" s="15">
        <v>28</v>
      </c>
      <c r="D28" s="16">
        <v>10</v>
      </c>
      <c r="E28" s="15">
        <v>27</v>
      </c>
      <c r="F28" s="15">
        <v>13.5</v>
      </c>
      <c r="G28" s="15">
        <v>7</v>
      </c>
      <c r="H28" s="15">
        <f>SUM(C28:G28)</f>
        <v>85.5</v>
      </c>
      <c r="I28" s="21">
        <f>RANK(H28,$H$2:$H$46)</f>
        <v>26</v>
      </c>
    </row>
    <row r="29" spans="1:9" ht="15" x14ac:dyDescent="0.25">
      <c r="A29" s="8" t="s">
        <v>152</v>
      </c>
      <c r="B29" s="9" t="s">
        <v>153</v>
      </c>
      <c r="C29" s="15">
        <v>26</v>
      </c>
      <c r="D29" s="16">
        <v>10</v>
      </c>
      <c r="E29" s="15">
        <v>28.5</v>
      </c>
      <c r="F29" s="15">
        <v>12</v>
      </c>
      <c r="G29" s="15">
        <v>9</v>
      </c>
      <c r="H29" s="15">
        <f>SUM(C29:G29)</f>
        <v>85.5</v>
      </c>
      <c r="I29" s="21">
        <f>RANK(H29,$H$2:$H$46)</f>
        <v>26</v>
      </c>
    </row>
    <row r="30" spans="1:9" ht="15" x14ac:dyDescent="0.25">
      <c r="A30" s="8" t="s">
        <v>156</v>
      </c>
      <c r="B30" s="9" t="s">
        <v>157</v>
      </c>
      <c r="C30" s="15">
        <v>26</v>
      </c>
      <c r="D30" s="16">
        <v>10</v>
      </c>
      <c r="E30" s="15">
        <v>27</v>
      </c>
      <c r="F30" s="15">
        <v>13.5</v>
      </c>
      <c r="G30" s="15">
        <v>9</v>
      </c>
      <c r="H30" s="15">
        <f>SUM(C30:G30)</f>
        <v>85.5</v>
      </c>
      <c r="I30" s="21">
        <f>RANK(H30,$H$2:$H$46)</f>
        <v>26</v>
      </c>
    </row>
    <row r="31" spans="1:9" ht="14.25" x14ac:dyDescent="0.2">
      <c r="A31" s="2" t="s">
        <v>94</v>
      </c>
      <c r="B31" s="6" t="s">
        <v>95</v>
      </c>
      <c r="C31" s="15">
        <v>28</v>
      </c>
      <c r="D31" s="16">
        <v>10</v>
      </c>
      <c r="E31" s="15">
        <v>24</v>
      </c>
      <c r="F31" s="16">
        <v>15</v>
      </c>
      <c r="G31" s="15">
        <v>8</v>
      </c>
      <c r="H31" s="15">
        <f>SUM(C31:G31)</f>
        <v>85</v>
      </c>
      <c r="I31" s="21">
        <f>RANK(H31,$H$2:$H$46)</f>
        <v>30</v>
      </c>
    </row>
    <row r="32" spans="1:9" ht="14.25" x14ac:dyDescent="0.2">
      <c r="A32" s="23" t="s">
        <v>102</v>
      </c>
      <c r="B32" s="24" t="s">
        <v>103</v>
      </c>
      <c r="C32" s="15">
        <v>28</v>
      </c>
      <c r="D32" s="16">
        <v>10</v>
      </c>
      <c r="E32" s="15">
        <v>22.5</v>
      </c>
      <c r="F32" s="16">
        <v>15</v>
      </c>
      <c r="G32" s="15">
        <v>9</v>
      </c>
      <c r="H32" s="15">
        <f>SUM(C32:G32)</f>
        <v>84.5</v>
      </c>
      <c r="I32" s="21">
        <f>RANK(H32,$H$2:$H$46)</f>
        <v>31</v>
      </c>
    </row>
    <row r="33" spans="1:9" ht="15" x14ac:dyDescent="0.25">
      <c r="A33" s="25" t="s">
        <v>126</v>
      </c>
      <c r="B33" s="26" t="s">
        <v>127</v>
      </c>
      <c r="C33" s="15">
        <v>28</v>
      </c>
      <c r="D33" s="15">
        <v>8</v>
      </c>
      <c r="E33" s="15">
        <v>27</v>
      </c>
      <c r="F33" s="15">
        <v>12</v>
      </c>
      <c r="G33" s="15">
        <v>9</v>
      </c>
      <c r="H33" s="15">
        <f>SUM(C33:G33)</f>
        <v>84</v>
      </c>
      <c r="I33" s="21">
        <f>RANK(H33,$H$2:$H$46)</f>
        <v>32</v>
      </c>
    </row>
    <row r="34" spans="1:9" ht="15" x14ac:dyDescent="0.25">
      <c r="A34" s="25" t="s">
        <v>140</v>
      </c>
      <c r="B34" s="26" t="s">
        <v>141</v>
      </c>
      <c r="C34" s="15">
        <v>24</v>
      </c>
      <c r="D34" s="16">
        <v>10</v>
      </c>
      <c r="E34" s="15">
        <v>25.5</v>
      </c>
      <c r="F34" s="16">
        <v>15</v>
      </c>
      <c r="G34" s="15">
        <v>9</v>
      </c>
      <c r="H34" s="15">
        <f>SUM(C34:G34)</f>
        <v>83.5</v>
      </c>
      <c r="I34" s="21">
        <f>RANK(H34,$H$2:$H$46)</f>
        <v>33</v>
      </c>
    </row>
    <row r="35" spans="1:9" ht="15" x14ac:dyDescent="0.25">
      <c r="A35" s="25" t="s">
        <v>154</v>
      </c>
      <c r="B35" s="26" t="s">
        <v>155</v>
      </c>
      <c r="C35" s="15">
        <v>26</v>
      </c>
      <c r="D35" s="16">
        <v>10</v>
      </c>
      <c r="E35" s="15">
        <v>25.5</v>
      </c>
      <c r="F35" s="15">
        <v>12</v>
      </c>
      <c r="G35" s="16">
        <v>10</v>
      </c>
      <c r="H35" s="15">
        <f>SUM(C35:G35)</f>
        <v>83.5</v>
      </c>
      <c r="I35" s="21">
        <f>RANK(H35,$H$2:$H$46)</f>
        <v>33</v>
      </c>
    </row>
    <row r="36" spans="1:9" ht="15" x14ac:dyDescent="0.25">
      <c r="A36" s="25" t="s">
        <v>166</v>
      </c>
      <c r="B36" s="26" t="s">
        <v>167</v>
      </c>
      <c r="C36" s="15">
        <v>24</v>
      </c>
      <c r="D36" s="16">
        <v>10</v>
      </c>
      <c r="E36" s="15">
        <v>25.5</v>
      </c>
      <c r="F36" s="16">
        <v>15</v>
      </c>
      <c r="G36" s="15">
        <v>9</v>
      </c>
      <c r="H36" s="15">
        <f>SUM(C36:G36)</f>
        <v>83.5</v>
      </c>
      <c r="I36" s="21">
        <f>RANK(H36,$H$2:$H$46)</f>
        <v>33</v>
      </c>
    </row>
    <row r="37" spans="1:9" ht="14.25" x14ac:dyDescent="0.2">
      <c r="A37" s="27" t="s">
        <v>88</v>
      </c>
      <c r="B37" s="24" t="s">
        <v>89</v>
      </c>
      <c r="C37" s="15">
        <v>26</v>
      </c>
      <c r="D37" s="15">
        <v>8</v>
      </c>
      <c r="E37" s="15">
        <v>27</v>
      </c>
      <c r="F37" s="15">
        <v>15</v>
      </c>
      <c r="G37" s="15">
        <v>7</v>
      </c>
      <c r="H37" s="15">
        <f>SUM(C37:G37)</f>
        <v>83</v>
      </c>
      <c r="I37" s="21">
        <f>RANK(H37,$H$2:$H$46)</f>
        <v>36</v>
      </c>
    </row>
    <row r="38" spans="1:9" ht="15" x14ac:dyDescent="0.25">
      <c r="A38" s="28" t="s">
        <v>144</v>
      </c>
      <c r="B38" s="26" t="s">
        <v>145</v>
      </c>
      <c r="C38" s="16">
        <v>30</v>
      </c>
      <c r="D38" s="16">
        <v>10</v>
      </c>
      <c r="E38" s="15">
        <v>22.5</v>
      </c>
      <c r="F38" s="15">
        <v>13.5</v>
      </c>
      <c r="G38" s="15">
        <v>7</v>
      </c>
      <c r="H38" s="15">
        <f>SUM(C38:G38)</f>
        <v>83</v>
      </c>
      <c r="I38" s="21">
        <f>RANK(H38,$H$2:$H$46)</f>
        <v>36</v>
      </c>
    </row>
    <row r="39" spans="1:9" ht="15" x14ac:dyDescent="0.25">
      <c r="A39" s="28" t="s">
        <v>158</v>
      </c>
      <c r="B39" s="26" t="s">
        <v>159</v>
      </c>
      <c r="C39" s="15">
        <v>26</v>
      </c>
      <c r="D39" s="16">
        <v>10</v>
      </c>
      <c r="E39" s="15">
        <v>24</v>
      </c>
      <c r="F39" s="16">
        <v>15</v>
      </c>
      <c r="G39" s="15">
        <v>8</v>
      </c>
      <c r="H39" s="15">
        <f>SUM(C39:G39)</f>
        <v>83</v>
      </c>
      <c r="I39" s="21">
        <f>RANK(H39,$H$2:$H$46)</f>
        <v>36</v>
      </c>
    </row>
    <row r="40" spans="1:9" ht="14.25" x14ac:dyDescent="0.2">
      <c r="A40" s="27" t="s">
        <v>124</v>
      </c>
      <c r="B40" s="24" t="s">
        <v>125</v>
      </c>
      <c r="C40" s="15">
        <v>26</v>
      </c>
      <c r="D40" s="16">
        <v>10</v>
      </c>
      <c r="E40" s="15">
        <v>24</v>
      </c>
      <c r="F40" s="15">
        <v>13.5</v>
      </c>
      <c r="G40" s="15">
        <v>9</v>
      </c>
      <c r="H40" s="15">
        <f>SUM(C40:G40)</f>
        <v>82.5</v>
      </c>
      <c r="I40" s="21">
        <f>RANK(H40,$H$2:$H$46)</f>
        <v>39</v>
      </c>
    </row>
    <row r="41" spans="1:9" ht="14.25" x14ac:dyDescent="0.2">
      <c r="A41" s="23" t="s">
        <v>100</v>
      </c>
      <c r="B41" s="24" t="s">
        <v>101</v>
      </c>
      <c r="C41" s="15">
        <v>24</v>
      </c>
      <c r="D41" s="16">
        <v>10</v>
      </c>
      <c r="E41" s="15">
        <v>24</v>
      </c>
      <c r="F41" s="16">
        <v>15</v>
      </c>
      <c r="G41" s="15">
        <v>9</v>
      </c>
      <c r="H41" s="15">
        <f>SUM(C41:G41)</f>
        <v>82</v>
      </c>
      <c r="I41" s="21">
        <f>RANK(H41,$H$2:$H$46)</f>
        <v>40</v>
      </c>
    </row>
    <row r="42" spans="1:9" ht="15" x14ac:dyDescent="0.25">
      <c r="A42" s="25" t="s">
        <v>136</v>
      </c>
      <c r="B42" s="26" t="s">
        <v>137</v>
      </c>
      <c r="C42" s="15">
        <v>24</v>
      </c>
      <c r="D42" s="16">
        <v>10</v>
      </c>
      <c r="E42" s="15">
        <v>27</v>
      </c>
      <c r="F42" s="15">
        <v>12</v>
      </c>
      <c r="G42" s="15">
        <v>9</v>
      </c>
      <c r="H42" s="15">
        <f>SUM(C42:G42)</f>
        <v>82</v>
      </c>
      <c r="I42" s="21">
        <f>RANK(H42,$H$2:$H$46)</f>
        <v>40</v>
      </c>
    </row>
    <row r="43" spans="1:9" ht="15" x14ac:dyDescent="0.25">
      <c r="A43" s="25" t="s">
        <v>170</v>
      </c>
      <c r="B43" s="26" t="s">
        <v>171</v>
      </c>
      <c r="C43" s="15">
        <v>28</v>
      </c>
      <c r="D43" s="15">
        <v>8</v>
      </c>
      <c r="E43" s="15">
        <v>25.5</v>
      </c>
      <c r="F43" s="15">
        <v>15</v>
      </c>
      <c r="G43" s="15">
        <v>5</v>
      </c>
      <c r="H43" s="15">
        <f>SUM(C43:G43)</f>
        <v>81.5</v>
      </c>
      <c r="I43" s="21">
        <f>RANK(H43,$H$2:$H$46)</f>
        <v>42</v>
      </c>
    </row>
    <row r="44" spans="1:9" ht="14.25" x14ac:dyDescent="0.2">
      <c r="A44" s="23" t="s">
        <v>90</v>
      </c>
      <c r="B44" s="24" t="s">
        <v>91</v>
      </c>
      <c r="C44" s="15">
        <v>26</v>
      </c>
      <c r="D44" s="16">
        <v>10</v>
      </c>
      <c r="E44" s="15">
        <v>25.5</v>
      </c>
      <c r="F44" s="15">
        <v>10.5</v>
      </c>
      <c r="G44" s="15">
        <v>9</v>
      </c>
      <c r="H44" s="15">
        <f>SUM(C44:G44)</f>
        <v>81</v>
      </c>
      <c r="I44" s="21">
        <f>RANK(H44,$H$2:$H$46)</f>
        <v>43</v>
      </c>
    </row>
    <row r="45" spans="1:9" ht="15" x14ac:dyDescent="0.25">
      <c r="A45" s="25" t="s">
        <v>142</v>
      </c>
      <c r="B45" s="26" t="s">
        <v>143</v>
      </c>
      <c r="C45" s="15">
        <v>22</v>
      </c>
      <c r="D45" s="15">
        <v>8</v>
      </c>
      <c r="E45" s="15">
        <v>22.5</v>
      </c>
      <c r="F45" s="15">
        <v>15</v>
      </c>
      <c r="G45" s="15">
        <v>6</v>
      </c>
      <c r="H45" s="15">
        <f>SUM(C45:G45)</f>
        <v>73.5</v>
      </c>
      <c r="I45" s="21">
        <f>RANK(H45,$H$2:$H$46)</f>
        <v>44</v>
      </c>
    </row>
    <row r="46" spans="1:9" ht="15" x14ac:dyDescent="0.25">
      <c r="A46" s="25" t="s">
        <v>132</v>
      </c>
      <c r="B46" s="26" t="s">
        <v>133</v>
      </c>
      <c r="C46" s="15">
        <v>26</v>
      </c>
      <c r="D46" s="16">
        <v>10</v>
      </c>
      <c r="E46" s="15">
        <v>18</v>
      </c>
      <c r="F46" s="15">
        <v>12</v>
      </c>
      <c r="G46" s="15">
        <v>7</v>
      </c>
      <c r="H46" s="15">
        <f>SUM(C46:G46)</f>
        <v>73</v>
      </c>
      <c r="I46" s="21">
        <f>RANK(H46,$H$2:$H$46)</f>
        <v>45</v>
      </c>
    </row>
    <row r="47" spans="1:9" x14ac:dyDescent="0.15">
      <c r="C47" s="17">
        <f>AVERAGE(C2:C46)</f>
        <v>27.333333333333332</v>
      </c>
      <c r="D47" s="17">
        <f>AVERAGE(D2:D46)</f>
        <v>9.6444444444444439</v>
      </c>
      <c r="E47" s="17">
        <f>AVERAGE(E2:E46)</f>
        <v>26.266666666666666</v>
      </c>
      <c r="F47" s="17">
        <f>AVERAGE(F2:F46)</f>
        <v>14.333333333333334</v>
      </c>
      <c r="G47" s="17">
        <f>AVERAGE(G2:G46)</f>
        <v>8.6888888888888882</v>
      </c>
      <c r="H47" s="17">
        <f>SUM(C47:G47)</f>
        <v>86.266666666666652</v>
      </c>
    </row>
    <row r="48" spans="1:9" x14ac:dyDescent="0.15">
      <c r="C48" s="14">
        <v>27.209302325581394</v>
      </c>
      <c r="D48" s="14">
        <v>9.6279069767441854</v>
      </c>
      <c r="E48" s="14">
        <v>26.406976744186046</v>
      </c>
      <c r="F48" s="14">
        <v>14.127906976744185</v>
      </c>
      <c r="G48" s="14">
        <v>8.5813953488372086</v>
      </c>
      <c r="H48" s="30">
        <v>85.95348837209302</v>
      </c>
    </row>
  </sheetData>
  <sortState ref="A3:I48">
    <sortCondition ref="I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2016-09-08T13:31:14Z</dcterms:created>
  <dcterms:modified xsi:type="dcterms:W3CDTF">2016-09-08T15:08:37Z</dcterms:modified>
</cp:coreProperties>
</file>