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30 X 15" sheetId="2" r:id="rId1"/>
    <sheet name="30 X 20" sheetId="7" r:id="rId2"/>
    <sheet name="50 X 10" sheetId="8" r:id="rId3"/>
    <sheet name="50 X 15" sheetId="9" r:id="rId4"/>
    <sheet name="50 X 20" sheetId="10" r:id="rId5"/>
    <sheet name="100 X 20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11" l="1"/>
  <c r="AM9" i="11"/>
  <c r="AM11" i="11"/>
  <c r="AM16" i="11"/>
  <c r="AM7" i="11"/>
  <c r="AL8" i="11"/>
  <c r="AL9" i="11"/>
  <c r="AL11" i="11"/>
  <c r="AL16" i="11"/>
  <c r="AL7" i="11"/>
  <c r="AJ8" i="11"/>
  <c r="AJ11" i="11"/>
  <c r="AJ12" i="11"/>
  <c r="AJ16" i="11"/>
  <c r="AI7" i="11"/>
  <c r="AH7" i="11"/>
  <c r="AG7" i="11"/>
  <c r="AF7" i="11"/>
  <c r="AB8" i="11"/>
  <c r="AK8" i="11" s="1"/>
  <c r="AB9" i="11"/>
  <c r="AK9" i="11" s="1"/>
  <c r="AB10" i="11"/>
  <c r="AM10" i="11" s="1"/>
  <c r="AB11" i="11"/>
  <c r="AK11" i="11" s="1"/>
  <c r="AB12" i="11"/>
  <c r="AM12" i="11" s="1"/>
  <c r="AB13" i="11"/>
  <c r="AJ13" i="11" s="1"/>
  <c r="AB14" i="11"/>
  <c r="AJ14" i="11" s="1"/>
  <c r="AB15" i="11"/>
  <c r="AK15" i="11" s="1"/>
  <c r="AB16" i="11"/>
  <c r="AK16" i="11" s="1"/>
  <c r="AB7" i="11"/>
  <c r="AK7" i="11" s="1"/>
  <c r="AM8" i="10"/>
  <c r="AM9" i="10"/>
  <c r="AM10" i="10"/>
  <c r="AM11" i="10"/>
  <c r="AM12" i="10"/>
  <c r="AM16" i="10"/>
  <c r="AM7" i="10"/>
  <c r="AL8" i="10"/>
  <c r="AL9" i="10"/>
  <c r="AL10" i="10"/>
  <c r="AL15" i="10"/>
  <c r="AL16" i="10"/>
  <c r="AL7" i="10"/>
  <c r="AK8" i="10"/>
  <c r="AK9" i="10"/>
  <c r="AK15" i="10"/>
  <c r="AK16" i="10"/>
  <c r="AK7" i="10"/>
  <c r="AI7" i="10"/>
  <c r="AH8" i="10"/>
  <c r="AH9" i="10"/>
  <c r="AH10" i="10"/>
  <c r="AH11" i="10"/>
  <c r="AH15" i="10"/>
  <c r="AH16" i="10"/>
  <c r="AH7" i="10"/>
  <c r="AG7" i="10"/>
  <c r="AF8" i="10"/>
  <c r="AF9" i="10"/>
  <c r="AF15" i="10"/>
  <c r="AF16" i="10"/>
  <c r="AF7" i="10"/>
  <c r="AB8" i="10"/>
  <c r="AJ8" i="10" s="1"/>
  <c r="AB9" i="10"/>
  <c r="AJ9" i="10" s="1"/>
  <c r="AB10" i="10"/>
  <c r="AK10" i="10" s="1"/>
  <c r="AB11" i="10"/>
  <c r="AL11" i="10" s="1"/>
  <c r="AB12" i="10"/>
  <c r="AH12" i="10" s="1"/>
  <c r="AB13" i="10"/>
  <c r="AM13" i="10" s="1"/>
  <c r="AB14" i="10"/>
  <c r="AF14" i="10" s="1"/>
  <c r="AB15" i="10"/>
  <c r="AJ15" i="10" s="1"/>
  <c r="AB16" i="10"/>
  <c r="AJ16" i="10" s="1"/>
  <c r="AB7" i="10"/>
  <c r="AJ7" i="10" s="1"/>
  <c r="AL8" i="9"/>
  <c r="AL9" i="9"/>
  <c r="AL10" i="9"/>
  <c r="AL16" i="9"/>
  <c r="AL7" i="9"/>
  <c r="AK8" i="9"/>
  <c r="AK9" i="9"/>
  <c r="AK14" i="9"/>
  <c r="AK15" i="9"/>
  <c r="AK16" i="9"/>
  <c r="AK7" i="9"/>
  <c r="AJ13" i="9"/>
  <c r="AJ14" i="9"/>
  <c r="AJ15" i="9"/>
  <c r="AH8" i="9"/>
  <c r="AH9" i="9"/>
  <c r="AH10" i="9"/>
  <c r="AH16" i="9"/>
  <c r="AH7" i="9"/>
  <c r="AG8" i="9"/>
  <c r="AG9" i="9"/>
  <c r="AG14" i="9"/>
  <c r="AG15" i="9"/>
  <c r="AG16" i="9"/>
  <c r="AG7" i="9"/>
  <c r="AF8" i="9"/>
  <c r="AF13" i="9"/>
  <c r="AF14" i="9"/>
  <c r="AF15" i="9"/>
  <c r="AF16" i="9"/>
  <c r="AB8" i="9"/>
  <c r="AJ8" i="9" s="1"/>
  <c r="AB9" i="9"/>
  <c r="AJ9" i="9" s="1"/>
  <c r="AB10" i="9"/>
  <c r="AK10" i="9" s="1"/>
  <c r="AB11" i="9"/>
  <c r="AL11" i="9" s="1"/>
  <c r="AB12" i="9"/>
  <c r="AM12" i="9" s="1"/>
  <c r="AB13" i="9"/>
  <c r="AM13" i="9" s="1"/>
  <c r="AB14" i="9"/>
  <c r="AM14" i="9" s="1"/>
  <c r="AB15" i="9"/>
  <c r="AM15" i="9" s="1"/>
  <c r="AB16" i="9"/>
  <c r="AJ16" i="9" s="1"/>
  <c r="AB7" i="9"/>
  <c r="AJ7" i="9" s="1"/>
  <c r="AM8" i="8"/>
  <c r="AM9" i="8"/>
  <c r="AM10" i="8"/>
  <c r="AM11" i="8"/>
  <c r="AM12" i="8"/>
  <c r="AM13" i="8"/>
  <c r="AM14" i="8"/>
  <c r="AM15" i="8"/>
  <c r="AM16" i="8"/>
  <c r="AM7" i="8"/>
  <c r="AL8" i="8"/>
  <c r="AL9" i="8"/>
  <c r="AL10" i="8"/>
  <c r="AL11" i="8"/>
  <c r="AL12" i="8"/>
  <c r="AL13" i="8"/>
  <c r="AL14" i="8"/>
  <c r="AL15" i="8"/>
  <c r="AL16" i="8"/>
  <c r="AL7" i="8"/>
  <c r="AK8" i="8"/>
  <c r="AK9" i="8"/>
  <c r="AK10" i="8"/>
  <c r="AK11" i="8"/>
  <c r="AK12" i="8"/>
  <c r="AK13" i="8"/>
  <c r="AK14" i="8"/>
  <c r="AK15" i="8"/>
  <c r="AK16" i="8"/>
  <c r="AK7" i="8"/>
  <c r="AJ8" i="8"/>
  <c r="AJ9" i="8"/>
  <c r="AJ10" i="8"/>
  <c r="AJ11" i="8"/>
  <c r="AJ12" i="8"/>
  <c r="AJ13" i="8"/>
  <c r="AJ14" i="8"/>
  <c r="AJ15" i="8"/>
  <c r="AJ16" i="8"/>
  <c r="AJ7" i="8"/>
  <c r="AI8" i="8"/>
  <c r="AI9" i="8"/>
  <c r="AI10" i="8"/>
  <c r="AI11" i="8"/>
  <c r="AI12" i="8"/>
  <c r="AI13" i="8"/>
  <c r="AI14" i="8"/>
  <c r="AI15" i="8"/>
  <c r="AI16" i="8"/>
  <c r="AI7" i="8"/>
  <c r="AH7" i="8"/>
  <c r="AH8" i="8"/>
  <c r="AH9" i="8"/>
  <c r="AH10" i="8"/>
  <c r="AH11" i="8"/>
  <c r="AH12" i="8"/>
  <c r="AH13" i="8"/>
  <c r="AH14" i="8"/>
  <c r="AH15" i="8"/>
  <c r="AH16" i="8"/>
  <c r="AG7" i="8"/>
  <c r="AF8" i="8"/>
  <c r="AF9" i="8"/>
  <c r="AF10" i="8"/>
  <c r="AF11" i="8"/>
  <c r="AF12" i="8"/>
  <c r="AF13" i="8"/>
  <c r="AF14" i="8"/>
  <c r="AF15" i="8"/>
  <c r="AF16" i="8"/>
  <c r="AF7" i="8"/>
  <c r="AB8" i="8"/>
  <c r="AB9" i="8"/>
  <c r="AB10" i="8"/>
  <c r="AB11" i="8"/>
  <c r="AB12" i="8"/>
  <c r="AB13" i="8"/>
  <c r="AB14" i="8"/>
  <c r="AB15" i="8"/>
  <c r="AB16" i="8"/>
  <c r="AB7" i="8"/>
  <c r="AM8" i="7"/>
  <c r="AM9" i="7"/>
  <c r="AM10" i="7"/>
  <c r="AM11" i="7"/>
  <c r="AM12" i="7"/>
  <c r="AM13" i="7"/>
  <c r="AM14" i="7"/>
  <c r="AM15" i="7"/>
  <c r="AM16" i="7"/>
  <c r="AM7" i="7"/>
  <c r="AL8" i="7"/>
  <c r="AL9" i="7"/>
  <c r="AL10" i="7"/>
  <c r="AL11" i="7"/>
  <c r="AL12" i="7"/>
  <c r="AL13" i="7"/>
  <c r="AL14" i="7"/>
  <c r="AL15" i="7"/>
  <c r="AL16" i="7"/>
  <c r="AL7" i="7"/>
  <c r="AK8" i="7"/>
  <c r="AK9" i="7"/>
  <c r="AK10" i="7"/>
  <c r="AK11" i="7"/>
  <c r="AK12" i="7"/>
  <c r="AK13" i="7"/>
  <c r="AK14" i="7"/>
  <c r="AK15" i="7"/>
  <c r="AK16" i="7"/>
  <c r="AK7" i="7"/>
  <c r="AJ8" i="7"/>
  <c r="AJ9" i="7"/>
  <c r="AJ10" i="7"/>
  <c r="AJ11" i="7"/>
  <c r="AJ12" i="7"/>
  <c r="AJ13" i="7"/>
  <c r="AJ14" i="7"/>
  <c r="AJ15" i="7"/>
  <c r="AJ16" i="7"/>
  <c r="AJ7" i="7"/>
  <c r="AJ6" i="7" s="1"/>
  <c r="AI8" i="7"/>
  <c r="AI9" i="7"/>
  <c r="AI10" i="7"/>
  <c r="AI11" i="7"/>
  <c r="AI12" i="7"/>
  <c r="AI13" i="7"/>
  <c r="AI14" i="7"/>
  <c r="AI15" i="7"/>
  <c r="AI16" i="7"/>
  <c r="AI7" i="7"/>
  <c r="AH8" i="7"/>
  <c r="AH9" i="7"/>
  <c r="AH10" i="7"/>
  <c r="AH11" i="7"/>
  <c r="AH12" i="7"/>
  <c r="AH13" i="7"/>
  <c r="AH14" i="7"/>
  <c r="AH15" i="7"/>
  <c r="AH16" i="7"/>
  <c r="AG8" i="7"/>
  <c r="AG9" i="7"/>
  <c r="AG10" i="7"/>
  <c r="AG11" i="7"/>
  <c r="AG12" i="7"/>
  <c r="AG13" i="7"/>
  <c r="AG14" i="7"/>
  <c r="AG15" i="7"/>
  <c r="AG16" i="7"/>
  <c r="AF8" i="7"/>
  <c r="AF9" i="7"/>
  <c r="AF10" i="7"/>
  <c r="AF11" i="7"/>
  <c r="AF12" i="7"/>
  <c r="AF13" i="7"/>
  <c r="AF14" i="7"/>
  <c r="AF15" i="7"/>
  <c r="AF16" i="7"/>
  <c r="AF7" i="7"/>
  <c r="AG7" i="7"/>
  <c r="AH7" i="7"/>
  <c r="AB8" i="7"/>
  <c r="AB9" i="7"/>
  <c r="AB10" i="7"/>
  <c r="AB11" i="7"/>
  <c r="AB12" i="7"/>
  <c r="AB13" i="7"/>
  <c r="AB14" i="7"/>
  <c r="AB15" i="7"/>
  <c r="AB16" i="7"/>
  <c r="AB7" i="7"/>
  <c r="AM8" i="2"/>
  <c r="AM9" i="2"/>
  <c r="AM10" i="2"/>
  <c r="AM11" i="2"/>
  <c r="AM12" i="2"/>
  <c r="AM13" i="2"/>
  <c r="AM14" i="2"/>
  <c r="AM15" i="2"/>
  <c r="AM16" i="2"/>
  <c r="AM7" i="2"/>
  <c r="AL8" i="2"/>
  <c r="AL9" i="2"/>
  <c r="AL10" i="2"/>
  <c r="AL11" i="2"/>
  <c r="AL12" i="2"/>
  <c r="AL13" i="2"/>
  <c r="AL14" i="2"/>
  <c r="AL15" i="2"/>
  <c r="AL16" i="2"/>
  <c r="AL7" i="2"/>
  <c r="AK8" i="2"/>
  <c r="AK9" i="2"/>
  <c r="AK10" i="2"/>
  <c r="AK11" i="2"/>
  <c r="AK12" i="2"/>
  <c r="AK13" i="2"/>
  <c r="AK14" i="2"/>
  <c r="AK15" i="2"/>
  <c r="AK16" i="2"/>
  <c r="AK7" i="2"/>
  <c r="AG8" i="2"/>
  <c r="AG9" i="2"/>
  <c r="AG10" i="2"/>
  <c r="AG11" i="2"/>
  <c r="AG12" i="2"/>
  <c r="AG13" i="2"/>
  <c r="AG14" i="2"/>
  <c r="AG15" i="2"/>
  <c r="AG16" i="2"/>
  <c r="AF8" i="2"/>
  <c r="AF9" i="2"/>
  <c r="AF10" i="2"/>
  <c r="AF11" i="2"/>
  <c r="AF12" i="2"/>
  <c r="AF13" i="2"/>
  <c r="AF14" i="2"/>
  <c r="AF15" i="2"/>
  <c r="AF16" i="2"/>
  <c r="AF7" i="2"/>
  <c r="AG7" i="2"/>
  <c r="AH8" i="2"/>
  <c r="AH9" i="2"/>
  <c r="AH10" i="2"/>
  <c r="AH11" i="2"/>
  <c r="AH12" i="2"/>
  <c r="AH13" i="2"/>
  <c r="AH14" i="2"/>
  <c r="AH15" i="2"/>
  <c r="AH16" i="2"/>
  <c r="AH7" i="2"/>
  <c r="AI8" i="2"/>
  <c r="AI9" i="2"/>
  <c r="AI10" i="2"/>
  <c r="AI11" i="2"/>
  <c r="AI12" i="2"/>
  <c r="AI13" i="2"/>
  <c r="AI14" i="2"/>
  <c r="AI15" i="2"/>
  <c r="AI16" i="2"/>
  <c r="AJ8" i="2"/>
  <c r="AJ9" i="2"/>
  <c r="AJ10" i="2"/>
  <c r="AJ11" i="2"/>
  <c r="AJ12" i="2"/>
  <c r="AJ13" i="2"/>
  <c r="AJ14" i="2"/>
  <c r="AJ15" i="2"/>
  <c r="AJ16" i="2"/>
  <c r="AJ7" i="2"/>
  <c r="AI7" i="2"/>
  <c r="AB8" i="2"/>
  <c r="AB9" i="2"/>
  <c r="AB10" i="2"/>
  <c r="AB11" i="2"/>
  <c r="AB12" i="2"/>
  <c r="AB13" i="2"/>
  <c r="AB14" i="2"/>
  <c r="AB15" i="2"/>
  <c r="AB16" i="2"/>
  <c r="AB7" i="2"/>
  <c r="AJ14" i="10" l="1"/>
  <c r="AJ12" i="10"/>
  <c r="AK14" i="10"/>
  <c r="AF11" i="10"/>
  <c r="AH14" i="10"/>
  <c r="AK11" i="10"/>
  <c r="AL13" i="10"/>
  <c r="AM15" i="10"/>
  <c r="AK13" i="10"/>
  <c r="AF12" i="10"/>
  <c r="AJ10" i="10"/>
  <c r="AK12" i="10"/>
  <c r="AL14" i="10"/>
  <c r="AF10" i="10"/>
  <c r="AH13" i="10"/>
  <c r="AL12" i="10"/>
  <c r="AM14" i="10"/>
  <c r="AJ13" i="10"/>
  <c r="AF13" i="10"/>
  <c r="AJ11" i="10"/>
  <c r="AK13" i="11"/>
  <c r="AJ10" i="11"/>
  <c r="AK12" i="11"/>
  <c r="AL14" i="11"/>
  <c r="AJ7" i="11"/>
  <c r="AJ9" i="11"/>
  <c r="AL13" i="11"/>
  <c r="AM15" i="11"/>
  <c r="AL15" i="11"/>
  <c r="AJ6" i="11"/>
  <c r="AK10" i="11"/>
  <c r="AL12" i="11"/>
  <c r="AM14" i="11"/>
  <c r="AM13" i="11"/>
  <c r="AK14" i="11"/>
  <c r="AJ15" i="11"/>
  <c r="AL10" i="11"/>
  <c r="AM11" i="9"/>
  <c r="AF12" i="9"/>
  <c r="AI10" i="9"/>
  <c r="AM10" i="9"/>
  <c r="AF11" i="9"/>
  <c r="AG13" i="9"/>
  <c r="AH15" i="9"/>
  <c r="AI7" i="9"/>
  <c r="AI9" i="9"/>
  <c r="AJ11" i="9"/>
  <c r="AK13" i="9"/>
  <c r="AL15" i="9"/>
  <c r="AM7" i="9"/>
  <c r="AM9" i="9"/>
  <c r="AJ6" i="9"/>
  <c r="AF10" i="9"/>
  <c r="AG12" i="9"/>
  <c r="AH14" i="9"/>
  <c r="AI16" i="9"/>
  <c r="AI8" i="9"/>
  <c r="AJ10" i="9"/>
  <c r="AK12" i="9"/>
  <c r="AL14" i="9"/>
  <c r="AM16" i="9"/>
  <c r="AM8" i="9"/>
  <c r="AI11" i="9"/>
  <c r="AJ12" i="9"/>
  <c r="AF7" i="9"/>
  <c r="AF9" i="9"/>
  <c r="AG11" i="9"/>
  <c r="AH13" i="9"/>
  <c r="AI15" i="9"/>
  <c r="AK11" i="9"/>
  <c r="AL13" i="9"/>
  <c r="AI12" i="9"/>
  <c r="AG10" i="9"/>
  <c r="AH12" i="9"/>
  <c r="AI14" i="9"/>
  <c r="AL12" i="9"/>
  <c r="AH11" i="9"/>
  <c r="AI13" i="9"/>
  <c r="AJ6" i="10"/>
  <c r="AJ6" i="8"/>
  <c r="AJ6" i="2"/>
  <c r="AM6" i="11"/>
  <c r="AF8" i="11"/>
  <c r="AF9" i="11"/>
  <c r="AF10" i="11"/>
  <c r="AF11" i="11"/>
  <c r="AF12" i="11"/>
  <c r="AF13" i="11"/>
  <c r="AF14" i="11"/>
  <c r="AF15" i="11"/>
  <c r="AF16" i="11"/>
  <c r="AG8" i="11"/>
  <c r="AG9" i="11"/>
  <c r="AG10" i="11"/>
  <c r="AG11" i="11"/>
  <c r="AG12" i="11"/>
  <c r="AG13" i="11"/>
  <c r="AG14" i="11"/>
  <c r="AG15" i="11"/>
  <c r="AG16" i="11"/>
  <c r="AH8" i="11"/>
  <c r="AH9" i="11"/>
  <c r="AH10" i="11"/>
  <c r="AH11" i="11"/>
  <c r="AH12" i="11"/>
  <c r="AH13" i="11"/>
  <c r="AH14" i="11"/>
  <c r="AH15" i="11"/>
  <c r="AH16" i="11"/>
  <c r="AI8" i="11"/>
  <c r="AI9" i="11"/>
  <c r="AI10" i="11"/>
  <c r="AI11" i="11"/>
  <c r="AI12" i="11"/>
  <c r="AI13" i="11"/>
  <c r="AI14" i="11"/>
  <c r="AI15" i="11"/>
  <c r="AI16" i="11"/>
  <c r="AI8" i="10"/>
  <c r="AI16" i="10"/>
  <c r="AI9" i="10"/>
  <c r="AI10" i="10"/>
  <c r="AG14" i="10"/>
  <c r="AG8" i="10"/>
  <c r="AI6" i="9" l="1"/>
  <c r="AK6" i="9"/>
  <c r="AL6" i="9"/>
  <c r="AL6" i="11"/>
  <c r="AK6" i="11"/>
  <c r="AF6" i="11"/>
  <c r="AG6" i="11"/>
  <c r="AI6" i="11"/>
  <c r="AH6" i="11"/>
  <c r="AI15" i="10"/>
  <c r="AI14" i="10"/>
  <c r="AI13" i="10"/>
  <c r="AI12" i="10"/>
  <c r="AI11" i="10"/>
  <c r="AI6" i="10" s="1"/>
  <c r="AG14" i="8"/>
  <c r="AG8" i="8"/>
  <c r="AG9" i="10"/>
  <c r="AG16" i="10"/>
  <c r="AG11" i="10"/>
  <c r="AG13" i="10"/>
  <c r="AG15" i="10"/>
  <c r="AG10" i="10"/>
  <c r="AG12" i="10"/>
  <c r="AG11" i="8"/>
  <c r="AG16" i="8"/>
  <c r="AG9" i="8"/>
  <c r="AG13" i="8"/>
  <c r="AG10" i="8"/>
  <c r="AG15" i="8"/>
  <c r="AG12" i="8"/>
  <c r="AK6" i="7" l="1"/>
  <c r="AL6" i="7"/>
  <c r="AI6" i="7"/>
  <c r="AK6" i="2"/>
  <c r="AI6" i="2"/>
  <c r="AM6" i="2"/>
  <c r="AI6" i="8"/>
  <c r="AL6" i="8"/>
  <c r="AK6" i="10"/>
  <c r="AL6" i="10"/>
  <c r="AM6" i="10"/>
  <c r="AL6" i="2"/>
  <c r="AK6" i="8"/>
  <c r="AF6" i="10"/>
  <c r="AH6" i="10"/>
  <c r="AG6" i="10"/>
  <c r="AH6" i="9"/>
  <c r="AM6" i="9"/>
  <c r="AG6" i="9"/>
  <c r="AF6" i="9"/>
  <c r="AF6" i="8"/>
  <c r="AH6" i="8"/>
  <c r="AM6" i="8"/>
  <c r="AH6" i="7"/>
  <c r="AF6" i="7"/>
  <c r="AM6" i="7"/>
  <c r="AG6" i="8"/>
  <c r="AG6" i="7"/>
  <c r="AG6" i="2" l="1"/>
  <c r="AF6" i="2"/>
  <c r="AH6" i="2"/>
</calcChain>
</file>

<file path=xl/sharedStrings.xml><?xml version="1.0" encoding="utf-8"?>
<sst xmlns="http://schemas.openxmlformats.org/spreadsheetml/2006/main" count="660" uniqueCount="544">
  <si>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</si>
  <si>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</si>
  <si>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</si>
  <si>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</si>
  <si>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</si>
  <si>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</si>
  <si>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</si>
  <si>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</si>
  <si>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</si>
  <si>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</si>
  <si>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</si>
  <si>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 xml:space="preserve">CPU Time     </t>
  </si>
  <si>
    <t xml:space="preserve"> 761.484s</t>
  </si>
  <si>
    <t xml:space="preserve"> 1371.891s</t>
  </si>
  <si>
    <t xml:space="preserve"> 1594.734s</t>
  </si>
  <si>
    <t xml:space="preserve"> 1342.844s</t>
  </si>
  <si>
    <t xml:space="preserve"> 1200.703s</t>
  </si>
  <si>
    <t xml:space="preserve"> 1149.672s</t>
  </si>
  <si>
    <t xml:space="preserve"> 1027.453s</t>
  </si>
  <si>
    <t xml:space="preserve"> 1295.031s</t>
  </si>
  <si>
    <t xml:space="preserve"> 1219.094s</t>
  </si>
  <si>
    <t xml:space="preserve"> 1280.109s</t>
  </si>
  <si>
    <t>TC</t>
  </si>
  <si>
    <t xml:space="preserve"> 1321.141s</t>
  </si>
  <si>
    <t xml:space="preserve"> 1578.125s</t>
  </si>
  <si>
    <t xml:space="preserve"> 1357.984s</t>
  </si>
  <si>
    <t xml:space="preserve"> 1376.766s</t>
  </si>
  <si>
    <t xml:space="preserve"> 1235.563s</t>
  </si>
  <si>
    <t xml:space="preserve"> 1199.344s</t>
  </si>
  <si>
    <t xml:space="preserve"> 1270.063s</t>
  </si>
  <si>
    <t xml:space="preserve"> 1407.984s</t>
  </si>
  <si>
    <t xml:space="preserve"> 1123.016s</t>
  </si>
  <si>
    <t xml:space="preserve"> 915.422s</t>
  </si>
  <si>
    <t xml:space="preserve"> 1021.203s</t>
  </si>
  <si>
    <t xml:space="preserve"> 1460.422s</t>
  </si>
  <si>
    <t xml:space="preserve"> 654.031s</t>
  </si>
  <si>
    <t xml:space="preserve"> 1336.141s</t>
  </si>
  <si>
    <t xml:space="preserve"> 1457.328s</t>
  </si>
  <si>
    <t xml:space="preserve"> 1420.031s</t>
  </si>
  <si>
    <t xml:space="preserve"> 855.578s</t>
  </si>
  <si>
    <t xml:space="preserve"> 1134.891s</t>
  </si>
  <si>
    <t xml:space="preserve"> 1490.047s</t>
  </si>
  <si>
    <t xml:space="preserve"> 1443.438s</t>
  </si>
  <si>
    <t xml:space="preserve"> 146.422s</t>
  </si>
  <si>
    <t xml:space="preserve"> 136.922s</t>
  </si>
  <si>
    <t xml:space="preserve"> 199.938s</t>
  </si>
  <si>
    <t xml:space="preserve"> 137.906s</t>
  </si>
  <si>
    <t xml:space="preserve"> 227.453s</t>
  </si>
  <si>
    <t xml:space="preserve"> 252.109s</t>
  </si>
  <si>
    <t xml:space="preserve"> 138.109s</t>
  </si>
  <si>
    <t xml:space="preserve"> 159.672s</t>
  </si>
  <si>
    <t xml:space="preserve"> 189.656s</t>
  </si>
  <si>
    <t xml:space="preserve"> 266.781s</t>
  </si>
  <si>
    <t>TA31</t>
  </si>
  <si>
    <t>TA32</t>
  </si>
  <si>
    <t>TA33</t>
  </si>
  <si>
    <t>TA34</t>
  </si>
  <si>
    <t>TA35</t>
  </si>
  <si>
    <t>TA36</t>
  </si>
  <si>
    <t>TA37</t>
  </si>
  <si>
    <t>TA38</t>
  </si>
  <si>
    <t>TA39</t>
  </si>
  <si>
    <t>TA40</t>
  </si>
  <si>
    <t xml:space="preserve"> 150.219s</t>
  </si>
  <si>
    <t xml:space="preserve"> 171.313s</t>
  </si>
  <si>
    <t xml:space="preserve"> 157.969s</t>
  </si>
  <si>
    <t xml:space="preserve"> 152.125s</t>
  </si>
  <si>
    <t xml:space="preserve"> 377.125s</t>
  </si>
  <si>
    <t xml:space="preserve"> 186.828s</t>
  </si>
  <si>
    <t xml:space="preserve"> 167.875s</t>
  </si>
  <si>
    <t xml:space="preserve"> 246.672s</t>
  </si>
  <si>
    <t xml:space="preserve"> 255.797s</t>
  </si>
  <si>
    <t xml:space="preserve"> 181.203s</t>
  </si>
  <si>
    <t xml:space="preserve"> 682.344s</t>
  </si>
  <si>
    <t xml:space="preserve"> 377.250s</t>
  </si>
  <si>
    <t xml:space="preserve"> 720.109s</t>
  </si>
  <si>
    <t xml:space="preserve"> 530.547s</t>
  </si>
  <si>
    <t xml:space="preserve"> 467.344s</t>
  </si>
  <si>
    <t xml:space="preserve"> 659.063s</t>
  </si>
  <si>
    <t xml:space="preserve"> 417.141s</t>
  </si>
  <si>
    <t xml:space="preserve"> 472.453s</t>
  </si>
  <si>
    <t xml:space="preserve"> 571.109s</t>
  </si>
  <si>
    <t xml:space="preserve"> 742.984s</t>
  </si>
  <si>
    <t>TA41</t>
  </si>
  <si>
    <t>TA42</t>
  </si>
  <si>
    <t>TA43</t>
  </si>
  <si>
    <t>TA44</t>
  </si>
  <si>
    <t>TA45</t>
  </si>
  <si>
    <t>TA46</t>
  </si>
  <si>
    <t>TA47</t>
  </si>
  <si>
    <t>TA48</t>
  </si>
  <si>
    <t>TA49</t>
  </si>
  <si>
    <t>TA50</t>
  </si>
  <si>
    <t xml:space="preserve"> 553.453s</t>
  </si>
  <si>
    <t xml:space="preserve"> 458.750s</t>
  </si>
  <si>
    <t xml:space="preserve"> 519.719s</t>
  </si>
  <si>
    <t xml:space="preserve"> 539.609s</t>
  </si>
  <si>
    <t xml:space="preserve"> 674.625s</t>
  </si>
  <si>
    <t xml:space="preserve"> 492.000s</t>
  </si>
  <si>
    <t xml:space="preserve"> 495.266s</t>
  </si>
  <si>
    <t xml:space="preserve"> 374.016s</t>
  </si>
  <si>
    <t xml:space="preserve"> 498.141s</t>
  </si>
  <si>
    <t xml:space="preserve"> 367.547s</t>
  </si>
  <si>
    <t>swv11</t>
  </si>
  <si>
    <t>swv12</t>
  </si>
  <si>
    <t>swv13</t>
  </si>
  <si>
    <t>swv14</t>
  </si>
  <si>
    <t>swv15</t>
  </si>
  <si>
    <t>swv16</t>
  </si>
  <si>
    <t>swv17</t>
  </si>
  <si>
    <t>swv18</t>
  </si>
  <si>
    <t>swv19</t>
  </si>
  <si>
    <t>swv20</t>
  </si>
  <si>
    <t xml:space="preserve"> 331.031s</t>
  </si>
  <si>
    <t xml:space="preserve"> 179.422s</t>
  </si>
  <si>
    <t xml:space="preserve"> 382.594s</t>
  </si>
  <si>
    <t xml:space="preserve"> 403.344s</t>
  </si>
  <si>
    <t xml:space="preserve"> 341.328s</t>
  </si>
  <si>
    <t xml:space="preserve"> 175.531s</t>
  </si>
  <si>
    <t xml:space="preserve"> 182.359s</t>
  </si>
  <si>
    <t xml:space="preserve"> 276.313s</t>
  </si>
  <si>
    <t xml:space="preserve"> 180.359s</t>
  </si>
  <si>
    <t xml:space="preserve"> 155.359s</t>
  </si>
  <si>
    <t xml:space="preserve"> 404.500s</t>
  </si>
  <si>
    <t xml:space="preserve"> 302.781s</t>
  </si>
  <si>
    <t xml:space="preserve"> 289.750s</t>
  </si>
  <si>
    <t xml:space="preserve"> 334.328s</t>
  </si>
  <si>
    <t xml:space="preserve"> 326.125s</t>
  </si>
  <si>
    <t xml:space="preserve"> 297.969s</t>
  </si>
  <si>
    <t xml:space="preserve"> 235.813s</t>
  </si>
  <si>
    <t xml:space="preserve"> 437.266s</t>
  </si>
  <si>
    <t xml:space="preserve"> 204.703s</t>
  </si>
  <si>
    <t xml:space="preserve"> 147.906s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</si>
  <si>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</si>
  <si>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</si>
  <si>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</si>
  <si>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</si>
  <si>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</si>
  <si>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</si>
  <si>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</si>
  <si>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</si>
  <si>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</si>
  <si>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</si>
  <si>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 xml:space="preserve"> 530.938s</t>
  </si>
  <si>
    <t xml:space="preserve"> 258.094s</t>
  </si>
  <si>
    <t xml:space="preserve"> 545.016s</t>
  </si>
  <si>
    <t xml:space="preserve"> 554.141s</t>
  </si>
  <si>
    <t xml:space="preserve"> 451.188s</t>
  </si>
  <si>
    <t xml:space="preserve"> 299.078s</t>
  </si>
  <si>
    <t xml:space="preserve"> 260.969s</t>
  </si>
  <si>
    <t xml:space="preserve"> 391.359s</t>
  </si>
  <si>
    <t xml:space="preserve"> 671.141s</t>
  </si>
  <si>
    <t xml:space="preserve"> 523.000s</t>
  </si>
  <si>
    <t xml:space="preserve"> 467.422s</t>
  </si>
  <si>
    <t xml:space="preserve"> 330.609s</t>
  </si>
  <si>
    <t xml:space="preserve"> 574.141s</t>
  </si>
  <si>
    <t xml:space="preserve"> 569.406s</t>
  </si>
  <si>
    <t xml:space="preserve"> 411.984s</t>
  </si>
  <si>
    <t xml:space="preserve"> 353.875s</t>
  </si>
  <si>
    <t xml:space="preserve"> 224.188s</t>
  </si>
  <si>
    <t xml:space="preserve"> 492.922s</t>
  </si>
  <si>
    <t xml:space="preserve"> 526.516s</t>
  </si>
  <si>
    <t xml:space="preserve"> 442.844s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</si>
  <si>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</si>
  <si>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</si>
  <si>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</si>
  <si>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</si>
  <si>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</si>
  <si>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</si>
  <si>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</si>
  <si>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</si>
  <si>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</si>
  <si>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</si>
  <si>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 xml:space="preserve"> 764.188s</t>
  </si>
  <si>
    <t xml:space="preserve"> 808.125s</t>
  </si>
  <si>
    <t xml:space="preserve"> 883.125s</t>
  </si>
  <si>
    <t xml:space="preserve"> 865.078s</t>
  </si>
  <si>
    <t xml:space="preserve"> 717.969s</t>
  </si>
  <si>
    <t xml:space="preserve"> 796.641s</t>
  </si>
  <si>
    <t xml:space="preserve"> 1117.859s</t>
  </si>
  <si>
    <t xml:space="preserve"> 1103.375s</t>
  </si>
  <si>
    <t xml:space="preserve"> 763.203s</t>
  </si>
  <si>
    <t xml:space="preserve"> 470.391s</t>
  </si>
  <si>
    <t xml:space="preserve"> 1492.453s</t>
  </si>
  <si>
    <t xml:space="preserve"> 855.328s</t>
  </si>
  <si>
    <t xml:space="preserve"> 595.672s</t>
  </si>
  <si>
    <t xml:space="preserve"> 1497.938s</t>
  </si>
  <si>
    <t xml:space="preserve"> 903.578s</t>
  </si>
  <si>
    <t xml:space="preserve"> 1019.750s</t>
  </si>
  <si>
    <t xml:space="preserve"> 814.922s</t>
  </si>
  <si>
    <t xml:space="preserve"> 826.750s</t>
  </si>
  <si>
    <t xml:space="preserve"> 945.656s</t>
  </si>
  <si>
    <t xml:space="preserve"> 608.125s</t>
  </si>
  <si>
    <t xml:space="preserve"> 153.125s</t>
  </si>
  <si>
    <t xml:space="preserve"> 196.641s</t>
  </si>
  <si>
    <t xml:space="preserve"> 151.141s</t>
  </si>
  <si>
    <t xml:space="preserve"> 144.766s</t>
  </si>
  <si>
    <t xml:space="preserve"> 270.438s</t>
  </si>
  <si>
    <t xml:space="preserve"> 188.031s</t>
  </si>
  <si>
    <t xml:space="preserve"> 138.219s</t>
  </si>
  <si>
    <t xml:space="preserve"> 176.688s</t>
  </si>
  <si>
    <t xml:space="preserve"> 225.234s</t>
  </si>
  <si>
    <t xml:space="preserve"> 220.266s</t>
  </si>
  <si>
    <t xml:space="preserve"> 443.250s</t>
  </si>
  <si>
    <t xml:space="preserve"> 341.016s</t>
  </si>
  <si>
    <t xml:space="preserve"> 595.781s</t>
  </si>
  <si>
    <t xml:space="preserve"> 549.328s</t>
  </si>
  <si>
    <t xml:space="preserve"> 294.172s</t>
  </si>
  <si>
    <t xml:space="preserve"> 495.406s</t>
  </si>
  <si>
    <t xml:space="preserve"> 618.172s</t>
  </si>
  <si>
    <t xml:space="preserve"> 386.516s</t>
  </si>
  <si>
    <t xml:space="preserve"> 288.766s</t>
  </si>
  <si>
    <t xml:space="preserve"> 483.953s</t>
  </si>
  <si>
    <t xml:space="preserve"> 390.344s</t>
  </si>
  <si>
    <t xml:space="preserve"> 254.469s</t>
  </si>
  <si>
    <t xml:space="preserve"> 325.875s</t>
  </si>
  <si>
    <t xml:space="preserve"> 341.875s</t>
  </si>
  <si>
    <t xml:space="preserve"> 378.203s</t>
  </si>
  <si>
    <t xml:space="preserve"> 172.344s</t>
  </si>
  <si>
    <t xml:space="preserve"> 188.703s</t>
  </si>
  <si>
    <t xml:space="preserve"> 234.031s</t>
  </si>
  <si>
    <t xml:space="preserve"> 169.891s</t>
  </si>
  <si>
    <t xml:space="preserve"> 148.844s</t>
  </si>
  <si>
    <t xml:space="preserve"> 532.391s</t>
  </si>
  <si>
    <t xml:space="preserve"> 226.328s</t>
  </si>
  <si>
    <t xml:space="preserve"> 684.266s</t>
  </si>
  <si>
    <t xml:space="preserve"> 633.906s</t>
  </si>
  <si>
    <t xml:space="preserve"> 513.281s</t>
  </si>
  <si>
    <t xml:space="preserve"> 754.250s</t>
  </si>
  <si>
    <t xml:space="preserve"> 262.984s</t>
  </si>
  <si>
    <t xml:space="preserve"> 338.313s</t>
  </si>
  <si>
    <t xml:space="preserve"> 605.234s</t>
  </si>
  <si>
    <t xml:space="preserve"> 562.781s</t>
  </si>
  <si>
    <t>Overlapping factors</t>
  </si>
  <si>
    <t>Min Value obtained</t>
  </si>
  <si>
    <t xml:space="preserve"> 899.969s</t>
  </si>
  <si>
    <t xml:space="preserve"> 672.188s</t>
  </si>
  <si>
    <t xml:space="preserve"> 719.063s</t>
  </si>
  <si>
    <t xml:space="preserve"> 883.297s</t>
  </si>
  <si>
    <t xml:space="preserve"> 779.375s</t>
  </si>
  <si>
    <t xml:space="preserve"> 1236.453s</t>
  </si>
  <si>
    <t xml:space="preserve"> 879.250s</t>
  </si>
  <si>
    <t xml:space="preserve"> 760.828s</t>
  </si>
  <si>
    <t xml:space="preserve"> 746.219s</t>
  </si>
  <si>
    <t xml:space="preserve"> 480.469s</t>
  </si>
  <si>
    <t>Timeout each solve call</t>
  </si>
  <si>
    <t xml:space="preserve"> 432.359s</t>
  </si>
  <si>
    <t xml:space="preserve"> 494.203s</t>
  </si>
  <si>
    <t xml:space="preserve"> 454.297s</t>
  </si>
  <si>
    <t xml:space="preserve"> 263.188s</t>
  </si>
  <si>
    <t xml:space="preserve"> 652.672s</t>
  </si>
  <si>
    <t xml:space="preserve"> 160.453s</t>
  </si>
  <si>
    <t xml:space="preserve"> 441.063s</t>
  </si>
  <si>
    <t xml:space="preserve"> 514.281s</t>
  </si>
  <si>
    <t xml:space="preserve"> 309.750s</t>
  </si>
  <si>
    <t xml:space="preserve"> 536.125s</t>
  </si>
  <si>
    <t xml:space="preserve"> 505.609s</t>
  </si>
  <si>
    <t xml:space="preserve"> 640.703s</t>
  </si>
  <si>
    <t xml:space="preserve"> 560.094s</t>
  </si>
  <si>
    <t xml:space="preserve"> 583.766s</t>
  </si>
  <si>
    <t xml:space="preserve"> 840.484s</t>
  </si>
  <si>
    <t xml:space="preserve"> 842.891s</t>
  </si>
  <si>
    <t xml:space="preserve"> 695.766s</t>
  </si>
  <si>
    <t xml:space="preserve"> 395.094s</t>
  </si>
  <si>
    <t xml:space="preserve"> 769.109s</t>
  </si>
  <si>
    <t xml:space="preserve"> 463.672s</t>
  </si>
  <si>
    <t xml:space="preserve"> 544.734s</t>
  </si>
  <si>
    <t xml:space="preserve"> 708.344s</t>
  </si>
  <si>
    <t xml:space="preserve"> 361.203s</t>
  </si>
  <si>
    <t xml:space="preserve"> 150.625s</t>
  </si>
  <si>
    <t xml:space="preserve"> 162.641s</t>
  </si>
  <si>
    <t xml:space="preserve"> 224.813s</t>
  </si>
  <si>
    <t xml:space="preserve"> 241.156s</t>
  </si>
  <si>
    <t xml:space="preserve"> 135.734s</t>
  </si>
  <si>
    <t xml:space="preserve"> 180.688s</t>
  </si>
  <si>
    <t xml:space="preserve"> 149.219s</t>
  </si>
  <si>
    <t xml:space="preserve"> 138.984s</t>
  </si>
  <si>
    <t xml:space="preserve"> 364.250s</t>
  </si>
  <si>
    <t xml:space="preserve"> 189.797s</t>
  </si>
  <si>
    <t xml:space="preserve"> 470.563s</t>
  </si>
  <si>
    <t xml:space="preserve"> 517.078s</t>
  </si>
  <si>
    <t xml:space="preserve"> 216.406s</t>
  </si>
  <si>
    <t xml:space="preserve"> 154.438s</t>
  </si>
  <si>
    <t xml:space="preserve"> 217.000s</t>
  </si>
  <si>
    <t xml:space="preserve"> 217.578s</t>
  </si>
  <si>
    <t xml:space="preserve"> 455.453s</t>
  </si>
  <si>
    <t xml:space="preserve"> 268.938s</t>
  </si>
  <si>
    <t xml:space="preserve"> 532.219s</t>
  </si>
  <si>
    <t xml:space="preserve"> 508.953s</t>
  </si>
  <si>
    <t xml:space="preserve"> 373.578s</t>
  </si>
  <si>
    <t xml:space="preserve"> 514.078s</t>
  </si>
  <si>
    <t xml:space="preserve"> 364.781s</t>
  </si>
  <si>
    <t xml:space="preserve"> 721.250s</t>
  </si>
  <si>
    <t xml:space="preserve"> 531.563s</t>
  </si>
  <si>
    <t xml:space="preserve"> 421.969s</t>
  </si>
  <si>
    <t xml:space="preserve"> 449.781s</t>
  </si>
  <si>
    <t xml:space="preserve"> 278.969s</t>
  </si>
  <si>
    <t xml:space="preserve"> 216.375s</t>
  </si>
  <si>
    <t xml:space="preserve"> 176.078s</t>
  </si>
  <si>
    <t xml:space="preserve"> 338.484s</t>
  </si>
  <si>
    <t xml:space="preserve"> 258.422s</t>
  </si>
  <si>
    <t xml:space="preserve"> 256.016s</t>
  </si>
  <si>
    <t xml:space="preserve"> 264.406s</t>
  </si>
  <si>
    <t xml:space="preserve"> 161.125s</t>
  </si>
  <si>
    <t xml:space="preserve"> 208.641s</t>
  </si>
  <si>
    <t xml:space="preserve"> 383.797s</t>
  </si>
  <si>
    <t xml:space="preserve"> 267.438s</t>
  </si>
  <si>
    <t xml:space="preserve"> 408.453s</t>
  </si>
  <si>
    <t xml:space="preserve"> 237.141s</t>
  </si>
  <si>
    <t xml:space="preserve"> 287.203s</t>
  </si>
  <si>
    <t xml:space="preserve"> 292.516s</t>
  </si>
  <si>
    <t xml:space="preserve"> 412.031s</t>
  </si>
  <si>
    <t xml:space="preserve"> 271.297s</t>
  </si>
  <si>
    <t xml:space="preserve"> 350.266s</t>
  </si>
  <si>
    <t xml:space="preserve"> 390.484s</t>
  </si>
  <si>
    <t xml:space="preserve"> 217.984s</t>
  </si>
  <si>
    <t xml:space="preserve"> 451.875s</t>
  </si>
  <si>
    <t xml:space="preserve"> 266.813s</t>
  </si>
  <si>
    <t xml:space="preserve"> 388.797s</t>
  </si>
  <si>
    <t xml:space="preserve"> 392.813s</t>
  </si>
  <si>
    <t xml:space="preserve"> 511.266s</t>
  </si>
  <si>
    <t xml:space="preserve"> 198.688s</t>
  </si>
  <si>
    <t xml:space="preserve"> 305.313s</t>
  </si>
  <si>
    <t xml:space="preserve"> 504.109s</t>
  </si>
  <si>
    <t xml:space="preserve"> 212.156s</t>
  </si>
  <si>
    <t xml:space="preserve"> 342.516s</t>
  </si>
  <si>
    <t xml:space="preserve"> 482.016s</t>
  </si>
  <si>
    <t xml:space="preserve"> 380.063s</t>
  </si>
  <si>
    <t xml:space="preserve"> 962.516s</t>
  </si>
  <si>
    <t xml:space="preserve"> 315.859s</t>
  </si>
  <si>
    <t xml:space="preserve"> 200.156s</t>
  </si>
  <si>
    <t xml:space="preserve"> 496.969s</t>
  </si>
  <si>
    <t xml:space="preserve"> 803.422s</t>
  </si>
  <si>
    <t xml:space="preserve"> 523.203s</t>
  </si>
  <si>
    <t xml:space="preserve"> 355.859s</t>
  </si>
  <si>
    <t xml:space="preserve"> 543.859s</t>
  </si>
  <si>
    <t xml:space="preserve"> 665.922s</t>
  </si>
  <si>
    <t xml:space="preserve"> 585.859s</t>
  </si>
  <si>
    <t xml:space="preserve"> 199.406s</t>
  </si>
  <si>
    <t xml:space="preserve"> 528.047s</t>
  </si>
  <si>
    <t xml:space="preserve"> 759.188s</t>
  </si>
  <si>
    <t xml:space="preserve"> 701.516s</t>
  </si>
  <si>
    <t xml:space="preserve"> 765.688s</t>
  </si>
  <si>
    <t xml:space="preserve"> 579.844s</t>
  </si>
  <si>
    <t xml:space="preserve"> 558.141s</t>
  </si>
  <si>
    <t xml:space="preserve"> 568.453s</t>
  </si>
  <si>
    <t xml:space="preserve"> 608.063s</t>
  </si>
  <si>
    <t xml:space="preserve"> 816.625s</t>
  </si>
  <si>
    <t xml:space="preserve"> 839.734s</t>
  </si>
  <si>
    <t xml:space="preserve"> 349.844s</t>
  </si>
  <si>
    <t xml:space="preserve"> 410.375s</t>
  </si>
  <si>
    <t xml:space="preserve"> 725.266s</t>
  </si>
  <si>
    <t xml:space="preserve"> 695.406s</t>
  </si>
  <si>
    <t xml:space="preserve"> 634.188s</t>
  </si>
  <si>
    <t xml:space="preserve"> 585.578s</t>
  </si>
  <si>
    <t xml:space="preserve"> 623.563s</t>
  </si>
  <si>
    <t xml:space="preserve"> 461.000s</t>
  </si>
  <si>
    <t xml:space="preserve"> 295.844s</t>
  </si>
  <si>
    <t xml:space="preserve"> 272.063s</t>
  </si>
  <si>
    <t xml:space="preserve"> 359.250s</t>
  </si>
  <si>
    <t xml:space="preserve"> 516.609s</t>
  </si>
  <si>
    <t xml:space="preserve"> 207.063s</t>
  </si>
  <si>
    <t xml:space="preserve"> 300.859s</t>
  </si>
  <si>
    <t xml:space="preserve"> 268.125s</t>
  </si>
  <si>
    <t xml:space="preserve"> 261.703s</t>
  </si>
  <si>
    <t xml:space="preserve"> 186.984s</t>
  </si>
  <si>
    <t xml:space="preserve"> 223.016s</t>
  </si>
  <si>
    <t xml:space="preserve"> 144.922s</t>
  </si>
  <si>
    <t xml:space="preserve"> 328.219s</t>
  </si>
  <si>
    <t xml:space="preserve"> 216.969s</t>
  </si>
  <si>
    <t xml:space="preserve"> 228.250s</t>
  </si>
  <si>
    <t xml:space="preserve"> 134.625s</t>
  </si>
  <si>
    <t xml:space="preserve"> 302.766s</t>
  </si>
  <si>
    <t xml:space="preserve"> 319.703s</t>
  </si>
  <si>
    <t xml:space="preserve"> 139.234s</t>
  </si>
  <si>
    <t xml:space="preserve"> 168.500s</t>
  </si>
  <si>
    <t xml:space="preserve"> 237.344s</t>
  </si>
  <si>
    <t xml:space="preserve"> 149.078s</t>
  </si>
  <si>
    <t xml:space="preserve"> 167.719s</t>
  </si>
  <si>
    <t xml:space="preserve"> 238.703s</t>
  </si>
  <si>
    <t xml:space="preserve"> 251.141s</t>
  </si>
  <si>
    <t xml:space="preserve"> 136.406s</t>
  </si>
  <si>
    <t xml:space="preserve"> 190.875s</t>
  </si>
  <si>
    <t xml:space="preserve"> 133.813s</t>
  </si>
  <si>
    <t xml:space="preserve"> 139.391s</t>
  </si>
  <si>
    <t xml:space="preserve"> 144.578s</t>
  </si>
  <si>
    <t xml:space="preserve"> 445.188s</t>
  </si>
  <si>
    <t xml:space="preserve"> 327.578s</t>
  </si>
  <si>
    <t xml:space="preserve"> 648.797s</t>
  </si>
  <si>
    <t xml:space="preserve"> 701.125s</t>
  </si>
  <si>
    <t xml:space="preserve"> 447.188s</t>
  </si>
  <si>
    <t xml:space="preserve"> 553.016s</t>
  </si>
  <si>
    <t xml:space="preserve"> 347.688s</t>
  </si>
  <si>
    <t xml:space="preserve"> 485.234s</t>
  </si>
  <si>
    <t xml:space="preserve"> 668.359s</t>
  </si>
  <si>
    <t xml:space="preserve"> 540.313s</t>
  </si>
  <si>
    <t xml:space="preserve"> 310.297s</t>
  </si>
  <si>
    <t xml:space="preserve"> 332.500s</t>
  </si>
  <si>
    <t xml:space="preserve"> 652.781s</t>
  </si>
  <si>
    <t xml:space="preserve"> 493.500s</t>
  </si>
  <si>
    <t xml:space="preserve"> 172.156s</t>
  </si>
  <si>
    <t xml:space="preserve"> 149.188s</t>
  </si>
  <si>
    <t xml:space="preserve"> 187.969s</t>
  </si>
  <si>
    <t xml:space="preserve"> 249.016s</t>
  </si>
  <si>
    <t xml:space="preserve"> 430.078s</t>
  </si>
  <si>
    <t xml:space="preserve"> 257.453s</t>
  </si>
  <si>
    <t xml:space="preserve"> 311.172s</t>
  </si>
  <si>
    <t xml:space="preserve"> 183.828s</t>
  </si>
  <si>
    <t xml:space="preserve"> 450.344s</t>
  </si>
  <si>
    <t xml:space="preserve"> 172.766s</t>
  </si>
  <si>
    <t xml:space="preserve"> 150.000s</t>
  </si>
  <si>
    <t xml:space="preserve"> 168.578s</t>
  </si>
  <si>
    <t xml:space="preserve"> 200.703s</t>
  </si>
  <si>
    <t xml:space="preserve"> 264.234s</t>
  </si>
  <si>
    <t xml:space="preserve"> 257.391s</t>
  </si>
  <si>
    <t xml:space="preserve"> 836.203s</t>
  </si>
  <si>
    <t xml:space="preserve"> 767.219s</t>
  </si>
  <si>
    <t xml:space="preserve"> 332.672s</t>
  </si>
  <si>
    <t xml:space="preserve"> 399.688s</t>
  </si>
  <si>
    <t xml:space="preserve"> 884.781s</t>
  </si>
  <si>
    <t xml:space="preserve"> 1050.563s</t>
  </si>
  <si>
    <t xml:space="preserve"> 611.844s</t>
  </si>
  <si>
    <t xml:space="preserve"> 519.047s</t>
  </si>
  <si>
    <t xml:space="preserve"> 341.078s</t>
  </si>
  <si>
    <t xml:space="preserve"> 1190.063s</t>
  </si>
  <si>
    <t xml:space="preserve"> 777.719s</t>
  </si>
  <si>
    <t xml:space="preserve"> 335.500s</t>
  </si>
  <si>
    <t xml:space="preserve"> 390.219s</t>
  </si>
  <si>
    <t xml:space="preserve"> 537.609s</t>
  </si>
  <si>
    <t xml:space="preserve"> 934.141s</t>
  </si>
  <si>
    <t xml:space="preserve"> 519.188s</t>
  </si>
  <si>
    <t xml:space="preserve"> 398.297s</t>
  </si>
  <si>
    <t xml:space="preserve"> 279.422s</t>
  </si>
  <si>
    <t xml:space="preserve"> 258.641s</t>
  </si>
  <si>
    <t xml:space="preserve"> 923.516s</t>
  </si>
  <si>
    <t xml:space="preserve"> 690.406s</t>
  </si>
  <si>
    <t xml:space="preserve"> 905.344s</t>
  </si>
  <si>
    <t xml:space="preserve"> 654.703s</t>
  </si>
  <si>
    <t xml:space="preserve"> 828.328s</t>
  </si>
  <si>
    <t xml:space="preserve"> 1221.328s</t>
  </si>
  <si>
    <t xml:space="preserve"> 1082.031s</t>
  </si>
  <si>
    <t xml:space="preserve"> 619.641s</t>
  </si>
  <si>
    <t xml:space="preserve"> 306.703s</t>
  </si>
  <si>
    <t xml:space="preserve"> 556.313s</t>
  </si>
  <si>
    <t xml:space="preserve"> 1221.547s</t>
  </si>
  <si>
    <t xml:space="preserve"> 1836.203s</t>
  </si>
  <si>
    <t xml:space="preserve"> 1262.625s</t>
  </si>
  <si>
    <t xml:space="preserve"> 1152.891s</t>
  </si>
  <si>
    <t xml:space="preserve"> 750.734s</t>
  </si>
  <si>
    <t xml:space="preserve"> 848.516s</t>
  </si>
  <si>
    <t xml:space="preserve"> 1043.953s</t>
  </si>
  <si>
    <t xml:space="preserve"> 2348.719s</t>
  </si>
  <si>
    <t xml:space="preserve"> 1529.516s</t>
  </si>
  <si>
    <t xml:space="preserve"> 1560.313s</t>
  </si>
  <si>
    <t xml:space="preserve"> 1454.469s</t>
  </si>
  <si>
    <t xml:space="preserve"> 2189.297s</t>
  </si>
  <si>
    <t xml:space="preserve"> 777.563s</t>
  </si>
  <si>
    <t xml:space="preserve"> 987.156s</t>
  </si>
  <si>
    <t xml:space="preserve"> 1978.344s</t>
  </si>
  <si>
    <t xml:space="preserve"> 1126.969s</t>
  </si>
  <si>
    <t xml:space="preserve"> 1554.844s</t>
  </si>
  <si>
    <t xml:space="preserve"> 797.078s</t>
  </si>
  <si>
    <t xml:space="preserve"> 362.844s</t>
  </si>
  <si>
    <t xml:space="preserve"> 912.234s</t>
  </si>
  <si>
    <t xml:space="preserve"> 1405.016s</t>
  </si>
  <si>
    <t xml:space="preserve"> 1037.516s</t>
  </si>
  <si>
    <t xml:space="preserve"> 1042.672s</t>
  </si>
  <si>
    <t xml:space="preserve"> 880.625s</t>
  </si>
  <si>
    <t xml:space="preserve"> 1671.438s</t>
  </si>
  <si>
    <t xml:space="preserve"> 859.531s</t>
  </si>
  <si>
    <t xml:space="preserve"> 1357.672s</t>
  </si>
  <si>
    <t xml:space="preserve"> 1147.906s</t>
  </si>
  <si>
    <t xml:space="preserve"> 2583.063s</t>
  </si>
  <si>
    <t xml:space="preserve"> 1481.313s</t>
  </si>
  <si>
    <t xml:space="preserve"> 1575.453s</t>
  </si>
  <si>
    <t xml:space="preserve"> 653.016s</t>
  </si>
  <si>
    <t xml:space="preserve"> 1511.109s</t>
  </si>
  <si>
    <t xml:space="preserve"> 2592.859s</t>
  </si>
  <si>
    <t xml:space="preserve"> 1383.594s</t>
  </si>
  <si>
    <t xml:space="preserve"> 2593.078s</t>
  </si>
  <si>
    <t xml:space="preserve"> 949.938s</t>
  </si>
  <si>
    <t xml:space="preserve"> 1345.969s</t>
  </si>
  <si>
    <t xml:space="preserve"> 1464.016s</t>
  </si>
  <si>
    <t xml:space="preserve"> 1561.141s</t>
  </si>
  <si>
    <t xml:space="preserve"> 153.750s</t>
  </si>
  <si>
    <t xml:space="preserve"> 203.813s</t>
  </si>
  <si>
    <t xml:space="preserve"> 447.734s</t>
  </si>
  <si>
    <t xml:space="preserve"> 260.766s</t>
  </si>
  <si>
    <t xml:space="preserve"> 263.203s</t>
  </si>
  <si>
    <t xml:space="preserve"> 222.469s</t>
  </si>
  <si>
    <t xml:space="preserve"> 214.828s</t>
  </si>
  <si>
    <t xml:space="preserve"> 236.000s</t>
  </si>
  <si>
    <t xml:space="preserve"> 229.453s</t>
  </si>
  <si>
    <t>291.469s</t>
  </si>
  <si>
    <t xml:space="preserve"> 536.219s</t>
  </si>
  <si>
    <t xml:space="preserve"> 424.813s</t>
  </si>
  <si>
    <t xml:space="preserve"> 614.250s</t>
  </si>
  <si>
    <t xml:space="preserve"> 577.453s</t>
  </si>
  <si>
    <t xml:space="preserve"> 480.000s</t>
  </si>
  <si>
    <t xml:space="preserve"> 1034.938s</t>
  </si>
  <si>
    <t xml:space="preserve"> 666.672s</t>
  </si>
  <si>
    <t xml:space="preserve"> 393.672s</t>
  </si>
  <si>
    <t xml:space="preserve"> 288.625s</t>
  </si>
  <si>
    <t xml:space="preserve"> 394.969s</t>
  </si>
  <si>
    <t xml:space="preserve"> 240.266s</t>
  </si>
  <si>
    <t xml:space="preserve"> 417.641s</t>
  </si>
  <si>
    <t xml:space="preserve"> 315.594s</t>
  </si>
  <si>
    <t xml:space="preserve"> 231.078s</t>
  </si>
  <si>
    <t xml:space="preserve"> 234.359s</t>
  </si>
  <si>
    <t xml:space="preserve"> 304.656s</t>
  </si>
  <si>
    <t xml:space="preserve"> 288.750s</t>
  </si>
  <si>
    <t xml:space="preserve"> 281.484s</t>
  </si>
  <si>
    <t xml:space="preserve"> 139.969s</t>
  </si>
  <si>
    <t xml:space="preserve"> 135.094s</t>
  </si>
  <si>
    <t xml:space="preserve"> 600.781s</t>
  </si>
  <si>
    <t xml:space="preserve"> 321.188s</t>
  </si>
  <si>
    <t xml:space="preserve"> 681.578s</t>
  </si>
  <si>
    <t xml:space="preserve"> 592.250s</t>
  </si>
  <si>
    <t xml:space="preserve"> 642.219s</t>
  </si>
  <si>
    <t xml:space="preserve"> 152.203s</t>
  </si>
  <si>
    <t xml:space="preserve"> 313.969s</t>
  </si>
  <si>
    <t xml:space="preserve"> 484.609s</t>
  </si>
  <si>
    <t xml:space="preserve"> 740.781s</t>
  </si>
  <si>
    <t xml:space="preserve"> 268.484s</t>
  </si>
  <si>
    <t xml:space="preserve"> 1437.781s</t>
  </si>
  <si>
    <t xml:space="preserve"> 1108.031s</t>
  </si>
  <si>
    <t xml:space="preserve"> 1563.250s</t>
  </si>
  <si>
    <t xml:space="preserve"> 1846.969s</t>
  </si>
  <si>
    <t xml:space="preserve"> 1617.203s</t>
  </si>
  <si>
    <t xml:space="preserve"> 1474.500s</t>
  </si>
  <si>
    <t xml:space="preserve"> 1099.047s</t>
  </si>
  <si>
    <t xml:space="preserve"> 1015.297s</t>
  </si>
  <si>
    <t xml:space="preserve"> 1481.656s</t>
  </si>
  <si>
    <t xml:space="preserve"> 1949.484s</t>
  </si>
  <si>
    <t xml:space="preserve"> 730.969s</t>
  </si>
  <si>
    <t xml:space="preserve"> 772.031s</t>
  </si>
  <si>
    <t xml:space="preserve"> 816.859s</t>
  </si>
  <si>
    <t xml:space="preserve"> 947.156s</t>
  </si>
  <si>
    <t xml:space="preserve"> 968.359s</t>
  </si>
  <si>
    <t xml:space="preserve"> 1226.563s</t>
  </si>
  <si>
    <t xml:space="preserve"> 593.109s</t>
  </si>
  <si>
    <t xml:space="preserve"> 667.578s</t>
  </si>
  <si>
    <t xml:space="preserve"> 334.547s</t>
  </si>
  <si>
    <t xml:space="preserve"> 355.906s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</si>
</sst>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0" fontId="0" fillId="0" borderId="0" xfId="0" applyNumberFormat="1"/>
    <xf numFmtId="0" fontId="4" fillId="0" borderId="0" xfId="0" applyFont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1" fillId="2" borderId="2" xfId="0" applyNumberFormat="1" applyFont="1" applyFill="1" applyBorder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30 X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'30 X 15'!$AE$6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'30 X 15'!$AF$5:$AM$5</c:f>
              <c:numCache>
                <c:formatCode>0.00%</c:formatCode>
                <c:ptCount val="8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</c:numCache>
            </c:numRef>
          </c:cat>
          <c:val>
            <c:numRef>
              <c:f>'30 X 15'!$AF$6:$AM$6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5-4203-8174-0AEE3124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30 X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'30 X 20'!$AE$6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'30 X 20'!$AF$5:$AM$5</c:f>
              <c:numCache>
                <c:formatCode>0.00%</c:formatCode>
                <c:ptCount val="8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</c:numCache>
            </c:numRef>
          </c:cat>
          <c:val>
            <c:numRef>
              <c:f>'30 X 20'!$AF$6:$AM$6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4BBB-94E6-35E9743A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50 X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10'!$AE$6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10'!$AF$5:$AM$5</c:f>
              <c:numCache>
                <c:formatCode>0.00%</c:formatCode>
                <c:ptCount val="8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</c:numCache>
            </c:numRef>
          </c:cat>
          <c:val>
            <c:numRef>
              <c:f>'50 X 10'!$AF$6:$AM$6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2-497C-8D7C-9CE2BA24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50 X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15'!$AE$6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15'!$AF$5:$AM$5</c:f>
              <c:numCache>
                <c:formatCode>0.00%</c:formatCode>
                <c:ptCount val="8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</c:numCache>
            </c:numRef>
          </c:cat>
          <c:val>
            <c:numRef>
              <c:f>'50 X 15'!$AF$6:$AM$6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0-4889-857E-FCB95E6C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50 X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'50 X 20'!$AE$6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X 20'!$AF$5:$AM$5</c:f>
              <c:numCache>
                <c:formatCode>0.00%</c:formatCode>
                <c:ptCount val="8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</c:numCache>
            </c:numRef>
          </c:cat>
          <c:val>
            <c:numRef>
              <c:f>'50 X 20'!$AF$6:$AM$6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6-4635-B09C-57A60D95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100 X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'100 X 20'!$AE$6</c:f>
              <c:strCache>
                <c:ptCount val="1"/>
                <c:pt idx="0">
                  <c:v>Overlapping factors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 X 20'!$AF$5:$AM$5</c:f>
              <c:numCache>
                <c:formatCode>0.00%</c:formatCode>
                <c:ptCount val="8"/>
                <c:pt idx="0">
                  <c:v>0.14280000000000001</c:v>
                </c:pt>
                <c:pt idx="1">
                  <c:v>0.16669999999999999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</c:numCache>
            </c:numRef>
          </c:cat>
          <c:val>
            <c:numRef>
              <c:f>'100 X 20'!$AF$6:$AM$6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F-4A37-853F-21580455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70808"/>
        <c:axId val="394571464"/>
      </c:barChart>
      <c:catAx>
        <c:axId val="394570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464"/>
        <c:crosses val="autoZero"/>
        <c:auto val="1"/>
        <c:lblAlgn val="ctr"/>
        <c:lblOffset val="100"/>
        <c:noMultiLvlLbl val="0"/>
      </c:catAx>
      <c:valAx>
        <c:axId val="39457146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22</xdr:row>
      <xdr:rowOff>9525</xdr:rowOff>
    </xdr:from>
    <xdr:to>
      <xdr:col>16</xdr:col>
      <xdr:colOff>47625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607695</xdr:colOff>
      <xdr:row>21</xdr:row>
      <xdr:rowOff>171450</xdr:rowOff>
    </xdr:from>
    <xdr:to>
      <xdr:col>16</xdr:col>
      <xdr:colOff>9525</xdr:colOff>
      <xdr:row>41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607695</xdr:colOff>
      <xdr:row>21</xdr:row>
      <xdr:rowOff>171450</xdr:rowOff>
    </xdr:from>
    <xdr:to>
      <xdr:col>16</xdr:col>
      <xdr:colOff>0</xdr:colOff>
      <xdr:row>41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598169</xdr:colOff>
      <xdr:row>22</xdr:row>
      <xdr:rowOff>19050</xdr:rowOff>
    </xdr:from>
    <xdr:to>
      <xdr:col>12</xdr:col>
      <xdr:colOff>904875</xdr:colOff>
      <xdr:row>42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22</xdr:row>
      <xdr:rowOff>9525</xdr:rowOff>
    </xdr:from>
    <xdr:to>
      <xdr:col>12</xdr:col>
      <xdr:colOff>904875</xdr:colOff>
      <xdr:row>41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22</xdr:row>
      <xdr:rowOff>9525</xdr:rowOff>
    </xdr:from>
    <xdr:to>
      <xdr:col>12</xdr:col>
      <xdr:colOff>904875</xdr:colOff>
      <xdr:row>41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16"/>
  <sheetViews>
    <sheetView tabSelected="1" zoomScaleNormal="10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6" max="16" width="13.33203125" bestFit="1" customWidth="1"/>
    <col min="19" max="19" width="13.33203125" bestFit="1" customWidth="1"/>
    <col min="22" max="22" width="13.33203125" bestFit="1" customWidth="1"/>
    <col min="25" max="25" width="13.33203125" bestFit="1" customWidth="1"/>
    <col min="28" max="28" width="26.21875" bestFit="1" customWidth="1"/>
    <col min="31" max="31" width="26.77734375" bestFit="1" customWidth="1"/>
  </cols>
  <sheetData>
    <row r="4" spans="1:39" ht="21" x14ac:dyDescent="0.3">
      <c r="D4" s="12">
        <v>0.14280000000000001</v>
      </c>
      <c r="E4" s="14"/>
      <c r="G4" s="12">
        <v>0.16669999999999999</v>
      </c>
      <c r="H4" s="14"/>
      <c r="J4" s="12">
        <v>0.2</v>
      </c>
      <c r="K4" s="14"/>
      <c r="M4" s="12">
        <v>0.25</v>
      </c>
      <c r="N4" s="13"/>
      <c r="P4" s="12">
        <v>0.3</v>
      </c>
      <c r="Q4" s="13"/>
      <c r="S4" s="12">
        <v>0.35</v>
      </c>
      <c r="T4" s="13"/>
      <c r="V4" s="12">
        <v>0.4</v>
      </c>
      <c r="W4" s="14"/>
      <c r="Y4" s="12">
        <v>0.5</v>
      </c>
      <c r="Z4" s="14"/>
    </row>
    <row r="5" spans="1:39" ht="25.05" customHeight="1" x14ac:dyDescent="0.3">
      <c r="A5" s="15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P5" s="4" t="s">
        <v>11</v>
      </c>
      <c r="Q5" s="4" t="s">
        <v>22</v>
      </c>
      <c r="S5" s="4" t="s">
        <v>11</v>
      </c>
      <c r="T5" s="4" t="s">
        <v>22</v>
      </c>
      <c r="V5" s="4" t="s">
        <v>11</v>
      </c>
      <c r="W5" s="4" t="s">
        <v>22</v>
      </c>
      <c r="Y5" s="4" t="s">
        <v>11</v>
      </c>
      <c r="Z5" s="4" t="s">
        <v>22</v>
      </c>
      <c r="AB5" s="10" t="s">
        <v>234</v>
      </c>
      <c r="AF5" s="8">
        <v>0.14280000000000001</v>
      </c>
      <c r="AG5" s="8">
        <v>0.16669999999999999</v>
      </c>
      <c r="AH5" s="8">
        <v>0.2</v>
      </c>
      <c r="AI5" s="8">
        <v>0.25</v>
      </c>
      <c r="AJ5" s="8">
        <v>0.3</v>
      </c>
      <c r="AK5" s="8">
        <v>0.35</v>
      </c>
      <c r="AL5" s="8">
        <v>0.4</v>
      </c>
      <c r="AM5" s="8">
        <v>0.5</v>
      </c>
    </row>
    <row r="6" spans="1:39" ht="18" x14ac:dyDescent="0.3">
      <c r="A6" s="15"/>
      <c r="B6" s="2"/>
      <c r="D6" s="5"/>
      <c r="G6" s="5"/>
      <c r="J6" s="5"/>
      <c r="M6" s="5"/>
      <c r="P6" s="5"/>
      <c r="S6" s="5"/>
      <c r="V6" s="5"/>
      <c r="Y6" s="5"/>
      <c r="AB6" s="11"/>
      <c r="AE6" s="9" t="s">
        <v>233</v>
      </c>
      <c r="AF6">
        <f>COUNTIF(AF7:AF16,1)</f>
        <v>0</v>
      </c>
      <c r="AG6">
        <f t="shared" ref="AG6:AM6" si="0">COUNTIF(AG7:AG16,1)</f>
        <v>0</v>
      </c>
      <c r="AH6">
        <f t="shared" si="0"/>
        <v>0</v>
      </c>
      <c r="AI6">
        <f t="shared" si="0"/>
        <v>0</v>
      </c>
      <c r="AJ6">
        <f t="shared" si="0"/>
        <v>1</v>
      </c>
      <c r="AK6">
        <f t="shared" si="0"/>
        <v>2</v>
      </c>
      <c r="AL6">
        <f t="shared" si="0"/>
        <v>4</v>
      </c>
      <c r="AM6">
        <f t="shared" si="0"/>
        <v>3</v>
      </c>
    </row>
    <row r="7" spans="1:39" ht="18" customHeight="1" x14ac:dyDescent="0.3">
      <c r="A7" s="15"/>
      <c r="B7" s="3" t="s">
        <v>53</v>
      </c>
      <c r="D7" s="6" t="s">
        <v>43</v>
      </c>
      <c r="E7" s="7">
        <v>2128</v>
      </c>
      <c r="G7" s="6" t="s">
        <v>193</v>
      </c>
      <c r="H7" s="7">
        <v>2128</v>
      </c>
      <c r="J7" s="6" t="s">
        <v>63</v>
      </c>
      <c r="K7" s="7">
        <v>2128</v>
      </c>
      <c r="M7" s="6" t="s">
        <v>297</v>
      </c>
      <c r="N7" s="7">
        <v>2122</v>
      </c>
      <c r="P7" s="6" t="s">
        <v>484</v>
      </c>
      <c r="Q7" s="7">
        <v>2099</v>
      </c>
      <c r="S7" s="6" t="s">
        <v>307</v>
      </c>
      <c r="T7" s="7">
        <v>2052</v>
      </c>
      <c r="V7" s="6" t="s">
        <v>317</v>
      </c>
      <c r="W7" s="7">
        <v>2068</v>
      </c>
      <c r="Y7" s="6" t="s">
        <v>248</v>
      </c>
      <c r="Z7" s="7">
        <v>2080</v>
      </c>
      <c r="AB7" s="11">
        <f>MIN(E7,H7,K7,N7,Q7,T7,W7,Z7)</f>
        <v>2052</v>
      </c>
      <c r="AF7">
        <f>IF(E7=$AB7,1,0)</f>
        <v>0</v>
      </c>
      <c r="AG7">
        <f>IF(H7=$AB7,1,0)</f>
        <v>0</v>
      </c>
      <c r="AH7">
        <f>IF(K7=$AB7,1,0)</f>
        <v>0</v>
      </c>
      <c r="AI7">
        <f>IF(N7=$AB7,1,0)</f>
        <v>0</v>
      </c>
      <c r="AJ7">
        <f>IF(Q7=$AB7,1,0)</f>
        <v>0</v>
      </c>
      <c r="AK7">
        <f>IF(T7=$AB7,1,0)</f>
        <v>1</v>
      </c>
      <c r="AL7">
        <f>IF(W7=$AB7,1,0)</f>
        <v>0</v>
      </c>
      <c r="AM7">
        <f>IF(Z7=$AB7,1,0)</f>
        <v>0</v>
      </c>
    </row>
    <row r="8" spans="1:39" ht="18" customHeight="1" x14ac:dyDescent="0.3">
      <c r="A8" s="15"/>
      <c r="B8" s="3" t="s">
        <v>54</v>
      </c>
      <c r="D8" s="6" t="s">
        <v>44</v>
      </c>
      <c r="E8" s="7">
        <v>2306</v>
      </c>
      <c r="G8" s="6" t="s">
        <v>194</v>
      </c>
      <c r="H8" s="7">
        <v>2323</v>
      </c>
      <c r="J8" s="6" t="s">
        <v>64</v>
      </c>
      <c r="K8" s="7">
        <v>2300</v>
      </c>
      <c r="M8" s="6" t="s">
        <v>298</v>
      </c>
      <c r="N8" s="7">
        <v>2303</v>
      </c>
      <c r="P8" s="6" t="s">
        <v>485</v>
      </c>
      <c r="Q8" s="7">
        <v>2282</v>
      </c>
      <c r="S8" s="6" t="s">
        <v>308</v>
      </c>
      <c r="T8" s="7">
        <v>2249</v>
      </c>
      <c r="V8" s="6" t="s">
        <v>318</v>
      </c>
      <c r="W8" s="7">
        <v>2212</v>
      </c>
      <c r="Y8" s="6" t="s">
        <v>249</v>
      </c>
      <c r="Z8" s="7">
        <v>2208</v>
      </c>
      <c r="AB8" s="11">
        <f t="shared" ref="AB8:AB16" si="1">MIN(E8,H8,K8,N8,Q8,T8,W8,Z8)</f>
        <v>2208</v>
      </c>
      <c r="AF8">
        <f t="shared" ref="AF8:AF16" si="2">IF(E8=$AB8,1,0)</f>
        <v>0</v>
      </c>
      <c r="AG8">
        <f t="shared" ref="AG8:AG16" si="3">IF(H8=$AB8,1,0)</f>
        <v>0</v>
      </c>
      <c r="AH8">
        <f t="shared" ref="AH8:AH16" si="4">IF(K8=$AB8,1,0)</f>
        <v>0</v>
      </c>
      <c r="AI8">
        <f t="shared" ref="AI8:AI16" si="5">IF(N8=$AB8,1,0)</f>
        <v>0</v>
      </c>
      <c r="AJ8">
        <f t="shared" ref="AJ8:AJ16" si="6">IF(Q8=$AB8,1,0)</f>
        <v>0</v>
      </c>
      <c r="AK8">
        <f t="shared" ref="AK8:AK16" si="7">IF(T8=$AB8,1,0)</f>
        <v>0</v>
      </c>
      <c r="AL8">
        <f t="shared" ref="AL8:AL16" si="8">IF(W8=$AB8,1,0)</f>
        <v>0</v>
      </c>
      <c r="AM8">
        <f t="shared" ref="AM8:AM16" si="9">IF(Z8=$AB8,1,0)</f>
        <v>1</v>
      </c>
    </row>
    <row r="9" spans="1:39" ht="18" customHeight="1" x14ac:dyDescent="0.3">
      <c r="A9" s="15"/>
      <c r="B9" s="3" t="s">
        <v>55</v>
      </c>
      <c r="D9" s="6" t="s">
        <v>45</v>
      </c>
      <c r="E9" s="7">
        <v>2216</v>
      </c>
      <c r="G9" s="6" t="s">
        <v>195</v>
      </c>
      <c r="H9" s="7">
        <v>2216</v>
      </c>
      <c r="J9" s="6" t="s">
        <v>65</v>
      </c>
      <c r="K9" s="7">
        <v>2216</v>
      </c>
      <c r="M9" s="6" t="s">
        <v>299</v>
      </c>
      <c r="N9" s="7">
        <v>2181</v>
      </c>
      <c r="P9" s="6" t="s">
        <v>486</v>
      </c>
      <c r="Q9" s="7">
        <v>2133</v>
      </c>
      <c r="S9" s="6" t="s">
        <v>309</v>
      </c>
      <c r="T9" s="7">
        <v>2166</v>
      </c>
      <c r="V9" s="6" t="s">
        <v>319</v>
      </c>
      <c r="W9" s="7">
        <v>2119</v>
      </c>
      <c r="Y9" s="6" t="s">
        <v>250</v>
      </c>
      <c r="Z9" s="7">
        <v>2127</v>
      </c>
      <c r="AB9" s="11">
        <f t="shared" si="1"/>
        <v>2119</v>
      </c>
      <c r="AF9">
        <f t="shared" si="2"/>
        <v>0</v>
      </c>
      <c r="AG9">
        <f t="shared" si="3"/>
        <v>0</v>
      </c>
      <c r="AH9">
        <f t="shared" si="4"/>
        <v>0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1</v>
      </c>
      <c r="AM9">
        <f t="shared" si="9"/>
        <v>0</v>
      </c>
    </row>
    <row r="10" spans="1:39" ht="18" customHeight="1" x14ac:dyDescent="0.3">
      <c r="A10" s="15"/>
      <c r="B10" s="3" t="s">
        <v>56</v>
      </c>
      <c r="D10" s="6" t="s">
        <v>46</v>
      </c>
      <c r="E10" s="7">
        <v>2233</v>
      </c>
      <c r="G10" s="6" t="s">
        <v>196</v>
      </c>
      <c r="H10" s="7">
        <v>2233</v>
      </c>
      <c r="J10" s="6" t="s">
        <v>66</v>
      </c>
      <c r="K10" s="7">
        <v>2233</v>
      </c>
      <c r="M10" s="6" t="s">
        <v>300</v>
      </c>
      <c r="N10" s="7">
        <v>2221</v>
      </c>
      <c r="P10" s="6" t="s">
        <v>487</v>
      </c>
      <c r="Q10" s="7">
        <v>2215</v>
      </c>
      <c r="S10" s="6" t="s">
        <v>310</v>
      </c>
      <c r="T10" s="7">
        <v>2218</v>
      </c>
      <c r="V10" s="6" t="s">
        <v>320</v>
      </c>
      <c r="W10" s="7">
        <v>2171</v>
      </c>
      <c r="Y10" s="6" t="s">
        <v>251</v>
      </c>
      <c r="Z10" s="7">
        <v>2229</v>
      </c>
      <c r="AB10" s="11">
        <f t="shared" si="1"/>
        <v>2171</v>
      </c>
      <c r="AF10">
        <f t="shared" si="2"/>
        <v>0</v>
      </c>
      <c r="AG10">
        <f t="shared" si="3"/>
        <v>0</v>
      </c>
      <c r="AH10">
        <f t="shared" si="4"/>
        <v>0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1</v>
      </c>
      <c r="AM10">
        <f t="shared" si="9"/>
        <v>0</v>
      </c>
    </row>
    <row r="11" spans="1:39" ht="18" customHeight="1" x14ac:dyDescent="0.3">
      <c r="A11" s="15"/>
      <c r="B11" s="3" t="s">
        <v>57</v>
      </c>
      <c r="D11" s="6" t="s">
        <v>47</v>
      </c>
      <c r="E11" s="7">
        <v>2230</v>
      </c>
      <c r="G11" s="6" t="s">
        <v>197</v>
      </c>
      <c r="H11" s="7">
        <v>2243</v>
      </c>
      <c r="J11" s="6" t="s">
        <v>67</v>
      </c>
      <c r="K11" s="7">
        <v>2212</v>
      </c>
      <c r="M11" s="6" t="s">
        <v>301</v>
      </c>
      <c r="N11" s="7">
        <v>2176</v>
      </c>
      <c r="P11" s="6" t="s">
        <v>488</v>
      </c>
      <c r="Q11" s="7">
        <v>2127</v>
      </c>
      <c r="S11" s="6" t="s">
        <v>311</v>
      </c>
      <c r="T11" s="7">
        <v>2155</v>
      </c>
      <c r="V11" s="6" t="s">
        <v>321</v>
      </c>
      <c r="W11" s="7">
        <v>2158</v>
      </c>
      <c r="Y11" s="6" t="s">
        <v>252</v>
      </c>
      <c r="Z11" s="7">
        <v>2138</v>
      </c>
      <c r="AB11" s="11">
        <f t="shared" si="1"/>
        <v>2127</v>
      </c>
      <c r="AF11">
        <f t="shared" si="2"/>
        <v>0</v>
      </c>
      <c r="AG11">
        <f t="shared" si="3"/>
        <v>0</v>
      </c>
      <c r="AH11">
        <f t="shared" si="4"/>
        <v>0</v>
      </c>
      <c r="AI11">
        <f t="shared" si="5"/>
        <v>0</v>
      </c>
      <c r="AJ11">
        <f t="shared" si="6"/>
        <v>1</v>
      </c>
      <c r="AK11">
        <f t="shared" si="7"/>
        <v>0</v>
      </c>
      <c r="AL11">
        <f t="shared" si="8"/>
        <v>0</v>
      </c>
      <c r="AM11">
        <f t="shared" si="9"/>
        <v>0</v>
      </c>
    </row>
    <row r="12" spans="1:39" ht="18" customHeight="1" x14ac:dyDescent="0.3">
      <c r="A12" s="15"/>
      <c r="B12" s="3" t="s">
        <v>58</v>
      </c>
      <c r="D12" s="6" t="s">
        <v>48</v>
      </c>
      <c r="E12" s="7">
        <v>2108</v>
      </c>
      <c r="G12" s="6" t="s">
        <v>198</v>
      </c>
      <c r="H12" s="7">
        <v>2136</v>
      </c>
      <c r="J12" s="6" t="s">
        <v>68</v>
      </c>
      <c r="K12" s="7">
        <v>2136</v>
      </c>
      <c r="M12" s="6" t="s">
        <v>302</v>
      </c>
      <c r="N12" s="7">
        <v>2112</v>
      </c>
      <c r="P12" s="6" t="s">
        <v>489</v>
      </c>
      <c r="Q12" s="7">
        <v>2103</v>
      </c>
      <c r="S12" s="6" t="s">
        <v>312</v>
      </c>
      <c r="T12" s="7">
        <v>2080</v>
      </c>
      <c r="V12" s="6" t="s">
        <v>322</v>
      </c>
      <c r="W12" s="7">
        <v>2075</v>
      </c>
      <c r="Y12" s="6" t="s">
        <v>253</v>
      </c>
      <c r="Z12" s="7">
        <v>2083</v>
      </c>
      <c r="AB12" s="11">
        <f t="shared" si="1"/>
        <v>2075</v>
      </c>
      <c r="AF12">
        <f t="shared" si="2"/>
        <v>0</v>
      </c>
      <c r="AG12">
        <f t="shared" si="3"/>
        <v>0</v>
      </c>
      <c r="AH12">
        <f t="shared" si="4"/>
        <v>0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1</v>
      </c>
      <c r="AM12">
        <f t="shared" si="9"/>
        <v>0</v>
      </c>
    </row>
    <row r="13" spans="1:39" ht="18" customHeight="1" x14ac:dyDescent="0.3">
      <c r="A13" s="15"/>
      <c r="B13" s="3" t="s">
        <v>59</v>
      </c>
      <c r="D13" s="6" t="s">
        <v>49</v>
      </c>
      <c r="E13" s="7">
        <v>2230</v>
      </c>
      <c r="G13" s="6" t="s">
        <v>199</v>
      </c>
      <c r="H13" s="7">
        <v>2230</v>
      </c>
      <c r="J13" s="6" t="s">
        <v>69</v>
      </c>
      <c r="K13" s="7">
        <v>2145</v>
      </c>
      <c r="M13" s="6" t="s">
        <v>303</v>
      </c>
      <c r="N13" s="7">
        <v>2145</v>
      </c>
      <c r="P13" s="6" t="s">
        <v>490</v>
      </c>
      <c r="Q13" s="7">
        <v>2145</v>
      </c>
      <c r="S13" s="6" t="s">
        <v>313</v>
      </c>
      <c r="T13" s="7">
        <v>2138</v>
      </c>
      <c r="V13" s="6" t="s">
        <v>246</v>
      </c>
      <c r="W13" s="7">
        <v>2123</v>
      </c>
      <c r="Y13" s="6" t="s">
        <v>254</v>
      </c>
      <c r="Z13" s="7">
        <v>2132</v>
      </c>
      <c r="AB13" s="11">
        <f t="shared" si="1"/>
        <v>2123</v>
      </c>
      <c r="AF13">
        <f t="shared" si="2"/>
        <v>0</v>
      </c>
      <c r="AG13">
        <f t="shared" si="3"/>
        <v>0</v>
      </c>
      <c r="AH13">
        <f t="shared" si="4"/>
        <v>0</v>
      </c>
      <c r="AI13">
        <f t="shared" si="5"/>
        <v>0</v>
      </c>
      <c r="AJ13">
        <f t="shared" si="6"/>
        <v>0</v>
      </c>
      <c r="AK13">
        <f t="shared" si="7"/>
        <v>0</v>
      </c>
      <c r="AL13">
        <f t="shared" si="8"/>
        <v>1</v>
      </c>
      <c r="AM13">
        <f t="shared" si="9"/>
        <v>0</v>
      </c>
    </row>
    <row r="14" spans="1:39" ht="18" customHeight="1" x14ac:dyDescent="0.3">
      <c r="A14" s="15"/>
      <c r="B14" s="3" t="s">
        <v>60</v>
      </c>
      <c r="D14" s="6" t="s">
        <v>50</v>
      </c>
      <c r="E14" s="7">
        <v>2046</v>
      </c>
      <c r="G14" s="6" t="s">
        <v>200</v>
      </c>
      <c r="H14" s="7">
        <v>2041</v>
      </c>
      <c r="J14" s="6" t="s">
        <v>70</v>
      </c>
      <c r="K14" s="7">
        <v>2013</v>
      </c>
      <c r="M14" s="6" t="s">
        <v>304</v>
      </c>
      <c r="N14" s="7">
        <v>2013</v>
      </c>
      <c r="P14" s="6" t="s">
        <v>491</v>
      </c>
      <c r="Q14" s="7">
        <v>1995</v>
      </c>
      <c r="S14" s="6" t="s">
        <v>314</v>
      </c>
      <c r="T14" s="7">
        <v>1992</v>
      </c>
      <c r="V14" s="6" t="s">
        <v>323</v>
      </c>
      <c r="W14" s="7">
        <v>1991</v>
      </c>
      <c r="Y14" s="6" t="s">
        <v>255</v>
      </c>
      <c r="Z14" s="7">
        <v>1951</v>
      </c>
      <c r="AB14" s="11">
        <f t="shared" si="1"/>
        <v>1951</v>
      </c>
      <c r="AF14">
        <f t="shared" si="2"/>
        <v>0</v>
      </c>
      <c r="AG14">
        <f t="shared" si="3"/>
        <v>0</v>
      </c>
      <c r="AH14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1</v>
      </c>
    </row>
    <row r="15" spans="1:39" ht="18" customHeight="1" x14ac:dyDescent="0.3">
      <c r="A15" s="15"/>
      <c r="B15" s="3" t="s">
        <v>61</v>
      </c>
      <c r="D15" s="6" t="s">
        <v>51</v>
      </c>
      <c r="E15" s="7">
        <v>2176</v>
      </c>
      <c r="G15" s="6" t="s">
        <v>201</v>
      </c>
      <c r="H15" s="7">
        <v>2179</v>
      </c>
      <c r="J15" s="6" t="s">
        <v>71</v>
      </c>
      <c r="K15" s="7">
        <v>2184</v>
      </c>
      <c r="M15" s="6" t="s">
        <v>305</v>
      </c>
      <c r="N15" s="7">
        <v>2156</v>
      </c>
      <c r="P15" s="6" t="s">
        <v>492</v>
      </c>
      <c r="Q15" s="7">
        <v>2171</v>
      </c>
      <c r="S15" s="6" t="s">
        <v>315</v>
      </c>
      <c r="T15" s="7">
        <v>2111</v>
      </c>
      <c r="V15" s="6" t="s">
        <v>324</v>
      </c>
      <c r="W15" s="7">
        <v>2096</v>
      </c>
      <c r="Y15" s="6" t="s">
        <v>256</v>
      </c>
      <c r="Z15" s="7">
        <v>2090</v>
      </c>
      <c r="AB15" s="11">
        <f t="shared" si="1"/>
        <v>2090</v>
      </c>
      <c r="AF15">
        <f t="shared" si="2"/>
        <v>0</v>
      </c>
      <c r="AG15">
        <f t="shared" si="3"/>
        <v>0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1</v>
      </c>
    </row>
    <row r="16" spans="1:39" ht="18" customHeight="1" x14ac:dyDescent="0.3">
      <c r="A16" s="15"/>
      <c r="B16" s="3" t="s">
        <v>62</v>
      </c>
      <c r="D16" s="6" t="s">
        <v>52</v>
      </c>
      <c r="E16" s="7">
        <v>1970</v>
      </c>
      <c r="G16" s="6" t="s">
        <v>202</v>
      </c>
      <c r="H16" s="7">
        <v>1970</v>
      </c>
      <c r="J16" s="6" t="s">
        <v>72</v>
      </c>
      <c r="K16" s="7">
        <v>1980</v>
      </c>
      <c r="M16" s="6" t="s">
        <v>306</v>
      </c>
      <c r="N16" s="7">
        <v>1983</v>
      </c>
      <c r="P16" s="6" t="s">
        <v>493</v>
      </c>
      <c r="Q16" s="7">
        <v>1985</v>
      </c>
      <c r="S16" s="6" t="s">
        <v>316</v>
      </c>
      <c r="T16" s="7">
        <v>1941</v>
      </c>
      <c r="V16" s="6" t="s">
        <v>325</v>
      </c>
      <c r="W16" s="7">
        <v>1954</v>
      </c>
      <c r="Y16" s="6" t="s">
        <v>257</v>
      </c>
      <c r="Z16" s="7">
        <v>1956</v>
      </c>
      <c r="AB16" s="11">
        <f t="shared" si="1"/>
        <v>1941</v>
      </c>
      <c r="AF16">
        <f t="shared" si="2"/>
        <v>0</v>
      </c>
      <c r="AG16">
        <f t="shared" si="3"/>
        <v>0</v>
      </c>
      <c r="AH16">
        <f t="shared" si="4"/>
        <v>0</v>
      </c>
      <c r="AI16">
        <f t="shared" si="5"/>
        <v>0</v>
      </c>
      <c r="AJ16">
        <f t="shared" si="6"/>
        <v>0</v>
      </c>
      <c r="AK16">
        <f t="shared" si="7"/>
        <v>1</v>
      </c>
      <c r="AL16">
        <f t="shared" si="8"/>
        <v>0</v>
      </c>
      <c r="AM16">
        <f t="shared" si="9"/>
        <v>0</v>
      </c>
    </row>
  </sheetData>
  <mergeCells count="9">
    <mergeCell ref="P4:Q4"/>
    <mergeCell ref="S4:T4"/>
    <mergeCell ref="V4:W4"/>
    <mergeCell ref="Y4:Z4"/>
    <mergeCell ref="A5:A16"/>
    <mergeCell ref="D4:E4"/>
    <mergeCell ref="G4:H4"/>
    <mergeCell ref="J4:K4"/>
    <mergeCell ref="M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16"/>
  <sheetViews>
    <sheetView zoomScaleNormal="10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6" max="16" width="13.33203125" bestFit="1" customWidth="1"/>
    <col min="19" max="19" width="13.33203125" bestFit="1" customWidth="1"/>
    <col min="22" max="22" width="13.33203125" bestFit="1" customWidth="1"/>
    <col min="25" max="25" width="13.33203125" bestFit="1" customWidth="1"/>
    <col min="28" max="28" width="26.21875" bestFit="1" customWidth="1"/>
    <col min="31" max="31" width="26.77734375" bestFit="1" customWidth="1"/>
  </cols>
  <sheetData>
    <row r="4" spans="1:39" ht="21" x14ac:dyDescent="0.3">
      <c r="D4" s="12">
        <v>0.14280000000000001</v>
      </c>
      <c r="E4" s="14"/>
      <c r="G4" s="12">
        <v>0.16669999999999999</v>
      </c>
      <c r="H4" s="14"/>
      <c r="J4" s="12">
        <v>0.2</v>
      </c>
      <c r="K4" s="14"/>
      <c r="M4" s="12">
        <v>0.25</v>
      </c>
      <c r="N4" s="13"/>
      <c r="P4" s="12">
        <v>0.3</v>
      </c>
      <c r="Q4" s="13"/>
      <c r="S4" s="12">
        <v>0.35</v>
      </c>
      <c r="T4" s="13"/>
      <c r="V4" s="12">
        <v>0.4</v>
      </c>
      <c r="W4" s="14"/>
      <c r="Y4" s="12">
        <v>0.5</v>
      </c>
      <c r="Z4" s="14"/>
    </row>
    <row r="5" spans="1:39" ht="25.05" customHeight="1" x14ac:dyDescent="0.3">
      <c r="A5" s="15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P5" s="4" t="s">
        <v>11</v>
      </c>
      <c r="Q5" s="4" t="s">
        <v>22</v>
      </c>
      <c r="S5" s="4" t="s">
        <v>11</v>
      </c>
      <c r="T5" s="4" t="s">
        <v>22</v>
      </c>
      <c r="V5" s="4" t="s">
        <v>11</v>
      </c>
      <c r="W5" s="4" t="s">
        <v>22</v>
      </c>
      <c r="Y5" s="4" t="s">
        <v>11</v>
      </c>
      <c r="Z5" s="4" t="s">
        <v>22</v>
      </c>
      <c r="AB5" s="10" t="s">
        <v>234</v>
      </c>
      <c r="AF5" s="8">
        <v>0.14280000000000001</v>
      </c>
      <c r="AG5" s="8">
        <v>0.16669999999999999</v>
      </c>
      <c r="AH5" s="8">
        <v>0.2</v>
      </c>
      <c r="AI5" s="8">
        <v>0.25</v>
      </c>
      <c r="AJ5" s="8">
        <v>0.3</v>
      </c>
      <c r="AK5" s="8">
        <v>0.35</v>
      </c>
      <c r="AL5" s="8">
        <v>0.4</v>
      </c>
      <c r="AM5" s="8">
        <v>0.5</v>
      </c>
    </row>
    <row r="6" spans="1:39" ht="18" x14ac:dyDescent="0.3">
      <c r="A6" s="15"/>
      <c r="B6" s="2"/>
      <c r="D6" s="5"/>
      <c r="G6" s="5"/>
      <c r="J6" s="5"/>
      <c r="M6" s="5"/>
      <c r="P6" s="5"/>
      <c r="S6" s="5"/>
      <c r="V6" s="5"/>
      <c r="Y6" s="5"/>
      <c r="AB6" s="11"/>
      <c r="AE6" s="9" t="s">
        <v>233</v>
      </c>
      <c r="AF6">
        <f>COUNTIF(AF7:AF16,1)</f>
        <v>0</v>
      </c>
      <c r="AG6">
        <f t="shared" ref="AG6:AM6" si="0">COUNTIF(AG7:AG16,1)</f>
        <v>1</v>
      </c>
      <c r="AH6">
        <f t="shared" si="0"/>
        <v>2</v>
      </c>
      <c r="AI6">
        <f t="shared" si="0"/>
        <v>0</v>
      </c>
      <c r="AJ6">
        <f t="shared" si="0"/>
        <v>1</v>
      </c>
      <c r="AK6">
        <f t="shared" si="0"/>
        <v>4</v>
      </c>
      <c r="AL6">
        <f t="shared" si="0"/>
        <v>1</v>
      </c>
      <c r="AM6">
        <f t="shared" si="0"/>
        <v>1</v>
      </c>
    </row>
    <row r="7" spans="1:39" ht="18" customHeight="1" x14ac:dyDescent="0.3">
      <c r="A7" s="15"/>
      <c r="B7" s="3" t="s">
        <v>83</v>
      </c>
      <c r="D7" s="6" t="s">
        <v>93</v>
      </c>
      <c r="E7" s="7">
        <v>2372</v>
      </c>
      <c r="G7" s="6" t="s">
        <v>203</v>
      </c>
      <c r="H7" s="7">
        <v>2368</v>
      </c>
      <c r="J7" s="6" t="s">
        <v>73</v>
      </c>
      <c r="K7" s="7">
        <v>2350</v>
      </c>
      <c r="M7" s="6" t="s">
        <v>326</v>
      </c>
      <c r="N7" s="7">
        <v>2377</v>
      </c>
      <c r="P7" s="6" t="s">
        <v>494</v>
      </c>
      <c r="Q7" s="7">
        <v>2365</v>
      </c>
      <c r="S7" s="6" t="s">
        <v>336</v>
      </c>
      <c r="T7" s="7">
        <v>2344</v>
      </c>
      <c r="V7" s="6" t="s">
        <v>346</v>
      </c>
      <c r="W7" s="7">
        <v>2383</v>
      </c>
      <c r="Y7" s="6" t="s">
        <v>258</v>
      </c>
      <c r="Z7" s="7">
        <v>2364</v>
      </c>
      <c r="AB7" s="11">
        <f>MIN(E7,H7,K7,N7,Q7,T7,W7,Z7)</f>
        <v>2344</v>
      </c>
      <c r="AF7">
        <f>IF(E7=$AB7,1,0)</f>
        <v>0</v>
      </c>
      <c r="AG7">
        <f>IF(H7=$AB7,1,0)</f>
        <v>0</v>
      </c>
      <c r="AH7">
        <f>IF(K7=$AB7,1,0)</f>
        <v>0</v>
      </c>
      <c r="AI7">
        <f>IF(N7=$AB7,1,0)</f>
        <v>0</v>
      </c>
      <c r="AJ7">
        <f>IF(Q7=$AB7,1,0)</f>
        <v>0</v>
      </c>
      <c r="AK7">
        <f>IF(T7=$AB7,1,0)</f>
        <v>1</v>
      </c>
      <c r="AL7">
        <f>IF(W7=$AB7,1,0)</f>
        <v>0</v>
      </c>
      <c r="AM7">
        <f>IF(Z7=$AB7,1,0)</f>
        <v>0</v>
      </c>
    </row>
    <row r="8" spans="1:39" ht="18" customHeight="1" x14ac:dyDescent="0.3">
      <c r="A8" s="15"/>
      <c r="B8" s="3" t="s">
        <v>84</v>
      </c>
      <c r="D8" s="6" t="s">
        <v>94</v>
      </c>
      <c r="E8" s="7">
        <v>2355</v>
      </c>
      <c r="G8" s="6" t="s">
        <v>204</v>
      </c>
      <c r="H8" s="7">
        <v>2339</v>
      </c>
      <c r="J8" s="6" t="s">
        <v>74</v>
      </c>
      <c r="K8" s="7">
        <v>2330</v>
      </c>
      <c r="M8" s="6" t="s">
        <v>327</v>
      </c>
      <c r="N8" s="7">
        <v>2350</v>
      </c>
      <c r="P8" s="6" t="s">
        <v>495</v>
      </c>
      <c r="Q8" s="7">
        <v>2333</v>
      </c>
      <c r="S8" s="6" t="s">
        <v>337</v>
      </c>
      <c r="T8" s="7">
        <v>2325</v>
      </c>
      <c r="V8" s="6" t="s">
        <v>347</v>
      </c>
      <c r="W8" s="7">
        <v>2275</v>
      </c>
      <c r="Y8" s="6" t="s">
        <v>259</v>
      </c>
      <c r="Z8" s="7">
        <v>2296</v>
      </c>
      <c r="AB8" s="11">
        <f t="shared" ref="AB8:AB16" si="1">MIN(E8,H8,K8,N8,Q8,T8,W8,Z8)</f>
        <v>2275</v>
      </c>
      <c r="AF8">
        <f t="shared" ref="AF8:AF16" si="2">IF(E8=$AB8,1,0)</f>
        <v>0</v>
      </c>
      <c r="AG8">
        <f t="shared" ref="AG8:AG16" si="3">IF(H8=$AB8,1,0)</f>
        <v>0</v>
      </c>
      <c r="AH8">
        <f t="shared" ref="AH8:AH16" si="4">IF(K8=$AB8,1,0)</f>
        <v>0</v>
      </c>
      <c r="AI8">
        <f t="shared" ref="AI8:AI16" si="5">IF(N8=$AB8,1,0)</f>
        <v>0</v>
      </c>
      <c r="AJ8">
        <f t="shared" ref="AJ8:AJ16" si="6">IF(Q8=$AB8,1,0)</f>
        <v>0</v>
      </c>
      <c r="AK8">
        <f t="shared" ref="AK8:AK16" si="7">IF(T8=$AB8,1,0)</f>
        <v>0</v>
      </c>
      <c r="AL8">
        <f t="shared" ref="AL8:AL16" si="8">IF(W8=$AB8,1,0)</f>
        <v>1</v>
      </c>
      <c r="AM8">
        <f t="shared" ref="AM8:AM16" si="9">IF(Z8=$AB8,1,0)</f>
        <v>0</v>
      </c>
    </row>
    <row r="9" spans="1:39" ht="18" customHeight="1" x14ac:dyDescent="0.3">
      <c r="A9" s="15"/>
      <c r="B9" s="3" t="s">
        <v>85</v>
      </c>
      <c r="D9" s="6" t="s">
        <v>95</v>
      </c>
      <c r="E9" s="7">
        <v>2160</v>
      </c>
      <c r="G9" s="6" t="s">
        <v>205</v>
      </c>
      <c r="H9" s="7">
        <v>2155</v>
      </c>
      <c r="J9" s="6" t="s">
        <v>75</v>
      </c>
      <c r="K9" s="7">
        <v>2149</v>
      </c>
      <c r="M9" s="6" t="s">
        <v>328</v>
      </c>
      <c r="N9" s="7">
        <v>2156</v>
      </c>
      <c r="P9" s="6" t="s">
        <v>496</v>
      </c>
      <c r="Q9" s="7">
        <v>2175</v>
      </c>
      <c r="S9" s="6" t="s">
        <v>338</v>
      </c>
      <c r="T9" s="7">
        <v>11485</v>
      </c>
      <c r="V9" s="6" t="s">
        <v>348</v>
      </c>
      <c r="W9" s="7">
        <v>2202</v>
      </c>
      <c r="Y9" s="6" t="s">
        <v>260</v>
      </c>
      <c r="Z9" s="7">
        <v>2209</v>
      </c>
      <c r="AB9" s="11">
        <f t="shared" si="1"/>
        <v>2149</v>
      </c>
      <c r="AF9">
        <f t="shared" si="2"/>
        <v>0</v>
      </c>
      <c r="AG9">
        <f t="shared" si="3"/>
        <v>0</v>
      </c>
      <c r="AH9">
        <f t="shared" si="4"/>
        <v>1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</v>
      </c>
    </row>
    <row r="10" spans="1:39" ht="18" customHeight="1" x14ac:dyDescent="0.3">
      <c r="A10" s="15"/>
      <c r="B10" s="3" t="s">
        <v>86</v>
      </c>
      <c r="D10" s="6" t="s">
        <v>96</v>
      </c>
      <c r="E10" s="7">
        <v>2347</v>
      </c>
      <c r="G10" s="6" t="s">
        <v>206</v>
      </c>
      <c r="H10" s="7">
        <v>2334</v>
      </c>
      <c r="J10" s="6" t="s">
        <v>76</v>
      </c>
      <c r="K10" s="7">
        <v>2343</v>
      </c>
      <c r="M10" s="6" t="s">
        <v>329</v>
      </c>
      <c r="N10" s="7">
        <v>2365</v>
      </c>
      <c r="P10" s="6" t="s">
        <v>497</v>
      </c>
      <c r="Q10" s="7">
        <v>2345</v>
      </c>
      <c r="S10" s="6" t="s">
        <v>339</v>
      </c>
      <c r="T10" s="7">
        <v>2341</v>
      </c>
      <c r="V10" s="6" t="s">
        <v>349</v>
      </c>
      <c r="W10" s="7">
        <v>2369</v>
      </c>
      <c r="Y10" s="6" t="s">
        <v>261</v>
      </c>
      <c r="Z10" s="7">
        <v>2345</v>
      </c>
      <c r="AB10" s="11">
        <f t="shared" si="1"/>
        <v>2334</v>
      </c>
      <c r="AF10">
        <f t="shared" si="2"/>
        <v>0</v>
      </c>
      <c r="AG10">
        <f t="shared" si="3"/>
        <v>1</v>
      </c>
      <c r="AH10">
        <f t="shared" si="4"/>
        <v>0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</v>
      </c>
    </row>
    <row r="11" spans="1:39" ht="18" customHeight="1" x14ac:dyDescent="0.3">
      <c r="A11" s="15"/>
      <c r="B11" s="3" t="s">
        <v>87</v>
      </c>
      <c r="D11" s="6" t="s">
        <v>97</v>
      </c>
      <c r="E11" s="7">
        <v>2360</v>
      </c>
      <c r="G11" s="6" t="s">
        <v>207</v>
      </c>
      <c r="H11" s="7">
        <v>2365</v>
      </c>
      <c r="J11" s="6" t="s">
        <v>77</v>
      </c>
      <c r="K11" s="7">
        <v>2337</v>
      </c>
      <c r="M11" s="6" t="s">
        <v>330</v>
      </c>
      <c r="N11" s="7">
        <v>2379</v>
      </c>
      <c r="P11" s="6" t="s">
        <v>498</v>
      </c>
      <c r="Q11" s="7">
        <v>2339</v>
      </c>
      <c r="S11" s="6" t="s">
        <v>340</v>
      </c>
      <c r="T11" s="7">
        <v>2332</v>
      </c>
      <c r="V11" s="6" t="s">
        <v>350</v>
      </c>
      <c r="W11" s="7">
        <v>2373</v>
      </c>
      <c r="Y11" s="6" t="s">
        <v>262</v>
      </c>
      <c r="Z11" s="7">
        <v>2355</v>
      </c>
      <c r="AB11" s="11">
        <f t="shared" si="1"/>
        <v>2332</v>
      </c>
      <c r="AF11">
        <f t="shared" si="2"/>
        <v>0</v>
      </c>
      <c r="AG11">
        <f t="shared" si="3"/>
        <v>0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1</v>
      </c>
      <c r="AL11">
        <f t="shared" si="8"/>
        <v>0</v>
      </c>
      <c r="AM11">
        <f t="shared" si="9"/>
        <v>0</v>
      </c>
    </row>
    <row r="12" spans="1:39" ht="18" customHeight="1" x14ac:dyDescent="0.3">
      <c r="A12" s="15"/>
      <c r="B12" s="3" t="s">
        <v>88</v>
      </c>
      <c r="D12" s="6" t="s">
        <v>98</v>
      </c>
      <c r="E12" s="7">
        <v>2378</v>
      </c>
      <c r="G12" s="6" t="s">
        <v>208</v>
      </c>
      <c r="H12" s="7">
        <v>2392</v>
      </c>
      <c r="J12" s="6" t="s">
        <v>78</v>
      </c>
      <c r="K12" s="7">
        <v>2382</v>
      </c>
      <c r="M12" s="6" t="s">
        <v>331</v>
      </c>
      <c r="N12" s="7">
        <v>2395</v>
      </c>
      <c r="P12" s="6" t="s">
        <v>499</v>
      </c>
      <c r="Q12" s="7">
        <v>2370</v>
      </c>
      <c r="S12" s="6" t="s">
        <v>341</v>
      </c>
      <c r="T12" s="7">
        <v>2402</v>
      </c>
      <c r="V12" s="6" t="s">
        <v>351</v>
      </c>
      <c r="W12" s="7">
        <v>2419</v>
      </c>
      <c r="Y12" s="6" t="s">
        <v>263</v>
      </c>
      <c r="Z12" s="7">
        <v>2467</v>
      </c>
      <c r="AB12" s="11">
        <f t="shared" si="1"/>
        <v>2370</v>
      </c>
      <c r="AF12">
        <f t="shared" si="2"/>
        <v>0</v>
      </c>
      <c r="AG12">
        <f t="shared" si="3"/>
        <v>0</v>
      </c>
      <c r="AH12">
        <f t="shared" si="4"/>
        <v>0</v>
      </c>
      <c r="AI12">
        <f t="shared" si="5"/>
        <v>0</v>
      </c>
      <c r="AJ12">
        <f t="shared" si="6"/>
        <v>1</v>
      </c>
      <c r="AK12">
        <f t="shared" si="7"/>
        <v>0</v>
      </c>
      <c r="AL12">
        <f t="shared" si="8"/>
        <v>0</v>
      </c>
      <c r="AM12">
        <f t="shared" si="9"/>
        <v>0</v>
      </c>
    </row>
    <row r="13" spans="1:39" ht="18" customHeight="1" x14ac:dyDescent="0.3">
      <c r="A13" s="15"/>
      <c r="B13" s="3" t="s">
        <v>89</v>
      </c>
      <c r="D13" s="6" t="s">
        <v>99</v>
      </c>
      <c r="E13" s="7">
        <v>2267</v>
      </c>
      <c r="G13" s="6" t="s">
        <v>209</v>
      </c>
      <c r="H13" s="7">
        <v>2264</v>
      </c>
      <c r="J13" s="6" t="s">
        <v>79</v>
      </c>
      <c r="K13" s="7">
        <v>2270</v>
      </c>
      <c r="M13" s="6" t="s">
        <v>332</v>
      </c>
      <c r="N13" s="7">
        <v>2264</v>
      </c>
      <c r="P13" s="6" t="s">
        <v>500</v>
      </c>
      <c r="Q13" s="7">
        <v>2271</v>
      </c>
      <c r="S13" s="6" t="s">
        <v>342</v>
      </c>
      <c r="T13" s="7">
        <v>2259</v>
      </c>
      <c r="V13" s="6" t="s">
        <v>352</v>
      </c>
      <c r="W13" s="7">
        <v>2268</v>
      </c>
      <c r="Y13" s="6" t="s">
        <v>264</v>
      </c>
      <c r="Z13" s="7">
        <v>2278</v>
      </c>
      <c r="AB13" s="11">
        <f t="shared" si="1"/>
        <v>2259</v>
      </c>
      <c r="AF13">
        <f t="shared" si="2"/>
        <v>0</v>
      </c>
      <c r="AG13">
        <f t="shared" si="3"/>
        <v>0</v>
      </c>
      <c r="AH13">
        <f t="shared" si="4"/>
        <v>0</v>
      </c>
      <c r="AI13">
        <f t="shared" si="5"/>
        <v>0</v>
      </c>
      <c r="AJ13">
        <f t="shared" si="6"/>
        <v>0</v>
      </c>
      <c r="AK13">
        <f t="shared" si="7"/>
        <v>1</v>
      </c>
      <c r="AL13">
        <f t="shared" si="8"/>
        <v>0</v>
      </c>
      <c r="AM13">
        <f t="shared" si="9"/>
        <v>0</v>
      </c>
    </row>
    <row r="14" spans="1:39" ht="18" customHeight="1" x14ac:dyDescent="0.3">
      <c r="A14" s="15"/>
      <c r="B14" s="3" t="s">
        <v>90</v>
      </c>
      <c r="D14" s="6" t="s">
        <v>100</v>
      </c>
      <c r="E14" s="7">
        <v>2414</v>
      </c>
      <c r="G14" s="6" t="s">
        <v>210</v>
      </c>
      <c r="H14" s="7">
        <v>2434</v>
      </c>
      <c r="J14" s="6" t="s">
        <v>80</v>
      </c>
      <c r="K14" s="7">
        <v>2423</v>
      </c>
      <c r="M14" s="6" t="s">
        <v>333</v>
      </c>
      <c r="N14" s="7">
        <v>2402</v>
      </c>
      <c r="P14" s="6" t="s">
        <v>501</v>
      </c>
      <c r="Q14" s="7">
        <v>2406</v>
      </c>
      <c r="S14" s="6" t="s">
        <v>343</v>
      </c>
      <c r="T14" s="7">
        <v>2370</v>
      </c>
      <c r="V14" s="6" t="s">
        <v>353</v>
      </c>
      <c r="W14" s="7">
        <v>2378</v>
      </c>
      <c r="Y14" s="6" t="s">
        <v>265</v>
      </c>
      <c r="Z14" s="7">
        <v>2350</v>
      </c>
      <c r="AB14" s="11">
        <f t="shared" si="1"/>
        <v>2350</v>
      </c>
      <c r="AF14">
        <f t="shared" si="2"/>
        <v>0</v>
      </c>
      <c r="AG14">
        <f t="shared" si="3"/>
        <v>0</v>
      </c>
      <c r="AH14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1</v>
      </c>
    </row>
    <row r="15" spans="1:39" ht="18" customHeight="1" x14ac:dyDescent="0.3">
      <c r="A15" s="15"/>
      <c r="B15" s="3" t="s">
        <v>91</v>
      </c>
      <c r="D15" s="6" t="s">
        <v>101</v>
      </c>
      <c r="E15" s="7">
        <v>2377</v>
      </c>
      <c r="G15" s="6" t="s">
        <v>211</v>
      </c>
      <c r="H15" s="7">
        <v>2405</v>
      </c>
      <c r="J15" s="6" t="s">
        <v>81</v>
      </c>
      <c r="K15" s="7">
        <v>2374</v>
      </c>
      <c r="M15" s="6" t="s">
        <v>334</v>
      </c>
      <c r="N15" s="7">
        <v>2414</v>
      </c>
      <c r="P15" s="6" t="s">
        <v>502</v>
      </c>
      <c r="Q15" s="7">
        <v>2400</v>
      </c>
      <c r="S15" s="6" t="s">
        <v>344</v>
      </c>
      <c r="T15" s="7">
        <v>2361</v>
      </c>
      <c r="V15" s="6" t="s">
        <v>354</v>
      </c>
      <c r="W15" s="7">
        <v>2367</v>
      </c>
      <c r="Y15" s="6" t="s">
        <v>266</v>
      </c>
      <c r="Z15" s="7">
        <v>2376</v>
      </c>
      <c r="AB15" s="11">
        <f t="shared" si="1"/>
        <v>2361</v>
      </c>
      <c r="AF15">
        <f t="shared" si="2"/>
        <v>0</v>
      </c>
      <c r="AG15">
        <f t="shared" si="3"/>
        <v>0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1</v>
      </c>
      <c r="AL15">
        <f t="shared" si="8"/>
        <v>0</v>
      </c>
      <c r="AM15">
        <f t="shared" si="9"/>
        <v>0</v>
      </c>
    </row>
    <row r="16" spans="1:39" ht="18" customHeight="1" x14ac:dyDescent="0.3">
      <c r="A16" s="15"/>
      <c r="B16" s="3" t="s">
        <v>92</v>
      </c>
      <c r="D16" s="6" t="s">
        <v>102</v>
      </c>
      <c r="E16" s="7">
        <v>2220</v>
      </c>
      <c r="G16" s="6" t="s">
        <v>212</v>
      </c>
      <c r="H16" s="7">
        <v>2219</v>
      </c>
      <c r="J16" s="6" t="s">
        <v>82</v>
      </c>
      <c r="K16" s="7">
        <v>2198</v>
      </c>
      <c r="M16" s="6" t="s">
        <v>335</v>
      </c>
      <c r="N16" s="7">
        <v>2213</v>
      </c>
      <c r="P16" s="6" t="s">
        <v>503</v>
      </c>
      <c r="Q16" s="7">
        <v>2215</v>
      </c>
      <c r="S16" s="6" t="s">
        <v>345</v>
      </c>
      <c r="T16" s="7">
        <v>2224</v>
      </c>
      <c r="V16" s="6" t="s">
        <v>355</v>
      </c>
      <c r="W16" s="7">
        <v>2245</v>
      </c>
      <c r="Y16" s="6" t="s">
        <v>267</v>
      </c>
      <c r="Z16" s="7">
        <v>2247</v>
      </c>
      <c r="AB16" s="11">
        <f t="shared" si="1"/>
        <v>2198</v>
      </c>
      <c r="AF16">
        <f t="shared" si="2"/>
        <v>0</v>
      </c>
      <c r="AG16">
        <f t="shared" si="3"/>
        <v>0</v>
      </c>
      <c r="AH16">
        <f t="shared" si="4"/>
        <v>1</v>
      </c>
      <c r="AI16">
        <f t="shared" si="5"/>
        <v>0</v>
      </c>
      <c r="AJ16">
        <f t="shared" si="6"/>
        <v>0</v>
      </c>
      <c r="AK16">
        <f t="shared" si="7"/>
        <v>0</v>
      </c>
      <c r="AL16">
        <f t="shared" si="8"/>
        <v>0</v>
      </c>
      <c r="AM16">
        <f t="shared" si="9"/>
        <v>0</v>
      </c>
    </row>
  </sheetData>
  <mergeCells count="9">
    <mergeCell ref="P4:Q4"/>
    <mergeCell ref="Y4:Z4"/>
    <mergeCell ref="A5:A16"/>
    <mergeCell ref="D4:E4"/>
    <mergeCell ref="G4:H4"/>
    <mergeCell ref="J4:K4"/>
    <mergeCell ref="S4:T4"/>
    <mergeCell ref="V4:W4"/>
    <mergeCell ref="M4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16"/>
  <sheetViews>
    <sheetView zoomScaleNormal="10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6" max="16" width="13.33203125" bestFit="1" customWidth="1"/>
    <col min="19" max="19" width="13.33203125" bestFit="1" customWidth="1"/>
    <col min="22" max="22" width="13.33203125" bestFit="1" customWidth="1"/>
    <col min="25" max="25" width="13.33203125" bestFit="1" customWidth="1"/>
    <col min="28" max="28" width="26.21875" bestFit="1" customWidth="1"/>
    <col min="31" max="31" width="26.77734375" bestFit="1" customWidth="1"/>
  </cols>
  <sheetData>
    <row r="4" spans="1:39" ht="21" x14ac:dyDescent="0.3">
      <c r="D4" s="12">
        <v>0.14280000000000001</v>
      </c>
      <c r="E4" s="14"/>
      <c r="G4" s="12">
        <v>0.16669999999999999</v>
      </c>
      <c r="H4" s="14"/>
      <c r="J4" s="12">
        <v>0.2</v>
      </c>
      <c r="K4" s="14"/>
      <c r="M4" s="12">
        <v>0.25</v>
      </c>
      <c r="N4" s="13"/>
      <c r="P4" s="12">
        <v>0.3</v>
      </c>
      <c r="Q4" s="13"/>
      <c r="S4" s="12">
        <v>0.35</v>
      </c>
      <c r="T4" s="13"/>
      <c r="V4" s="12">
        <v>0.4</v>
      </c>
      <c r="W4" s="14"/>
      <c r="Y4" s="12">
        <v>0.5</v>
      </c>
      <c r="Z4" s="14"/>
    </row>
    <row r="5" spans="1:39" ht="25.05" customHeight="1" x14ac:dyDescent="0.3">
      <c r="A5" s="15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P5" s="4" t="s">
        <v>11</v>
      </c>
      <c r="Q5" s="4" t="s">
        <v>22</v>
      </c>
      <c r="S5" s="4" t="s">
        <v>11</v>
      </c>
      <c r="T5" s="4" t="s">
        <v>22</v>
      </c>
      <c r="V5" s="4" t="s">
        <v>11</v>
      </c>
      <c r="W5" s="4" t="s">
        <v>22</v>
      </c>
      <c r="Y5" s="4" t="s">
        <v>11</v>
      </c>
      <c r="Z5" s="4" t="s">
        <v>22</v>
      </c>
      <c r="AB5" s="10" t="s">
        <v>234</v>
      </c>
      <c r="AF5" s="8">
        <v>0.14280000000000001</v>
      </c>
      <c r="AG5" s="8">
        <v>0.16669999999999999</v>
      </c>
      <c r="AH5" s="8">
        <v>0.2</v>
      </c>
      <c r="AI5" s="8">
        <v>0.25</v>
      </c>
      <c r="AJ5" s="8">
        <v>0.3</v>
      </c>
      <c r="AK5" s="8">
        <v>0.35</v>
      </c>
      <c r="AL5" s="8">
        <v>0.4</v>
      </c>
      <c r="AM5" s="8">
        <v>0.5</v>
      </c>
    </row>
    <row r="6" spans="1:39" ht="18" x14ac:dyDescent="0.3">
      <c r="A6" s="15"/>
      <c r="B6" s="2"/>
      <c r="D6" s="5"/>
      <c r="G6" s="5"/>
      <c r="J6" s="5"/>
      <c r="M6" s="5"/>
      <c r="P6" s="5"/>
      <c r="S6" s="5"/>
      <c r="V6" s="5"/>
      <c r="Y6" s="5"/>
      <c r="AB6" s="11"/>
      <c r="AE6" s="9" t="s">
        <v>233</v>
      </c>
      <c r="AF6">
        <f>COUNTIF(AF7:AF16,1)</f>
        <v>2</v>
      </c>
      <c r="AG6">
        <f t="shared" ref="AG6:AM6" si="0">COUNTIF(AG7:AG16,1)</f>
        <v>1</v>
      </c>
      <c r="AH6">
        <f t="shared" si="0"/>
        <v>1</v>
      </c>
      <c r="AI6">
        <f t="shared" si="0"/>
        <v>2</v>
      </c>
      <c r="AJ6">
        <f t="shared" si="0"/>
        <v>3</v>
      </c>
      <c r="AK6">
        <f t="shared" si="0"/>
        <v>2</v>
      </c>
      <c r="AL6">
        <f t="shared" si="0"/>
        <v>0</v>
      </c>
      <c r="AM6">
        <f t="shared" si="0"/>
        <v>1</v>
      </c>
    </row>
    <row r="7" spans="1:39" ht="18" customHeight="1" x14ac:dyDescent="0.3">
      <c r="A7" s="15"/>
      <c r="B7" s="3" t="s">
        <v>103</v>
      </c>
      <c r="D7" s="6" t="s">
        <v>113</v>
      </c>
      <c r="E7" s="7">
        <v>4534</v>
      </c>
      <c r="G7" s="6" t="s">
        <v>213</v>
      </c>
      <c r="H7" s="7">
        <v>4461</v>
      </c>
      <c r="J7" s="6" t="s">
        <v>123</v>
      </c>
      <c r="K7" s="7">
        <v>4449</v>
      </c>
      <c r="M7" s="6" t="s">
        <v>356</v>
      </c>
      <c r="N7" s="7">
        <v>4485</v>
      </c>
      <c r="P7" s="6" t="s">
        <v>504</v>
      </c>
      <c r="Q7" s="7">
        <v>8596</v>
      </c>
      <c r="S7" s="6" t="s">
        <v>366</v>
      </c>
      <c r="T7" s="7">
        <v>10864</v>
      </c>
      <c r="V7" s="6" t="s">
        <v>376</v>
      </c>
      <c r="W7" s="7">
        <v>11125</v>
      </c>
      <c r="Y7" s="6" t="s">
        <v>268</v>
      </c>
      <c r="Z7" s="7">
        <v>4576</v>
      </c>
      <c r="AB7" s="11">
        <f>MIN(E7,H7,K7,N7,Q7,T7,W7,Z7)</f>
        <v>4449</v>
      </c>
      <c r="AF7">
        <f>IF(E7=$AB7,1,0)</f>
        <v>0</v>
      </c>
      <c r="AG7">
        <f>IF(H7=$AB7,1,0)</f>
        <v>0</v>
      </c>
      <c r="AH7">
        <f>IF(K7=$AB7,1,0)</f>
        <v>1</v>
      </c>
      <c r="AI7">
        <f>IF(N7=$AB7,1,0)</f>
        <v>0</v>
      </c>
      <c r="AJ7">
        <f>IF(Q7=$AB7,1,0)</f>
        <v>0</v>
      </c>
      <c r="AK7">
        <f>IF(T7=$AB7,1,0)</f>
        <v>0</v>
      </c>
      <c r="AL7">
        <f>IF(W7=$AB7,1,0)</f>
        <v>0</v>
      </c>
      <c r="AM7">
        <f>IF(Z7=$AB7,1,0)</f>
        <v>0</v>
      </c>
    </row>
    <row r="8" spans="1:39" ht="18" customHeight="1" x14ac:dyDescent="0.3">
      <c r="A8" s="15"/>
      <c r="B8" s="3" t="s">
        <v>104</v>
      </c>
      <c r="D8" s="6" t="s">
        <v>114</v>
      </c>
      <c r="E8" s="7">
        <v>4940</v>
      </c>
      <c r="G8" s="6" t="s">
        <v>214</v>
      </c>
      <c r="H8" s="7">
        <v>4904</v>
      </c>
      <c r="J8" s="6" t="s">
        <v>124</v>
      </c>
      <c r="K8" s="7">
        <v>4755</v>
      </c>
      <c r="M8" s="6" t="s">
        <v>357</v>
      </c>
      <c r="N8" s="7">
        <v>4735</v>
      </c>
      <c r="P8" s="6" t="s">
        <v>505</v>
      </c>
      <c r="Q8" s="7">
        <v>4591</v>
      </c>
      <c r="S8" s="6" t="s">
        <v>367</v>
      </c>
      <c r="T8" s="7">
        <v>10638</v>
      </c>
      <c r="V8" s="6" t="s">
        <v>377</v>
      </c>
      <c r="W8" s="7">
        <v>10582</v>
      </c>
      <c r="Y8" s="6" t="s">
        <v>269</v>
      </c>
      <c r="Z8" s="7">
        <v>10638</v>
      </c>
      <c r="AB8" s="11">
        <f t="shared" ref="AB8:AB16" si="1">MIN(E8,H8,K8,N8,Q8,T8,W8,Z8)</f>
        <v>4591</v>
      </c>
      <c r="AF8">
        <f t="shared" ref="AF8:AF16" si="2">IF(E8=$AB8,1,0)</f>
        <v>0</v>
      </c>
      <c r="AG8">
        <f t="shared" ref="AG8:AG16" si="3">IF(H8=$AB8,1,0)</f>
        <v>0</v>
      </c>
      <c r="AH8">
        <f t="shared" ref="AH8:AH16" si="4">IF(K8=$AB8,1,0)</f>
        <v>0</v>
      </c>
      <c r="AI8">
        <f t="shared" ref="AI8:AI16" si="5">IF(N8=$AB8,1,0)</f>
        <v>0</v>
      </c>
      <c r="AJ8">
        <f t="shared" ref="AJ8:AJ16" si="6">IF(Q8=$AB8,1,0)</f>
        <v>1</v>
      </c>
      <c r="AK8">
        <f t="shared" ref="AK8:AK16" si="7">IF(T8=$AB8,1,0)</f>
        <v>0</v>
      </c>
      <c r="AL8">
        <f t="shared" ref="AL8:AL16" si="8">IF(W8=$AB8,1,0)</f>
        <v>0</v>
      </c>
      <c r="AM8">
        <f t="shared" ref="AM8:AM16" si="9">IF(Z8=$AB8,1,0)</f>
        <v>0</v>
      </c>
    </row>
    <row r="9" spans="1:39" ht="18" customHeight="1" x14ac:dyDescent="0.3">
      <c r="A9" s="15"/>
      <c r="B9" s="3" t="s">
        <v>105</v>
      </c>
      <c r="D9" s="6" t="s">
        <v>115</v>
      </c>
      <c r="E9" s="7">
        <v>5043</v>
      </c>
      <c r="G9" s="6" t="s">
        <v>215</v>
      </c>
      <c r="H9" s="7">
        <v>4923</v>
      </c>
      <c r="J9" s="6" t="s">
        <v>125</v>
      </c>
      <c r="K9" s="7">
        <v>4909</v>
      </c>
      <c r="M9" s="6" t="s">
        <v>358</v>
      </c>
      <c r="N9" s="7">
        <v>4903</v>
      </c>
      <c r="P9" s="6" t="s">
        <v>506</v>
      </c>
      <c r="Q9" s="7">
        <v>4886</v>
      </c>
      <c r="S9" s="6" t="s">
        <v>368</v>
      </c>
      <c r="T9" s="7">
        <v>5014</v>
      </c>
      <c r="V9" s="6" t="s">
        <v>378</v>
      </c>
      <c r="W9" s="7">
        <v>11598</v>
      </c>
      <c r="Y9" s="6" t="s">
        <v>270</v>
      </c>
      <c r="Z9" s="7">
        <v>11836</v>
      </c>
      <c r="AB9" s="11">
        <f t="shared" si="1"/>
        <v>4886</v>
      </c>
      <c r="AF9">
        <f t="shared" si="2"/>
        <v>0</v>
      </c>
      <c r="AG9">
        <f t="shared" si="3"/>
        <v>0</v>
      </c>
      <c r="AH9">
        <f t="shared" si="4"/>
        <v>0</v>
      </c>
      <c r="AI9">
        <f t="shared" si="5"/>
        <v>0</v>
      </c>
      <c r="AJ9">
        <f t="shared" si="6"/>
        <v>1</v>
      </c>
      <c r="AK9">
        <f t="shared" si="7"/>
        <v>0</v>
      </c>
      <c r="AL9">
        <f t="shared" si="8"/>
        <v>0</v>
      </c>
      <c r="AM9">
        <f t="shared" si="9"/>
        <v>0</v>
      </c>
    </row>
    <row r="10" spans="1:39" ht="18" customHeight="1" x14ac:dyDescent="0.3">
      <c r="A10" s="15"/>
      <c r="B10" s="3" t="s">
        <v>106</v>
      </c>
      <c r="D10" s="6" t="s">
        <v>116</v>
      </c>
      <c r="E10" s="7">
        <v>4663</v>
      </c>
      <c r="G10" s="6" t="s">
        <v>216</v>
      </c>
      <c r="H10" s="7">
        <v>4677</v>
      </c>
      <c r="J10" s="6" t="s">
        <v>126</v>
      </c>
      <c r="K10" s="7">
        <v>4559</v>
      </c>
      <c r="M10" s="6" t="s">
        <v>359</v>
      </c>
      <c r="N10" s="7">
        <v>4490</v>
      </c>
      <c r="P10" s="6" t="s">
        <v>507</v>
      </c>
      <c r="Q10" s="7">
        <v>10437</v>
      </c>
      <c r="S10" s="6" t="s">
        <v>369</v>
      </c>
      <c r="T10" s="7">
        <v>10437</v>
      </c>
      <c r="V10" s="6" t="s">
        <v>379</v>
      </c>
      <c r="W10" s="7">
        <v>10423</v>
      </c>
      <c r="Y10" s="6" t="s">
        <v>271</v>
      </c>
      <c r="Z10" s="7">
        <v>10437</v>
      </c>
      <c r="AB10" s="11">
        <f t="shared" si="1"/>
        <v>4490</v>
      </c>
      <c r="AF10">
        <f t="shared" si="2"/>
        <v>0</v>
      </c>
      <c r="AG10">
        <f t="shared" si="3"/>
        <v>0</v>
      </c>
      <c r="AH10">
        <f t="shared" si="4"/>
        <v>0</v>
      </c>
      <c r="AI10">
        <f t="shared" si="5"/>
        <v>1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</v>
      </c>
    </row>
    <row r="11" spans="1:39" ht="18" customHeight="1" x14ac:dyDescent="0.3">
      <c r="A11" s="15"/>
      <c r="B11" s="3" t="s">
        <v>107</v>
      </c>
      <c r="D11" s="6" t="s">
        <v>117</v>
      </c>
      <c r="E11" s="7">
        <v>4548</v>
      </c>
      <c r="G11" s="6" t="s">
        <v>217</v>
      </c>
      <c r="H11" s="7">
        <v>4581</v>
      </c>
      <c r="J11" s="6" t="s">
        <v>127</v>
      </c>
      <c r="K11" s="7">
        <v>4636</v>
      </c>
      <c r="M11" s="6" t="s">
        <v>360</v>
      </c>
      <c r="N11" s="7">
        <v>4582</v>
      </c>
      <c r="P11" s="6" t="s">
        <v>508</v>
      </c>
      <c r="Q11" s="7">
        <v>10367</v>
      </c>
      <c r="S11" s="6" t="s">
        <v>370</v>
      </c>
      <c r="T11" s="7">
        <v>10343</v>
      </c>
      <c r="V11" s="6" t="s">
        <v>380</v>
      </c>
      <c r="W11" s="7">
        <v>10265</v>
      </c>
      <c r="Y11" s="6" t="s">
        <v>272</v>
      </c>
      <c r="Z11" s="7">
        <v>9358</v>
      </c>
      <c r="AB11" s="11">
        <f t="shared" si="1"/>
        <v>4548</v>
      </c>
      <c r="AF11">
        <f t="shared" si="2"/>
        <v>1</v>
      </c>
      <c r="AG11">
        <f t="shared" si="3"/>
        <v>0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0</v>
      </c>
    </row>
    <row r="12" spans="1:39" ht="18" customHeight="1" x14ac:dyDescent="0.3">
      <c r="A12" s="15"/>
      <c r="B12" s="3" t="s">
        <v>108</v>
      </c>
      <c r="D12" s="6" t="s">
        <v>118</v>
      </c>
      <c r="E12" s="7">
        <v>2924</v>
      </c>
      <c r="G12" s="6" t="s">
        <v>218</v>
      </c>
      <c r="H12" s="7">
        <v>2924</v>
      </c>
      <c r="J12" s="6" t="s">
        <v>128</v>
      </c>
      <c r="K12" s="7">
        <v>2924</v>
      </c>
      <c r="M12" s="6" t="s">
        <v>361</v>
      </c>
      <c r="N12" s="7">
        <v>2941</v>
      </c>
      <c r="P12" s="6" t="s">
        <v>509</v>
      </c>
      <c r="Q12" s="7">
        <v>2857</v>
      </c>
      <c r="S12" s="6" t="s">
        <v>371</v>
      </c>
      <c r="T12" s="7">
        <v>9103</v>
      </c>
      <c r="V12" s="6" t="s">
        <v>381</v>
      </c>
      <c r="W12" s="7">
        <v>9103</v>
      </c>
      <c r="Y12" s="6" t="s">
        <v>273</v>
      </c>
      <c r="Z12" s="7">
        <v>9103</v>
      </c>
      <c r="AB12" s="11">
        <f t="shared" si="1"/>
        <v>2857</v>
      </c>
      <c r="AF12">
        <f t="shared" si="2"/>
        <v>0</v>
      </c>
      <c r="AG12">
        <f t="shared" si="3"/>
        <v>0</v>
      </c>
      <c r="AH12">
        <f t="shared" si="4"/>
        <v>0</v>
      </c>
      <c r="AI12">
        <f t="shared" si="5"/>
        <v>0</v>
      </c>
      <c r="AJ12">
        <f t="shared" si="6"/>
        <v>1</v>
      </c>
      <c r="AK12">
        <f t="shared" si="7"/>
        <v>0</v>
      </c>
      <c r="AL12">
        <f t="shared" si="8"/>
        <v>0</v>
      </c>
      <c r="AM12">
        <f t="shared" si="9"/>
        <v>0</v>
      </c>
    </row>
    <row r="13" spans="1:39" ht="18" customHeight="1" x14ac:dyDescent="0.3">
      <c r="A13" s="15"/>
      <c r="B13" s="3" t="s">
        <v>109</v>
      </c>
      <c r="D13" s="6" t="s">
        <v>119</v>
      </c>
      <c r="E13" s="7">
        <v>3170</v>
      </c>
      <c r="G13" s="6" t="s">
        <v>219</v>
      </c>
      <c r="H13" s="7">
        <v>3134</v>
      </c>
      <c r="J13" s="6" t="s">
        <v>129</v>
      </c>
      <c r="K13" s="7">
        <v>2973</v>
      </c>
      <c r="M13" s="6" t="s">
        <v>362</v>
      </c>
      <c r="N13" s="7">
        <v>2975</v>
      </c>
      <c r="P13" s="6" t="s">
        <v>510</v>
      </c>
      <c r="Q13" s="7">
        <v>2946</v>
      </c>
      <c r="S13" s="6" t="s">
        <v>372</v>
      </c>
      <c r="T13" s="7">
        <v>2923</v>
      </c>
      <c r="V13" s="6" t="s">
        <v>382</v>
      </c>
      <c r="W13" s="7">
        <v>4637</v>
      </c>
      <c r="Y13" s="6" t="s">
        <v>274</v>
      </c>
      <c r="Z13" s="7">
        <v>7631</v>
      </c>
      <c r="AB13" s="11">
        <f t="shared" si="1"/>
        <v>2923</v>
      </c>
      <c r="AF13">
        <f t="shared" si="2"/>
        <v>0</v>
      </c>
      <c r="AG13">
        <f t="shared" si="3"/>
        <v>0</v>
      </c>
      <c r="AH13">
        <f t="shared" si="4"/>
        <v>0</v>
      </c>
      <c r="AI13">
        <f t="shared" si="5"/>
        <v>0</v>
      </c>
      <c r="AJ13">
        <f t="shared" si="6"/>
        <v>0</v>
      </c>
      <c r="AK13">
        <f t="shared" si="7"/>
        <v>1</v>
      </c>
      <c r="AL13">
        <f t="shared" si="8"/>
        <v>0</v>
      </c>
      <c r="AM13">
        <f t="shared" si="9"/>
        <v>0</v>
      </c>
    </row>
    <row r="14" spans="1:39" ht="18" customHeight="1" x14ac:dyDescent="0.3">
      <c r="A14" s="15"/>
      <c r="B14" s="3" t="s">
        <v>110</v>
      </c>
      <c r="D14" s="6" t="s">
        <v>120</v>
      </c>
      <c r="E14" s="7">
        <v>2812</v>
      </c>
      <c r="G14" s="6" t="s">
        <v>220</v>
      </c>
      <c r="H14" s="7">
        <v>2812</v>
      </c>
      <c r="J14" s="6" t="s">
        <v>130</v>
      </c>
      <c r="K14" s="7">
        <v>2822</v>
      </c>
      <c r="M14" s="6" t="s">
        <v>363</v>
      </c>
      <c r="N14" s="7">
        <v>2864</v>
      </c>
      <c r="P14" s="6" t="s">
        <v>511</v>
      </c>
      <c r="Q14" s="7">
        <v>2911</v>
      </c>
      <c r="S14" s="6" t="s">
        <v>373</v>
      </c>
      <c r="T14" s="7">
        <v>2873</v>
      </c>
      <c r="V14" s="6" t="s">
        <v>383</v>
      </c>
      <c r="W14" s="7">
        <v>7706</v>
      </c>
      <c r="Y14" s="6" t="s">
        <v>275</v>
      </c>
      <c r="Z14" s="7">
        <v>3844</v>
      </c>
      <c r="AB14" s="11">
        <f t="shared" si="1"/>
        <v>2812</v>
      </c>
      <c r="AF14">
        <f t="shared" si="2"/>
        <v>1</v>
      </c>
      <c r="AG14">
        <f t="shared" si="3"/>
        <v>1</v>
      </c>
      <c r="AH14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</row>
    <row r="15" spans="1:39" ht="18" customHeight="1" x14ac:dyDescent="0.3">
      <c r="A15" s="15"/>
      <c r="B15" s="3" t="s">
        <v>111</v>
      </c>
      <c r="D15" s="6" t="s">
        <v>121</v>
      </c>
      <c r="E15" s="7">
        <v>3130</v>
      </c>
      <c r="G15" s="6" t="s">
        <v>221</v>
      </c>
      <c r="H15" s="7">
        <v>3130</v>
      </c>
      <c r="J15" s="6" t="s">
        <v>131</v>
      </c>
      <c r="K15" s="7">
        <v>3123</v>
      </c>
      <c r="M15" s="6" t="s">
        <v>364</v>
      </c>
      <c r="N15" s="7">
        <v>3127</v>
      </c>
      <c r="P15" s="6" t="s">
        <v>512</v>
      </c>
      <c r="Q15" s="7">
        <v>9452</v>
      </c>
      <c r="S15" s="6" t="s">
        <v>374</v>
      </c>
      <c r="T15" s="7">
        <v>9496</v>
      </c>
      <c r="V15" s="6" t="s">
        <v>384</v>
      </c>
      <c r="W15" s="7">
        <v>9611</v>
      </c>
      <c r="Y15" s="6" t="s">
        <v>229</v>
      </c>
      <c r="Z15" s="7">
        <v>3071</v>
      </c>
      <c r="AB15" s="11">
        <f t="shared" si="1"/>
        <v>3071</v>
      </c>
      <c r="AF15">
        <f t="shared" si="2"/>
        <v>0</v>
      </c>
      <c r="AG15">
        <f t="shared" si="3"/>
        <v>0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1</v>
      </c>
    </row>
    <row r="16" spans="1:39" ht="18" customHeight="1" x14ac:dyDescent="0.3">
      <c r="A16" s="15"/>
      <c r="B16" s="3" t="s">
        <v>112</v>
      </c>
      <c r="D16" s="6" t="s">
        <v>122</v>
      </c>
      <c r="E16" s="7">
        <v>3004</v>
      </c>
      <c r="G16" s="6" t="s">
        <v>222</v>
      </c>
      <c r="H16" s="7">
        <v>3004</v>
      </c>
      <c r="J16" s="6" t="s">
        <v>132</v>
      </c>
      <c r="K16" s="7">
        <v>3004</v>
      </c>
      <c r="M16" s="6" t="s">
        <v>365</v>
      </c>
      <c r="N16" s="7">
        <v>3001</v>
      </c>
      <c r="P16" s="6" t="s">
        <v>513</v>
      </c>
      <c r="Q16" s="7">
        <v>8227</v>
      </c>
      <c r="S16" s="6" t="s">
        <v>375</v>
      </c>
      <c r="T16" s="7">
        <v>3001</v>
      </c>
      <c r="V16" s="6" t="s">
        <v>385</v>
      </c>
      <c r="W16" s="7">
        <v>3646</v>
      </c>
      <c r="Y16" s="6" t="s">
        <v>276</v>
      </c>
      <c r="Z16" s="7">
        <v>5542</v>
      </c>
      <c r="AB16" s="11">
        <f t="shared" si="1"/>
        <v>3001</v>
      </c>
      <c r="AF16">
        <f t="shared" si="2"/>
        <v>0</v>
      </c>
      <c r="AG16">
        <f t="shared" si="3"/>
        <v>0</v>
      </c>
      <c r="AH16">
        <f t="shared" si="4"/>
        <v>0</v>
      </c>
      <c r="AI16">
        <f t="shared" si="5"/>
        <v>1</v>
      </c>
      <c r="AJ16">
        <f t="shared" si="6"/>
        <v>0</v>
      </c>
      <c r="AK16">
        <f t="shared" si="7"/>
        <v>1</v>
      </c>
      <c r="AL16">
        <f t="shared" si="8"/>
        <v>0</v>
      </c>
      <c r="AM16">
        <f t="shared" si="9"/>
        <v>0</v>
      </c>
    </row>
  </sheetData>
  <mergeCells count="9">
    <mergeCell ref="Y4:Z4"/>
    <mergeCell ref="A5:A16"/>
    <mergeCell ref="D4:E4"/>
    <mergeCell ref="G4:H4"/>
    <mergeCell ref="J4:K4"/>
    <mergeCell ref="P4:Q4"/>
    <mergeCell ref="S4:T4"/>
    <mergeCell ref="V4:W4"/>
    <mergeCell ref="M4:N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16"/>
  <sheetViews>
    <sheetView zoomScaleNormal="10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6" max="16" width="13.33203125" bestFit="1" customWidth="1"/>
    <col min="19" max="19" width="13.33203125" bestFit="1" customWidth="1"/>
    <col min="22" max="22" width="13.33203125" bestFit="1" customWidth="1"/>
    <col min="25" max="25" width="13.33203125" bestFit="1" customWidth="1"/>
    <col min="28" max="28" width="26.21875" bestFit="1" customWidth="1"/>
    <col min="31" max="31" width="26.77734375" bestFit="1" customWidth="1"/>
  </cols>
  <sheetData>
    <row r="4" spans="1:39" ht="21" x14ac:dyDescent="0.3">
      <c r="D4" s="12">
        <v>0.14280000000000001</v>
      </c>
      <c r="E4" s="14"/>
      <c r="G4" s="12">
        <v>0.16669999999999999</v>
      </c>
      <c r="H4" s="14"/>
      <c r="J4" s="12">
        <v>0.2</v>
      </c>
      <c r="K4" s="14"/>
      <c r="M4" s="12">
        <v>0.25</v>
      </c>
      <c r="N4" s="13"/>
      <c r="P4" s="12">
        <v>0.3</v>
      </c>
      <c r="Q4" s="13"/>
      <c r="S4" s="12">
        <v>0.35</v>
      </c>
      <c r="T4" s="13"/>
      <c r="V4" s="12">
        <v>0.4</v>
      </c>
      <c r="W4" s="14"/>
      <c r="Y4" s="12">
        <v>0.5</v>
      </c>
      <c r="Z4" s="14"/>
    </row>
    <row r="5" spans="1:39" ht="25.05" customHeight="1" x14ac:dyDescent="0.3">
      <c r="A5" s="15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P5" s="4" t="s">
        <v>11</v>
      </c>
      <c r="Q5" s="4" t="s">
        <v>22</v>
      </c>
      <c r="S5" s="4" t="s">
        <v>11</v>
      </c>
      <c r="T5" s="4" t="s">
        <v>22</v>
      </c>
      <c r="V5" s="4" t="s">
        <v>11</v>
      </c>
      <c r="W5" s="4" t="s">
        <v>22</v>
      </c>
      <c r="Y5" s="4" t="s">
        <v>11</v>
      </c>
      <c r="Z5" s="4" t="s">
        <v>22</v>
      </c>
      <c r="AB5" s="10" t="s">
        <v>234</v>
      </c>
      <c r="AF5" s="8">
        <v>0.14280000000000001</v>
      </c>
      <c r="AG5" s="8">
        <v>0.16669999999999999</v>
      </c>
      <c r="AH5" s="8">
        <v>0.2</v>
      </c>
      <c r="AI5" s="8">
        <v>0.25</v>
      </c>
      <c r="AJ5" s="8">
        <v>0.3</v>
      </c>
      <c r="AK5" s="8">
        <v>0.35</v>
      </c>
      <c r="AL5" s="8">
        <v>0.4</v>
      </c>
      <c r="AM5" s="8">
        <v>0.5</v>
      </c>
    </row>
    <row r="6" spans="1:39" ht="18" x14ac:dyDescent="0.3">
      <c r="A6" s="15"/>
      <c r="B6" s="2"/>
      <c r="D6" s="5"/>
      <c r="G6" s="5"/>
      <c r="J6" s="5"/>
      <c r="M6" s="5"/>
      <c r="P6" s="5"/>
      <c r="S6" s="5"/>
      <c r="V6" s="5"/>
      <c r="Y6" s="5"/>
      <c r="AB6" s="11"/>
      <c r="AE6" s="9" t="s">
        <v>233</v>
      </c>
      <c r="AF6">
        <f>COUNTIF(AF7:AF16,1)</f>
        <v>1</v>
      </c>
      <c r="AG6">
        <f t="shared" ref="AG6:AM6" si="0">COUNTIF(AG7:AG16,1)</f>
        <v>2</v>
      </c>
      <c r="AH6">
        <f t="shared" si="0"/>
        <v>3</v>
      </c>
      <c r="AI6">
        <f t="shared" si="0"/>
        <v>1</v>
      </c>
      <c r="AJ6">
        <f t="shared" si="0"/>
        <v>4</v>
      </c>
      <c r="AK6">
        <f t="shared" si="0"/>
        <v>0</v>
      </c>
      <c r="AL6">
        <f t="shared" si="0"/>
        <v>0</v>
      </c>
      <c r="AM6">
        <f t="shared" si="0"/>
        <v>0</v>
      </c>
    </row>
    <row r="7" spans="1:39" ht="18" customHeight="1" x14ac:dyDescent="0.3">
      <c r="A7" s="15"/>
      <c r="B7" s="3" t="s">
        <v>133</v>
      </c>
      <c r="D7" s="6" t="s">
        <v>143</v>
      </c>
      <c r="E7" s="7">
        <v>3410</v>
      </c>
      <c r="G7" s="6" t="s">
        <v>223</v>
      </c>
      <c r="H7" s="7">
        <v>3413</v>
      </c>
      <c r="J7" s="6" t="s">
        <v>153</v>
      </c>
      <c r="K7" s="7">
        <v>3449</v>
      </c>
      <c r="M7" s="6" t="s">
        <v>386</v>
      </c>
      <c r="N7" s="7">
        <v>3465</v>
      </c>
      <c r="P7" s="6" t="s">
        <v>514</v>
      </c>
      <c r="Q7" s="7">
        <v>3438</v>
      </c>
      <c r="S7" s="6" t="s">
        <v>396</v>
      </c>
      <c r="T7" s="7">
        <v>13236</v>
      </c>
      <c r="V7" s="6" t="s">
        <v>406</v>
      </c>
      <c r="W7" s="7">
        <v>13236</v>
      </c>
      <c r="Y7" s="6" t="s">
        <v>277</v>
      </c>
      <c r="Z7" s="7">
        <v>12634</v>
      </c>
      <c r="AB7" s="11">
        <f>MIN(E7,H7,K7,N7,Q7,T7,W7,Z7)</f>
        <v>3410</v>
      </c>
      <c r="AF7">
        <f>IF(E7=$AB7,1,0)</f>
        <v>1</v>
      </c>
      <c r="AG7">
        <f>IF(H7=$AB7,1,0)</f>
        <v>0</v>
      </c>
      <c r="AH7">
        <f>IF(K7=$AB7,1,0)</f>
        <v>0</v>
      </c>
      <c r="AI7">
        <f>IF(N7=$AB7,1,0)</f>
        <v>0</v>
      </c>
      <c r="AJ7">
        <f>IF(Q7=$AB7,1,0)</f>
        <v>0</v>
      </c>
      <c r="AK7">
        <f>IF(T7=$AB7,1,0)</f>
        <v>0</v>
      </c>
      <c r="AL7">
        <f>IF(W7=$AB7,1,0)</f>
        <v>0</v>
      </c>
      <c r="AM7">
        <f>IF(Z7=$AB7,1,0)</f>
        <v>0</v>
      </c>
    </row>
    <row r="8" spans="1:39" ht="18" customHeight="1" x14ac:dyDescent="0.3">
      <c r="A8" s="15"/>
      <c r="B8" s="3" t="s">
        <v>134</v>
      </c>
      <c r="D8" s="6" t="s">
        <v>144</v>
      </c>
      <c r="E8" s="7">
        <v>3591</v>
      </c>
      <c r="G8" s="6" t="s">
        <v>224</v>
      </c>
      <c r="H8" s="7">
        <v>3592</v>
      </c>
      <c r="J8" s="6" t="s">
        <v>154</v>
      </c>
      <c r="K8" s="7">
        <v>3424</v>
      </c>
      <c r="M8" s="6" t="s">
        <v>387</v>
      </c>
      <c r="N8" s="7">
        <v>3429</v>
      </c>
      <c r="P8" s="6" t="s">
        <v>515</v>
      </c>
      <c r="Q8" s="7">
        <v>3473</v>
      </c>
      <c r="S8" s="6" t="s">
        <v>397</v>
      </c>
      <c r="T8" s="7">
        <v>3448</v>
      </c>
      <c r="V8" s="6" t="s">
        <v>407</v>
      </c>
      <c r="W8" s="7">
        <v>13297</v>
      </c>
      <c r="Y8" s="6" t="s">
        <v>278</v>
      </c>
      <c r="Z8" s="7">
        <v>13277</v>
      </c>
      <c r="AB8" s="11">
        <f t="shared" ref="AB8:AB16" si="1">MIN(E8,H8,K8,N8,Q8,T8,W8,Z8)</f>
        <v>3424</v>
      </c>
      <c r="AF8">
        <f t="shared" ref="AF8:AF16" si="2">IF(E8=$AB8,1,0)</f>
        <v>0</v>
      </c>
      <c r="AG8">
        <f t="shared" ref="AG8:AG16" si="3">IF(H8=$AB8,1,0)</f>
        <v>0</v>
      </c>
      <c r="AH8">
        <f t="shared" ref="AH8:AH16" si="4">IF(K8=$AB8,1,0)</f>
        <v>1</v>
      </c>
      <c r="AI8">
        <f t="shared" ref="AI8:AI16" si="5">IF(N8=$AB8,1,0)</f>
        <v>0</v>
      </c>
      <c r="AJ8">
        <f t="shared" ref="AJ8:AJ16" si="6">IF(Q8=$AB8,1,0)</f>
        <v>0</v>
      </c>
      <c r="AK8">
        <f t="shared" ref="AK8:AK16" si="7">IF(T8=$AB8,1,0)</f>
        <v>0</v>
      </c>
      <c r="AL8">
        <f t="shared" ref="AL8:AL16" si="8">IF(W8=$AB8,1,0)</f>
        <v>0</v>
      </c>
      <c r="AM8">
        <f t="shared" ref="AM8:AM16" si="9">IF(Z8=$AB8,1,0)</f>
        <v>0</v>
      </c>
    </row>
    <row r="9" spans="1:39" ht="18" customHeight="1" x14ac:dyDescent="0.3">
      <c r="A9" s="15"/>
      <c r="B9" s="3" t="s">
        <v>135</v>
      </c>
      <c r="D9" s="6" t="s">
        <v>145</v>
      </c>
      <c r="E9" s="7">
        <v>3341</v>
      </c>
      <c r="G9" s="6" t="s">
        <v>225</v>
      </c>
      <c r="H9" s="7">
        <v>3288</v>
      </c>
      <c r="J9" s="6" t="s">
        <v>155</v>
      </c>
      <c r="K9" s="7">
        <v>3279</v>
      </c>
      <c r="M9" s="6" t="s">
        <v>388</v>
      </c>
      <c r="N9" s="7">
        <v>3272</v>
      </c>
      <c r="P9" s="6" t="s">
        <v>516</v>
      </c>
      <c r="Q9" s="7">
        <v>3222</v>
      </c>
      <c r="S9" s="6" t="s">
        <v>398</v>
      </c>
      <c r="T9" s="7">
        <v>3262</v>
      </c>
      <c r="V9" s="6" t="s">
        <v>408</v>
      </c>
      <c r="W9" s="7">
        <v>13488</v>
      </c>
      <c r="Y9" s="6" t="s">
        <v>279</v>
      </c>
      <c r="Z9" s="7">
        <v>13483</v>
      </c>
      <c r="AB9" s="11">
        <f t="shared" si="1"/>
        <v>3222</v>
      </c>
      <c r="AF9">
        <f t="shared" si="2"/>
        <v>0</v>
      </c>
      <c r="AG9">
        <f t="shared" si="3"/>
        <v>0</v>
      </c>
      <c r="AH9">
        <f t="shared" si="4"/>
        <v>0</v>
      </c>
      <c r="AI9">
        <f t="shared" si="5"/>
        <v>0</v>
      </c>
      <c r="AJ9">
        <f t="shared" si="6"/>
        <v>1</v>
      </c>
      <c r="AK9">
        <f t="shared" si="7"/>
        <v>0</v>
      </c>
      <c r="AL9">
        <f t="shared" si="8"/>
        <v>0</v>
      </c>
      <c r="AM9">
        <f t="shared" si="9"/>
        <v>0</v>
      </c>
    </row>
    <row r="10" spans="1:39" ht="18" customHeight="1" x14ac:dyDescent="0.3">
      <c r="A10" s="15"/>
      <c r="B10" s="3" t="s">
        <v>136</v>
      </c>
      <c r="D10" s="6" t="s">
        <v>146</v>
      </c>
      <c r="E10" s="7">
        <v>3332</v>
      </c>
      <c r="G10" s="6" t="s">
        <v>226</v>
      </c>
      <c r="H10" s="7">
        <v>3309</v>
      </c>
      <c r="J10" s="6" t="s">
        <v>156</v>
      </c>
      <c r="K10" s="7">
        <v>3309</v>
      </c>
      <c r="M10" s="6" t="s">
        <v>389</v>
      </c>
      <c r="N10" s="7">
        <v>3313</v>
      </c>
      <c r="P10" s="6" t="s">
        <v>517</v>
      </c>
      <c r="Q10" s="7">
        <v>3321</v>
      </c>
      <c r="S10" s="6" t="s">
        <v>399</v>
      </c>
      <c r="T10" s="7">
        <v>12395</v>
      </c>
      <c r="V10" s="6" t="s">
        <v>247</v>
      </c>
      <c r="W10" s="7">
        <v>12389</v>
      </c>
      <c r="Y10" s="6" t="s">
        <v>280</v>
      </c>
      <c r="Z10" s="7">
        <v>12320</v>
      </c>
      <c r="AB10" s="11">
        <f t="shared" si="1"/>
        <v>3309</v>
      </c>
      <c r="AF10">
        <f t="shared" si="2"/>
        <v>0</v>
      </c>
      <c r="AG10">
        <f t="shared" si="3"/>
        <v>1</v>
      </c>
      <c r="AH10">
        <f t="shared" si="4"/>
        <v>1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</v>
      </c>
    </row>
    <row r="11" spans="1:39" ht="18" customHeight="1" x14ac:dyDescent="0.3">
      <c r="A11" s="15"/>
      <c r="B11" s="3" t="s">
        <v>137</v>
      </c>
      <c r="D11" s="6" t="s">
        <v>147</v>
      </c>
      <c r="E11" s="7">
        <v>3385</v>
      </c>
      <c r="G11" s="6" t="s">
        <v>227</v>
      </c>
      <c r="H11" s="7">
        <v>3391</v>
      </c>
      <c r="J11" s="6" t="s">
        <v>157</v>
      </c>
      <c r="K11" s="7">
        <v>3360</v>
      </c>
      <c r="M11" s="6" t="s">
        <v>390</v>
      </c>
      <c r="N11" s="7">
        <v>3342</v>
      </c>
      <c r="P11" s="6" t="s">
        <v>518</v>
      </c>
      <c r="Q11" s="7">
        <v>3331</v>
      </c>
      <c r="S11" s="6" t="s">
        <v>400</v>
      </c>
      <c r="T11" s="7">
        <v>12397</v>
      </c>
      <c r="V11" s="6" t="s">
        <v>409</v>
      </c>
      <c r="W11" s="7">
        <v>12397</v>
      </c>
      <c r="Y11" s="6" t="s">
        <v>281</v>
      </c>
      <c r="Z11" s="7">
        <v>12008</v>
      </c>
      <c r="AB11" s="11">
        <f t="shared" si="1"/>
        <v>3331</v>
      </c>
      <c r="AF11">
        <f t="shared" si="2"/>
        <v>0</v>
      </c>
      <c r="AG11">
        <f t="shared" si="3"/>
        <v>0</v>
      </c>
      <c r="AH11">
        <f t="shared" si="4"/>
        <v>0</v>
      </c>
      <c r="AI11">
        <f t="shared" si="5"/>
        <v>0</v>
      </c>
      <c r="AJ11">
        <f t="shared" si="6"/>
        <v>1</v>
      </c>
      <c r="AK11">
        <f t="shared" si="7"/>
        <v>0</v>
      </c>
      <c r="AL11">
        <f t="shared" si="8"/>
        <v>0</v>
      </c>
      <c r="AM11">
        <f t="shared" si="9"/>
        <v>0</v>
      </c>
    </row>
    <row r="12" spans="1:39" ht="18" customHeight="1" x14ac:dyDescent="0.3">
      <c r="A12" s="15"/>
      <c r="B12" s="3" t="s">
        <v>138</v>
      </c>
      <c r="D12" s="6" t="s">
        <v>148</v>
      </c>
      <c r="E12" s="7">
        <v>3456</v>
      </c>
      <c r="G12" s="6" t="s">
        <v>228</v>
      </c>
      <c r="H12" s="7">
        <v>3416</v>
      </c>
      <c r="J12" s="6" t="s">
        <v>158</v>
      </c>
      <c r="K12" s="7">
        <v>3435</v>
      </c>
      <c r="M12" s="6" t="s">
        <v>391</v>
      </c>
      <c r="N12" s="7">
        <v>3392</v>
      </c>
      <c r="P12" s="6" t="s">
        <v>519</v>
      </c>
      <c r="Q12" s="7">
        <v>13406</v>
      </c>
      <c r="S12" s="6" t="s">
        <v>401</v>
      </c>
      <c r="T12" s="7">
        <v>13523</v>
      </c>
      <c r="V12" s="6" t="s">
        <v>410</v>
      </c>
      <c r="W12" s="7">
        <v>13406</v>
      </c>
      <c r="Y12" s="6" t="s">
        <v>282</v>
      </c>
      <c r="Z12" s="7">
        <v>13406</v>
      </c>
      <c r="AB12" s="11">
        <f t="shared" si="1"/>
        <v>3392</v>
      </c>
      <c r="AF12">
        <f t="shared" si="2"/>
        <v>0</v>
      </c>
      <c r="AG12">
        <f t="shared" si="3"/>
        <v>0</v>
      </c>
      <c r="AH12">
        <f t="shared" si="4"/>
        <v>0</v>
      </c>
      <c r="AI12">
        <f t="shared" si="5"/>
        <v>1</v>
      </c>
      <c r="AJ12">
        <f t="shared" si="6"/>
        <v>0</v>
      </c>
      <c r="AK12">
        <f t="shared" si="7"/>
        <v>0</v>
      </c>
      <c r="AL12">
        <f t="shared" si="8"/>
        <v>0</v>
      </c>
      <c r="AM12">
        <f t="shared" si="9"/>
        <v>0</v>
      </c>
    </row>
    <row r="13" spans="1:39" ht="18" customHeight="1" x14ac:dyDescent="0.3">
      <c r="A13" s="15"/>
      <c r="B13" s="3" t="s">
        <v>139</v>
      </c>
      <c r="D13" s="6" t="s">
        <v>149</v>
      </c>
      <c r="E13" s="7">
        <v>3682</v>
      </c>
      <c r="G13" s="6" t="s">
        <v>229</v>
      </c>
      <c r="H13" s="7">
        <v>3682</v>
      </c>
      <c r="J13" s="6" t="s">
        <v>159</v>
      </c>
      <c r="K13" s="7">
        <v>3678</v>
      </c>
      <c r="M13" s="6" t="s">
        <v>392</v>
      </c>
      <c r="N13" s="7">
        <v>3672</v>
      </c>
      <c r="P13" s="6" t="s">
        <v>520</v>
      </c>
      <c r="Q13" s="7">
        <v>3642</v>
      </c>
      <c r="S13" s="6" t="s">
        <v>402</v>
      </c>
      <c r="T13" s="7">
        <v>9906</v>
      </c>
      <c r="V13" s="6" t="s">
        <v>411</v>
      </c>
      <c r="W13" s="7">
        <v>13518</v>
      </c>
      <c r="Y13" s="6" t="s">
        <v>283</v>
      </c>
      <c r="Z13" s="7">
        <v>13119</v>
      </c>
      <c r="AB13" s="11">
        <f t="shared" si="1"/>
        <v>3642</v>
      </c>
      <c r="AF13">
        <f t="shared" si="2"/>
        <v>0</v>
      </c>
      <c r="AG13">
        <f t="shared" si="3"/>
        <v>0</v>
      </c>
      <c r="AH13">
        <f t="shared" si="4"/>
        <v>0</v>
      </c>
      <c r="AI13">
        <f t="shared" si="5"/>
        <v>0</v>
      </c>
      <c r="AJ13">
        <f t="shared" si="6"/>
        <v>1</v>
      </c>
      <c r="AK13">
        <f t="shared" si="7"/>
        <v>0</v>
      </c>
      <c r="AL13">
        <f t="shared" si="8"/>
        <v>0</v>
      </c>
      <c r="AM13">
        <f t="shared" si="9"/>
        <v>0</v>
      </c>
    </row>
    <row r="14" spans="1:39" ht="18" customHeight="1" x14ac:dyDescent="0.3">
      <c r="A14" s="15"/>
      <c r="B14" s="3" t="s">
        <v>140</v>
      </c>
      <c r="D14" s="6" t="s">
        <v>150</v>
      </c>
      <c r="E14" s="7">
        <v>3583</v>
      </c>
      <c r="G14" s="6" t="s">
        <v>230</v>
      </c>
      <c r="H14" s="7">
        <v>3528</v>
      </c>
      <c r="J14" s="6" t="s">
        <v>160</v>
      </c>
      <c r="K14" s="7">
        <v>3466</v>
      </c>
      <c r="M14" s="6" t="s">
        <v>393</v>
      </c>
      <c r="N14" s="7">
        <v>3489</v>
      </c>
      <c r="P14" s="6" t="s">
        <v>521</v>
      </c>
      <c r="Q14" s="7">
        <v>3498</v>
      </c>
      <c r="S14" s="6" t="s">
        <v>403</v>
      </c>
      <c r="T14" s="7">
        <v>4577</v>
      </c>
      <c r="V14" s="6" t="s">
        <v>412</v>
      </c>
      <c r="W14" s="7">
        <v>13599</v>
      </c>
      <c r="Y14" s="6" t="s">
        <v>284</v>
      </c>
      <c r="Z14" s="7">
        <v>12056</v>
      </c>
      <c r="AB14" s="11">
        <f t="shared" si="1"/>
        <v>3466</v>
      </c>
      <c r="AF14">
        <f t="shared" si="2"/>
        <v>0</v>
      </c>
      <c r="AG14">
        <f t="shared" si="3"/>
        <v>0</v>
      </c>
      <c r="AH14">
        <f t="shared" si="4"/>
        <v>1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</row>
    <row r="15" spans="1:39" ht="18" customHeight="1" x14ac:dyDescent="0.3">
      <c r="A15" s="15"/>
      <c r="B15" s="3" t="s">
        <v>141</v>
      </c>
      <c r="D15" s="6" t="s">
        <v>151</v>
      </c>
      <c r="E15" s="7">
        <v>3381</v>
      </c>
      <c r="G15" s="6" t="s">
        <v>231</v>
      </c>
      <c r="H15" s="7">
        <v>3374</v>
      </c>
      <c r="J15" s="6" t="s">
        <v>161</v>
      </c>
      <c r="K15" s="7">
        <v>3354</v>
      </c>
      <c r="M15" s="6" t="s">
        <v>394</v>
      </c>
      <c r="N15" s="7">
        <v>3290</v>
      </c>
      <c r="P15" s="6" t="s">
        <v>522</v>
      </c>
      <c r="Q15" s="7">
        <v>3233</v>
      </c>
      <c r="S15" s="6" t="s">
        <v>404</v>
      </c>
      <c r="T15" s="7">
        <v>3304</v>
      </c>
      <c r="V15" s="6" t="s">
        <v>413</v>
      </c>
      <c r="W15" s="7">
        <v>12641</v>
      </c>
      <c r="Y15" s="6" t="s">
        <v>285</v>
      </c>
      <c r="Z15" s="7">
        <v>3319</v>
      </c>
      <c r="AB15" s="11">
        <f t="shared" si="1"/>
        <v>3233</v>
      </c>
      <c r="AF15">
        <f t="shared" si="2"/>
        <v>0</v>
      </c>
      <c r="AG15">
        <f t="shared" si="3"/>
        <v>0</v>
      </c>
      <c r="AH15">
        <f t="shared" si="4"/>
        <v>0</v>
      </c>
      <c r="AI15">
        <f t="shared" si="5"/>
        <v>0</v>
      </c>
      <c r="AJ15">
        <f t="shared" si="6"/>
        <v>1</v>
      </c>
      <c r="AK15">
        <f t="shared" si="7"/>
        <v>0</v>
      </c>
      <c r="AL15">
        <f t="shared" si="8"/>
        <v>0</v>
      </c>
      <c r="AM15">
        <f t="shared" si="9"/>
        <v>0</v>
      </c>
    </row>
    <row r="16" spans="1:39" ht="18" customHeight="1" x14ac:dyDescent="0.3">
      <c r="A16" s="15"/>
      <c r="B16" s="3" t="s">
        <v>142</v>
      </c>
      <c r="D16" s="6" t="s">
        <v>152</v>
      </c>
      <c r="E16" s="7">
        <v>3230</v>
      </c>
      <c r="G16" s="6" t="s">
        <v>232</v>
      </c>
      <c r="H16" s="7">
        <v>3218</v>
      </c>
      <c r="J16" s="6" t="s">
        <v>162</v>
      </c>
      <c r="K16" s="7">
        <v>3224</v>
      </c>
      <c r="M16" s="6" t="s">
        <v>395</v>
      </c>
      <c r="N16" s="7">
        <v>3237</v>
      </c>
      <c r="P16" s="6" t="s">
        <v>523</v>
      </c>
      <c r="Q16" s="7">
        <v>13083</v>
      </c>
      <c r="S16" s="6" t="s">
        <v>405</v>
      </c>
      <c r="T16" s="7">
        <v>13083</v>
      </c>
      <c r="V16" s="6" t="s">
        <v>414</v>
      </c>
      <c r="W16" s="7">
        <v>13083</v>
      </c>
      <c r="Y16" s="6" t="s">
        <v>286</v>
      </c>
      <c r="Z16" s="7">
        <v>12813</v>
      </c>
      <c r="AB16" s="11">
        <f t="shared" si="1"/>
        <v>3218</v>
      </c>
      <c r="AF16">
        <f t="shared" si="2"/>
        <v>0</v>
      </c>
      <c r="AG16">
        <f t="shared" si="3"/>
        <v>1</v>
      </c>
      <c r="AH16">
        <f t="shared" si="4"/>
        <v>0</v>
      </c>
      <c r="AI16">
        <f t="shared" si="5"/>
        <v>0</v>
      </c>
      <c r="AJ16">
        <f t="shared" si="6"/>
        <v>0</v>
      </c>
      <c r="AK16">
        <f t="shared" si="7"/>
        <v>0</v>
      </c>
      <c r="AL16">
        <f t="shared" si="8"/>
        <v>0</v>
      </c>
      <c r="AM16">
        <f t="shared" si="9"/>
        <v>0</v>
      </c>
    </row>
  </sheetData>
  <mergeCells count="9">
    <mergeCell ref="Y4:Z4"/>
    <mergeCell ref="A5:A16"/>
    <mergeCell ref="D4:E4"/>
    <mergeCell ref="G4:H4"/>
    <mergeCell ref="J4:K4"/>
    <mergeCell ref="M4:N4"/>
    <mergeCell ref="S4:T4"/>
    <mergeCell ref="V4:W4"/>
    <mergeCell ref="P4:Q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16"/>
  <sheetViews>
    <sheetView zoomScaleNormal="10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6" max="16" width="13.33203125" bestFit="1" customWidth="1"/>
    <col min="19" max="19" width="13.33203125" bestFit="1" customWidth="1"/>
    <col min="22" max="22" width="13.33203125" bestFit="1" customWidth="1"/>
    <col min="25" max="25" width="13.33203125" bestFit="1" customWidth="1"/>
    <col min="28" max="28" width="26.21875" bestFit="1" customWidth="1"/>
    <col min="31" max="31" width="26.77734375" bestFit="1" customWidth="1"/>
  </cols>
  <sheetData>
    <row r="4" spans="1:39" ht="21" x14ac:dyDescent="0.3">
      <c r="D4" s="12">
        <v>0.14280000000000001</v>
      </c>
      <c r="E4" s="14"/>
      <c r="G4" s="12">
        <v>0.16669999999999999</v>
      </c>
      <c r="H4" s="14"/>
      <c r="J4" s="12">
        <v>0.2</v>
      </c>
      <c r="K4" s="14"/>
      <c r="M4" s="12">
        <v>0.25</v>
      </c>
      <c r="N4" s="13"/>
      <c r="P4" s="12">
        <v>0.3</v>
      </c>
      <c r="Q4" s="13"/>
      <c r="S4" s="12">
        <v>0.35</v>
      </c>
      <c r="T4" s="13"/>
      <c r="V4" s="12">
        <v>0.4</v>
      </c>
      <c r="W4" s="14"/>
      <c r="Y4" s="12">
        <v>0.5</v>
      </c>
      <c r="Z4" s="14"/>
    </row>
    <row r="5" spans="1:39" ht="25.05" customHeight="1" x14ac:dyDescent="0.3">
      <c r="A5" s="15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P5" s="4" t="s">
        <v>11</v>
      </c>
      <c r="Q5" s="4" t="s">
        <v>22</v>
      </c>
      <c r="S5" s="4" t="s">
        <v>11</v>
      </c>
      <c r="T5" s="4" t="s">
        <v>22</v>
      </c>
      <c r="V5" s="4" t="s">
        <v>11</v>
      </c>
      <c r="W5" s="4" t="s">
        <v>22</v>
      </c>
      <c r="Y5" s="4" t="s">
        <v>11</v>
      </c>
      <c r="Z5" s="4" t="s">
        <v>22</v>
      </c>
      <c r="AB5" s="10" t="s">
        <v>234</v>
      </c>
      <c r="AF5" s="8">
        <v>0.14280000000000001</v>
      </c>
      <c r="AG5" s="8">
        <v>0.16669999999999999</v>
      </c>
      <c r="AH5" s="8">
        <v>0.2</v>
      </c>
      <c r="AI5" s="8">
        <v>0.25</v>
      </c>
      <c r="AJ5" s="8">
        <v>0.3</v>
      </c>
      <c r="AK5" s="8">
        <v>0.35</v>
      </c>
      <c r="AL5" s="8">
        <v>0.4</v>
      </c>
      <c r="AM5" s="8">
        <v>0.5</v>
      </c>
    </row>
    <row r="6" spans="1:39" ht="18" x14ac:dyDescent="0.3">
      <c r="A6" s="15"/>
      <c r="B6" s="2"/>
      <c r="D6" s="5"/>
      <c r="G6" s="5"/>
      <c r="J6" s="5"/>
      <c r="M6" s="5"/>
      <c r="P6" s="5"/>
      <c r="S6" s="5"/>
      <c r="V6" s="5"/>
      <c r="Y6" s="5"/>
      <c r="AB6" s="11"/>
      <c r="AE6" s="9" t="s">
        <v>233</v>
      </c>
      <c r="AF6">
        <f>COUNTIF(AF7:AF16,1)</f>
        <v>1</v>
      </c>
      <c r="AG6">
        <f t="shared" ref="AG6:AM6" si="0">COUNTIF(AG7:AG16,1)</f>
        <v>1</v>
      </c>
      <c r="AH6">
        <f t="shared" si="0"/>
        <v>5</v>
      </c>
      <c r="AI6">
        <f t="shared" si="0"/>
        <v>2</v>
      </c>
      <c r="AJ6">
        <f t="shared" si="0"/>
        <v>0</v>
      </c>
      <c r="AK6">
        <f t="shared" si="0"/>
        <v>1</v>
      </c>
      <c r="AL6">
        <f t="shared" si="0"/>
        <v>0</v>
      </c>
      <c r="AM6">
        <f t="shared" si="0"/>
        <v>0</v>
      </c>
    </row>
    <row r="7" spans="1:39" ht="18" customHeight="1" x14ac:dyDescent="0.3">
      <c r="A7" s="15"/>
      <c r="B7" s="3" t="s">
        <v>163</v>
      </c>
      <c r="D7" s="6" t="s">
        <v>173</v>
      </c>
      <c r="E7" s="7">
        <v>3544</v>
      </c>
      <c r="G7" s="6" t="s">
        <v>235</v>
      </c>
      <c r="H7" s="7">
        <v>3564</v>
      </c>
      <c r="J7" s="6" t="s">
        <v>183</v>
      </c>
      <c r="K7" s="7">
        <v>3469</v>
      </c>
      <c r="M7" s="6" t="s">
        <v>434</v>
      </c>
      <c r="N7" s="7">
        <v>3523</v>
      </c>
      <c r="P7" s="6" t="s">
        <v>534</v>
      </c>
      <c r="Q7" s="7">
        <v>3569</v>
      </c>
      <c r="S7" s="6" t="s">
        <v>415</v>
      </c>
      <c r="T7" s="7">
        <v>3531</v>
      </c>
      <c r="V7" s="6" t="s">
        <v>424</v>
      </c>
      <c r="W7" s="7">
        <v>3554</v>
      </c>
      <c r="Y7" s="6" t="s">
        <v>287</v>
      </c>
      <c r="Z7" s="7">
        <v>17241</v>
      </c>
      <c r="AB7" s="11">
        <f>MIN(E7,H7,K7,N7,Q7,T7,W7,Z7)</f>
        <v>3469</v>
      </c>
      <c r="AF7">
        <f>IF(E7=$AB7,1,0)</f>
        <v>0</v>
      </c>
      <c r="AG7">
        <f>IF(H7=$AB7,1,0)</f>
        <v>0</v>
      </c>
      <c r="AH7">
        <f>IF(K7=$AB7,1,0)</f>
        <v>1</v>
      </c>
      <c r="AI7">
        <f>IF(N7=$AB7,1,0)</f>
        <v>0</v>
      </c>
      <c r="AJ7">
        <f>IF(Q7=$AB7,1,0)</f>
        <v>0</v>
      </c>
      <c r="AK7">
        <f>IF(T7=$AB7,1,0)</f>
        <v>0</v>
      </c>
      <c r="AL7">
        <f>IF(W7=$AB7,1,0)</f>
        <v>0</v>
      </c>
      <c r="AM7">
        <f>IF(Z7=$AB7,1,0)</f>
        <v>0</v>
      </c>
    </row>
    <row r="8" spans="1:39" ht="18" customHeight="1" x14ac:dyDescent="0.3">
      <c r="A8" s="15"/>
      <c r="B8" s="3" t="s">
        <v>164</v>
      </c>
      <c r="D8" s="6" t="s">
        <v>174</v>
      </c>
      <c r="E8" s="7">
        <v>3608</v>
      </c>
      <c r="G8" s="6" t="s">
        <v>236</v>
      </c>
      <c r="H8" s="7">
        <v>3677</v>
      </c>
      <c r="J8" s="6" t="s">
        <v>184</v>
      </c>
      <c r="K8" s="7">
        <v>3614</v>
      </c>
      <c r="M8" s="6" t="s">
        <v>435</v>
      </c>
      <c r="N8" s="7">
        <v>3611</v>
      </c>
      <c r="P8" s="6" t="s">
        <v>535</v>
      </c>
      <c r="Q8" s="7">
        <v>3586</v>
      </c>
      <c r="S8" s="6" t="s">
        <v>416</v>
      </c>
      <c r="T8" s="7">
        <v>3584</v>
      </c>
      <c r="V8" s="6" t="s">
        <v>425</v>
      </c>
      <c r="W8" s="7">
        <v>3646</v>
      </c>
      <c r="Y8" s="6" t="s">
        <v>288</v>
      </c>
      <c r="Z8" s="7">
        <v>16757</v>
      </c>
      <c r="AB8" s="11">
        <f t="shared" ref="AB8:AB16" si="1">MIN(E8,H8,K8,N8,Q8,T8,W8,Z8)</f>
        <v>3584</v>
      </c>
      <c r="AF8">
        <f>IF(E8=$AB8,1,0)</f>
        <v>0</v>
      </c>
      <c r="AG8">
        <f t="shared" ref="AG8:AG16" si="2">IF(H8=$AB8,1,0)</f>
        <v>0</v>
      </c>
      <c r="AH8">
        <f t="shared" ref="AH8:AH16" si="3">IF(K8=$AB8,1,0)</f>
        <v>0</v>
      </c>
      <c r="AI8">
        <f t="shared" ref="AI8:AI16" si="4">IF(N8=$AB8,1,0)</f>
        <v>0</v>
      </c>
      <c r="AJ8">
        <f t="shared" ref="AJ8:AJ16" si="5">IF(Q8=$AB8,1,0)</f>
        <v>0</v>
      </c>
      <c r="AK8">
        <f t="shared" ref="AK8:AK16" si="6">IF(T8=$AB8,1,0)</f>
        <v>1</v>
      </c>
      <c r="AL8">
        <f t="shared" ref="AL8:AL16" si="7">IF(W8=$AB8,1,0)</f>
        <v>0</v>
      </c>
      <c r="AM8">
        <f t="shared" ref="AM8:AM16" si="8">IF(Z8=$AB8,1,0)</f>
        <v>0</v>
      </c>
    </row>
    <row r="9" spans="1:39" ht="18" customHeight="1" x14ac:dyDescent="0.3">
      <c r="A9" s="15"/>
      <c r="B9" s="3" t="s">
        <v>165</v>
      </c>
      <c r="D9" s="6" t="s">
        <v>175</v>
      </c>
      <c r="E9" s="7">
        <v>3294</v>
      </c>
      <c r="G9" s="6" t="s">
        <v>237</v>
      </c>
      <c r="H9" s="7">
        <v>3288</v>
      </c>
      <c r="J9" s="6" t="s">
        <v>185</v>
      </c>
      <c r="K9" s="7">
        <v>3296</v>
      </c>
      <c r="M9" s="6" t="s">
        <v>436</v>
      </c>
      <c r="N9" s="7">
        <v>3280</v>
      </c>
      <c r="P9" s="6" t="s">
        <v>536</v>
      </c>
      <c r="Q9" s="7">
        <v>3306</v>
      </c>
      <c r="S9" s="6" t="s">
        <v>417</v>
      </c>
      <c r="T9" s="7">
        <v>15575</v>
      </c>
      <c r="V9" s="6" t="s">
        <v>426</v>
      </c>
      <c r="W9" s="7">
        <v>14555</v>
      </c>
      <c r="Y9" s="6" t="s">
        <v>289</v>
      </c>
      <c r="Z9" s="7">
        <v>15570</v>
      </c>
      <c r="AB9" s="11">
        <f t="shared" si="1"/>
        <v>3280</v>
      </c>
      <c r="AF9">
        <f t="shared" ref="AF9:AF16" si="9">IF(E9=$AB9,1,0)</f>
        <v>0</v>
      </c>
      <c r="AG9">
        <f t="shared" si="2"/>
        <v>0</v>
      </c>
      <c r="AH9">
        <f t="shared" si="3"/>
        <v>0</v>
      </c>
      <c r="AI9">
        <f t="shared" si="4"/>
        <v>1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</row>
    <row r="10" spans="1:39" ht="18" customHeight="1" x14ac:dyDescent="0.3">
      <c r="A10" s="15"/>
      <c r="B10" s="3" t="s">
        <v>166</v>
      </c>
      <c r="D10" s="6" t="s">
        <v>176</v>
      </c>
      <c r="E10" s="7">
        <v>3354</v>
      </c>
      <c r="G10" s="6" t="s">
        <v>238</v>
      </c>
      <c r="H10" s="7">
        <v>3349</v>
      </c>
      <c r="J10" s="6" t="s">
        <v>186</v>
      </c>
      <c r="K10" s="7">
        <v>3311</v>
      </c>
      <c r="M10" s="6" t="s">
        <v>437</v>
      </c>
      <c r="N10" s="7">
        <v>3325</v>
      </c>
      <c r="P10" s="6" t="s">
        <v>537</v>
      </c>
      <c r="Q10" s="7">
        <v>3347</v>
      </c>
      <c r="S10" s="6" t="s">
        <v>418</v>
      </c>
      <c r="T10" s="7">
        <v>13621</v>
      </c>
      <c r="V10" s="6" t="s">
        <v>427</v>
      </c>
      <c r="W10" s="7">
        <v>17400</v>
      </c>
      <c r="Y10" s="6" t="s">
        <v>290</v>
      </c>
      <c r="Z10" s="7">
        <v>17396</v>
      </c>
      <c r="AB10" s="11">
        <f t="shared" si="1"/>
        <v>3311</v>
      </c>
      <c r="AF10">
        <f t="shared" si="9"/>
        <v>0</v>
      </c>
      <c r="AG10">
        <f t="shared" si="2"/>
        <v>0</v>
      </c>
      <c r="AH10">
        <f t="shared" si="3"/>
        <v>1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</row>
    <row r="11" spans="1:39" ht="18" customHeight="1" x14ac:dyDescent="0.3">
      <c r="A11" s="15"/>
      <c r="B11" s="3" t="s">
        <v>167</v>
      </c>
      <c r="D11" s="6" t="s">
        <v>177</v>
      </c>
      <c r="E11" s="7">
        <v>3475</v>
      </c>
      <c r="G11" s="6" t="s">
        <v>239</v>
      </c>
      <c r="H11" s="7">
        <v>3436</v>
      </c>
      <c r="J11" s="6" t="s">
        <v>187</v>
      </c>
      <c r="K11" s="7">
        <v>3425</v>
      </c>
      <c r="M11" s="6" t="s">
        <v>438</v>
      </c>
      <c r="N11" s="7">
        <v>3467</v>
      </c>
      <c r="P11" s="6" t="s">
        <v>538</v>
      </c>
      <c r="Q11" s="7">
        <v>3440</v>
      </c>
      <c r="S11" s="6" t="s">
        <v>419</v>
      </c>
      <c r="T11" s="7">
        <v>3462</v>
      </c>
      <c r="V11" s="6" t="s">
        <v>428</v>
      </c>
      <c r="W11" s="7">
        <v>16043</v>
      </c>
      <c r="Y11" s="6" t="s">
        <v>291</v>
      </c>
      <c r="Z11" s="7">
        <v>17561</v>
      </c>
      <c r="AB11" s="11">
        <f t="shared" si="1"/>
        <v>3425</v>
      </c>
      <c r="AF11">
        <f t="shared" si="9"/>
        <v>0</v>
      </c>
      <c r="AG11">
        <f t="shared" si="2"/>
        <v>0</v>
      </c>
      <c r="AH11">
        <f t="shared" si="3"/>
        <v>1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</row>
    <row r="12" spans="1:39" ht="18" customHeight="1" x14ac:dyDescent="0.3">
      <c r="A12" s="15"/>
      <c r="B12" s="3" t="s">
        <v>168</v>
      </c>
      <c r="D12" s="6" t="s">
        <v>178</v>
      </c>
      <c r="E12" s="7">
        <v>3596</v>
      </c>
      <c r="G12" s="6" t="s">
        <v>240</v>
      </c>
      <c r="H12" s="7">
        <v>3480</v>
      </c>
      <c r="J12" s="6" t="s">
        <v>188</v>
      </c>
      <c r="K12" s="7">
        <v>3555</v>
      </c>
      <c r="M12" s="6" t="s">
        <v>439</v>
      </c>
      <c r="N12" s="7">
        <v>3564</v>
      </c>
      <c r="P12" s="6" t="s">
        <v>539</v>
      </c>
      <c r="Q12" s="7">
        <v>3541</v>
      </c>
      <c r="S12" s="6" t="s">
        <v>420</v>
      </c>
      <c r="T12" s="7">
        <v>3581</v>
      </c>
      <c r="V12" s="6" t="s">
        <v>429</v>
      </c>
      <c r="W12" s="7">
        <v>3587</v>
      </c>
      <c r="Y12" s="6" t="s">
        <v>292</v>
      </c>
      <c r="Z12" s="7">
        <v>17196</v>
      </c>
      <c r="AB12" s="11">
        <f t="shared" si="1"/>
        <v>3480</v>
      </c>
      <c r="AF12">
        <f t="shared" si="9"/>
        <v>0</v>
      </c>
      <c r="AG12">
        <f t="shared" si="2"/>
        <v>1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</row>
    <row r="13" spans="1:39" ht="18" customHeight="1" x14ac:dyDescent="0.3">
      <c r="A13" s="15"/>
      <c r="B13" s="3" t="s">
        <v>169</v>
      </c>
      <c r="D13" s="6" t="s">
        <v>179</v>
      </c>
      <c r="E13" s="7">
        <v>3492</v>
      </c>
      <c r="G13" s="6" t="s">
        <v>241</v>
      </c>
      <c r="H13" s="7">
        <v>3480</v>
      </c>
      <c r="J13" s="6" t="s">
        <v>189</v>
      </c>
      <c r="K13" s="7">
        <v>3494</v>
      </c>
      <c r="M13" s="6" t="s">
        <v>440</v>
      </c>
      <c r="N13" s="7">
        <v>3479</v>
      </c>
      <c r="P13" s="6" t="s">
        <v>540</v>
      </c>
      <c r="Q13" s="7">
        <v>3913</v>
      </c>
      <c r="S13" s="6" t="s">
        <v>421</v>
      </c>
      <c r="T13" s="7">
        <v>9476</v>
      </c>
      <c r="V13" s="6" t="s">
        <v>430</v>
      </c>
      <c r="W13" s="7">
        <v>9257</v>
      </c>
      <c r="Y13" s="6" t="s">
        <v>293</v>
      </c>
      <c r="Z13" s="7">
        <v>17409</v>
      </c>
      <c r="AB13" s="11">
        <f t="shared" si="1"/>
        <v>3479</v>
      </c>
      <c r="AF13">
        <f t="shared" si="9"/>
        <v>0</v>
      </c>
      <c r="AG13">
        <f t="shared" si="2"/>
        <v>0</v>
      </c>
      <c r="AH13">
        <f t="shared" si="3"/>
        <v>0</v>
      </c>
      <c r="AI13">
        <f t="shared" si="4"/>
        <v>1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</row>
    <row r="14" spans="1:39" ht="18" customHeight="1" x14ac:dyDescent="0.3">
      <c r="A14" s="15"/>
      <c r="B14" s="3" t="s">
        <v>170</v>
      </c>
      <c r="D14" s="6" t="s">
        <v>180</v>
      </c>
      <c r="E14" s="7">
        <v>3430</v>
      </c>
      <c r="G14" s="6" t="s">
        <v>242</v>
      </c>
      <c r="H14" s="7">
        <v>3457</v>
      </c>
      <c r="J14" s="6" t="s">
        <v>190</v>
      </c>
      <c r="K14" s="7">
        <v>3443</v>
      </c>
      <c r="M14" s="6" t="s">
        <v>441</v>
      </c>
      <c r="N14" s="7">
        <v>3452</v>
      </c>
      <c r="P14" s="6" t="s">
        <v>541</v>
      </c>
      <c r="Q14" s="7">
        <v>3459</v>
      </c>
      <c r="S14" s="6" t="s">
        <v>422</v>
      </c>
      <c r="T14" s="7">
        <v>11692</v>
      </c>
      <c r="V14" s="6" t="s">
        <v>431</v>
      </c>
      <c r="W14" s="7">
        <v>17201</v>
      </c>
      <c r="Y14" s="6" t="s">
        <v>294</v>
      </c>
      <c r="Z14" s="7">
        <v>17177</v>
      </c>
      <c r="AB14" s="11">
        <f t="shared" si="1"/>
        <v>3430</v>
      </c>
      <c r="AF14">
        <f t="shared" si="9"/>
        <v>1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</row>
    <row r="15" spans="1:39" ht="18" customHeight="1" x14ac:dyDescent="0.3">
      <c r="A15" s="15"/>
      <c r="B15" s="3" t="s">
        <v>171</v>
      </c>
      <c r="D15" s="6" t="s">
        <v>181</v>
      </c>
      <c r="E15" s="7">
        <v>3682</v>
      </c>
      <c r="G15" s="6" t="s">
        <v>243</v>
      </c>
      <c r="H15" s="7">
        <v>3700</v>
      </c>
      <c r="J15" s="6" t="s">
        <v>191</v>
      </c>
      <c r="K15" s="7">
        <v>3650</v>
      </c>
      <c r="M15" s="6" t="s">
        <v>442</v>
      </c>
      <c r="N15" s="7">
        <v>17967</v>
      </c>
      <c r="P15" s="6" t="s">
        <v>542</v>
      </c>
      <c r="Q15" s="7">
        <v>17977</v>
      </c>
      <c r="S15" s="6" t="s">
        <v>423</v>
      </c>
      <c r="T15" s="7">
        <v>17977</v>
      </c>
      <c r="V15" s="6" t="s">
        <v>432</v>
      </c>
      <c r="W15" s="7">
        <v>17830</v>
      </c>
      <c r="Y15" s="6" t="s">
        <v>295</v>
      </c>
      <c r="Z15" s="7">
        <v>16803</v>
      </c>
      <c r="AB15" s="11">
        <f t="shared" si="1"/>
        <v>3650</v>
      </c>
      <c r="AF15">
        <f t="shared" si="9"/>
        <v>0</v>
      </c>
      <c r="AG15">
        <f t="shared" si="2"/>
        <v>0</v>
      </c>
      <c r="AH15">
        <f t="shared" si="3"/>
        <v>1</v>
      </c>
      <c r="AI15">
        <f t="shared" si="4"/>
        <v>0</v>
      </c>
      <c r="AJ15">
        <f t="shared" si="5"/>
        <v>0</v>
      </c>
      <c r="AK15">
        <f t="shared" si="6"/>
        <v>0</v>
      </c>
      <c r="AL15">
        <f t="shared" si="7"/>
        <v>0</v>
      </c>
      <c r="AM15">
        <f t="shared" si="8"/>
        <v>0</v>
      </c>
    </row>
    <row r="16" spans="1:39" ht="18" customHeight="1" x14ac:dyDescent="0.3">
      <c r="A16" s="15"/>
      <c r="B16" s="3" t="s">
        <v>172</v>
      </c>
      <c r="D16" s="6" t="s">
        <v>182</v>
      </c>
      <c r="E16" s="7">
        <v>3842</v>
      </c>
      <c r="G16" s="6" t="s">
        <v>244</v>
      </c>
      <c r="H16" s="7">
        <v>3861</v>
      </c>
      <c r="J16" s="6" t="s">
        <v>192</v>
      </c>
      <c r="K16" s="7">
        <v>3795</v>
      </c>
      <c r="M16" s="6" t="s">
        <v>443</v>
      </c>
      <c r="N16" s="7">
        <v>3825</v>
      </c>
      <c r="P16" s="6" t="s">
        <v>543</v>
      </c>
      <c r="Q16" s="7">
        <v>19207</v>
      </c>
      <c r="S16" s="6" t="s">
        <v>372</v>
      </c>
      <c r="T16" s="7">
        <v>19202</v>
      </c>
      <c r="V16" s="6" t="s">
        <v>433</v>
      </c>
      <c r="W16" s="7">
        <v>19202</v>
      </c>
      <c r="Y16" s="6" t="s">
        <v>296</v>
      </c>
      <c r="Z16" s="7">
        <v>19202</v>
      </c>
      <c r="AB16" s="11">
        <f t="shared" si="1"/>
        <v>3795</v>
      </c>
      <c r="AF16">
        <f t="shared" si="9"/>
        <v>0</v>
      </c>
      <c r="AG16">
        <f t="shared" si="2"/>
        <v>0</v>
      </c>
      <c r="AH16">
        <f t="shared" si="3"/>
        <v>1</v>
      </c>
      <c r="AI16">
        <f t="shared" si="4"/>
        <v>0</v>
      </c>
      <c r="AJ16">
        <f t="shared" si="5"/>
        <v>0</v>
      </c>
      <c r="AK16">
        <f t="shared" si="6"/>
        <v>0</v>
      </c>
      <c r="AL16">
        <f t="shared" si="7"/>
        <v>0</v>
      </c>
      <c r="AM16">
        <f t="shared" si="8"/>
        <v>0</v>
      </c>
    </row>
  </sheetData>
  <mergeCells count="9">
    <mergeCell ref="Y4:Z4"/>
    <mergeCell ref="A5:A16"/>
    <mergeCell ref="D4:E4"/>
    <mergeCell ref="G4:H4"/>
    <mergeCell ref="J4:K4"/>
    <mergeCell ref="M4:N4"/>
    <mergeCell ref="S4:T4"/>
    <mergeCell ref="V4:W4"/>
    <mergeCell ref="P4:Q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16"/>
  <sheetViews>
    <sheetView zoomScaleNormal="100" workbookViewId="0">
      <selection activeCell="A5" sqref="A5:A16"/>
    </sheetView>
  </sheetViews>
  <sheetFormatPr defaultRowHeight="14.4" x14ac:dyDescent="0.3"/>
  <cols>
    <col min="2" max="2" width="12.77734375" bestFit="1" customWidth="1"/>
    <col min="4" max="4" width="13.77734375" customWidth="1"/>
    <col min="7" max="7" width="13.77734375" customWidth="1"/>
    <col min="10" max="10" width="13.77734375" customWidth="1"/>
    <col min="13" max="13" width="13.33203125" bestFit="1" customWidth="1"/>
    <col min="16" max="16" width="13.33203125" bestFit="1" customWidth="1"/>
    <col min="19" max="19" width="13.33203125" bestFit="1" customWidth="1"/>
    <col min="22" max="22" width="13.33203125" bestFit="1" customWidth="1"/>
    <col min="25" max="25" width="13.33203125" bestFit="1" customWidth="1"/>
    <col min="28" max="28" width="26.21875" bestFit="1" customWidth="1"/>
    <col min="31" max="31" width="26.77734375" bestFit="1" customWidth="1"/>
  </cols>
  <sheetData>
    <row r="4" spans="1:39" ht="21" x14ac:dyDescent="0.3">
      <c r="D4" s="12">
        <v>0.14280000000000001</v>
      </c>
      <c r="E4" s="14"/>
      <c r="G4" s="12">
        <v>0.16669999999999999</v>
      </c>
      <c r="H4" s="14"/>
      <c r="J4" s="12">
        <v>0.2</v>
      </c>
      <c r="K4" s="14"/>
      <c r="M4" s="12">
        <v>0.25</v>
      </c>
      <c r="N4" s="13"/>
      <c r="P4" s="12">
        <v>0.3</v>
      </c>
      <c r="Q4" s="13"/>
      <c r="S4" s="12">
        <v>0.35</v>
      </c>
      <c r="T4" s="13"/>
      <c r="V4" s="12">
        <v>0.4</v>
      </c>
      <c r="W4" s="14"/>
      <c r="Y4" s="12">
        <v>0.5</v>
      </c>
      <c r="Z4" s="14"/>
    </row>
    <row r="5" spans="1:39" ht="25.05" customHeight="1" x14ac:dyDescent="0.3">
      <c r="A5" s="15" t="s">
        <v>245</v>
      </c>
      <c r="B5" s="1" t="s">
        <v>0</v>
      </c>
      <c r="D5" s="4" t="s">
        <v>11</v>
      </c>
      <c r="E5" s="4" t="s">
        <v>22</v>
      </c>
      <c r="G5" s="4" t="s">
        <v>11</v>
      </c>
      <c r="H5" s="4" t="s">
        <v>22</v>
      </c>
      <c r="J5" s="4" t="s">
        <v>11</v>
      </c>
      <c r="K5" s="4" t="s">
        <v>22</v>
      </c>
      <c r="M5" s="4" t="s">
        <v>11</v>
      </c>
      <c r="N5" s="4" t="s">
        <v>22</v>
      </c>
      <c r="P5" s="4" t="s">
        <v>11</v>
      </c>
      <c r="Q5" s="4" t="s">
        <v>22</v>
      </c>
      <c r="S5" s="4" t="s">
        <v>11</v>
      </c>
      <c r="T5" s="4" t="s">
        <v>22</v>
      </c>
      <c r="V5" s="4" t="s">
        <v>11</v>
      </c>
      <c r="W5" s="4" t="s">
        <v>22</v>
      </c>
      <c r="Y5" s="4" t="s">
        <v>11</v>
      </c>
      <c r="Z5" s="4" t="s">
        <v>22</v>
      </c>
      <c r="AB5" s="10" t="s">
        <v>234</v>
      </c>
      <c r="AF5" s="8">
        <v>0.14280000000000001</v>
      </c>
      <c r="AG5" s="8">
        <v>0.16669999999999999</v>
      </c>
      <c r="AH5" s="8">
        <v>0.2</v>
      </c>
      <c r="AI5" s="8">
        <v>0.25</v>
      </c>
      <c r="AJ5" s="8">
        <v>0.3</v>
      </c>
      <c r="AK5" s="8">
        <v>0.35</v>
      </c>
      <c r="AL5" s="8">
        <v>0.4</v>
      </c>
      <c r="AM5" s="8">
        <v>0.5</v>
      </c>
    </row>
    <row r="6" spans="1:39" ht="18" x14ac:dyDescent="0.3">
      <c r="A6" s="15"/>
      <c r="B6" s="2"/>
      <c r="D6" s="5"/>
      <c r="G6" s="5"/>
      <c r="J6" s="5"/>
      <c r="M6" s="5"/>
      <c r="P6" s="5"/>
      <c r="S6" s="5"/>
      <c r="V6" s="5"/>
      <c r="Y6" s="5"/>
      <c r="AB6" s="11"/>
      <c r="AE6" s="9" t="s">
        <v>233</v>
      </c>
      <c r="AF6">
        <f>COUNTIF(AF7:AF16,1)</f>
        <v>2</v>
      </c>
      <c r="AG6">
        <f t="shared" ref="AG6:AM6" si="0">COUNTIF(AG7:AG16,1)</f>
        <v>3</v>
      </c>
      <c r="AH6">
        <f t="shared" si="0"/>
        <v>2</v>
      </c>
      <c r="AI6">
        <f t="shared" si="0"/>
        <v>1</v>
      </c>
      <c r="AJ6">
        <f t="shared" si="0"/>
        <v>1</v>
      </c>
      <c r="AK6">
        <f t="shared" si="0"/>
        <v>0</v>
      </c>
      <c r="AL6">
        <f t="shared" si="0"/>
        <v>0</v>
      </c>
      <c r="AM6">
        <f t="shared" si="0"/>
        <v>1</v>
      </c>
    </row>
    <row r="7" spans="1:39" ht="18" customHeight="1" x14ac:dyDescent="0.3">
      <c r="A7" s="15"/>
      <c r="B7" s="3" t="s">
        <v>1</v>
      </c>
      <c r="D7" s="6" t="s">
        <v>23</v>
      </c>
      <c r="E7" s="7">
        <v>7129</v>
      </c>
      <c r="G7" s="6" t="s">
        <v>12</v>
      </c>
      <c r="H7" s="7">
        <v>16795</v>
      </c>
      <c r="J7" s="6" t="s">
        <v>33</v>
      </c>
      <c r="K7" s="7">
        <v>18603</v>
      </c>
      <c r="M7" s="6" t="s">
        <v>444</v>
      </c>
      <c r="N7" s="7">
        <v>6897</v>
      </c>
      <c r="P7" s="6" t="s">
        <v>524</v>
      </c>
      <c r="Q7" s="7">
        <v>6960</v>
      </c>
      <c r="S7" s="6" t="s">
        <v>454</v>
      </c>
      <c r="T7" s="7">
        <v>7150</v>
      </c>
      <c r="V7" s="6" t="s">
        <v>464</v>
      </c>
      <c r="W7" s="7">
        <v>7286</v>
      </c>
      <c r="Y7" s="6" t="s">
        <v>474</v>
      </c>
      <c r="Z7" s="7">
        <v>7110</v>
      </c>
      <c r="AB7" s="11">
        <f>MIN(E7,H7,K7,N7,Q7,T7,W7,Z7)</f>
        <v>6897</v>
      </c>
      <c r="AF7">
        <f>IF(E7=$AB7,1,0)</f>
        <v>0</v>
      </c>
      <c r="AG7">
        <f>IF(H7=$AB7,1,0)</f>
        <v>0</v>
      </c>
      <c r="AH7">
        <f>IF(K7=$AB7,1,0)</f>
        <v>0</v>
      </c>
      <c r="AI7">
        <f>IF(N7=$AB7,1,0)</f>
        <v>1</v>
      </c>
      <c r="AJ7">
        <f>IF(Q7=$AB7,1,0)</f>
        <v>0</v>
      </c>
      <c r="AK7">
        <f>IF(T7=$AB7,1,0)</f>
        <v>0</v>
      </c>
      <c r="AL7">
        <f>IF(W7=$AB7,1,0)</f>
        <v>0</v>
      </c>
      <c r="AM7">
        <f>IF(Z7=$AB7,1,0)</f>
        <v>0</v>
      </c>
    </row>
    <row r="8" spans="1:39" ht="18" customHeight="1" x14ac:dyDescent="0.3">
      <c r="A8" s="15"/>
      <c r="B8" s="3" t="s">
        <v>2</v>
      </c>
      <c r="D8" s="6" t="s">
        <v>24</v>
      </c>
      <c r="E8" s="7">
        <v>6130</v>
      </c>
      <c r="G8" s="6" t="s">
        <v>13</v>
      </c>
      <c r="H8" s="7">
        <v>15386</v>
      </c>
      <c r="J8" s="6" t="s">
        <v>34</v>
      </c>
      <c r="K8" s="7">
        <v>6341</v>
      </c>
      <c r="M8" s="6" t="s">
        <v>445</v>
      </c>
      <c r="N8" s="7">
        <v>6325</v>
      </c>
      <c r="P8" s="6" t="s">
        <v>525</v>
      </c>
      <c r="Q8" s="7">
        <v>7270</v>
      </c>
      <c r="S8" s="6" t="s">
        <v>455</v>
      </c>
      <c r="T8" s="7">
        <v>13338</v>
      </c>
      <c r="V8" s="6" t="s">
        <v>465</v>
      </c>
      <c r="W8" s="7">
        <v>19268</v>
      </c>
      <c r="Y8" s="6" t="s">
        <v>475</v>
      </c>
      <c r="Z8" s="7">
        <v>0</v>
      </c>
      <c r="AB8" s="11">
        <f>MIN(E8,H8,K8,N8,Q8,T8,W8,Z8)</f>
        <v>0</v>
      </c>
      <c r="AF8">
        <f t="shared" ref="AF8:AF16" si="1">IF(E8=$AB8,1,0)</f>
        <v>0</v>
      </c>
      <c r="AG8">
        <f t="shared" ref="AG8:AG16" si="2">IF(H8=$AB8,1,0)</f>
        <v>0</v>
      </c>
      <c r="AH8">
        <f t="shared" ref="AH8:AH16" si="3">IF(K8=$AB8,1,0)</f>
        <v>0</v>
      </c>
      <c r="AI8">
        <f t="shared" ref="AI8:AI16" si="4">IF(N8=$AB8,1,0)</f>
        <v>0</v>
      </c>
      <c r="AJ8">
        <f t="shared" ref="AJ8:AJ16" si="5">IF(Q8=$AB8,1,0)</f>
        <v>0</v>
      </c>
      <c r="AK8">
        <f t="shared" ref="AK8:AK16" si="6">IF(T8=$AB8,1,0)</f>
        <v>0</v>
      </c>
      <c r="AL8">
        <f t="shared" ref="AL8:AL16" si="7">IF(W8=$AB8,1,0)</f>
        <v>0</v>
      </c>
      <c r="AM8">
        <f t="shared" ref="AM8:AM16" si="8">IF(Z8=$AB8,1,0)</f>
        <v>1</v>
      </c>
    </row>
    <row r="9" spans="1:39" ht="18" customHeight="1" x14ac:dyDescent="0.3">
      <c r="A9" s="15"/>
      <c r="B9" s="3" t="s">
        <v>3</v>
      </c>
      <c r="D9" s="6" t="s">
        <v>25</v>
      </c>
      <c r="E9" s="7">
        <v>14707</v>
      </c>
      <c r="G9" s="6" t="s">
        <v>14</v>
      </c>
      <c r="H9" s="7">
        <v>6795</v>
      </c>
      <c r="J9" s="6" t="s">
        <v>35</v>
      </c>
      <c r="K9" s="7">
        <v>19620</v>
      </c>
      <c r="M9" s="6" t="s">
        <v>446</v>
      </c>
      <c r="N9" s="7">
        <v>6837</v>
      </c>
      <c r="P9" s="6" t="s">
        <v>526</v>
      </c>
      <c r="Q9" s="7">
        <v>13592</v>
      </c>
      <c r="S9" s="6" t="s">
        <v>456</v>
      </c>
      <c r="T9" s="7">
        <v>20054</v>
      </c>
      <c r="V9" s="6" t="s">
        <v>466</v>
      </c>
      <c r="W9" s="7">
        <v>19067</v>
      </c>
      <c r="Y9" s="6" t="s">
        <v>476</v>
      </c>
      <c r="Z9" s="7">
        <v>6930</v>
      </c>
      <c r="AB9" s="11">
        <f t="shared" ref="AB9:AB16" si="9">MIN(E9,H9,K9,N9,Q9,T9,W9,Z9)</f>
        <v>6795</v>
      </c>
      <c r="AF9">
        <f t="shared" si="1"/>
        <v>0</v>
      </c>
      <c r="AG9">
        <f t="shared" si="2"/>
        <v>1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</row>
    <row r="10" spans="1:39" ht="18" customHeight="1" x14ac:dyDescent="0.3">
      <c r="A10" s="15"/>
      <c r="B10" s="3" t="s">
        <v>4</v>
      </c>
      <c r="D10" s="6" t="s">
        <v>26</v>
      </c>
      <c r="E10" s="7">
        <v>6397</v>
      </c>
      <c r="G10" s="6" t="s">
        <v>15</v>
      </c>
      <c r="H10" s="7">
        <v>6387</v>
      </c>
      <c r="J10" s="6" t="s">
        <v>36</v>
      </c>
      <c r="K10" s="7">
        <v>6428</v>
      </c>
      <c r="M10" s="6" t="s">
        <v>447</v>
      </c>
      <c r="N10" s="7">
        <v>6474</v>
      </c>
      <c r="P10" s="6" t="s">
        <v>527</v>
      </c>
      <c r="Q10" s="7">
        <v>13145</v>
      </c>
      <c r="S10" s="6" t="s">
        <v>457</v>
      </c>
      <c r="T10" s="7">
        <v>16571</v>
      </c>
      <c r="V10" s="6" t="s">
        <v>467</v>
      </c>
      <c r="W10" s="7">
        <v>17323</v>
      </c>
      <c r="Y10" s="6" t="s">
        <v>477</v>
      </c>
      <c r="Z10" s="7">
        <v>9796</v>
      </c>
      <c r="AB10" s="11">
        <f t="shared" si="9"/>
        <v>6387</v>
      </c>
      <c r="AF10">
        <f t="shared" si="1"/>
        <v>0</v>
      </c>
      <c r="AG10">
        <f t="shared" si="2"/>
        <v>1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</row>
    <row r="11" spans="1:39" ht="18" customHeight="1" x14ac:dyDescent="0.3">
      <c r="A11" s="15"/>
      <c r="B11" s="3" t="s">
        <v>5</v>
      </c>
      <c r="D11" s="6" t="s">
        <v>27</v>
      </c>
      <c r="E11" s="7">
        <v>6786</v>
      </c>
      <c r="G11" s="6" t="s">
        <v>16</v>
      </c>
      <c r="H11" s="7">
        <v>6909</v>
      </c>
      <c r="J11" s="6" t="s">
        <v>37</v>
      </c>
      <c r="K11" s="7">
        <v>16379</v>
      </c>
      <c r="M11" s="6" t="s">
        <v>448</v>
      </c>
      <c r="N11" s="7">
        <v>10017</v>
      </c>
      <c r="P11" s="6" t="s">
        <v>528</v>
      </c>
      <c r="Q11" s="7">
        <v>14627</v>
      </c>
      <c r="S11" s="6" t="s">
        <v>458</v>
      </c>
      <c r="T11" s="7">
        <v>13585</v>
      </c>
      <c r="V11" s="6" t="s">
        <v>468</v>
      </c>
      <c r="W11" s="7">
        <v>9133</v>
      </c>
      <c r="Y11" s="6" t="s">
        <v>478</v>
      </c>
      <c r="Z11" s="7">
        <v>7228</v>
      </c>
      <c r="AB11" s="11">
        <f t="shared" si="9"/>
        <v>6786</v>
      </c>
      <c r="AF11">
        <f t="shared" si="1"/>
        <v>1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</row>
    <row r="12" spans="1:39" ht="18" customHeight="1" x14ac:dyDescent="0.3">
      <c r="A12" s="15"/>
      <c r="B12" s="3" t="s">
        <v>6</v>
      </c>
      <c r="D12" s="6" t="s">
        <v>28</v>
      </c>
      <c r="E12" s="7">
        <v>6731</v>
      </c>
      <c r="G12" s="6" t="s">
        <v>17</v>
      </c>
      <c r="H12" s="7">
        <v>6708</v>
      </c>
      <c r="J12" s="6" t="s">
        <v>38</v>
      </c>
      <c r="K12" s="7">
        <v>6444</v>
      </c>
      <c r="M12" s="6" t="s">
        <v>449</v>
      </c>
      <c r="N12" s="7">
        <v>13845</v>
      </c>
      <c r="P12" s="6" t="s">
        <v>529</v>
      </c>
      <c r="Q12" s="7">
        <v>14450</v>
      </c>
      <c r="S12" s="6" t="s">
        <v>459</v>
      </c>
      <c r="T12" s="7">
        <v>18744</v>
      </c>
      <c r="V12" s="6" t="s">
        <v>469</v>
      </c>
      <c r="W12" s="7">
        <v>19024</v>
      </c>
      <c r="Y12" s="6" t="s">
        <v>479</v>
      </c>
      <c r="Z12" s="7">
        <v>11431</v>
      </c>
      <c r="AB12" s="11">
        <f t="shared" si="9"/>
        <v>6444</v>
      </c>
      <c r="AF12">
        <f t="shared" si="1"/>
        <v>0</v>
      </c>
      <c r="AG12">
        <f t="shared" si="2"/>
        <v>0</v>
      </c>
      <c r="AH12">
        <f t="shared" si="3"/>
        <v>1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</row>
    <row r="13" spans="1:39" ht="18" customHeight="1" x14ac:dyDescent="0.3">
      <c r="A13" s="15"/>
      <c r="B13" s="3" t="s">
        <v>7</v>
      </c>
      <c r="D13" s="6" t="s">
        <v>29</v>
      </c>
      <c r="E13" s="7">
        <v>6610</v>
      </c>
      <c r="G13" s="6" t="s">
        <v>18</v>
      </c>
      <c r="H13" s="7">
        <v>6666</v>
      </c>
      <c r="J13" s="6" t="s">
        <v>39</v>
      </c>
      <c r="K13" s="7">
        <v>8765</v>
      </c>
      <c r="M13" s="6" t="s">
        <v>450</v>
      </c>
      <c r="N13" s="7">
        <v>7983</v>
      </c>
      <c r="P13" s="6" t="s">
        <v>530</v>
      </c>
      <c r="Q13" s="7">
        <v>6564</v>
      </c>
      <c r="S13" s="6" t="s">
        <v>460</v>
      </c>
      <c r="T13" s="7">
        <v>6622</v>
      </c>
      <c r="V13" s="6" t="s">
        <v>470</v>
      </c>
      <c r="W13" s="7">
        <v>7860</v>
      </c>
      <c r="Y13" s="6" t="s">
        <v>480</v>
      </c>
      <c r="Z13" s="7">
        <v>19176</v>
      </c>
      <c r="AB13" s="11">
        <f t="shared" si="9"/>
        <v>6564</v>
      </c>
      <c r="AF13">
        <f t="shared" si="1"/>
        <v>0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1</v>
      </c>
      <c r="AK13">
        <f t="shared" si="6"/>
        <v>0</v>
      </c>
      <c r="AL13">
        <f t="shared" si="7"/>
        <v>0</v>
      </c>
      <c r="AM13">
        <f t="shared" si="8"/>
        <v>0</v>
      </c>
    </row>
    <row r="14" spans="1:39" ht="18" customHeight="1" x14ac:dyDescent="0.3">
      <c r="A14" s="15"/>
      <c r="B14" s="3" t="s">
        <v>8</v>
      </c>
      <c r="D14" s="6" t="s">
        <v>30</v>
      </c>
      <c r="E14" s="7">
        <v>6613</v>
      </c>
      <c r="G14" s="6" t="s">
        <v>19</v>
      </c>
      <c r="H14" s="7">
        <v>6612</v>
      </c>
      <c r="J14" s="6" t="s">
        <v>40</v>
      </c>
      <c r="K14" s="7">
        <v>6850</v>
      </c>
      <c r="M14" s="6" t="s">
        <v>451</v>
      </c>
      <c r="N14" s="7">
        <v>14972</v>
      </c>
      <c r="P14" s="6" t="s">
        <v>531</v>
      </c>
      <c r="Q14" s="7">
        <v>19065</v>
      </c>
      <c r="S14" s="6" t="s">
        <v>461</v>
      </c>
      <c r="T14" s="7">
        <v>19592</v>
      </c>
      <c r="V14" s="6" t="s">
        <v>471</v>
      </c>
      <c r="W14" s="7">
        <v>6632</v>
      </c>
      <c r="Y14" s="6" t="s">
        <v>481</v>
      </c>
      <c r="Z14" s="7">
        <v>6717</v>
      </c>
      <c r="AB14" s="11">
        <f t="shared" si="9"/>
        <v>6612</v>
      </c>
      <c r="AF14">
        <f t="shared" si="1"/>
        <v>0</v>
      </c>
      <c r="AG14">
        <f t="shared" si="2"/>
        <v>1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</row>
    <row r="15" spans="1:39" ht="18" customHeight="1" x14ac:dyDescent="0.3">
      <c r="A15" s="15"/>
      <c r="B15" s="3" t="s">
        <v>9</v>
      </c>
      <c r="D15" s="6" t="s">
        <v>31</v>
      </c>
      <c r="E15" s="7">
        <v>6339</v>
      </c>
      <c r="G15" s="6" t="s">
        <v>20</v>
      </c>
      <c r="H15" s="7">
        <v>6541</v>
      </c>
      <c r="J15" s="6" t="s">
        <v>41</v>
      </c>
      <c r="K15" s="7">
        <v>6436</v>
      </c>
      <c r="M15" s="6" t="s">
        <v>452</v>
      </c>
      <c r="N15" s="7">
        <v>6430</v>
      </c>
      <c r="P15" s="6" t="s">
        <v>532</v>
      </c>
      <c r="Q15" s="7">
        <v>14427</v>
      </c>
      <c r="S15" s="6" t="s">
        <v>462</v>
      </c>
      <c r="T15" s="7">
        <v>33531</v>
      </c>
      <c r="V15" s="6" t="s">
        <v>472</v>
      </c>
      <c r="W15" s="7">
        <v>11478</v>
      </c>
      <c r="Y15" s="6" t="s">
        <v>482</v>
      </c>
      <c r="Z15" s="7">
        <v>6609</v>
      </c>
      <c r="AB15" s="11">
        <f t="shared" si="9"/>
        <v>6339</v>
      </c>
      <c r="AF15">
        <f t="shared" si="1"/>
        <v>1</v>
      </c>
      <c r="AG15">
        <f t="shared" si="2"/>
        <v>0</v>
      </c>
      <c r="AH15">
        <f t="shared" si="3"/>
        <v>0</v>
      </c>
      <c r="AI15">
        <f t="shared" si="4"/>
        <v>0</v>
      </c>
      <c r="AJ15">
        <f t="shared" si="5"/>
        <v>0</v>
      </c>
      <c r="AK15">
        <f t="shared" si="6"/>
        <v>0</v>
      </c>
      <c r="AL15">
        <f t="shared" si="7"/>
        <v>0</v>
      </c>
      <c r="AM15">
        <f t="shared" si="8"/>
        <v>0</v>
      </c>
    </row>
    <row r="16" spans="1:39" ht="18" customHeight="1" x14ac:dyDescent="0.3">
      <c r="A16" s="15"/>
      <c r="B16" s="3" t="s">
        <v>10</v>
      </c>
      <c r="D16" s="6" t="s">
        <v>32</v>
      </c>
      <c r="E16" s="7">
        <v>7263</v>
      </c>
      <c r="G16" s="6" t="s">
        <v>21</v>
      </c>
      <c r="H16" s="7">
        <v>6573</v>
      </c>
      <c r="J16" s="6" t="s">
        <v>42</v>
      </c>
      <c r="K16" s="7">
        <v>6319</v>
      </c>
      <c r="M16" s="6" t="s">
        <v>453</v>
      </c>
      <c r="N16" s="7">
        <v>10585</v>
      </c>
      <c r="P16" s="6" t="s">
        <v>533</v>
      </c>
      <c r="Q16" s="7">
        <v>10925</v>
      </c>
      <c r="S16" s="6" t="s">
        <v>463</v>
      </c>
      <c r="T16" s="7">
        <v>19293</v>
      </c>
      <c r="V16" s="6" t="s">
        <v>473</v>
      </c>
      <c r="W16" s="7">
        <v>17273</v>
      </c>
      <c r="Y16" s="6" t="s">
        <v>483</v>
      </c>
      <c r="Z16" s="7">
        <v>6579</v>
      </c>
      <c r="AB16" s="11">
        <f t="shared" si="9"/>
        <v>6319</v>
      </c>
      <c r="AF16">
        <f t="shared" si="1"/>
        <v>0</v>
      </c>
      <c r="AG16">
        <f t="shared" si="2"/>
        <v>0</v>
      </c>
      <c r="AH16">
        <f t="shared" si="3"/>
        <v>1</v>
      </c>
      <c r="AI16">
        <f t="shared" si="4"/>
        <v>0</v>
      </c>
      <c r="AJ16">
        <f t="shared" si="5"/>
        <v>0</v>
      </c>
      <c r="AK16">
        <f t="shared" si="6"/>
        <v>0</v>
      </c>
      <c r="AL16">
        <f t="shared" si="7"/>
        <v>0</v>
      </c>
      <c r="AM16">
        <f t="shared" si="8"/>
        <v>0</v>
      </c>
    </row>
  </sheetData>
  <mergeCells count="9">
    <mergeCell ref="Y4:Z4"/>
    <mergeCell ref="A5:A16"/>
    <mergeCell ref="P4:Q4"/>
    <mergeCell ref="D4:E4"/>
    <mergeCell ref="G4:H4"/>
    <mergeCell ref="J4:K4"/>
    <mergeCell ref="M4:N4"/>
    <mergeCell ref="S4:T4"/>
    <mergeCell ref="V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 X 15</vt:lpstr>
      <vt:lpstr>30 X 20</vt:lpstr>
      <vt:lpstr>50 X 10</vt:lpstr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2020-09-15T09:02:01Z</dcterms:modified>
</cp:coreProperties>
</file>