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prajapati/Documents/Matching model testing/"/>
    </mc:Choice>
  </mc:AlternateContent>
  <xr:revisionPtr revIDLastSave="0" documentId="13_ncr:1_{7E90B13D-DE20-CF47-9725-F0F74159B8C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" i="1"/>
  <c r="G12" i="1"/>
  <c r="G10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<sst xmlns="http://schemas.openxmlformats.org/spreadsheetml/2006/main" count="488" uniqueCount="133">
  <si>
    <t>Name</t>
  </si>
  <si>
    <t>Email</t>
  </si>
  <si>
    <t>Sept</t>
  </si>
  <si>
    <t>Oct</t>
  </si>
  <si>
    <t>Nov</t>
  </si>
  <si>
    <t>Topics</t>
  </si>
  <si>
    <t>School Level</t>
  </si>
  <si>
    <t>Location</t>
  </si>
  <si>
    <t>Artat Hamza</t>
  </si>
  <si>
    <t>artat.hamza@scholars.usindh.edu.pk</t>
  </si>
  <si>
    <t>Pre-recorded, Live Video</t>
  </si>
  <si>
    <t>Career Path</t>
  </si>
  <si>
    <t>Topic of Science</t>
  </si>
  <si>
    <t>High School</t>
  </si>
  <si>
    <t>Central</t>
  </si>
  <si>
    <t>Alexandria Bryant Popham</t>
  </si>
  <si>
    <t>alex.popham@breck.kyschools.us</t>
  </si>
  <si>
    <t>Quantum/Quantum Information Science</t>
  </si>
  <si>
    <t>Middle School</t>
  </si>
  <si>
    <t>Eastern</t>
  </si>
  <si>
    <t>Christine Baamonde</t>
  </si>
  <si>
    <t>Christine.baamonde@valorschool.org</t>
  </si>
  <si>
    <t>Gina Joy Salcido</t>
  </si>
  <si>
    <t>Ginajoy.salcido@gmail.com</t>
  </si>
  <si>
    <t>Pre-recorded</t>
  </si>
  <si>
    <t>Karen McCauley</t>
  </si>
  <si>
    <t>kmccauley@cobre.k12.nm.us</t>
  </si>
  <si>
    <t>Live Video</t>
  </si>
  <si>
    <t>Mountain</t>
  </si>
  <si>
    <t>Caitlin McClure</t>
  </si>
  <si>
    <t>caitlin.mcclure@lausd.net</t>
  </si>
  <si>
    <t>Stephanie Driscole</t>
  </si>
  <si>
    <t>driscoles@lisd.net</t>
  </si>
  <si>
    <t>Jason Arant</t>
  </si>
  <si>
    <t>jarant@osiel2016.org</t>
  </si>
  <si>
    <t>Christine Lee</t>
  </si>
  <si>
    <t>christine24357@gmail.com</t>
  </si>
  <si>
    <t>Trileshea Jones</t>
  </si>
  <si>
    <t>Academyofalphagenetics@gmail.com</t>
  </si>
  <si>
    <t>BERI</t>
  </si>
  <si>
    <t>BERI.NDI@PGCPS.ORG</t>
  </si>
  <si>
    <t>Diana Hammonds</t>
  </si>
  <si>
    <t>feeandnama2016@gmail.com</t>
  </si>
  <si>
    <t>Carmen Gaten</t>
  </si>
  <si>
    <t>Cmdg1204@gmail.com</t>
  </si>
  <si>
    <t>Mike Focht</t>
  </si>
  <si>
    <t>michael.focht@pacafl.org</t>
  </si>
  <si>
    <t>Amy Richardson</t>
  </si>
  <si>
    <t>amy-richardson@apps.fluco.org</t>
  </si>
  <si>
    <t>Krissy Warren</t>
  </si>
  <si>
    <t>Krissycwarren@gmail.com</t>
  </si>
  <si>
    <t>Donale Cochran</t>
  </si>
  <si>
    <t>Donale.Cochran@marion.k12.fl.us</t>
  </si>
  <si>
    <t>Jenelle Davis</t>
  </si>
  <si>
    <t>dchensbejr@gmail.com</t>
  </si>
  <si>
    <t>Rebecca Haynes</t>
  </si>
  <si>
    <t>rebecca.haynes@palmbeachschools.org</t>
  </si>
  <si>
    <t>Tim hand</t>
  </si>
  <si>
    <t>timothy.hand@lausd.net</t>
  </si>
  <si>
    <t>Alaska</t>
  </si>
  <si>
    <t>Amy Gerstein</t>
  </si>
  <si>
    <t>Amygerstein@nestmk12.net</t>
  </si>
  <si>
    <t>Fatima Ismail</t>
  </si>
  <si>
    <t>fghoul89@gmail.com</t>
  </si>
  <si>
    <t>Brandi Fleckenstein</t>
  </si>
  <si>
    <t>brandi.fleckenstein@bcsemail.org</t>
  </si>
  <si>
    <t>Brenda Coyle</t>
  </si>
  <si>
    <t>brendalcoyle@gmail.com</t>
  </si>
  <si>
    <t>Lisa M</t>
  </si>
  <si>
    <t>lisamedenwald@Pilgrimluth.org</t>
  </si>
  <si>
    <t>Sheryl McLaughlin</t>
  </si>
  <si>
    <t>smclaughlin@hampton.k12.va.us</t>
  </si>
  <si>
    <t>Lynda</t>
  </si>
  <si>
    <t>hippiewitch13@yahoo.com</t>
  </si>
  <si>
    <t>Terence Musekiwa</t>
  </si>
  <si>
    <t>terencezerubabel@gmail.com</t>
  </si>
  <si>
    <t>Pacific</t>
  </si>
  <si>
    <t>Cassidy Russell</t>
  </si>
  <si>
    <t>Cassidy.russell@acs-k12.org</t>
  </si>
  <si>
    <t>Meredith Mccaslin</t>
  </si>
  <si>
    <t>Meredith.mccaslin@hopecharter.org</t>
  </si>
  <si>
    <t>Ginger Nolker</t>
  </si>
  <si>
    <t>Prairiesongacademy@gmail.com</t>
  </si>
  <si>
    <t>Carly Mecl</t>
  </si>
  <si>
    <t>cmecl@ymcamidtn.org</t>
  </si>
  <si>
    <t>Rebecca Hamlet</t>
  </si>
  <si>
    <t>rgriffit@rvaschools.net</t>
  </si>
  <si>
    <t>Donna Shartzer</t>
  </si>
  <si>
    <t>donna.shartzer@breck.kyschools.us</t>
  </si>
  <si>
    <t>Edman Gallamaso</t>
  </si>
  <si>
    <t>ehgallamaso@src.pshs.edu.ph</t>
  </si>
  <si>
    <t>Amanda Attri</t>
  </si>
  <si>
    <t>Amanda.attri@gmail.com</t>
  </si>
  <si>
    <t>Diana Strawtwr</t>
  </si>
  <si>
    <t>Sonyafaithonfire@gmail.com</t>
  </si>
  <si>
    <t>Gavin Custer</t>
  </si>
  <si>
    <t>Gavin.Custer@clevelandmetroschools.org</t>
  </si>
  <si>
    <t>Herminia Gomez</t>
  </si>
  <si>
    <t>harpergomez@gmail.com</t>
  </si>
  <si>
    <t>Jenna Morton</t>
  </si>
  <si>
    <t>jmorton@fallriverschools.org</t>
  </si>
  <si>
    <t>Vanessa Beck</t>
  </si>
  <si>
    <t>vbeck@fallriverschools.org</t>
  </si>
  <si>
    <t>katy southern</t>
  </si>
  <si>
    <t>katy.southern1993@gmail.com</t>
  </si>
  <si>
    <t>Cara Wolfgram Evans</t>
  </si>
  <si>
    <t>Melvins.room@gmail.com</t>
  </si>
  <si>
    <t>Jennifer Lisi</t>
  </si>
  <si>
    <t>lisij@guilfordschools.org</t>
  </si>
  <si>
    <t>Kenyetta Whitter</t>
  </si>
  <si>
    <t>kwhitter@dixonschoolota.org</t>
  </si>
  <si>
    <t>Valentine</t>
  </si>
  <si>
    <t>Queenv1366@yahoo.com</t>
  </si>
  <si>
    <t>Hawaii</t>
  </si>
  <si>
    <t>Tanya Schultz</t>
  </si>
  <si>
    <t>Tanya.ringer@gmail.com</t>
  </si>
  <si>
    <t>Royden Jones</t>
  </si>
  <si>
    <t>royden.jonesiii@polk-fl.net</t>
  </si>
  <si>
    <t>Alison Martin</t>
  </si>
  <si>
    <t>Aiwerks@gmail.com</t>
  </si>
  <si>
    <t>..</t>
  </si>
  <si>
    <t>…</t>
  </si>
  <si>
    <t>….</t>
  </si>
  <si>
    <t>Month</t>
  </si>
  <si>
    <t>Jan</t>
  </si>
  <si>
    <t>Feb</t>
  </si>
  <si>
    <t>Mar</t>
  </si>
  <si>
    <t>Apr</t>
  </si>
  <si>
    <t>May</t>
  </si>
  <si>
    <t>Meeting Preference</t>
  </si>
  <si>
    <t>AP</t>
  </si>
  <si>
    <t>Hon</t>
  </si>
  <si>
    <t>Science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</si>
</sst>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DAE3F3"/>
        <bgColor indexed="64"/>
      </patternFill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C6C6C6"/>
      </left>
      <right/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/>
      <bottom style="thin">
        <color rgb="FF8FAADC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4472C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C6C6C6"/>
        </left>
        <right style="thin">
          <color rgb="FFC6C6C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C6C6C6"/>
        </left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AE3F3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rgb="FFC6C6C6"/>
        </right>
        <top style="thin">
          <color rgb="FF8FAADC"/>
        </top>
        <bottom style="thin">
          <color rgb="FF8FAADC"/>
        </bottom>
        <vertical/>
        <horizontal/>
      </border>
    </dxf>
    <dxf>
      <border outline="0">
        <left style="thin">
          <color rgb="FF8FAADC"/>
        </left>
        <right style="thin">
          <color rgb="FF8FAADC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8ABD3-458D-314E-A9FD-7D729AEC5CC9}" name="Table1" displayName="Table1" ref="A1:N50" totalsRowShown="0" headerRowDxfId="5" dataDxfId="6" tableBorderDxfId="16">
  <autoFilter ref="A1:N50" xr:uid="{E928ABD3-458D-314E-A9FD-7D729AEC5CC9}"/>
  <tableColumns count="14">
    <tableColumn id="1" xr3:uid="{251A4E05-14A7-754F-88A9-7A59CD91C781}" name="Name" dataDxfId="15"/>
    <tableColumn id="2" xr3:uid="{C4C1E14F-A5B7-594D-883A-02039B90CCEE}" name="Email" dataDxfId="14"/>
    <tableColumn id="3" xr3:uid="{35C869D0-7826-D546-9272-CF82D949831C}" name="Meeting Preference" dataDxfId="13"/>
    <tableColumn id="4" xr3:uid="{AE0E8B42-3DDE-D945-A3C7-43638435B11F}" name="Sept" dataDxfId="12"/>
    <tableColumn id="5" xr3:uid="{9E6D531D-5138-934D-A5FA-AD457CF8CA65}" name="Oct" dataDxfId="11"/>
    <tableColumn id="6" xr3:uid="{2A2466CD-C32A-AE43-800F-BDC17756BD19}" name="Nov" dataDxfId="10"/>
    <tableColumn id="7" xr3:uid="{7EC157A1-5FBE-214A-9EFF-967599672C5E}" name="Topics" dataDxfId="9">
      <calculatedColumnFormula>_xlfn.TEXTJOIN(", ", TRUE, D2:F2)</calculatedColumnFormula>
    </tableColumn>
    <tableColumn id="8" xr3:uid="{12DEB9BE-395F-E54E-B360-801A71C62AE2}" name="School Level" dataDxfId="8"/>
    <tableColumn id="9" xr3:uid="{1C426544-2921-7542-9A95-F92E112BD7A5}" name="Location" dataDxfId="7"/>
    <tableColumn id="10" xr3:uid="{A3F96E33-9441-3048-BB60-54EBE0761F42}" name="Science Level" dataDxfId="4"/>
    <tableColumn id="11" xr3:uid="{C36EB419-BE6E-3842-8FB8-BA9EA93F7E3F}" name=".." dataDxfId="3"/>
    <tableColumn id="12" xr3:uid="{E0705898-E339-B84C-BFB1-E7A45E90096C}" name="…" dataDxfId="2"/>
    <tableColumn id="13" xr3:uid="{80876498-AE7A-5146-A933-EEF0DDEC20E3}" name="…." dataDxfId="1"/>
    <tableColumn id="14" xr3:uid="{C6B4B01E-D148-5345-801B-71A85BD46732}" name="Month" dataDxfId="0">
      <calculatedColumnFormula>_xlfn.TEXTJOIN(", ", TRUE, Table1[[#This Row],[..]:[….]])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"/>
  <sheetViews>
    <sheetView tabSelected="1" topLeftCell="D1" zoomScale="120" zoomScaleNormal="120" workbookViewId="0">
      <selection activeCell="J1" sqref="J1:J50"/>
    </sheetView>
  </sheetViews>
  <sheetFormatPr baseColWidth="10" defaultColWidth="8.83203125" defaultRowHeight="15" x14ac:dyDescent="0.2"/>
  <cols>
    <col min="1" max="1" width="19.83203125" style="7" bestFit="1" customWidth="1"/>
    <col min="2" max="2" width="12.5" style="7" bestFit="1" customWidth="1"/>
    <col min="3" max="3" width="48.83203125" style="7" customWidth="1"/>
    <col min="4" max="4" width="34.5" style="7" bestFit="1" customWidth="1"/>
    <col min="5" max="5" width="32.5" style="7" bestFit="1" customWidth="1"/>
    <col min="6" max="6" width="36.83203125" style="7" bestFit="1" customWidth="1"/>
    <col min="7" max="7" width="44.1640625" style="8" bestFit="1" customWidth="1"/>
    <col min="8" max="8" width="14.83203125" style="7" customWidth="1"/>
    <col min="9" max="9" width="12.5" style="7" bestFit="1" customWidth="1"/>
    <col min="10" max="10" width="12.83203125" customWidth="1"/>
  </cols>
  <sheetData>
    <row r="1" spans="1:14" ht="18.75" customHeight="1" x14ac:dyDescent="0.2">
      <c r="A1" s="9" t="s">
        <v>0</v>
      </c>
      <c r="B1" s="1" t="s">
        <v>1</v>
      </c>
      <c r="C1" s="1" t="s">
        <v>129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1" t="s">
        <v>7</v>
      </c>
      <c r="J1" s="15" t="s">
        <v>132</v>
      </c>
      <c r="K1" s="15" t="s">
        <v>120</v>
      </c>
      <c r="L1" s="15" t="s">
        <v>121</v>
      </c>
      <c r="M1" s="15" t="s">
        <v>122</v>
      </c>
      <c r="N1" s="15" t="s">
        <v>123</v>
      </c>
    </row>
    <row r="2" spans="1:14" ht="19.5" customHeight="1" x14ac:dyDescent="0.2">
      <c r="A2" s="10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4" t="str">
        <f t="shared" ref="G2:G33" si="0">_xlfn.TEXTJOIN(", ", TRUE, D2:F2)</f>
        <v>Career Path, Topic of Science</v>
      </c>
      <c r="H2" s="3" t="s">
        <v>13</v>
      </c>
      <c r="I2" s="12" t="s">
        <v>14</v>
      </c>
      <c r="J2" s="14" t="s">
        <v>130</v>
      </c>
      <c r="K2" s="14" t="s">
        <v>124</v>
      </c>
      <c r="L2" s="14" t="s">
        <v>126</v>
      </c>
      <c r="M2" s="14"/>
      <c r="N2" s="14" t="str">
        <f>_xlfn.TEXTJOIN(", ", TRUE, Table1[[#This Row],[..]:[….]])</f>
        <v>Jan, Mar</v>
      </c>
    </row>
    <row r="3" spans="1:14" ht="19.5" customHeight="1" x14ac:dyDescent="0.2">
      <c r="A3" s="5" t="s">
        <v>15</v>
      </c>
      <c r="B3" s="5" t="s">
        <v>16</v>
      </c>
      <c r="C3" s="5" t="s">
        <v>10</v>
      </c>
      <c r="D3" s="3" t="s">
        <v>17</v>
      </c>
      <c r="E3" s="5"/>
      <c r="F3" s="5" t="s">
        <v>12</v>
      </c>
      <c r="G3" s="4" t="str">
        <f t="shared" si="0"/>
        <v>Quantum/Quantum Information Science, Topic of Science</v>
      </c>
      <c r="H3" s="5" t="s">
        <v>18</v>
      </c>
      <c r="I3" s="5" t="s">
        <v>19</v>
      </c>
      <c r="J3" s="13" t="s">
        <v>130</v>
      </c>
      <c r="K3" s="14" t="s">
        <v>124</v>
      </c>
      <c r="L3" s="14" t="s">
        <v>126</v>
      </c>
      <c r="M3" s="14"/>
      <c r="N3" s="14" t="str">
        <f>_xlfn.TEXTJOIN(", ", TRUE, Table1[[#This Row],[..]:[….]])</f>
        <v>Jan, Mar</v>
      </c>
    </row>
    <row r="4" spans="1:14" ht="19.5" customHeight="1" x14ac:dyDescent="0.2">
      <c r="A4" s="10" t="s">
        <v>20</v>
      </c>
      <c r="B4" s="3" t="s">
        <v>21</v>
      </c>
      <c r="C4" s="3" t="s">
        <v>10</v>
      </c>
      <c r="D4" s="3" t="s">
        <v>12</v>
      </c>
      <c r="E4" s="3" t="s">
        <v>17</v>
      </c>
      <c r="F4" s="3"/>
      <c r="G4" s="4" t="str">
        <f t="shared" si="0"/>
        <v>Topic of Science, Quantum/Quantum Information Science</v>
      </c>
      <c r="H4" s="3" t="s">
        <v>13</v>
      </c>
      <c r="I4" s="12" t="s">
        <v>19</v>
      </c>
      <c r="J4" s="13" t="s">
        <v>130</v>
      </c>
      <c r="K4" s="13" t="s">
        <v>125</v>
      </c>
      <c r="L4" s="13" t="s">
        <v>125</v>
      </c>
      <c r="M4" s="13"/>
      <c r="N4" s="14" t="str">
        <f>_xlfn.TEXTJOIN(", ", TRUE, Table1[[#This Row],[..]:[….]])</f>
        <v>Feb, Feb</v>
      </c>
    </row>
    <row r="5" spans="1:14" ht="19.5" customHeight="1" x14ac:dyDescent="0.2">
      <c r="A5" s="5" t="s">
        <v>22</v>
      </c>
      <c r="B5" s="5" t="s">
        <v>23</v>
      </c>
      <c r="C5" s="5" t="s">
        <v>24</v>
      </c>
      <c r="D5" s="5"/>
      <c r="E5" s="5"/>
      <c r="F5" s="5" t="s">
        <v>12</v>
      </c>
      <c r="G5" s="4" t="str">
        <f t="shared" si="0"/>
        <v>Topic of Science</v>
      </c>
      <c r="H5" s="5" t="s">
        <v>13</v>
      </c>
      <c r="I5" s="5" t="s">
        <v>19</v>
      </c>
      <c r="J5" s="13" t="s">
        <v>131</v>
      </c>
      <c r="K5" s="13" t="s">
        <v>127</v>
      </c>
      <c r="L5" s="13"/>
      <c r="M5" s="13" t="s">
        <v>128</v>
      </c>
      <c r="N5" s="14" t="str">
        <f>_xlfn.TEXTJOIN(", ", TRUE, Table1[[#This Row],[..]:[….]])</f>
        <v>Apr, May</v>
      </c>
    </row>
    <row r="6" spans="1:14" ht="19.5" customHeight="1" x14ac:dyDescent="0.2">
      <c r="A6" s="10" t="s">
        <v>25</v>
      </c>
      <c r="B6" s="3" t="s">
        <v>26</v>
      </c>
      <c r="C6" s="3" t="s">
        <v>27</v>
      </c>
      <c r="D6" s="3" t="s">
        <v>12</v>
      </c>
      <c r="E6" s="3" t="s">
        <v>11</v>
      </c>
      <c r="F6" s="3"/>
      <c r="G6" s="4" t="str">
        <f t="shared" si="0"/>
        <v>Topic of Science, Career Path</v>
      </c>
      <c r="H6" s="3" t="s">
        <v>18</v>
      </c>
      <c r="I6" s="12" t="s">
        <v>28</v>
      </c>
      <c r="J6" s="13" t="s">
        <v>130</v>
      </c>
      <c r="K6" s="13" t="s">
        <v>125</v>
      </c>
      <c r="L6" s="14" t="s">
        <v>124</v>
      </c>
      <c r="M6" s="14" t="s">
        <v>126</v>
      </c>
      <c r="N6" s="14" t="str">
        <f>_xlfn.TEXTJOIN(", ", TRUE, Table1[[#This Row],[..]:[….]])</f>
        <v>Feb, Jan, Mar</v>
      </c>
    </row>
    <row r="7" spans="1:14" ht="19.5" customHeight="1" x14ac:dyDescent="0.2">
      <c r="A7" s="5" t="s">
        <v>29</v>
      </c>
      <c r="B7" s="5" t="s">
        <v>30</v>
      </c>
      <c r="C7" s="5" t="s">
        <v>27</v>
      </c>
      <c r="D7" s="5"/>
      <c r="E7" s="5" t="s">
        <v>11</v>
      </c>
      <c r="F7" s="5" t="s">
        <v>17</v>
      </c>
      <c r="G7" s="4" t="str">
        <f t="shared" si="0"/>
        <v>Career Path, Quantum/Quantum Information Science</v>
      </c>
      <c r="H7" s="5" t="s">
        <v>13</v>
      </c>
      <c r="I7" s="5" t="s">
        <v>28</v>
      </c>
      <c r="J7" s="13" t="s">
        <v>131</v>
      </c>
      <c r="K7" s="13" t="s">
        <v>127</v>
      </c>
      <c r="L7" s="14" t="s">
        <v>124</v>
      </c>
      <c r="M7" s="14" t="s">
        <v>126</v>
      </c>
      <c r="N7" s="14" t="str">
        <f>_xlfn.TEXTJOIN(", ", TRUE, Table1[[#This Row],[..]:[….]])</f>
        <v>Apr, Jan, Mar</v>
      </c>
    </row>
    <row r="8" spans="1:14" ht="19.5" customHeight="1" x14ac:dyDescent="0.2">
      <c r="A8" s="10" t="s">
        <v>31</v>
      </c>
      <c r="B8" s="3" t="s">
        <v>32</v>
      </c>
      <c r="C8" s="3" t="s">
        <v>10</v>
      </c>
      <c r="D8" s="3"/>
      <c r="E8" s="3" t="s">
        <v>11</v>
      </c>
      <c r="F8" s="3" t="s">
        <v>17</v>
      </c>
      <c r="G8" s="4" t="str">
        <f t="shared" si="0"/>
        <v>Career Path, Quantum/Quantum Information Science</v>
      </c>
      <c r="H8" s="3" t="s">
        <v>13</v>
      </c>
      <c r="I8" s="12" t="s">
        <v>28</v>
      </c>
      <c r="J8" s="13" t="s">
        <v>131</v>
      </c>
      <c r="K8" s="14" t="s">
        <v>124</v>
      </c>
      <c r="L8" s="13"/>
      <c r="M8" s="13" t="s">
        <v>125</v>
      </c>
      <c r="N8" s="14" t="str">
        <f>_xlfn.TEXTJOIN(", ", TRUE, Table1[[#This Row],[..]:[….]])</f>
        <v>Jan, Feb</v>
      </c>
    </row>
    <row r="9" spans="1:14" ht="19.5" customHeight="1" x14ac:dyDescent="0.2">
      <c r="A9" s="5" t="s">
        <v>33</v>
      </c>
      <c r="B9" s="5" t="s">
        <v>34</v>
      </c>
      <c r="C9" s="5" t="s">
        <v>24</v>
      </c>
      <c r="D9" s="5"/>
      <c r="E9" s="5" t="s">
        <v>11</v>
      </c>
      <c r="F9" s="5" t="s">
        <v>17</v>
      </c>
      <c r="G9" s="4" t="str">
        <f t="shared" si="0"/>
        <v>Career Path, Quantum/Quantum Information Science</v>
      </c>
      <c r="H9" s="5" t="s">
        <v>18</v>
      </c>
      <c r="I9" s="5" t="s">
        <v>28</v>
      </c>
      <c r="J9" s="13" t="s">
        <v>130</v>
      </c>
      <c r="K9" s="14" t="s">
        <v>124</v>
      </c>
      <c r="L9" s="13" t="s">
        <v>127</v>
      </c>
      <c r="M9" s="13"/>
      <c r="N9" s="14" t="str">
        <f>_xlfn.TEXTJOIN(", ", TRUE, Table1[[#This Row],[..]:[….]])</f>
        <v>Jan, Apr</v>
      </c>
    </row>
    <row r="10" spans="1:14" ht="19.5" customHeight="1" x14ac:dyDescent="0.2">
      <c r="A10" s="10" t="s">
        <v>35</v>
      </c>
      <c r="B10" s="3" t="s">
        <v>36</v>
      </c>
      <c r="C10" s="3" t="s">
        <v>27</v>
      </c>
      <c r="D10" s="3" t="s">
        <v>17</v>
      </c>
      <c r="E10" s="3"/>
      <c r="F10" s="3"/>
      <c r="G10" s="4" t="str">
        <f>_xlfn.TEXTJOIN(", ", TRUE, D10:F10)</f>
        <v>Quantum/Quantum Information Science</v>
      </c>
      <c r="H10" s="3" t="s">
        <v>13</v>
      </c>
      <c r="I10" s="12" t="s">
        <v>19</v>
      </c>
      <c r="J10" s="13" t="s">
        <v>130</v>
      </c>
      <c r="K10" s="13" t="s">
        <v>125</v>
      </c>
      <c r="L10" s="13" t="s">
        <v>125</v>
      </c>
      <c r="M10" s="13"/>
      <c r="N10" s="14" t="str">
        <f>_xlfn.TEXTJOIN(", ", TRUE, Table1[[#This Row],[..]:[….]])</f>
        <v>Feb, Feb</v>
      </c>
    </row>
    <row r="11" spans="1:14" ht="19.5" customHeight="1" x14ac:dyDescent="0.2">
      <c r="A11" s="5" t="s">
        <v>37</v>
      </c>
      <c r="B11" s="5" t="s">
        <v>38</v>
      </c>
      <c r="C11" s="5" t="s">
        <v>24</v>
      </c>
      <c r="D11" s="5" t="s">
        <v>17</v>
      </c>
      <c r="E11" s="5" t="s">
        <v>11</v>
      </c>
      <c r="F11" s="5" t="s">
        <v>12</v>
      </c>
      <c r="G11" s="4" t="str">
        <f t="shared" si="0"/>
        <v>Quantum/Quantum Information Science, Career Path, Topic of Science</v>
      </c>
      <c r="H11" s="5" t="s">
        <v>13</v>
      </c>
      <c r="I11" s="5" t="s">
        <v>19</v>
      </c>
      <c r="J11" s="13" t="s">
        <v>131</v>
      </c>
      <c r="K11" s="13" t="s">
        <v>127</v>
      </c>
      <c r="L11" s="13"/>
      <c r="M11" s="13" t="s">
        <v>128</v>
      </c>
      <c r="N11" s="14" t="str">
        <f>_xlfn.TEXTJOIN(", ", TRUE, Table1[[#This Row],[..]:[….]])</f>
        <v>Apr, May</v>
      </c>
    </row>
    <row r="12" spans="1:14" ht="19.5" customHeight="1" x14ac:dyDescent="0.2">
      <c r="A12" s="10" t="s">
        <v>39</v>
      </c>
      <c r="B12" s="3" t="s">
        <v>40</v>
      </c>
      <c r="C12" s="3" t="s">
        <v>10</v>
      </c>
      <c r="D12" s="3" t="s">
        <v>17</v>
      </c>
      <c r="E12" s="3" t="s">
        <v>11</v>
      </c>
      <c r="F12" s="3" t="s">
        <v>12</v>
      </c>
      <c r="G12" s="4" t="str">
        <f>_xlfn.TEXTJOIN(", ", TRUE, D12:F12)</f>
        <v>Quantum/Quantum Information Science, Career Path, Topic of Science</v>
      </c>
      <c r="H12" s="3" t="s">
        <v>18</v>
      </c>
      <c r="I12" s="12" t="s">
        <v>19</v>
      </c>
      <c r="J12" s="14" t="s">
        <v>130</v>
      </c>
      <c r="K12" s="14" t="s">
        <v>126</v>
      </c>
      <c r="L12" s="14" t="s">
        <v>126</v>
      </c>
      <c r="M12" s="14"/>
      <c r="N12" s="14" t="str">
        <f>_xlfn.TEXTJOIN(", ", TRUE, Table1[[#This Row],[..]:[….]])</f>
        <v>Mar, Mar</v>
      </c>
    </row>
    <row r="13" spans="1:14" ht="19.5" customHeight="1" x14ac:dyDescent="0.2">
      <c r="A13" s="5" t="s">
        <v>41</v>
      </c>
      <c r="B13" s="5" t="s">
        <v>42</v>
      </c>
      <c r="C13" s="5" t="s">
        <v>10</v>
      </c>
      <c r="D13" s="5" t="s">
        <v>17</v>
      </c>
      <c r="E13" s="5"/>
      <c r="F13" s="5" t="s">
        <v>12</v>
      </c>
      <c r="G13" s="4" t="str">
        <f t="shared" si="0"/>
        <v>Quantum/Quantum Information Science, Topic of Science</v>
      </c>
      <c r="H13" s="5" t="s">
        <v>13</v>
      </c>
      <c r="I13" s="5" t="s">
        <v>19</v>
      </c>
      <c r="J13" s="13" t="s">
        <v>130</v>
      </c>
      <c r="K13" s="14" t="s">
        <v>124</v>
      </c>
      <c r="L13" s="14" t="s">
        <v>126</v>
      </c>
      <c r="M13" s="14"/>
      <c r="N13" s="14" t="str">
        <f>_xlfn.TEXTJOIN(", ", TRUE, Table1[[#This Row],[..]:[….]])</f>
        <v>Jan, Mar</v>
      </c>
    </row>
    <row r="14" spans="1:14" ht="19.5" customHeight="1" x14ac:dyDescent="0.2">
      <c r="A14" s="10" t="s">
        <v>43</v>
      </c>
      <c r="B14" s="3" t="s">
        <v>44</v>
      </c>
      <c r="C14" s="3" t="s">
        <v>10</v>
      </c>
      <c r="D14" s="3" t="s">
        <v>17</v>
      </c>
      <c r="E14" s="3"/>
      <c r="F14" s="3"/>
      <c r="G14" s="4" t="str">
        <f t="shared" si="0"/>
        <v>Quantum/Quantum Information Science</v>
      </c>
      <c r="H14" s="3" t="s">
        <v>13</v>
      </c>
      <c r="I14" s="12" t="s">
        <v>19</v>
      </c>
      <c r="J14" s="13" t="s">
        <v>130</v>
      </c>
      <c r="K14" s="13"/>
      <c r="L14" s="13" t="s">
        <v>125</v>
      </c>
      <c r="M14" s="13"/>
      <c r="N14" s="14" t="str">
        <f>_xlfn.TEXTJOIN(", ", TRUE, Table1[[#This Row],[..]:[….]])</f>
        <v>Feb</v>
      </c>
    </row>
    <row r="15" spans="1:14" ht="19.5" customHeight="1" x14ac:dyDescent="0.2">
      <c r="A15" s="5" t="s">
        <v>45</v>
      </c>
      <c r="B15" s="5" t="s">
        <v>46</v>
      </c>
      <c r="C15" s="5" t="s">
        <v>24</v>
      </c>
      <c r="D15" s="5"/>
      <c r="E15" s="5" t="s">
        <v>12</v>
      </c>
      <c r="F15" s="5" t="s">
        <v>11</v>
      </c>
      <c r="G15" s="4" t="str">
        <f t="shared" si="0"/>
        <v>Topic of Science, Career Path</v>
      </c>
      <c r="H15" s="5" t="s">
        <v>18</v>
      </c>
      <c r="I15" s="5" t="s">
        <v>19</v>
      </c>
      <c r="J15" s="13" t="s">
        <v>131</v>
      </c>
      <c r="K15" s="13" t="s">
        <v>127</v>
      </c>
      <c r="L15" s="13"/>
      <c r="M15" s="13" t="s">
        <v>128</v>
      </c>
      <c r="N15" s="14" t="str">
        <f>_xlfn.TEXTJOIN(", ", TRUE, Table1[[#This Row],[..]:[….]])</f>
        <v>Apr, May</v>
      </c>
    </row>
    <row r="16" spans="1:14" ht="19.5" customHeight="1" x14ac:dyDescent="0.2">
      <c r="A16" s="10" t="s">
        <v>47</v>
      </c>
      <c r="B16" s="3" t="s">
        <v>48</v>
      </c>
      <c r="C16" s="3" t="s">
        <v>10</v>
      </c>
      <c r="D16" s="3"/>
      <c r="E16" s="3" t="s">
        <v>12</v>
      </c>
      <c r="F16" s="3"/>
      <c r="G16" s="4" t="str">
        <f t="shared" si="0"/>
        <v>Topic of Science</v>
      </c>
      <c r="H16" s="3" t="s">
        <v>13</v>
      </c>
      <c r="I16" s="12" t="s">
        <v>19</v>
      </c>
      <c r="J16" s="13" t="s">
        <v>130</v>
      </c>
      <c r="K16" s="14" t="s">
        <v>126</v>
      </c>
      <c r="L16" s="14" t="s">
        <v>124</v>
      </c>
      <c r="M16" s="14" t="s">
        <v>126</v>
      </c>
      <c r="N16" s="14" t="str">
        <f>_xlfn.TEXTJOIN(", ", TRUE, Table1[[#This Row],[..]:[….]])</f>
        <v>Mar, Jan, Mar</v>
      </c>
    </row>
    <row r="17" spans="1:14" ht="19.5" customHeight="1" x14ac:dyDescent="0.2">
      <c r="A17" s="5" t="s">
        <v>49</v>
      </c>
      <c r="B17" s="5" t="s">
        <v>50</v>
      </c>
      <c r="C17" s="5" t="s">
        <v>10</v>
      </c>
      <c r="D17" s="5"/>
      <c r="E17" s="5" t="s">
        <v>12</v>
      </c>
      <c r="F17" s="5" t="s">
        <v>11</v>
      </c>
      <c r="G17" s="4" t="str">
        <f t="shared" si="0"/>
        <v>Topic of Science, Career Path</v>
      </c>
      <c r="H17" s="5" t="s">
        <v>13</v>
      </c>
      <c r="I17" s="5" t="s">
        <v>19</v>
      </c>
      <c r="J17" s="13" t="s">
        <v>131</v>
      </c>
      <c r="K17" s="13" t="s">
        <v>127</v>
      </c>
      <c r="L17" s="14" t="s">
        <v>124</v>
      </c>
      <c r="M17" s="14" t="s">
        <v>126</v>
      </c>
      <c r="N17" s="14" t="str">
        <f>_xlfn.TEXTJOIN(", ", TRUE, Table1[[#This Row],[..]:[….]])</f>
        <v>Apr, Jan, Mar</v>
      </c>
    </row>
    <row r="18" spans="1:14" ht="19.5" customHeight="1" x14ac:dyDescent="0.2">
      <c r="A18" s="10" t="s">
        <v>51</v>
      </c>
      <c r="B18" s="3" t="s">
        <v>52</v>
      </c>
      <c r="C18" s="3" t="s">
        <v>10</v>
      </c>
      <c r="D18" s="3"/>
      <c r="E18" s="3" t="s">
        <v>12</v>
      </c>
      <c r="F18" s="3" t="s">
        <v>11</v>
      </c>
      <c r="G18" s="4" t="str">
        <f t="shared" si="0"/>
        <v>Topic of Science, Career Path</v>
      </c>
      <c r="H18" s="3" t="s">
        <v>18</v>
      </c>
      <c r="I18" s="12" t="s">
        <v>19</v>
      </c>
      <c r="J18" s="13" t="s">
        <v>131</v>
      </c>
      <c r="K18" s="14" t="s">
        <v>124</v>
      </c>
      <c r="L18" s="13"/>
      <c r="M18" s="13" t="s">
        <v>125</v>
      </c>
      <c r="N18" s="14" t="str">
        <f>_xlfn.TEXTJOIN(", ", TRUE, Table1[[#This Row],[..]:[….]])</f>
        <v>Jan, Feb</v>
      </c>
    </row>
    <row r="19" spans="1:14" ht="19.5" customHeight="1" x14ac:dyDescent="0.2">
      <c r="A19" s="5" t="s">
        <v>53</v>
      </c>
      <c r="B19" s="5" t="s">
        <v>54</v>
      </c>
      <c r="C19" s="5" t="s">
        <v>27</v>
      </c>
      <c r="D19" s="5"/>
      <c r="E19" s="5"/>
      <c r="F19" s="5" t="s">
        <v>11</v>
      </c>
      <c r="G19" s="4" t="str">
        <f t="shared" si="0"/>
        <v>Career Path</v>
      </c>
      <c r="H19" s="5" t="s">
        <v>13</v>
      </c>
      <c r="I19" s="5" t="s">
        <v>19</v>
      </c>
      <c r="J19" s="13" t="s">
        <v>130</v>
      </c>
      <c r="K19" s="13" t="s">
        <v>125</v>
      </c>
      <c r="L19" s="13" t="s">
        <v>127</v>
      </c>
      <c r="M19" s="13"/>
      <c r="N19" s="14" t="str">
        <f>_xlfn.TEXTJOIN(", ", TRUE, Table1[[#This Row],[..]:[….]])</f>
        <v>Feb, Apr</v>
      </c>
    </row>
    <row r="20" spans="1:14" ht="19.5" customHeight="1" x14ac:dyDescent="0.2">
      <c r="A20" s="10" t="s">
        <v>55</v>
      </c>
      <c r="B20" s="3" t="s">
        <v>56</v>
      </c>
      <c r="C20" s="3" t="s">
        <v>10</v>
      </c>
      <c r="D20" s="3"/>
      <c r="E20" s="3" t="s">
        <v>12</v>
      </c>
      <c r="F20" s="3" t="s">
        <v>11</v>
      </c>
      <c r="G20" s="4" t="str">
        <f t="shared" si="0"/>
        <v>Topic of Science, Career Path</v>
      </c>
      <c r="H20" s="3" t="s">
        <v>13</v>
      </c>
      <c r="I20" s="12" t="s">
        <v>19</v>
      </c>
      <c r="J20" s="13" t="s">
        <v>130</v>
      </c>
      <c r="K20" s="13"/>
      <c r="L20" s="13" t="s">
        <v>125</v>
      </c>
      <c r="M20" s="13"/>
      <c r="N20" s="14" t="str">
        <f>_xlfn.TEXTJOIN(", ", TRUE, Table1[[#This Row],[..]:[….]])</f>
        <v>Feb</v>
      </c>
    </row>
    <row r="21" spans="1:14" ht="19.5" customHeight="1" x14ac:dyDescent="0.2">
      <c r="A21" s="5" t="s">
        <v>57</v>
      </c>
      <c r="B21" s="5" t="s">
        <v>58</v>
      </c>
      <c r="C21" s="5" t="s">
        <v>10</v>
      </c>
      <c r="D21" s="5"/>
      <c r="E21" s="5" t="s">
        <v>12</v>
      </c>
      <c r="F21" s="5"/>
      <c r="G21" s="4" t="str">
        <f t="shared" si="0"/>
        <v>Topic of Science</v>
      </c>
      <c r="H21" s="5" t="s">
        <v>18</v>
      </c>
      <c r="I21" s="5" t="s">
        <v>59</v>
      </c>
      <c r="J21" s="13" t="s">
        <v>131</v>
      </c>
      <c r="K21" s="13" t="s">
        <v>127</v>
      </c>
      <c r="L21" s="13"/>
      <c r="M21" s="13" t="s">
        <v>128</v>
      </c>
      <c r="N21" s="14" t="str">
        <f>_xlfn.TEXTJOIN(", ", TRUE, Table1[[#This Row],[..]:[….]])</f>
        <v>Apr, May</v>
      </c>
    </row>
    <row r="22" spans="1:14" ht="19.5" customHeight="1" x14ac:dyDescent="0.2">
      <c r="A22" s="10" t="s">
        <v>60</v>
      </c>
      <c r="B22" s="3" t="s">
        <v>61</v>
      </c>
      <c r="C22" s="3" t="s">
        <v>10</v>
      </c>
      <c r="D22" s="3"/>
      <c r="E22" s="3" t="s">
        <v>12</v>
      </c>
      <c r="F22" s="3"/>
      <c r="G22" s="4" t="str">
        <f t="shared" si="0"/>
        <v>Topic of Science</v>
      </c>
      <c r="H22" s="3" t="s">
        <v>13</v>
      </c>
      <c r="I22" s="12" t="s">
        <v>19</v>
      </c>
      <c r="J22" s="14" t="s">
        <v>130</v>
      </c>
      <c r="K22" s="14" t="s">
        <v>126</v>
      </c>
      <c r="L22" s="14" t="s">
        <v>126</v>
      </c>
      <c r="M22" s="14"/>
      <c r="N22" s="14" t="str">
        <f>_xlfn.TEXTJOIN(", ", TRUE, Table1[[#This Row],[..]:[….]])</f>
        <v>Mar, Mar</v>
      </c>
    </row>
    <row r="23" spans="1:14" ht="19.5" customHeight="1" x14ac:dyDescent="0.2">
      <c r="A23" s="6" t="s">
        <v>62</v>
      </c>
      <c r="B23" s="6" t="s">
        <v>63</v>
      </c>
      <c r="C23" s="5" t="s">
        <v>10</v>
      </c>
      <c r="D23" s="5" t="s">
        <v>17</v>
      </c>
      <c r="E23" s="5"/>
      <c r="F23" s="5"/>
      <c r="G23" s="4" t="str">
        <f t="shared" si="0"/>
        <v>Quantum/Quantum Information Science</v>
      </c>
      <c r="H23" s="5" t="s">
        <v>13</v>
      </c>
      <c r="I23" s="5" t="s">
        <v>19</v>
      </c>
      <c r="J23" s="13" t="s">
        <v>130</v>
      </c>
      <c r="K23" s="14" t="s">
        <v>124</v>
      </c>
      <c r="L23" s="14" t="s">
        <v>126</v>
      </c>
      <c r="M23" s="14"/>
      <c r="N23" s="14" t="str">
        <f>_xlfn.TEXTJOIN(", ", TRUE, Table1[[#This Row],[..]:[….]])</f>
        <v>Jan, Mar</v>
      </c>
    </row>
    <row r="24" spans="1:14" ht="19.5" customHeight="1" x14ac:dyDescent="0.2">
      <c r="A24" s="10" t="s">
        <v>64</v>
      </c>
      <c r="B24" s="3" t="s">
        <v>65</v>
      </c>
      <c r="C24" s="3" t="s">
        <v>10</v>
      </c>
      <c r="D24" s="3" t="s">
        <v>17</v>
      </c>
      <c r="E24" s="3" t="s">
        <v>11</v>
      </c>
      <c r="F24" s="3"/>
      <c r="G24" s="4" t="str">
        <f t="shared" si="0"/>
        <v>Quantum/Quantum Information Science, Career Path</v>
      </c>
      <c r="H24" s="3" t="s">
        <v>18</v>
      </c>
      <c r="I24" s="12" t="s">
        <v>19</v>
      </c>
      <c r="J24" s="13" t="s">
        <v>130</v>
      </c>
      <c r="K24" s="13"/>
      <c r="L24" s="13" t="s">
        <v>125</v>
      </c>
      <c r="M24" s="13"/>
      <c r="N24" s="14" t="str">
        <f>_xlfn.TEXTJOIN(", ", TRUE, Table1[[#This Row],[..]:[….]])</f>
        <v>Feb</v>
      </c>
    </row>
    <row r="25" spans="1:14" ht="19.5" customHeight="1" x14ac:dyDescent="0.2">
      <c r="A25" s="5" t="s">
        <v>66</v>
      </c>
      <c r="B25" s="5" t="s">
        <v>67</v>
      </c>
      <c r="C25" s="5" t="s">
        <v>24</v>
      </c>
      <c r="D25" s="5" t="s">
        <v>17</v>
      </c>
      <c r="E25" s="5" t="s">
        <v>11</v>
      </c>
      <c r="F25" s="5"/>
      <c r="G25" s="4" t="str">
        <f t="shared" si="0"/>
        <v>Quantum/Quantum Information Science, Career Path</v>
      </c>
      <c r="H25" s="5" t="s">
        <v>13</v>
      </c>
      <c r="I25" s="5" t="s">
        <v>28</v>
      </c>
      <c r="J25" s="13" t="s">
        <v>131</v>
      </c>
      <c r="K25" s="13" t="s">
        <v>127</v>
      </c>
      <c r="L25" s="13"/>
      <c r="M25" s="13" t="s">
        <v>128</v>
      </c>
      <c r="N25" s="14" t="str">
        <f>_xlfn.TEXTJOIN(", ", TRUE, Table1[[#This Row],[..]:[….]])</f>
        <v>Apr, May</v>
      </c>
    </row>
    <row r="26" spans="1:14" ht="19.5" customHeight="1" x14ac:dyDescent="0.2">
      <c r="A26" s="10" t="s">
        <v>68</v>
      </c>
      <c r="B26" s="3" t="s">
        <v>69</v>
      </c>
      <c r="C26" s="3" t="s">
        <v>10</v>
      </c>
      <c r="D26" s="3"/>
      <c r="E26" s="3" t="s">
        <v>11</v>
      </c>
      <c r="F26" s="3"/>
      <c r="G26" s="4" t="str">
        <f t="shared" si="0"/>
        <v>Career Path</v>
      </c>
      <c r="H26" s="3" t="s">
        <v>13</v>
      </c>
      <c r="I26" s="12" t="s">
        <v>28</v>
      </c>
      <c r="J26" s="13" t="s">
        <v>130</v>
      </c>
      <c r="K26" s="14" t="s">
        <v>126</v>
      </c>
      <c r="L26" s="14" t="s">
        <v>124</v>
      </c>
      <c r="M26" s="14" t="s">
        <v>126</v>
      </c>
      <c r="N26" s="14" t="str">
        <f>_xlfn.TEXTJOIN(", ", TRUE, Table1[[#This Row],[..]:[….]])</f>
        <v>Mar, Jan, Mar</v>
      </c>
    </row>
    <row r="27" spans="1:14" ht="19.5" customHeight="1" x14ac:dyDescent="0.2">
      <c r="A27" s="5" t="s">
        <v>70</v>
      </c>
      <c r="B27" s="5" t="s">
        <v>71</v>
      </c>
      <c r="C27" s="5" t="s">
        <v>10</v>
      </c>
      <c r="D27" s="5"/>
      <c r="E27" s="5" t="s">
        <v>11</v>
      </c>
      <c r="F27" s="5" t="s">
        <v>12</v>
      </c>
      <c r="G27" s="4" t="str">
        <f t="shared" si="0"/>
        <v>Career Path, Topic of Science</v>
      </c>
      <c r="H27" s="5" t="s">
        <v>18</v>
      </c>
      <c r="I27" s="5" t="s">
        <v>28</v>
      </c>
      <c r="J27" s="13" t="s">
        <v>131</v>
      </c>
      <c r="K27" s="13" t="s">
        <v>127</v>
      </c>
      <c r="L27" s="14" t="s">
        <v>126</v>
      </c>
      <c r="M27" s="14" t="s">
        <v>126</v>
      </c>
      <c r="N27" s="14" t="str">
        <f>_xlfn.TEXTJOIN(", ", TRUE, Table1[[#This Row],[..]:[….]])</f>
        <v>Apr, Mar, Mar</v>
      </c>
    </row>
    <row r="28" spans="1:14" ht="17.25" customHeight="1" x14ac:dyDescent="0.2">
      <c r="A28" s="10" t="s">
        <v>72</v>
      </c>
      <c r="B28" s="3" t="s">
        <v>73</v>
      </c>
      <c r="C28" s="3" t="s">
        <v>27</v>
      </c>
      <c r="D28" s="3"/>
      <c r="E28" s="3"/>
      <c r="F28" s="3" t="s">
        <v>12</v>
      </c>
      <c r="G28" s="4" t="str">
        <f t="shared" si="0"/>
        <v>Topic of Science</v>
      </c>
      <c r="H28" s="3" t="s">
        <v>13</v>
      </c>
      <c r="I28" s="12" t="s">
        <v>19</v>
      </c>
      <c r="J28" s="13" t="s">
        <v>131</v>
      </c>
      <c r="K28" s="14" t="s">
        <v>124</v>
      </c>
      <c r="L28" s="13"/>
      <c r="M28" s="13" t="s">
        <v>125</v>
      </c>
      <c r="N28" s="14" t="str">
        <f>_xlfn.TEXTJOIN(", ", TRUE, Table1[[#This Row],[..]:[….]])</f>
        <v>Jan, Feb</v>
      </c>
    </row>
    <row r="29" spans="1:14" ht="17.25" customHeight="1" x14ac:dyDescent="0.2">
      <c r="A29" s="5" t="s">
        <v>74</v>
      </c>
      <c r="B29" s="5" t="s">
        <v>75</v>
      </c>
      <c r="C29" s="5" t="s">
        <v>10</v>
      </c>
      <c r="D29" s="5"/>
      <c r="E29" s="5"/>
      <c r="F29" s="5" t="s">
        <v>12</v>
      </c>
      <c r="G29" s="4" t="str">
        <f t="shared" si="0"/>
        <v>Topic of Science</v>
      </c>
      <c r="H29" s="5" t="s">
        <v>13</v>
      </c>
      <c r="I29" s="5" t="s">
        <v>76</v>
      </c>
      <c r="J29" s="13" t="s">
        <v>130</v>
      </c>
      <c r="K29" s="14" t="s">
        <v>124</v>
      </c>
      <c r="L29" s="13" t="s">
        <v>127</v>
      </c>
      <c r="M29" s="13"/>
      <c r="N29" s="14" t="str">
        <f>_xlfn.TEXTJOIN(", ", TRUE, Table1[[#This Row],[..]:[….]])</f>
        <v>Jan, Apr</v>
      </c>
    </row>
    <row r="30" spans="1:14" ht="17.25" customHeight="1" x14ac:dyDescent="0.2">
      <c r="A30" s="10" t="s">
        <v>77</v>
      </c>
      <c r="B30" s="3" t="s">
        <v>78</v>
      </c>
      <c r="C30" s="3" t="s">
        <v>10</v>
      </c>
      <c r="D30" s="3"/>
      <c r="E30" s="3"/>
      <c r="F30" s="5" t="s">
        <v>11</v>
      </c>
      <c r="G30" s="4" t="str">
        <f t="shared" si="0"/>
        <v>Career Path</v>
      </c>
      <c r="H30" s="3" t="s">
        <v>18</v>
      </c>
      <c r="I30" s="12" t="s">
        <v>59</v>
      </c>
      <c r="J30" s="13" t="s">
        <v>130</v>
      </c>
      <c r="K30" s="13"/>
      <c r="L30" s="14" t="s">
        <v>126</v>
      </c>
      <c r="M30" s="13"/>
      <c r="N30" s="14" t="str">
        <f>_xlfn.TEXTJOIN(", ", TRUE, Table1[[#This Row],[..]:[….]])</f>
        <v>Mar</v>
      </c>
    </row>
    <row r="31" spans="1:14" ht="17.25" customHeight="1" x14ac:dyDescent="0.2">
      <c r="A31" s="5" t="s">
        <v>79</v>
      </c>
      <c r="B31" s="5" t="s">
        <v>80</v>
      </c>
      <c r="C31" s="5" t="s">
        <v>27</v>
      </c>
      <c r="D31" s="5" t="s">
        <v>11</v>
      </c>
      <c r="E31" s="5"/>
      <c r="F31" s="5"/>
      <c r="G31" s="4" t="str">
        <f t="shared" si="0"/>
        <v>Career Path</v>
      </c>
      <c r="H31" s="5" t="s">
        <v>13</v>
      </c>
      <c r="I31" s="5" t="s">
        <v>76</v>
      </c>
      <c r="J31" s="13" t="s">
        <v>131</v>
      </c>
      <c r="K31" s="14" t="s">
        <v>126</v>
      </c>
      <c r="L31" s="13"/>
      <c r="M31" s="13" t="s">
        <v>128</v>
      </c>
      <c r="N31" s="14" t="str">
        <f>_xlfn.TEXTJOIN(", ", TRUE, Table1[[#This Row],[..]:[….]])</f>
        <v>Mar, May</v>
      </c>
    </row>
    <row r="32" spans="1:14" ht="17.25" customHeight="1" x14ac:dyDescent="0.2">
      <c r="A32" s="10" t="s">
        <v>81</v>
      </c>
      <c r="B32" s="3" t="s">
        <v>82</v>
      </c>
      <c r="C32" s="3" t="s">
        <v>27</v>
      </c>
      <c r="D32" s="3" t="s">
        <v>11</v>
      </c>
      <c r="E32" s="3"/>
      <c r="F32" s="3" t="s">
        <v>12</v>
      </c>
      <c r="G32" s="4" t="str">
        <f t="shared" si="0"/>
        <v>Career Path, Topic of Science</v>
      </c>
      <c r="H32" s="3" t="s">
        <v>13</v>
      </c>
      <c r="I32" s="12" t="s">
        <v>76</v>
      </c>
      <c r="J32" s="14" t="s">
        <v>130</v>
      </c>
      <c r="K32" s="14" t="s">
        <v>124</v>
      </c>
      <c r="L32" s="14" t="s">
        <v>126</v>
      </c>
      <c r="M32" s="14"/>
      <c r="N32" s="14" t="str">
        <f>_xlfn.TEXTJOIN(", ", TRUE, Table1[[#This Row],[..]:[….]])</f>
        <v>Jan, Mar</v>
      </c>
    </row>
    <row r="33" spans="1:14" ht="17.25" customHeight="1" x14ac:dyDescent="0.2">
      <c r="A33" s="5" t="s">
        <v>83</v>
      </c>
      <c r="B33" s="5" t="s">
        <v>84</v>
      </c>
      <c r="C33" s="5" t="s">
        <v>10</v>
      </c>
      <c r="D33" s="5" t="s">
        <v>11</v>
      </c>
      <c r="E33" s="5" t="s">
        <v>17</v>
      </c>
      <c r="F33" s="5"/>
      <c r="G33" s="4" t="str">
        <f t="shared" si="0"/>
        <v>Career Path, Quantum/Quantum Information Science</v>
      </c>
      <c r="H33" s="5" t="s">
        <v>18</v>
      </c>
      <c r="I33" s="5" t="s">
        <v>76</v>
      </c>
      <c r="J33" s="13" t="s">
        <v>130</v>
      </c>
      <c r="K33" s="14" t="s">
        <v>124</v>
      </c>
      <c r="L33" s="14" t="s">
        <v>126</v>
      </c>
      <c r="M33" s="14" t="s">
        <v>126</v>
      </c>
      <c r="N33" s="14" t="str">
        <f>_xlfn.TEXTJOIN(", ", TRUE, Table1[[#This Row],[..]:[….]])</f>
        <v>Jan, Mar, Mar</v>
      </c>
    </row>
    <row r="34" spans="1:14" ht="17.25" customHeight="1" x14ac:dyDescent="0.2">
      <c r="A34" s="10" t="s">
        <v>85</v>
      </c>
      <c r="B34" s="3" t="s">
        <v>86</v>
      </c>
      <c r="C34" s="3" t="s">
        <v>27</v>
      </c>
      <c r="D34" s="3" t="s">
        <v>12</v>
      </c>
      <c r="E34" s="3" t="s">
        <v>17</v>
      </c>
      <c r="F34" s="3"/>
      <c r="G34" s="4" t="str">
        <f t="shared" ref="G34:G50" si="1">_xlfn.TEXTJOIN(", ", TRUE, D34:F34)</f>
        <v>Topic of Science, Quantum/Quantum Information Science</v>
      </c>
      <c r="H34" s="3" t="s">
        <v>13</v>
      </c>
      <c r="I34" s="12" t="s">
        <v>76</v>
      </c>
      <c r="J34" s="13" t="s">
        <v>130</v>
      </c>
      <c r="K34" s="13"/>
      <c r="L34" s="13" t="s">
        <v>125</v>
      </c>
      <c r="M34" s="13"/>
      <c r="N34" s="14" t="str">
        <f>_xlfn.TEXTJOIN(", ", TRUE, Table1[[#This Row],[..]:[….]])</f>
        <v>Feb</v>
      </c>
    </row>
    <row r="35" spans="1:14" ht="17.25" customHeight="1" x14ac:dyDescent="0.2">
      <c r="A35" s="5" t="s">
        <v>87</v>
      </c>
      <c r="B35" s="5" t="s">
        <v>88</v>
      </c>
      <c r="C35" s="5" t="s">
        <v>10</v>
      </c>
      <c r="D35" s="5" t="s">
        <v>12</v>
      </c>
      <c r="E35" s="5" t="s">
        <v>17</v>
      </c>
      <c r="F35" s="5"/>
      <c r="G35" s="4" t="str">
        <f t="shared" si="1"/>
        <v>Topic of Science, Quantum/Quantum Information Science</v>
      </c>
      <c r="H35" s="5" t="s">
        <v>13</v>
      </c>
      <c r="I35" s="5" t="s">
        <v>76</v>
      </c>
      <c r="J35" s="13" t="s">
        <v>131</v>
      </c>
      <c r="K35" s="13" t="s">
        <v>127</v>
      </c>
      <c r="L35" s="13"/>
      <c r="M35" s="13" t="s">
        <v>128</v>
      </c>
      <c r="N35" s="14" t="str">
        <f>_xlfn.TEXTJOIN(", ", TRUE, Table1[[#This Row],[..]:[….]])</f>
        <v>Apr, May</v>
      </c>
    </row>
    <row r="36" spans="1:14" ht="17.25" customHeight="1" x14ac:dyDescent="0.2">
      <c r="A36" s="10" t="s">
        <v>89</v>
      </c>
      <c r="B36" s="3" t="s">
        <v>90</v>
      </c>
      <c r="C36" s="3" t="s">
        <v>10</v>
      </c>
      <c r="D36" s="3" t="s">
        <v>12</v>
      </c>
      <c r="E36" s="3" t="s">
        <v>17</v>
      </c>
      <c r="F36" s="3" t="s">
        <v>11</v>
      </c>
      <c r="G36" s="4" t="str">
        <f t="shared" si="1"/>
        <v>Topic of Science, Quantum/Quantum Information Science, Career Path</v>
      </c>
      <c r="H36" s="3" t="s">
        <v>18</v>
      </c>
      <c r="I36" s="12" t="s">
        <v>76</v>
      </c>
      <c r="J36" s="13" t="s">
        <v>130</v>
      </c>
      <c r="K36" s="13"/>
      <c r="L36" s="14" t="s">
        <v>124</v>
      </c>
      <c r="M36" s="14" t="s">
        <v>126</v>
      </c>
      <c r="N36" s="14" t="str">
        <f>_xlfn.TEXTJOIN(", ", TRUE, Table1[[#This Row],[..]:[….]])</f>
        <v>Jan, Mar</v>
      </c>
    </row>
    <row r="37" spans="1:14" ht="17.25" customHeight="1" x14ac:dyDescent="0.2">
      <c r="A37" s="5" t="s">
        <v>91</v>
      </c>
      <c r="B37" s="5" t="s">
        <v>92</v>
      </c>
      <c r="C37" s="5" t="s">
        <v>10</v>
      </c>
      <c r="D37" s="5"/>
      <c r="E37" s="5" t="s">
        <v>17</v>
      </c>
      <c r="F37" s="5" t="s">
        <v>11</v>
      </c>
      <c r="G37" s="4" t="str">
        <f t="shared" si="1"/>
        <v>Quantum/Quantum Information Science, Career Path</v>
      </c>
      <c r="H37" s="5" t="s">
        <v>13</v>
      </c>
      <c r="I37" s="5" t="s">
        <v>28</v>
      </c>
      <c r="J37" s="14" t="s">
        <v>130</v>
      </c>
      <c r="K37" s="13" t="s">
        <v>127</v>
      </c>
      <c r="L37" s="14" t="s">
        <v>124</v>
      </c>
      <c r="M37" s="14" t="s">
        <v>126</v>
      </c>
      <c r="N37" s="14" t="str">
        <f>_xlfn.TEXTJOIN(", ", TRUE, Table1[[#This Row],[..]:[….]])</f>
        <v>Apr, Jan, Mar</v>
      </c>
    </row>
    <row r="38" spans="1:14" ht="17.25" customHeight="1" x14ac:dyDescent="0.2">
      <c r="A38" s="10" t="s">
        <v>93</v>
      </c>
      <c r="B38" s="3" t="s">
        <v>94</v>
      </c>
      <c r="C38" s="3" t="s">
        <v>24</v>
      </c>
      <c r="D38" s="3"/>
      <c r="E38" s="3"/>
      <c r="F38" s="3" t="s">
        <v>11</v>
      </c>
      <c r="G38" s="4" t="str">
        <f t="shared" si="1"/>
        <v>Career Path</v>
      </c>
      <c r="H38" s="3" t="s">
        <v>13</v>
      </c>
      <c r="I38" s="12" t="s">
        <v>19</v>
      </c>
      <c r="J38" s="13" t="s">
        <v>130</v>
      </c>
      <c r="K38" s="14" t="s">
        <v>124</v>
      </c>
      <c r="L38" s="14" t="s">
        <v>126</v>
      </c>
      <c r="M38" s="13" t="s">
        <v>125</v>
      </c>
      <c r="N38" s="14" t="str">
        <f>_xlfn.TEXTJOIN(", ", TRUE, Table1[[#This Row],[..]:[….]])</f>
        <v>Jan, Mar, Feb</v>
      </c>
    </row>
    <row r="39" spans="1:14" ht="17.25" customHeight="1" x14ac:dyDescent="0.2">
      <c r="A39" s="5" t="s">
        <v>95</v>
      </c>
      <c r="B39" s="5" t="s">
        <v>96</v>
      </c>
      <c r="C39" s="5" t="s">
        <v>10</v>
      </c>
      <c r="D39" s="5" t="s">
        <v>17</v>
      </c>
      <c r="E39" s="5"/>
      <c r="F39" s="5"/>
      <c r="G39" s="4" t="str">
        <f t="shared" si="1"/>
        <v>Quantum/Quantum Information Science</v>
      </c>
      <c r="H39" s="5" t="s">
        <v>18</v>
      </c>
      <c r="I39" s="5" t="s">
        <v>14</v>
      </c>
      <c r="J39" s="13" t="s">
        <v>130</v>
      </c>
      <c r="K39" s="14" t="s">
        <v>124</v>
      </c>
      <c r="L39" s="13" t="s">
        <v>127</v>
      </c>
      <c r="M39" s="13"/>
      <c r="N39" s="14" t="str">
        <f>_xlfn.TEXTJOIN(", ", TRUE, Table1[[#This Row],[..]:[….]])</f>
        <v>Jan, Apr</v>
      </c>
    </row>
    <row r="40" spans="1:14" ht="17.25" customHeight="1" x14ac:dyDescent="0.2">
      <c r="A40" s="10" t="s">
        <v>97</v>
      </c>
      <c r="B40" s="3" t="s">
        <v>98</v>
      </c>
      <c r="C40" s="3" t="s">
        <v>10</v>
      </c>
      <c r="D40" s="3" t="s">
        <v>17</v>
      </c>
      <c r="E40" s="3"/>
      <c r="F40" s="3" t="s">
        <v>12</v>
      </c>
      <c r="G40" s="4" t="str">
        <f t="shared" si="1"/>
        <v>Quantum/Quantum Information Science, Topic of Science</v>
      </c>
      <c r="H40" s="3" t="s">
        <v>13</v>
      </c>
      <c r="I40" s="12" t="s">
        <v>14</v>
      </c>
      <c r="J40" s="13" t="s">
        <v>131</v>
      </c>
      <c r="K40" s="13"/>
      <c r="L40" s="13" t="s">
        <v>125</v>
      </c>
      <c r="M40" s="13"/>
      <c r="N40" s="14" t="str">
        <f>_xlfn.TEXTJOIN(", ", TRUE, Table1[[#This Row],[..]:[….]])</f>
        <v>Feb</v>
      </c>
    </row>
    <row r="41" spans="1:14" ht="17.25" customHeight="1" x14ac:dyDescent="0.2">
      <c r="A41" s="5" t="s">
        <v>99</v>
      </c>
      <c r="B41" s="5" t="s">
        <v>100</v>
      </c>
      <c r="C41" s="5" t="s">
        <v>24</v>
      </c>
      <c r="D41" s="5" t="s">
        <v>17</v>
      </c>
      <c r="E41" s="5"/>
      <c r="F41" s="5" t="s">
        <v>12</v>
      </c>
      <c r="G41" s="4" t="str">
        <f t="shared" si="1"/>
        <v>Quantum/Quantum Information Science, Topic of Science</v>
      </c>
      <c r="H41" s="5" t="s">
        <v>13</v>
      </c>
      <c r="I41" s="5" t="s">
        <v>14</v>
      </c>
      <c r="J41" s="14" t="s">
        <v>130</v>
      </c>
      <c r="K41" s="13" t="s">
        <v>127</v>
      </c>
      <c r="L41" s="13"/>
      <c r="M41" s="13" t="s">
        <v>128</v>
      </c>
      <c r="N41" s="14" t="str">
        <f>_xlfn.TEXTJOIN(", ", TRUE, Table1[[#This Row],[..]:[….]])</f>
        <v>Apr, May</v>
      </c>
    </row>
    <row r="42" spans="1:14" ht="17.25" customHeight="1" x14ac:dyDescent="0.2">
      <c r="A42" s="10" t="s">
        <v>101</v>
      </c>
      <c r="B42" s="3" t="s">
        <v>102</v>
      </c>
      <c r="C42" s="3" t="s">
        <v>27</v>
      </c>
      <c r="D42" s="3"/>
      <c r="E42" s="3"/>
      <c r="F42" s="3" t="s">
        <v>12</v>
      </c>
      <c r="G42" s="4" t="str">
        <f t="shared" si="1"/>
        <v>Topic of Science</v>
      </c>
      <c r="H42" s="3" t="s">
        <v>18</v>
      </c>
      <c r="I42" s="12" t="s">
        <v>14</v>
      </c>
      <c r="J42" s="13" t="s">
        <v>130</v>
      </c>
      <c r="K42" s="14" t="s">
        <v>124</v>
      </c>
      <c r="L42" s="14" t="s">
        <v>126</v>
      </c>
      <c r="M42" s="14"/>
      <c r="N42" s="14" t="str">
        <f>_xlfn.TEXTJOIN(", ", TRUE, Table1[[#This Row],[..]:[….]])</f>
        <v>Jan, Mar</v>
      </c>
    </row>
    <row r="43" spans="1:14" ht="17.25" customHeight="1" x14ac:dyDescent="0.2">
      <c r="A43" s="5" t="s">
        <v>103</v>
      </c>
      <c r="B43" s="5" t="s">
        <v>104</v>
      </c>
      <c r="C43" s="5" t="s">
        <v>10</v>
      </c>
      <c r="D43" s="5"/>
      <c r="E43" s="5"/>
      <c r="F43" s="5" t="s">
        <v>12</v>
      </c>
      <c r="G43" s="4" t="str">
        <f t="shared" si="1"/>
        <v>Topic of Science</v>
      </c>
      <c r="H43" s="5" t="s">
        <v>13</v>
      </c>
      <c r="I43" s="5" t="s">
        <v>19</v>
      </c>
      <c r="J43" s="13" t="s">
        <v>130</v>
      </c>
      <c r="K43" s="14" t="s">
        <v>124</v>
      </c>
      <c r="L43" s="14" t="s">
        <v>126</v>
      </c>
      <c r="M43" s="14"/>
      <c r="N43" s="14" t="str">
        <f>_xlfn.TEXTJOIN(", ", TRUE, Table1[[#This Row],[..]:[….]])</f>
        <v>Jan, Mar</v>
      </c>
    </row>
    <row r="44" spans="1:14" ht="17.25" customHeight="1" x14ac:dyDescent="0.2">
      <c r="A44" s="10" t="s">
        <v>105</v>
      </c>
      <c r="B44" s="3" t="s">
        <v>106</v>
      </c>
      <c r="C44" s="3" t="s">
        <v>24</v>
      </c>
      <c r="D44" s="3"/>
      <c r="E44" s="3" t="s">
        <v>11</v>
      </c>
      <c r="F44" s="3"/>
      <c r="G44" s="4" t="str">
        <f t="shared" si="1"/>
        <v>Career Path</v>
      </c>
      <c r="H44" s="3" t="s">
        <v>13</v>
      </c>
      <c r="I44" s="12" t="s">
        <v>19</v>
      </c>
      <c r="J44" s="13" t="s">
        <v>131</v>
      </c>
      <c r="K44" s="13"/>
      <c r="L44" s="13" t="s">
        <v>125</v>
      </c>
      <c r="M44" s="13"/>
      <c r="N44" s="14" t="str">
        <f>_xlfn.TEXTJOIN(", ", TRUE, Table1[[#This Row],[..]:[….]])</f>
        <v>Feb</v>
      </c>
    </row>
    <row r="45" spans="1:14" ht="17.25" customHeight="1" x14ac:dyDescent="0.2">
      <c r="A45" s="5" t="s">
        <v>107</v>
      </c>
      <c r="B45" s="5" t="s">
        <v>108</v>
      </c>
      <c r="C45" s="5" t="s">
        <v>10</v>
      </c>
      <c r="D45" s="5"/>
      <c r="E45" s="5" t="s">
        <v>11</v>
      </c>
      <c r="F45" s="5"/>
      <c r="G45" s="4" t="str">
        <f t="shared" si="1"/>
        <v>Career Path</v>
      </c>
      <c r="H45" s="5" t="s">
        <v>18</v>
      </c>
      <c r="I45" s="5" t="s">
        <v>19</v>
      </c>
      <c r="J45" s="13" t="s">
        <v>130</v>
      </c>
      <c r="K45" s="13" t="s">
        <v>127</v>
      </c>
      <c r="L45" s="13"/>
      <c r="M45" s="13" t="s">
        <v>128</v>
      </c>
      <c r="N45" s="14" t="str">
        <f>_xlfn.TEXTJOIN(", ", TRUE, Table1[[#This Row],[..]:[….]])</f>
        <v>Apr, May</v>
      </c>
    </row>
    <row r="46" spans="1:14" ht="17.25" customHeight="1" x14ac:dyDescent="0.2">
      <c r="A46" s="10" t="s">
        <v>109</v>
      </c>
      <c r="B46" s="3" t="s">
        <v>110</v>
      </c>
      <c r="C46" s="3" t="s">
        <v>10</v>
      </c>
      <c r="D46" s="3"/>
      <c r="E46" s="3" t="s">
        <v>11</v>
      </c>
      <c r="F46" s="3"/>
      <c r="G46" s="4" t="str">
        <f t="shared" si="1"/>
        <v>Career Path</v>
      </c>
      <c r="H46" s="3" t="s">
        <v>13</v>
      </c>
      <c r="I46" s="12" t="s">
        <v>19</v>
      </c>
      <c r="J46" s="13" t="s">
        <v>131</v>
      </c>
      <c r="K46" s="14" t="s">
        <v>126</v>
      </c>
      <c r="L46" s="14" t="s">
        <v>124</v>
      </c>
      <c r="M46" s="14" t="s">
        <v>126</v>
      </c>
      <c r="N46" s="14" t="str">
        <f>_xlfn.TEXTJOIN(", ", TRUE, Table1[[#This Row],[..]:[….]])</f>
        <v>Mar, Jan, Mar</v>
      </c>
    </row>
    <row r="47" spans="1:14" ht="17.25" customHeight="1" x14ac:dyDescent="0.2">
      <c r="A47" s="5" t="s">
        <v>111</v>
      </c>
      <c r="B47" s="5" t="s">
        <v>112</v>
      </c>
      <c r="C47" s="5" t="s">
        <v>24</v>
      </c>
      <c r="D47" s="5"/>
      <c r="E47" s="5" t="s">
        <v>11</v>
      </c>
      <c r="F47" s="5" t="s">
        <v>17</v>
      </c>
      <c r="G47" s="4" t="str">
        <f t="shared" si="1"/>
        <v>Career Path, Quantum/Quantum Information Science</v>
      </c>
      <c r="H47" s="5" t="s">
        <v>13</v>
      </c>
      <c r="I47" s="5" t="s">
        <v>113</v>
      </c>
      <c r="J47" s="13" t="s">
        <v>131</v>
      </c>
      <c r="K47" s="13" t="s">
        <v>127</v>
      </c>
      <c r="L47" s="14" t="s">
        <v>124</v>
      </c>
      <c r="M47" s="14" t="s">
        <v>126</v>
      </c>
      <c r="N47" s="14" t="str">
        <f>_xlfn.TEXTJOIN(", ", TRUE, Table1[[#This Row],[..]:[….]])</f>
        <v>Apr, Jan, Mar</v>
      </c>
    </row>
    <row r="48" spans="1:14" ht="17.25" customHeight="1" x14ac:dyDescent="0.2">
      <c r="A48" s="10" t="s">
        <v>114</v>
      </c>
      <c r="B48" s="3" t="s">
        <v>115</v>
      </c>
      <c r="C48" s="3" t="s">
        <v>27</v>
      </c>
      <c r="D48" s="5" t="s">
        <v>11</v>
      </c>
      <c r="E48" s="3"/>
      <c r="F48" s="3" t="s">
        <v>17</v>
      </c>
      <c r="G48" s="4" t="str">
        <f t="shared" si="1"/>
        <v>Career Path, Quantum/Quantum Information Science</v>
      </c>
      <c r="H48" s="3" t="s">
        <v>18</v>
      </c>
      <c r="I48" s="12" t="s">
        <v>19</v>
      </c>
      <c r="J48" s="13" t="s">
        <v>130</v>
      </c>
      <c r="K48" s="14" t="s">
        <v>124</v>
      </c>
      <c r="L48" s="13"/>
      <c r="M48" s="13" t="s">
        <v>125</v>
      </c>
      <c r="N48" s="14" t="str">
        <f>_xlfn.TEXTJOIN(", ", TRUE, Table1[[#This Row],[..]:[….]])</f>
        <v>Jan, Feb</v>
      </c>
    </row>
    <row r="49" spans="1:14" ht="17.25" customHeight="1" x14ac:dyDescent="0.2">
      <c r="A49" s="5" t="s">
        <v>116</v>
      </c>
      <c r="B49" s="5" t="s">
        <v>117</v>
      </c>
      <c r="C49" s="5" t="s">
        <v>10</v>
      </c>
      <c r="D49" s="5"/>
      <c r="E49" s="5"/>
      <c r="F49" s="5" t="s">
        <v>11</v>
      </c>
      <c r="G49" s="4" t="str">
        <f t="shared" si="1"/>
        <v>Career Path</v>
      </c>
      <c r="H49" s="5" t="s">
        <v>13</v>
      </c>
      <c r="I49" s="5" t="s">
        <v>19</v>
      </c>
      <c r="J49" s="13" t="s">
        <v>130</v>
      </c>
      <c r="K49" s="14" t="s">
        <v>124</v>
      </c>
      <c r="L49" s="13" t="s">
        <v>127</v>
      </c>
      <c r="M49" s="13"/>
      <c r="N49" s="14" t="str">
        <f>_xlfn.TEXTJOIN(", ", TRUE, Table1[[#This Row],[..]:[….]])</f>
        <v>Jan, Apr</v>
      </c>
    </row>
    <row r="50" spans="1:14" ht="17.25" customHeight="1" x14ac:dyDescent="0.2">
      <c r="A50" s="10" t="s">
        <v>118</v>
      </c>
      <c r="B50" s="3" t="s">
        <v>119</v>
      </c>
      <c r="C50" s="3" t="s">
        <v>27</v>
      </c>
      <c r="D50" s="3"/>
      <c r="E50" s="3"/>
      <c r="F50" s="3" t="s">
        <v>17</v>
      </c>
      <c r="G50" s="4" t="str">
        <f t="shared" si="1"/>
        <v>Quantum/Quantum Information Science</v>
      </c>
      <c r="H50" s="3" t="s">
        <v>13</v>
      </c>
      <c r="I50" s="12" t="s">
        <v>19</v>
      </c>
      <c r="J50" s="13" t="s">
        <v>131</v>
      </c>
      <c r="K50" s="13"/>
      <c r="L50" s="13" t="s">
        <v>125</v>
      </c>
      <c r="M50" s="13"/>
      <c r="N50" s="14" t="str">
        <f>_xlfn.TEXTJOIN(", ", TRUE, Table1[[#This Row],[..]:[….]])</f>
        <v>Feb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2022-07-20T19:22:29Z</dcterms:created>
  <dcterms:modified xsi:type="dcterms:W3CDTF">2022-08-02T05:52:25Z</dcterms:modified>
</cp:coreProperties>
</file>