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ropbox\Arduino\Generatori Segnale\AD9833\Fiu-FunctionGenerator\FiuDDS-Platformio\AD9833-SCU-VFO-r00\docs\"/>
    </mc:Choice>
  </mc:AlternateContent>
  <xr:revisionPtr revIDLastSave="0" documentId="8_{422CBAB0-E20F-4430-9603-CB44EE081F16}" xr6:coauthVersionLast="45" xr6:coauthVersionMax="45" xr10:uidLastSave="{00000000-0000-0000-0000-000000000000}"/>
  <bookViews>
    <workbookView xWindow="5892" yWindow="3060" windowWidth="21648" windowHeight="12204" xr2:uid="{2EB7B49F-4AD1-41D4-A81E-7814048ED8B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I6" i="1"/>
  <c r="G6" i="1"/>
  <c r="H6" i="1"/>
  <c r="F6" i="1"/>
  <c r="I4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J4" i="1" s="1"/>
  <c r="E6" i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F7" i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</calcChain>
</file>

<file path=xl/sharedStrings.xml><?xml version="1.0" encoding="utf-8"?>
<sst xmlns="http://schemas.openxmlformats.org/spreadsheetml/2006/main" count="7" uniqueCount="7">
  <si>
    <t>FL</t>
  </si>
  <si>
    <t>FH</t>
  </si>
  <si>
    <t>Delta</t>
  </si>
  <si>
    <t>F Step</t>
  </si>
  <si>
    <t>Lineare</t>
  </si>
  <si>
    <t>Log</t>
  </si>
  <si>
    <t>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</si>
</sst>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Foglio1!$F$5</c:f>
              <c:strCache>
                <c:ptCount val="1"/>
                <c:pt idx="0">
                  <c:v>Lineare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Foglio1!$E$6:$E$36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Foglio1!$F$6:$F$36</c:f>
              <c:numCache>
                <c:formatCode>General</c:formatCode>
                <c:ptCount val="31"/>
                <c:pt idx="0">
                  <c:v>1000</c:v>
                </c:pt>
                <c:pt idx="1">
                  <c:v>4300</c:v>
                </c:pt>
                <c:pt idx="2">
                  <c:v>7600</c:v>
                </c:pt>
                <c:pt idx="3">
                  <c:v>10900</c:v>
                </c:pt>
                <c:pt idx="4">
                  <c:v>14200</c:v>
                </c:pt>
                <c:pt idx="5">
                  <c:v>17500</c:v>
                </c:pt>
                <c:pt idx="6">
                  <c:v>20800</c:v>
                </c:pt>
                <c:pt idx="7">
                  <c:v>24100</c:v>
                </c:pt>
                <c:pt idx="8">
                  <c:v>27400</c:v>
                </c:pt>
                <c:pt idx="9">
                  <c:v>30700</c:v>
                </c:pt>
                <c:pt idx="10">
                  <c:v>34000</c:v>
                </c:pt>
                <c:pt idx="11">
                  <c:v>37300</c:v>
                </c:pt>
                <c:pt idx="12">
                  <c:v>40600</c:v>
                </c:pt>
                <c:pt idx="13">
                  <c:v>43900</c:v>
                </c:pt>
                <c:pt idx="14">
                  <c:v>47200</c:v>
                </c:pt>
                <c:pt idx="15">
                  <c:v>50500</c:v>
                </c:pt>
                <c:pt idx="16">
                  <c:v>53800</c:v>
                </c:pt>
                <c:pt idx="17">
                  <c:v>57100</c:v>
                </c:pt>
                <c:pt idx="18">
                  <c:v>60400</c:v>
                </c:pt>
                <c:pt idx="19">
                  <c:v>63700</c:v>
                </c:pt>
                <c:pt idx="20">
                  <c:v>67000</c:v>
                </c:pt>
                <c:pt idx="21">
                  <c:v>70300</c:v>
                </c:pt>
                <c:pt idx="22">
                  <c:v>73600</c:v>
                </c:pt>
                <c:pt idx="23">
                  <c:v>76900</c:v>
                </c:pt>
                <c:pt idx="24">
                  <c:v>80200</c:v>
                </c:pt>
                <c:pt idx="25">
                  <c:v>83500</c:v>
                </c:pt>
                <c:pt idx="26">
                  <c:v>86800</c:v>
                </c:pt>
                <c:pt idx="27">
                  <c:v>90100</c:v>
                </c:pt>
                <c:pt idx="28">
                  <c:v>93400</c:v>
                </c:pt>
                <c:pt idx="29">
                  <c:v>96700</c:v>
                </c:pt>
                <c:pt idx="3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0-4950-837C-5B02939ABABB}"/>
            </c:ext>
          </c:extLst>
        </c:ser>
        <c:ser>
          <c:idx val="2"/>
          <c:order val="2"/>
          <c:tx>
            <c:strRef>
              <c:f>Foglio1!$H$5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Foglio1!$E$6:$E$36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Foglio1!$H$6:$H$36</c:f>
              <c:numCache>
                <c:formatCode>General</c:formatCode>
                <c:ptCount val="31"/>
                <c:pt idx="0">
                  <c:v>1000</c:v>
                </c:pt>
                <c:pt idx="1">
                  <c:v>1000</c:v>
                </c:pt>
                <c:pt idx="2">
                  <c:v>1993.398985691138</c:v>
                </c:pt>
                <c:pt idx="3">
                  <c:v>3567.8991262660238</c:v>
                </c:pt>
                <c:pt idx="4">
                  <c:v>5554.6970976482999</c:v>
                </c:pt>
                <c:pt idx="5">
                  <c:v>7861.2981119571623</c:v>
                </c:pt>
                <c:pt idx="6">
                  <c:v>10429.197238223187</c:v>
                </c:pt>
                <c:pt idx="7">
                  <c:v>13218.020770270236</c:v>
                </c:pt>
                <c:pt idx="8">
                  <c:v>16198.21772734365</c:v>
                </c:pt>
                <c:pt idx="9">
                  <c:v>19347.218008493423</c:v>
                </c:pt>
                <c:pt idx="10">
                  <c:v>22647.218008493423</c:v>
                </c:pt>
                <c:pt idx="11">
                  <c:v>26083.813869515565</c:v>
                </c:pt>
                <c:pt idx="12">
                  <c:v>29645.111981472728</c:v>
                </c:pt>
                <c:pt idx="13">
                  <c:v>33321.125044085289</c:v>
                </c:pt>
                <c:pt idx="14">
                  <c:v>37103.347561823473</c:v>
                </c:pt>
                <c:pt idx="15">
                  <c:v>40984.448716707222</c:v>
                </c:pt>
                <c:pt idx="16">
                  <c:v>44958.044659471772</c:v>
                </c:pt>
                <c:pt idx="17">
                  <c:v>49018.526100020077</c:v>
                </c:pt>
                <c:pt idx="18">
                  <c:v>53160.925366860989</c:v>
                </c:pt>
                <c:pt idx="19">
                  <c:v>57380.812250005321</c:v>
                </c:pt>
                <c:pt idx="20">
                  <c:v>61674.211235696457</c:v>
                </c:pt>
                <c:pt idx="21">
                  <c:v>66037.534908318397</c:v>
                </c:pt>
                <c:pt idx="22">
                  <c:v>70467.529755031675</c:v>
                </c:pt>
                <c:pt idx="23">
                  <c:v>74961.231613889729</c:v>
                </c:pt>
                <c:pt idx="24">
                  <c:v>79515.928711538028</c:v>
                </c:pt>
                <c:pt idx="25">
                  <c:v>84129.130740155757</c:v>
                </c:pt>
                <c:pt idx="26">
                  <c:v>88798.542788459454</c:v>
                </c:pt>
                <c:pt idx="27">
                  <c:v>93522.043210184114</c:v>
                </c:pt>
                <c:pt idx="28">
                  <c:v>98297.664713613442</c:v>
                </c:pt>
                <c:pt idx="29">
                  <c:v>103123.57810668</c:v>
                </c:pt>
                <c:pt idx="30">
                  <c:v>107998.07824725489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0-4950-837C-5B02939A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978736"/>
        <c:axId val="323972176"/>
      </c:lineChart>
      <c:lineChart>
        <c:grouping val="standard"/>
        <c:varyColors val="0"/>
        <c:ser>
          <c:idx val="1"/>
          <c:order val="1"/>
          <c:tx>
            <c:strRef>
              <c:f>Foglio1!$G$5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Foglio1!$E$6:$E$36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Foglio1!$G$6:$G$36</c:f>
              <c:numCache>
                <c:formatCode>General</c:formatCode>
                <c:ptCount val="31"/>
                <c:pt idx="0">
                  <c:v>0</c:v>
                </c:pt>
                <c:pt idx="1">
                  <c:v>0.63346845557958664</c:v>
                </c:pt>
                <c:pt idx="2">
                  <c:v>0.88081359228079137</c:v>
                </c:pt>
                <c:pt idx="3">
                  <c:v>1.0374264979406238</c:v>
                </c:pt>
                <c:pt idx="4">
                  <c:v>1.1522883443830567</c:v>
                </c:pt>
                <c:pt idx="5">
                  <c:v>1.2430380486862944</c:v>
                </c:pt>
                <c:pt idx="6">
                  <c:v>1.318063334962762</c:v>
                </c:pt>
                <c:pt idx="7">
                  <c:v>1.3820170425748683</c:v>
                </c:pt>
                <c:pt idx="8">
                  <c:v>1.4377505628203879</c:v>
                </c:pt>
                <c:pt idx="9">
                  <c:v>1.4871383754771861</c:v>
                </c:pt>
                <c:pt idx="10">
                  <c:v>1.5314789170422554</c:v>
                </c:pt>
                <c:pt idx="11">
                  <c:v>1.5717088318086878</c:v>
                </c:pt>
                <c:pt idx="12">
                  <c:v>1.6085260335771938</c:v>
                </c:pt>
                <c:pt idx="13">
                  <c:v>1.6424645202421218</c:v>
                </c:pt>
                <c:pt idx="14">
                  <c:v>1.6739419986340875</c:v>
                </c:pt>
                <c:pt idx="15">
                  <c:v>1.7032913781186609</c:v>
                </c:pt>
                <c:pt idx="16">
                  <c:v>1.7307822756663889</c:v>
                </c:pt>
                <c:pt idx="17">
                  <c:v>1.7566361082458481</c:v>
                </c:pt>
                <c:pt idx="18">
                  <c:v>1.7810369386211322</c:v>
                </c:pt>
                <c:pt idx="19">
                  <c:v>1.8041394323353508</c:v>
                </c:pt>
                <c:pt idx="20">
                  <c:v>1.826074802700826</c:v>
                </c:pt>
                <c:pt idx="21">
                  <c:v>1.8469553250198238</c:v>
                </c:pt>
                <c:pt idx="22">
                  <c:v>1.8668778143374984</c:v>
                </c:pt>
                <c:pt idx="23">
                  <c:v>1.885926339801431</c:v>
                </c:pt>
                <c:pt idx="24">
                  <c:v>1.9041743682841634</c:v>
                </c:pt>
                <c:pt idx="25">
                  <c:v>1.9216864754836021</c:v>
                </c:pt>
                <c:pt idx="26">
                  <c:v>1.9385197251764916</c:v>
                </c:pt>
                <c:pt idx="27">
                  <c:v>1.9547247909790633</c:v>
                </c:pt>
                <c:pt idx="28">
                  <c:v>1.9703468762300931</c:v>
                </c:pt>
                <c:pt idx="29">
                  <c:v>1.9854264740830017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0-4950-837C-5B02939A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39128"/>
        <c:axId val="513038800"/>
      </c:lineChart>
      <c:catAx>
        <c:axId val="3239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72176"/>
        <c:crosses val="autoZero"/>
        <c:auto val="1"/>
        <c:lblAlgn val="ctr"/>
        <c:lblOffset val="100"/>
        <c:noMultiLvlLbl val="0"/>
      </c:catAx>
      <c:valAx>
        <c:axId val="3239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78736"/>
        <c:crosses val="autoZero"/>
        <c:crossBetween val="between"/>
      </c:valAx>
      <c:valAx>
        <c:axId val="51303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039128"/>
        <c:crosses val="max"/>
        <c:crossBetween val="between"/>
      </c:valAx>
      <c:catAx>
        <c:axId val="51303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38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Foglio1!$F$5</c:f>
              <c:strCache>
                <c:ptCount val="1"/>
                <c:pt idx="0">
                  <c:v>Lineare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Foglio1!$G$6:$G$36</c:f>
              <c:numCache>
                <c:formatCode>General</c:formatCode>
                <c:ptCount val="31"/>
                <c:pt idx="0">
                  <c:v>0</c:v>
                </c:pt>
                <c:pt idx="1">
                  <c:v>0.63346845557958664</c:v>
                </c:pt>
                <c:pt idx="2">
                  <c:v>0.88081359228079137</c:v>
                </c:pt>
                <c:pt idx="3">
                  <c:v>1.0374264979406238</c:v>
                </c:pt>
                <c:pt idx="4">
                  <c:v>1.1522883443830567</c:v>
                </c:pt>
                <c:pt idx="5">
                  <c:v>1.2430380486862944</c:v>
                </c:pt>
                <c:pt idx="6">
                  <c:v>1.318063334962762</c:v>
                </c:pt>
                <c:pt idx="7">
                  <c:v>1.3820170425748683</c:v>
                </c:pt>
                <c:pt idx="8">
                  <c:v>1.4377505628203879</c:v>
                </c:pt>
                <c:pt idx="9">
                  <c:v>1.4871383754771861</c:v>
                </c:pt>
                <c:pt idx="10">
                  <c:v>1.5314789170422554</c:v>
                </c:pt>
                <c:pt idx="11">
                  <c:v>1.5717088318086878</c:v>
                </c:pt>
                <c:pt idx="12">
                  <c:v>1.6085260335771938</c:v>
                </c:pt>
                <c:pt idx="13">
                  <c:v>1.6424645202421218</c:v>
                </c:pt>
                <c:pt idx="14">
                  <c:v>1.6739419986340875</c:v>
                </c:pt>
                <c:pt idx="15">
                  <c:v>1.7032913781186609</c:v>
                </c:pt>
                <c:pt idx="16">
                  <c:v>1.7307822756663889</c:v>
                </c:pt>
                <c:pt idx="17">
                  <c:v>1.7566361082458481</c:v>
                </c:pt>
                <c:pt idx="18">
                  <c:v>1.7810369386211322</c:v>
                </c:pt>
                <c:pt idx="19">
                  <c:v>1.8041394323353508</c:v>
                </c:pt>
                <c:pt idx="20">
                  <c:v>1.826074802700826</c:v>
                </c:pt>
                <c:pt idx="21">
                  <c:v>1.8469553250198238</c:v>
                </c:pt>
                <c:pt idx="22">
                  <c:v>1.8668778143374984</c:v>
                </c:pt>
                <c:pt idx="23">
                  <c:v>1.885926339801431</c:v>
                </c:pt>
                <c:pt idx="24">
                  <c:v>1.9041743682841634</c:v>
                </c:pt>
                <c:pt idx="25">
                  <c:v>1.9216864754836021</c:v>
                </c:pt>
                <c:pt idx="26">
                  <c:v>1.9385197251764916</c:v>
                </c:pt>
                <c:pt idx="27">
                  <c:v>1.9547247909790633</c:v>
                </c:pt>
                <c:pt idx="28">
                  <c:v>1.9703468762300931</c:v>
                </c:pt>
                <c:pt idx="29">
                  <c:v>1.9854264740830017</c:v>
                </c:pt>
                <c:pt idx="30">
                  <c:v>2</c:v>
                </c:pt>
              </c:numCache>
            </c:numRef>
          </c:cat>
          <c:val>
            <c:numRef>
              <c:f>Foglio1!$F$6:$F$36</c:f>
              <c:numCache>
                <c:formatCode>General</c:formatCode>
                <c:ptCount val="31"/>
                <c:pt idx="0">
                  <c:v>1000</c:v>
                </c:pt>
                <c:pt idx="1">
                  <c:v>4300</c:v>
                </c:pt>
                <c:pt idx="2">
                  <c:v>7600</c:v>
                </c:pt>
                <c:pt idx="3">
                  <c:v>10900</c:v>
                </c:pt>
                <c:pt idx="4">
                  <c:v>14200</c:v>
                </c:pt>
                <c:pt idx="5">
                  <c:v>17500</c:v>
                </c:pt>
                <c:pt idx="6">
                  <c:v>20800</c:v>
                </c:pt>
                <c:pt idx="7">
                  <c:v>24100</c:v>
                </c:pt>
                <c:pt idx="8">
                  <c:v>27400</c:v>
                </c:pt>
                <c:pt idx="9">
                  <c:v>30700</c:v>
                </c:pt>
                <c:pt idx="10">
                  <c:v>34000</c:v>
                </c:pt>
                <c:pt idx="11">
                  <c:v>37300</c:v>
                </c:pt>
                <c:pt idx="12">
                  <c:v>40600</c:v>
                </c:pt>
                <c:pt idx="13">
                  <c:v>43900</c:v>
                </c:pt>
                <c:pt idx="14">
                  <c:v>47200</c:v>
                </c:pt>
                <c:pt idx="15">
                  <c:v>50500</c:v>
                </c:pt>
                <c:pt idx="16">
                  <c:v>53800</c:v>
                </c:pt>
                <c:pt idx="17">
                  <c:v>57100</c:v>
                </c:pt>
                <c:pt idx="18">
                  <c:v>60400</c:v>
                </c:pt>
                <c:pt idx="19">
                  <c:v>63700</c:v>
                </c:pt>
                <c:pt idx="20">
                  <c:v>67000</c:v>
                </c:pt>
                <c:pt idx="21">
                  <c:v>70300</c:v>
                </c:pt>
                <c:pt idx="22">
                  <c:v>73600</c:v>
                </c:pt>
                <c:pt idx="23">
                  <c:v>76900</c:v>
                </c:pt>
                <c:pt idx="24">
                  <c:v>80200</c:v>
                </c:pt>
                <c:pt idx="25">
                  <c:v>83500</c:v>
                </c:pt>
                <c:pt idx="26">
                  <c:v>86800</c:v>
                </c:pt>
                <c:pt idx="27">
                  <c:v>90100</c:v>
                </c:pt>
                <c:pt idx="28">
                  <c:v>93400</c:v>
                </c:pt>
                <c:pt idx="29">
                  <c:v>96700</c:v>
                </c:pt>
                <c:pt idx="3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9-4B6B-83F8-FDB50DCC95E8}"/>
            </c:ext>
          </c:extLst>
        </c:ser>
        <c:ser>
          <c:idx val="2"/>
          <c:order val="2"/>
          <c:tx>
            <c:v>log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Foglio1!$H$6:$H$36</c:f>
              <c:numCache>
                <c:formatCode>General</c:formatCode>
                <c:ptCount val="31"/>
                <c:pt idx="0">
                  <c:v>1000</c:v>
                </c:pt>
                <c:pt idx="1">
                  <c:v>1000</c:v>
                </c:pt>
                <c:pt idx="2">
                  <c:v>1993.398985691138</c:v>
                </c:pt>
                <c:pt idx="3">
                  <c:v>3567.8991262660238</c:v>
                </c:pt>
                <c:pt idx="4">
                  <c:v>5554.6970976482999</c:v>
                </c:pt>
                <c:pt idx="5">
                  <c:v>7861.2981119571623</c:v>
                </c:pt>
                <c:pt idx="6">
                  <c:v>10429.197238223187</c:v>
                </c:pt>
                <c:pt idx="7">
                  <c:v>13218.020770270236</c:v>
                </c:pt>
                <c:pt idx="8">
                  <c:v>16198.21772734365</c:v>
                </c:pt>
                <c:pt idx="9">
                  <c:v>19347.218008493423</c:v>
                </c:pt>
                <c:pt idx="10">
                  <c:v>22647.218008493423</c:v>
                </c:pt>
                <c:pt idx="11">
                  <c:v>26083.813869515565</c:v>
                </c:pt>
                <c:pt idx="12">
                  <c:v>29645.111981472728</c:v>
                </c:pt>
                <c:pt idx="13">
                  <c:v>33321.125044085289</c:v>
                </c:pt>
                <c:pt idx="14">
                  <c:v>37103.347561823473</c:v>
                </c:pt>
                <c:pt idx="15">
                  <c:v>40984.448716707222</c:v>
                </c:pt>
                <c:pt idx="16">
                  <c:v>44958.044659471772</c:v>
                </c:pt>
                <c:pt idx="17">
                  <c:v>49018.526100020077</c:v>
                </c:pt>
                <c:pt idx="18">
                  <c:v>53160.925366860989</c:v>
                </c:pt>
                <c:pt idx="19">
                  <c:v>57380.812250005321</c:v>
                </c:pt>
                <c:pt idx="20">
                  <c:v>61674.211235696457</c:v>
                </c:pt>
                <c:pt idx="21">
                  <c:v>66037.534908318397</c:v>
                </c:pt>
                <c:pt idx="22">
                  <c:v>70467.529755031675</c:v>
                </c:pt>
                <c:pt idx="23">
                  <c:v>74961.231613889729</c:v>
                </c:pt>
                <c:pt idx="24">
                  <c:v>79515.928711538028</c:v>
                </c:pt>
                <c:pt idx="25">
                  <c:v>84129.130740155757</c:v>
                </c:pt>
                <c:pt idx="26">
                  <c:v>88798.542788459454</c:v>
                </c:pt>
                <c:pt idx="27">
                  <c:v>93522.043210184114</c:v>
                </c:pt>
                <c:pt idx="28">
                  <c:v>98297.664713613442</c:v>
                </c:pt>
                <c:pt idx="29">
                  <c:v>103123.57810668</c:v>
                </c:pt>
                <c:pt idx="30">
                  <c:v>107998.07824725489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9-4B6B-83F8-FDB50DCC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04608"/>
        <c:axId val="518698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Foglio1!$G$5</c15:sqref>
                        </c15:formulaRef>
                      </c:ext>
                    </c:extLst>
                    <c:strCache>
                      <c:ptCount val="1"/>
                      <c:pt idx="0">
                        <c:v>curva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Foglio1!$G$6:$G$36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0.63346845557958664</c:v>
                      </c:pt>
                      <c:pt idx="2">
                        <c:v>0.88081359228079137</c:v>
                      </c:pt>
                      <c:pt idx="3">
                        <c:v>1.0374264979406238</c:v>
                      </c:pt>
                      <c:pt idx="4">
                        <c:v>1.1522883443830567</c:v>
                      </c:pt>
                      <c:pt idx="5">
                        <c:v>1.2430380486862944</c:v>
                      </c:pt>
                      <c:pt idx="6">
                        <c:v>1.318063334962762</c:v>
                      </c:pt>
                      <c:pt idx="7">
                        <c:v>1.3820170425748683</c:v>
                      </c:pt>
                      <c:pt idx="8">
                        <c:v>1.4377505628203879</c:v>
                      </c:pt>
                      <c:pt idx="9">
                        <c:v>1.4871383754771861</c:v>
                      </c:pt>
                      <c:pt idx="10">
                        <c:v>1.5314789170422554</c:v>
                      </c:pt>
                      <c:pt idx="11">
                        <c:v>1.5717088318086878</c:v>
                      </c:pt>
                      <c:pt idx="12">
                        <c:v>1.6085260335771938</c:v>
                      </c:pt>
                      <c:pt idx="13">
                        <c:v>1.6424645202421218</c:v>
                      </c:pt>
                      <c:pt idx="14">
                        <c:v>1.6739419986340875</c:v>
                      </c:pt>
                      <c:pt idx="15">
                        <c:v>1.7032913781186609</c:v>
                      </c:pt>
                      <c:pt idx="16">
                        <c:v>1.7307822756663889</c:v>
                      </c:pt>
                      <c:pt idx="17">
                        <c:v>1.7566361082458481</c:v>
                      </c:pt>
                      <c:pt idx="18">
                        <c:v>1.7810369386211322</c:v>
                      </c:pt>
                      <c:pt idx="19">
                        <c:v>1.8041394323353508</c:v>
                      </c:pt>
                      <c:pt idx="20">
                        <c:v>1.826074802700826</c:v>
                      </c:pt>
                      <c:pt idx="21">
                        <c:v>1.8469553250198238</c:v>
                      </c:pt>
                      <c:pt idx="22">
                        <c:v>1.8668778143374984</c:v>
                      </c:pt>
                      <c:pt idx="23">
                        <c:v>1.885926339801431</c:v>
                      </c:pt>
                      <c:pt idx="24">
                        <c:v>1.9041743682841634</c:v>
                      </c:pt>
                      <c:pt idx="25">
                        <c:v>1.9216864754836021</c:v>
                      </c:pt>
                      <c:pt idx="26">
                        <c:v>1.9385197251764916</c:v>
                      </c:pt>
                      <c:pt idx="27">
                        <c:v>1.9547247909790633</c:v>
                      </c:pt>
                      <c:pt idx="28">
                        <c:v>1.9703468762300931</c:v>
                      </c:pt>
                      <c:pt idx="29">
                        <c:v>1.9854264740830017</c:v>
                      </c:pt>
                      <c:pt idx="3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Foglio1!$G$6:$G$36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0.63346845557958664</c:v>
                      </c:pt>
                      <c:pt idx="2">
                        <c:v>0.88081359228079137</c:v>
                      </c:pt>
                      <c:pt idx="3">
                        <c:v>1.0374264979406238</c:v>
                      </c:pt>
                      <c:pt idx="4">
                        <c:v>1.1522883443830567</c:v>
                      </c:pt>
                      <c:pt idx="5">
                        <c:v>1.2430380486862944</c:v>
                      </c:pt>
                      <c:pt idx="6">
                        <c:v>1.318063334962762</c:v>
                      </c:pt>
                      <c:pt idx="7">
                        <c:v>1.3820170425748683</c:v>
                      </c:pt>
                      <c:pt idx="8">
                        <c:v>1.4377505628203879</c:v>
                      </c:pt>
                      <c:pt idx="9">
                        <c:v>1.4871383754771861</c:v>
                      </c:pt>
                      <c:pt idx="10">
                        <c:v>1.5314789170422554</c:v>
                      </c:pt>
                      <c:pt idx="11">
                        <c:v>1.5717088318086878</c:v>
                      </c:pt>
                      <c:pt idx="12">
                        <c:v>1.6085260335771938</c:v>
                      </c:pt>
                      <c:pt idx="13">
                        <c:v>1.6424645202421218</c:v>
                      </c:pt>
                      <c:pt idx="14">
                        <c:v>1.6739419986340875</c:v>
                      </c:pt>
                      <c:pt idx="15">
                        <c:v>1.7032913781186609</c:v>
                      </c:pt>
                      <c:pt idx="16">
                        <c:v>1.7307822756663889</c:v>
                      </c:pt>
                      <c:pt idx="17">
                        <c:v>1.7566361082458481</c:v>
                      </c:pt>
                      <c:pt idx="18">
                        <c:v>1.7810369386211322</c:v>
                      </c:pt>
                      <c:pt idx="19">
                        <c:v>1.8041394323353508</c:v>
                      </c:pt>
                      <c:pt idx="20">
                        <c:v>1.826074802700826</c:v>
                      </c:pt>
                      <c:pt idx="21">
                        <c:v>1.8469553250198238</c:v>
                      </c:pt>
                      <c:pt idx="22">
                        <c:v>1.8668778143374984</c:v>
                      </c:pt>
                      <c:pt idx="23">
                        <c:v>1.885926339801431</c:v>
                      </c:pt>
                      <c:pt idx="24">
                        <c:v>1.9041743682841634</c:v>
                      </c:pt>
                      <c:pt idx="25">
                        <c:v>1.9216864754836021</c:v>
                      </c:pt>
                      <c:pt idx="26">
                        <c:v>1.9385197251764916</c:v>
                      </c:pt>
                      <c:pt idx="27">
                        <c:v>1.9547247909790633</c:v>
                      </c:pt>
                      <c:pt idx="28">
                        <c:v>1.9703468762300931</c:v>
                      </c:pt>
                      <c:pt idx="29">
                        <c:v>1.9854264740830017</c:v>
                      </c:pt>
                      <c:pt idx="3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D9-4B6B-83F8-FDB50DCC95E8}"/>
                  </c:ext>
                </c:extLst>
              </c15:ser>
            </c15:filteredLineSeries>
          </c:ext>
        </c:extLst>
      </c:lineChart>
      <c:catAx>
        <c:axId val="518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98048"/>
        <c:crosses val="autoZero"/>
        <c:auto val="1"/>
        <c:lblAlgn val="ctr"/>
        <c:lblOffset val="100"/>
        <c:noMultiLvlLbl val="0"/>
      </c:catAx>
      <c:valAx>
        <c:axId val="5186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12</xdr:row>
      <xdr:rowOff>64770</xdr:rowOff>
    </xdr:from>
    <xdr:to>
      <xdr:col>17</xdr:col>
      <xdr:colOff>312420</xdr:colOff>
      <xdr:row>27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6379E8-6977-43EB-84BD-42852DDA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27</xdr:row>
      <xdr:rowOff>163830</xdr:rowOff>
    </xdr:from>
    <xdr:to>
      <xdr:col>17</xdr:col>
      <xdr:colOff>350520</xdr:colOff>
      <xdr:row>42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93A4B4-2176-49C0-9CC4-30B7B93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1A6B-EB6B-45A2-B0D9-3F73908371A5}">
  <dimension ref="C3:J36"/>
  <sheetViews>
    <sheetView tabSelected="1" topLeftCell="A19" workbookViewId="0">
      <selection activeCell="G7" sqref="G7:G36"/>
    </sheetView>
  </sheetViews>
  <sheetFormatPr defaultRowHeight="14.4" x14ac:dyDescent="0.3"/>
  <sheetData>
    <row r="3" spans="3:10" x14ac:dyDescent="0.3">
      <c r="G3" t="s">
        <v>0</v>
      </c>
      <c r="H3" t="s">
        <v>1</v>
      </c>
      <c r="I3" t="s">
        <v>2</v>
      </c>
      <c r="J3" t="s">
        <v>3</v>
      </c>
    </row>
    <row r="4" spans="3:10" x14ac:dyDescent="0.3">
      <c r="C4">
        <v>0</v>
      </c>
      <c r="E4">
        <v>1</v>
      </c>
      <c r="G4">
        <v>1000</v>
      </c>
      <c r="H4">
        <v>100000</v>
      </c>
      <c r="I4">
        <f>H4-G4</f>
        <v>99000</v>
      </c>
      <c r="J4">
        <f>I4/E36</f>
        <v>3300</v>
      </c>
    </row>
    <row r="5" spans="3:10" x14ac:dyDescent="0.3">
      <c r="F5" t="s">
        <v>4</v>
      </c>
      <c r="G5" t="s">
        <v>6</v>
      </c>
      <c r="H5" t="s">
        <v>5</v>
      </c>
    </row>
    <row r="6" spans="3:10" x14ac:dyDescent="0.3">
      <c r="E6">
        <f>C4</f>
        <v>0</v>
      </c>
      <c r="F6">
        <f>G4</f>
        <v>1000</v>
      </c>
      <c r="G6">
        <f>LOG(F6)-$I$6</f>
        <v>0</v>
      </c>
      <c r="H6">
        <f>G4</f>
        <v>1000</v>
      </c>
      <c r="I6">
        <f>LOG(F6)</f>
        <v>3</v>
      </c>
    </row>
    <row r="7" spans="3:10" x14ac:dyDescent="0.3">
      <c r="E7">
        <f>E6+$E$4</f>
        <v>1</v>
      </c>
      <c r="F7">
        <f>F6+$J$4</f>
        <v>4300</v>
      </c>
      <c r="G7">
        <f t="shared" ref="G7:G36" si="0">LOG(F7)-$I$6</f>
        <v>0.63346845557958664</v>
      </c>
      <c r="H7">
        <f>H6+($J$4*LOG(E7))</f>
        <v>1000</v>
      </c>
    </row>
    <row r="8" spans="3:10" x14ac:dyDescent="0.3">
      <c r="E8">
        <f t="shared" ref="E8:E36" si="1">E7+$E$4</f>
        <v>2</v>
      </c>
      <c r="F8">
        <f t="shared" ref="F8:F36" si="2">F7+$J$4</f>
        <v>7600</v>
      </c>
      <c r="G8">
        <f t="shared" si="0"/>
        <v>0.88081359228079137</v>
      </c>
      <c r="H8">
        <f t="shared" ref="H8:H36" si="3">H7+($J$4*LOG(E8))</f>
        <v>1993.398985691138</v>
      </c>
    </row>
    <row r="9" spans="3:10" x14ac:dyDescent="0.3">
      <c r="E9">
        <f t="shared" si="1"/>
        <v>3</v>
      </c>
      <c r="F9">
        <f t="shared" si="2"/>
        <v>10900</v>
      </c>
      <c r="G9">
        <f t="shared" si="0"/>
        <v>1.0374264979406238</v>
      </c>
      <c r="H9">
        <f t="shared" si="3"/>
        <v>3567.8991262660238</v>
      </c>
    </row>
    <row r="10" spans="3:10" x14ac:dyDescent="0.3">
      <c r="E10">
        <f t="shared" si="1"/>
        <v>4</v>
      </c>
      <c r="F10">
        <f t="shared" si="2"/>
        <v>14200</v>
      </c>
      <c r="G10">
        <f t="shared" si="0"/>
        <v>1.1522883443830567</v>
      </c>
      <c r="H10">
        <f t="shared" si="3"/>
        <v>5554.6970976482999</v>
      </c>
    </row>
    <row r="11" spans="3:10" x14ac:dyDescent="0.3">
      <c r="E11">
        <f t="shared" si="1"/>
        <v>5</v>
      </c>
      <c r="F11">
        <f t="shared" si="2"/>
        <v>17500</v>
      </c>
      <c r="G11">
        <f t="shared" si="0"/>
        <v>1.2430380486862944</v>
      </c>
      <c r="H11">
        <f t="shared" si="3"/>
        <v>7861.2981119571623</v>
      </c>
    </row>
    <row r="12" spans="3:10" x14ac:dyDescent="0.3">
      <c r="E12">
        <f t="shared" si="1"/>
        <v>6</v>
      </c>
      <c r="F12">
        <f t="shared" si="2"/>
        <v>20800</v>
      </c>
      <c r="G12">
        <f t="shared" si="0"/>
        <v>1.318063334962762</v>
      </c>
      <c r="H12">
        <f t="shared" si="3"/>
        <v>10429.197238223187</v>
      </c>
    </row>
    <row r="13" spans="3:10" x14ac:dyDescent="0.3">
      <c r="E13">
        <f t="shared" si="1"/>
        <v>7</v>
      </c>
      <c r="F13">
        <f t="shared" si="2"/>
        <v>24100</v>
      </c>
      <c r="G13">
        <f t="shared" si="0"/>
        <v>1.3820170425748683</v>
      </c>
      <c r="H13">
        <f t="shared" si="3"/>
        <v>13218.020770270236</v>
      </c>
    </row>
    <row r="14" spans="3:10" x14ac:dyDescent="0.3">
      <c r="E14">
        <f t="shared" si="1"/>
        <v>8</v>
      </c>
      <c r="F14">
        <f t="shared" si="2"/>
        <v>27400</v>
      </c>
      <c r="G14">
        <f t="shared" si="0"/>
        <v>1.4377505628203879</v>
      </c>
      <c r="H14">
        <f t="shared" si="3"/>
        <v>16198.21772734365</v>
      </c>
    </row>
    <row r="15" spans="3:10" x14ac:dyDescent="0.3">
      <c r="E15">
        <f t="shared" si="1"/>
        <v>9</v>
      </c>
      <c r="F15">
        <f t="shared" si="2"/>
        <v>30700</v>
      </c>
      <c r="G15">
        <f t="shared" si="0"/>
        <v>1.4871383754771861</v>
      </c>
      <c r="H15">
        <f t="shared" si="3"/>
        <v>19347.218008493423</v>
      </c>
    </row>
    <row r="16" spans="3:10" x14ac:dyDescent="0.3">
      <c r="E16">
        <f t="shared" si="1"/>
        <v>10</v>
      </c>
      <c r="F16">
        <f t="shared" si="2"/>
        <v>34000</v>
      </c>
      <c r="G16">
        <f t="shared" si="0"/>
        <v>1.5314789170422554</v>
      </c>
      <c r="H16">
        <f t="shared" si="3"/>
        <v>22647.218008493423</v>
      </c>
    </row>
    <row r="17" spans="5:8" x14ac:dyDescent="0.3">
      <c r="E17">
        <f t="shared" si="1"/>
        <v>11</v>
      </c>
      <c r="F17">
        <f t="shared" si="2"/>
        <v>37300</v>
      </c>
      <c r="G17">
        <f t="shared" si="0"/>
        <v>1.5717088318086878</v>
      </c>
      <c r="H17">
        <f t="shared" si="3"/>
        <v>26083.813869515565</v>
      </c>
    </row>
    <row r="18" spans="5:8" x14ac:dyDescent="0.3">
      <c r="E18">
        <f t="shared" si="1"/>
        <v>12</v>
      </c>
      <c r="F18">
        <f t="shared" si="2"/>
        <v>40600</v>
      </c>
      <c r="G18">
        <f t="shared" si="0"/>
        <v>1.6085260335771938</v>
      </c>
      <c r="H18">
        <f t="shared" si="3"/>
        <v>29645.111981472728</v>
      </c>
    </row>
    <row r="19" spans="5:8" x14ac:dyDescent="0.3">
      <c r="E19">
        <f t="shared" si="1"/>
        <v>13</v>
      </c>
      <c r="F19">
        <f t="shared" si="2"/>
        <v>43900</v>
      </c>
      <c r="G19">
        <f t="shared" si="0"/>
        <v>1.6424645202421218</v>
      </c>
      <c r="H19">
        <f t="shared" si="3"/>
        <v>33321.125044085289</v>
      </c>
    </row>
    <row r="20" spans="5:8" x14ac:dyDescent="0.3">
      <c r="E20">
        <f t="shared" si="1"/>
        <v>14</v>
      </c>
      <c r="F20">
        <f t="shared" si="2"/>
        <v>47200</v>
      </c>
      <c r="G20">
        <f t="shared" si="0"/>
        <v>1.6739419986340875</v>
      </c>
      <c r="H20">
        <f t="shared" si="3"/>
        <v>37103.347561823473</v>
      </c>
    </row>
    <row r="21" spans="5:8" x14ac:dyDescent="0.3">
      <c r="E21">
        <f t="shared" si="1"/>
        <v>15</v>
      </c>
      <c r="F21">
        <f t="shared" si="2"/>
        <v>50500</v>
      </c>
      <c r="G21">
        <f t="shared" si="0"/>
        <v>1.7032913781186609</v>
      </c>
      <c r="H21">
        <f t="shared" si="3"/>
        <v>40984.448716707222</v>
      </c>
    </row>
    <row r="22" spans="5:8" x14ac:dyDescent="0.3">
      <c r="E22">
        <f t="shared" si="1"/>
        <v>16</v>
      </c>
      <c r="F22">
        <f t="shared" si="2"/>
        <v>53800</v>
      </c>
      <c r="G22">
        <f t="shared" si="0"/>
        <v>1.7307822756663889</v>
      </c>
      <c r="H22">
        <f t="shared" si="3"/>
        <v>44958.044659471772</v>
      </c>
    </row>
    <row r="23" spans="5:8" x14ac:dyDescent="0.3">
      <c r="E23">
        <f t="shared" si="1"/>
        <v>17</v>
      </c>
      <c r="F23">
        <f t="shared" si="2"/>
        <v>57100</v>
      </c>
      <c r="G23">
        <f t="shared" si="0"/>
        <v>1.7566361082458481</v>
      </c>
      <c r="H23">
        <f t="shared" si="3"/>
        <v>49018.526100020077</v>
      </c>
    </row>
    <row r="24" spans="5:8" x14ac:dyDescent="0.3">
      <c r="E24">
        <f t="shared" si="1"/>
        <v>18</v>
      </c>
      <c r="F24">
        <f t="shared" si="2"/>
        <v>60400</v>
      </c>
      <c r="G24">
        <f t="shared" si="0"/>
        <v>1.7810369386211322</v>
      </c>
      <c r="H24">
        <f t="shared" si="3"/>
        <v>53160.925366860989</v>
      </c>
    </row>
    <row r="25" spans="5:8" x14ac:dyDescent="0.3">
      <c r="E25">
        <f t="shared" si="1"/>
        <v>19</v>
      </c>
      <c r="F25">
        <f t="shared" si="2"/>
        <v>63700</v>
      </c>
      <c r="G25">
        <f t="shared" si="0"/>
        <v>1.8041394323353508</v>
      </c>
      <c r="H25">
        <f t="shared" si="3"/>
        <v>57380.812250005321</v>
      </c>
    </row>
    <row r="26" spans="5:8" x14ac:dyDescent="0.3">
      <c r="E26">
        <f t="shared" si="1"/>
        <v>20</v>
      </c>
      <c r="F26">
        <f t="shared" si="2"/>
        <v>67000</v>
      </c>
      <c r="G26">
        <f t="shared" si="0"/>
        <v>1.826074802700826</v>
      </c>
      <c r="H26">
        <f t="shared" si="3"/>
        <v>61674.211235696457</v>
      </c>
    </row>
    <row r="27" spans="5:8" x14ac:dyDescent="0.3">
      <c r="E27">
        <f t="shared" si="1"/>
        <v>21</v>
      </c>
      <c r="F27">
        <f t="shared" si="2"/>
        <v>70300</v>
      </c>
      <c r="G27">
        <f t="shared" si="0"/>
        <v>1.8469553250198238</v>
      </c>
      <c r="H27">
        <f t="shared" si="3"/>
        <v>66037.534908318397</v>
      </c>
    </row>
    <row r="28" spans="5:8" x14ac:dyDescent="0.3">
      <c r="E28">
        <f t="shared" si="1"/>
        <v>22</v>
      </c>
      <c r="F28">
        <f t="shared" si="2"/>
        <v>73600</v>
      </c>
      <c r="G28">
        <f t="shared" si="0"/>
        <v>1.8668778143374984</v>
      </c>
      <c r="H28">
        <f t="shared" si="3"/>
        <v>70467.529755031675</v>
      </c>
    </row>
    <row r="29" spans="5:8" x14ac:dyDescent="0.3">
      <c r="E29">
        <f t="shared" si="1"/>
        <v>23</v>
      </c>
      <c r="F29">
        <f t="shared" si="2"/>
        <v>76900</v>
      </c>
      <c r="G29">
        <f t="shared" si="0"/>
        <v>1.885926339801431</v>
      </c>
      <c r="H29">
        <f t="shared" si="3"/>
        <v>74961.231613889729</v>
      </c>
    </row>
    <row r="30" spans="5:8" x14ac:dyDescent="0.3">
      <c r="E30">
        <f t="shared" si="1"/>
        <v>24</v>
      </c>
      <c r="F30">
        <f t="shared" si="2"/>
        <v>80200</v>
      </c>
      <c r="G30">
        <f t="shared" si="0"/>
        <v>1.9041743682841634</v>
      </c>
      <c r="H30">
        <f t="shared" si="3"/>
        <v>79515.928711538028</v>
      </c>
    </row>
    <row r="31" spans="5:8" x14ac:dyDescent="0.3">
      <c r="E31">
        <f t="shared" si="1"/>
        <v>25</v>
      </c>
      <c r="F31">
        <f t="shared" si="2"/>
        <v>83500</v>
      </c>
      <c r="G31">
        <f t="shared" si="0"/>
        <v>1.9216864754836021</v>
      </c>
      <c r="H31">
        <f t="shared" si="3"/>
        <v>84129.130740155757</v>
      </c>
    </row>
    <row r="32" spans="5:8" x14ac:dyDescent="0.3">
      <c r="E32">
        <f t="shared" si="1"/>
        <v>26</v>
      </c>
      <c r="F32">
        <f t="shared" si="2"/>
        <v>86800</v>
      </c>
      <c r="G32">
        <f t="shared" si="0"/>
        <v>1.9385197251764916</v>
      </c>
      <c r="H32">
        <f t="shared" si="3"/>
        <v>88798.542788459454</v>
      </c>
    </row>
    <row r="33" spans="5:8" x14ac:dyDescent="0.3">
      <c r="E33">
        <f t="shared" si="1"/>
        <v>27</v>
      </c>
      <c r="F33">
        <f t="shared" si="2"/>
        <v>90100</v>
      </c>
      <c r="G33">
        <f t="shared" si="0"/>
        <v>1.9547247909790633</v>
      </c>
      <c r="H33">
        <f t="shared" si="3"/>
        <v>93522.043210184114</v>
      </c>
    </row>
    <row r="34" spans="5:8" x14ac:dyDescent="0.3">
      <c r="E34">
        <f t="shared" si="1"/>
        <v>28</v>
      </c>
      <c r="F34">
        <f t="shared" si="2"/>
        <v>93400</v>
      </c>
      <c r="G34">
        <f t="shared" si="0"/>
        <v>1.9703468762300931</v>
      </c>
      <c r="H34">
        <f t="shared" si="3"/>
        <v>98297.664713613442</v>
      </c>
    </row>
    <row r="35" spans="5:8" x14ac:dyDescent="0.3">
      <c r="E35">
        <f t="shared" si="1"/>
        <v>29</v>
      </c>
      <c r="F35">
        <f t="shared" si="2"/>
        <v>96700</v>
      </c>
      <c r="G35">
        <f t="shared" si="0"/>
        <v>1.9854264740830017</v>
      </c>
      <c r="H35">
        <f t="shared" si="3"/>
        <v>103123.57810668</v>
      </c>
    </row>
    <row r="36" spans="5:8" x14ac:dyDescent="0.3">
      <c r="E36">
        <f t="shared" si="1"/>
        <v>30</v>
      </c>
      <c r="F36">
        <f t="shared" si="2"/>
        <v>100000</v>
      </c>
      <c r="G36">
        <f t="shared" si="0"/>
        <v>2</v>
      </c>
      <c r="H36">
        <f t="shared" si="3"/>
        <v>107998.07824725489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2020-10-06T17:33:58Z</dcterms:created>
  <dcterms:modified xsi:type="dcterms:W3CDTF">2020-10-06T20:16:23Z</dcterms:modified>
</cp:coreProperties>
</file>