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KU\Documents\FlowerRecognition\"/>
    </mc:Choice>
  </mc:AlternateContent>
  <xr:revisionPtr revIDLastSave="0" documentId="13_ncr:1_{3EBC87FD-2284-4F08-9CA8-A1F10DB014ED}" xr6:coauthVersionLast="47" xr6:coauthVersionMax="47" xr10:uidLastSave="{00000000-0000-0000-0000-000000000000}"/>
  <bookViews>
    <workbookView xWindow="-120" yWindow="-120" windowWidth="29040" windowHeight="15990" xr2:uid="{F9038DE2-A5A5-4BEF-9507-3F48D7EF88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WIKU</author>
  </authors>
  <commentList>
    <comment ref="L18" authorId="0" shapeId="0" xr:uid="{35022490-0241-443D-B186-B1BF7D161487}">
      <text>
        <r>
          <rPr>
            <b/>
            <sz val="9"/>
            <color indexed="81"/>
            <rFont val="Segoe UI"/>
            <family val="2"/>
          </rPr>
          <t>WIKU:</t>
        </r>
        <r>
          <rPr>
            <sz val="9"/>
            <color indexed="81"/>
            <rFont val="Segoe UI"/>
            <family val="2"/>
          </rPr>
          <t xml:space="preserve">
Aborted after  36 epochs, result far below than before...</t>
        </r>
      </text>
    </comment>
  </commentList>
</comments>
</file>

<file path=xl/sharedStrings.xml><?xml version="1.0" encoding="utf-8"?>
<sst xmlns="http://schemas.openxmlformats.org/spreadsheetml/2006/main" count="137" uniqueCount="53">
  <si>
    <t>target_size</t>
  </si>
  <si>
    <t>kernel_size</t>
  </si>
  <si>
    <t>filters</t>
  </si>
  <si>
    <t>pool_size</t>
  </si>
  <si>
    <t>dense</t>
  </si>
  <si>
    <t>epochs</t>
  </si>
  <si>
    <t>learning_rate</t>
  </si>
  <si>
    <t>bias</t>
  </si>
  <si>
    <t>strides</t>
  </si>
  <si>
    <t>padding</t>
  </si>
  <si>
    <t>none</t>
  </si>
  <si>
    <t>paramaeters</t>
  </si>
  <si>
    <t>acc</t>
  </si>
  <si>
    <t>loss</t>
  </si>
  <si>
    <t>val_acc</t>
  </si>
  <si>
    <t>val_loss</t>
  </si>
  <si>
    <t>t_epoch</t>
  </si>
  <si>
    <t>batch_norm</t>
  </si>
  <si>
    <t>flatten</t>
  </si>
  <si>
    <t>avg_pool</t>
  </si>
  <si>
    <t>aug</t>
  </si>
  <si>
    <t>Run</t>
  </si>
  <si>
    <t>valuable</t>
  </si>
  <si>
    <t>ü</t>
  </si>
  <si>
    <t>û</t>
  </si>
  <si>
    <t>compare_to</t>
  </si>
  <si>
    <t>relu</t>
  </si>
  <si>
    <t>notes</t>
  </si>
  <si>
    <t>i</t>
  </si>
  <si>
    <t>Test close to train</t>
  </si>
  <si>
    <t>Marginal change in val..</t>
  </si>
  <si>
    <t>Waste of time</t>
  </si>
  <si>
    <t>Best flow till now</t>
  </si>
  <si>
    <t>Keep in mind</t>
  </si>
  <si>
    <t>32/16</t>
  </si>
  <si>
    <t>32/64</t>
  </si>
  <si>
    <t>batch_size</t>
  </si>
  <si>
    <t>xx</t>
  </si>
  <si>
    <t>16/32</t>
  </si>
  <si>
    <t>0/1</t>
  </si>
  <si>
    <t>conv_algo</t>
  </si>
  <si>
    <t>dense_algo</t>
  </si>
  <si>
    <t>softmax</t>
  </si>
  <si>
    <t>64/32</t>
  </si>
  <si>
    <t>32/16/8</t>
  </si>
  <si>
    <t>conv_count</t>
  </si>
  <si>
    <t>128/64/32</t>
  </si>
  <si>
    <t>High jitter in model testing</t>
  </si>
  <si>
    <t>2 * 2</t>
  </si>
  <si>
    <t>3 * 2</t>
  </si>
  <si>
    <t>32198/224</t>
  </si>
  <si>
    <t>32/64/128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</si>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</sst>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sz val="11"/>
      <color rgb="FFFF0000"/>
      <name val="Courier New"/>
      <family val="3"/>
    </font>
    <font>
      <sz val="11"/>
      <name val="Courier New"/>
      <family val="3"/>
    </font>
    <font>
      <sz val="11"/>
      <color theme="9" tint="-0.249977111117893"/>
      <name val="Courier New"/>
      <family val="3"/>
    </font>
    <font>
      <sz val="11"/>
      <color theme="9" tint="-0.249977111117893"/>
      <name val="Wingdings"/>
      <charset val="2"/>
    </font>
    <font>
      <sz val="11"/>
      <color rgb="FFFF0000"/>
      <name val="Wingdings"/>
      <charset val="2"/>
    </font>
    <font>
      <sz val="11"/>
      <name val="Wingdings"/>
      <charset val="2"/>
    </font>
    <font>
      <sz val="11"/>
      <color theme="4" tint="-0.249977111117893"/>
      <name val="Webdings"/>
      <family val="1"/>
      <charset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164" fontId="6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4" fontId="5" fillId="0" borderId="0" xfId="1" applyNumberFormat="1" applyFont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3DC4-17E2-4113-89E9-77E80E783CDA}">
  <dimension ref="A1:AG23"/>
  <sheetViews>
    <sheetView tabSelected="1" zoomScale="85" zoomScaleNormal="85" workbookViewId="0">
      <selection activeCell="M9" sqref="M9:AA9"/>
    </sheetView>
  </sheetViews>
  <sheetFormatPr baseColWidth="10" defaultRowHeight="15" x14ac:dyDescent="0.25"/>
  <cols>
    <col min="1" max="4" width="11.28515625" style="1" bestFit="1" customWidth="1"/>
    <col min="5" max="5" width="11.28515625" style="1" customWidth="1"/>
    <col min="6" max="6" width="11.7109375" style="1" bestFit="1" customWidth="1"/>
    <col min="7" max="7" width="10" style="1" bestFit="1" customWidth="1"/>
    <col min="8" max="9" width="10.28515625" style="2" bestFit="1" customWidth="1"/>
    <col min="10" max="10" width="14.140625" style="2" bestFit="1" customWidth="1"/>
    <col min="11" max="11" width="12.85546875" style="2" bestFit="1" customWidth="1"/>
    <col min="12" max="12" width="9" style="2" bestFit="1" customWidth="1"/>
    <col min="13" max="13" width="18.140625" style="2" bestFit="1" customWidth="1"/>
    <col min="14" max="14" width="5.140625" style="2" bestFit="1" customWidth="1"/>
    <col min="15" max="15" width="6.42578125" style="2" bestFit="1" customWidth="1"/>
    <col min="16" max="16" width="14.140625" style="2" bestFit="1" customWidth="1"/>
    <col min="17" max="17" width="10.28515625" style="2" bestFit="1" customWidth="1"/>
    <col min="18" max="18" width="11.5703125" style="2" bestFit="1" customWidth="1"/>
    <col min="19" max="20" width="11.42578125" style="2"/>
    <col min="21" max="21" width="14.140625" style="2" bestFit="1" customWidth="1"/>
    <col min="22" max="22" width="15.42578125" style="2" bestFit="1" customWidth="1"/>
    <col min="23" max="24" width="9" style="3" bestFit="1" customWidth="1"/>
    <col min="25" max="25" width="10.28515625" style="3" bestFit="1" customWidth="1"/>
    <col min="26" max="26" width="11.5703125" style="3" bestFit="1" customWidth="1"/>
    <col min="27" max="27" width="10.28515625" style="2" bestFit="1" customWidth="1"/>
    <col min="28" max="28" width="11.42578125" style="1"/>
    <col min="29" max="29" width="34.28515625" style="20" customWidth="1"/>
    <col min="30" max="33" width="11.42578125" style="1"/>
  </cols>
  <sheetData>
    <row r="1" spans="1:29" x14ac:dyDescent="0.25">
      <c r="A1" s="1" t="s">
        <v>45</v>
      </c>
      <c r="B1" s="1" t="s">
        <v>40</v>
      </c>
      <c r="C1" s="1" t="s">
        <v>41</v>
      </c>
      <c r="D1" s="1" t="s">
        <v>0</v>
      </c>
      <c r="E1" s="1" t="s">
        <v>2</v>
      </c>
      <c r="F1" s="1" t="s">
        <v>1</v>
      </c>
      <c r="G1" s="1" t="s">
        <v>3</v>
      </c>
      <c r="H1" s="2" t="s">
        <v>8</v>
      </c>
      <c r="I1" s="2" t="s">
        <v>9</v>
      </c>
      <c r="J1" s="2" t="s">
        <v>36</v>
      </c>
      <c r="K1" s="2" t="s">
        <v>4</v>
      </c>
      <c r="L1" s="2" t="s">
        <v>5</v>
      </c>
      <c r="M1" s="2" t="s">
        <v>6</v>
      </c>
      <c r="N1" s="2" t="s">
        <v>20</v>
      </c>
      <c r="O1" s="2" t="s">
        <v>7</v>
      </c>
      <c r="P1" s="2" t="s">
        <v>17</v>
      </c>
      <c r="Q1" s="2" t="s">
        <v>18</v>
      </c>
      <c r="R1" s="2" t="s">
        <v>19</v>
      </c>
      <c r="T1" s="2" t="s">
        <v>21</v>
      </c>
      <c r="U1" s="2" t="s">
        <v>25</v>
      </c>
      <c r="V1" s="2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2" t="s">
        <v>16</v>
      </c>
      <c r="AB1" s="1" t="s">
        <v>22</v>
      </c>
      <c r="AC1" s="1" t="s">
        <v>27</v>
      </c>
    </row>
    <row r="2" spans="1:29" x14ac:dyDescent="0.25">
      <c r="A2" s="1">
        <v>2</v>
      </c>
      <c r="B2" s="1" t="s">
        <v>26</v>
      </c>
      <c r="C2" s="1" t="s">
        <v>42</v>
      </c>
      <c r="D2" s="1">
        <v>128</v>
      </c>
      <c r="E2" s="1">
        <v>16</v>
      </c>
      <c r="F2" s="1">
        <v>2</v>
      </c>
      <c r="G2" s="1">
        <v>2</v>
      </c>
      <c r="H2" s="2">
        <v>2</v>
      </c>
      <c r="I2" s="2" t="s">
        <v>10</v>
      </c>
      <c r="J2" s="2" t="str">
        <f t="shared" ref="J2:J21" si="0">"n/100"</f>
        <v>n/100</v>
      </c>
      <c r="K2" s="2">
        <v>32</v>
      </c>
      <c r="L2" s="2">
        <v>10</v>
      </c>
      <c r="M2" s="2">
        <v>0.01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T2" s="2">
        <v>1</v>
      </c>
      <c r="V2" s="4">
        <v>496614</v>
      </c>
      <c r="W2" s="3">
        <v>7.4300000000000005E-2</v>
      </c>
      <c r="X2" s="3">
        <v>4.2047999999999996</v>
      </c>
      <c r="Y2" s="3">
        <v>2.8899999999999999E-2</v>
      </c>
      <c r="Z2" s="3">
        <v>5.2126999999999999</v>
      </c>
      <c r="AA2" s="2">
        <v>41</v>
      </c>
    </row>
    <row r="3" spans="1:29" x14ac:dyDescent="0.25">
      <c r="A3" s="1">
        <v>2</v>
      </c>
      <c r="B3" s="1" t="s">
        <v>26</v>
      </c>
      <c r="C3" s="1" t="s">
        <v>42</v>
      </c>
      <c r="D3" s="1">
        <v>128</v>
      </c>
      <c r="E3" s="1">
        <v>16</v>
      </c>
      <c r="F3" s="1">
        <v>2</v>
      </c>
      <c r="G3" s="1">
        <v>2</v>
      </c>
      <c r="H3" s="2">
        <v>2</v>
      </c>
      <c r="I3" s="2" t="s">
        <v>10</v>
      </c>
      <c r="J3" s="2" t="str">
        <f t="shared" si="0"/>
        <v>n/100</v>
      </c>
      <c r="K3" s="2">
        <v>32</v>
      </c>
      <c r="L3" s="2">
        <v>10</v>
      </c>
      <c r="M3" s="2">
        <v>0.01</v>
      </c>
      <c r="N3" s="2">
        <v>0</v>
      </c>
      <c r="O3" s="2">
        <v>0</v>
      </c>
      <c r="P3" s="5">
        <v>1</v>
      </c>
      <c r="Q3" s="8">
        <v>0</v>
      </c>
      <c r="R3" s="5">
        <v>1</v>
      </c>
      <c r="T3" s="2">
        <v>2</v>
      </c>
      <c r="U3" s="2">
        <v>1</v>
      </c>
      <c r="V3" s="4">
        <v>5222</v>
      </c>
      <c r="W3" s="9">
        <v>0.38059999999999999</v>
      </c>
      <c r="X3" s="9">
        <v>2.2551000000000001</v>
      </c>
      <c r="Y3" s="9">
        <v>0.38</v>
      </c>
      <c r="Z3" s="9">
        <v>2.3841000000000001</v>
      </c>
      <c r="AA3" s="6">
        <v>43</v>
      </c>
      <c r="AB3" s="13" t="s">
        <v>23</v>
      </c>
    </row>
    <row r="4" spans="1:29" x14ac:dyDescent="0.25">
      <c r="A4" s="1">
        <v>2</v>
      </c>
      <c r="B4" s="1" t="s">
        <v>26</v>
      </c>
      <c r="C4" s="1" t="s">
        <v>42</v>
      </c>
      <c r="D4" s="1">
        <v>128</v>
      </c>
      <c r="E4" s="1">
        <v>16</v>
      </c>
      <c r="F4" s="1">
        <v>2</v>
      </c>
      <c r="G4" s="1">
        <v>2</v>
      </c>
      <c r="H4" s="2">
        <v>2</v>
      </c>
      <c r="I4" s="2" t="s">
        <v>10</v>
      </c>
      <c r="J4" s="2" t="str">
        <f t="shared" si="0"/>
        <v>n/100</v>
      </c>
      <c r="K4" s="2">
        <v>32</v>
      </c>
      <c r="L4" s="2">
        <v>10</v>
      </c>
      <c r="M4" s="2">
        <v>0.01</v>
      </c>
      <c r="N4" s="5">
        <v>1</v>
      </c>
      <c r="O4" s="2">
        <v>0</v>
      </c>
      <c r="P4" s="2">
        <v>1</v>
      </c>
      <c r="Q4" s="2">
        <v>0</v>
      </c>
      <c r="R4" s="2">
        <v>1</v>
      </c>
      <c r="T4" s="2">
        <v>3</v>
      </c>
      <c r="U4" s="2">
        <v>2</v>
      </c>
      <c r="V4" s="4">
        <v>5222</v>
      </c>
      <c r="W4" s="10">
        <v>0.31540000000000001</v>
      </c>
      <c r="X4" s="10">
        <v>2.5809000000000002</v>
      </c>
      <c r="Y4" s="9">
        <v>0.29409999999999997</v>
      </c>
      <c r="Z4" s="10">
        <v>2.7442000000000002</v>
      </c>
      <c r="AA4" s="6">
        <v>67</v>
      </c>
      <c r="AB4" s="14" t="s">
        <v>24</v>
      </c>
    </row>
    <row r="5" spans="1:29" x14ac:dyDescent="0.25">
      <c r="A5" s="1">
        <v>2</v>
      </c>
      <c r="B5" s="1" t="s">
        <v>26</v>
      </c>
      <c r="C5" s="1" t="s">
        <v>42</v>
      </c>
      <c r="D5" s="1">
        <v>128</v>
      </c>
      <c r="E5" s="1">
        <v>16</v>
      </c>
      <c r="F5" s="1">
        <v>2</v>
      </c>
      <c r="G5" s="1">
        <v>2</v>
      </c>
      <c r="H5" s="2">
        <v>2</v>
      </c>
      <c r="I5" s="2" t="s">
        <v>10</v>
      </c>
      <c r="J5" s="2" t="str">
        <f t="shared" si="0"/>
        <v>n/100</v>
      </c>
      <c r="K5" s="2">
        <v>32</v>
      </c>
      <c r="L5" s="2">
        <v>10</v>
      </c>
      <c r="M5" s="2">
        <v>0.01</v>
      </c>
      <c r="N5" s="8">
        <v>0</v>
      </c>
      <c r="O5" s="5">
        <v>1</v>
      </c>
      <c r="P5" s="2">
        <v>1</v>
      </c>
      <c r="Q5" s="2">
        <v>0</v>
      </c>
      <c r="R5" s="2">
        <v>1</v>
      </c>
      <c r="T5" s="2">
        <v>4</v>
      </c>
      <c r="U5" s="2">
        <v>2</v>
      </c>
      <c r="V5" s="4">
        <v>5286</v>
      </c>
      <c r="W5" s="9">
        <v>0.38979999999999998</v>
      </c>
      <c r="X5" s="15">
        <v>2.2410999999999999</v>
      </c>
      <c r="Y5" s="10">
        <v>0.29780000000000001</v>
      </c>
      <c r="Z5" s="10">
        <v>2.6682000000000001</v>
      </c>
      <c r="AA5" s="11">
        <v>42</v>
      </c>
      <c r="AB5" s="14" t="s">
        <v>24</v>
      </c>
    </row>
    <row r="6" spans="1:29" x14ac:dyDescent="0.25">
      <c r="A6" s="1">
        <v>2</v>
      </c>
      <c r="B6" s="1" t="s">
        <v>26</v>
      </c>
      <c r="C6" s="1" t="s">
        <v>42</v>
      </c>
      <c r="D6" s="1">
        <v>128</v>
      </c>
      <c r="E6" s="1">
        <v>16</v>
      </c>
      <c r="F6" s="1">
        <v>2</v>
      </c>
      <c r="G6" s="1">
        <v>2</v>
      </c>
      <c r="H6" s="2">
        <v>2</v>
      </c>
      <c r="I6" s="2" t="s">
        <v>10</v>
      </c>
      <c r="J6" s="2" t="str">
        <f t="shared" si="0"/>
        <v>n/100</v>
      </c>
      <c r="K6" s="2">
        <v>32</v>
      </c>
      <c r="L6" s="2">
        <v>10</v>
      </c>
      <c r="M6" s="2">
        <v>0.01</v>
      </c>
      <c r="N6" s="5">
        <v>1</v>
      </c>
      <c r="O6" s="5">
        <v>1</v>
      </c>
      <c r="P6" s="2">
        <v>1</v>
      </c>
      <c r="Q6" s="2">
        <v>0</v>
      </c>
      <c r="R6" s="2">
        <v>1</v>
      </c>
      <c r="T6" s="2">
        <v>5</v>
      </c>
      <c r="U6" s="2">
        <v>2</v>
      </c>
      <c r="V6" s="4">
        <v>5286</v>
      </c>
      <c r="W6" s="10">
        <v>0.3614</v>
      </c>
      <c r="X6" s="10">
        <v>2.4047000000000001</v>
      </c>
      <c r="Y6" s="10">
        <v>0.28370000000000001</v>
      </c>
      <c r="Z6" s="10">
        <v>2.9009</v>
      </c>
      <c r="AA6" s="6">
        <v>63</v>
      </c>
      <c r="AB6" s="14" t="s">
        <v>24</v>
      </c>
    </row>
    <row r="7" spans="1:29" x14ac:dyDescent="0.25">
      <c r="A7" s="1">
        <v>2</v>
      </c>
      <c r="B7" s="1" t="s">
        <v>26</v>
      </c>
      <c r="C7" s="1" t="s">
        <v>42</v>
      </c>
      <c r="D7" s="1">
        <v>128</v>
      </c>
      <c r="E7" s="1">
        <v>16</v>
      </c>
      <c r="F7" s="1">
        <v>2</v>
      </c>
      <c r="G7" s="1">
        <v>2</v>
      </c>
      <c r="H7" s="2">
        <v>2</v>
      </c>
      <c r="I7" s="2" t="s">
        <v>10</v>
      </c>
      <c r="J7" s="2" t="str">
        <f t="shared" si="0"/>
        <v>n/100</v>
      </c>
      <c r="K7" s="2">
        <v>32</v>
      </c>
      <c r="L7" s="2">
        <v>10</v>
      </c>
      <c r="M7" s="2">
        <v>0.01</v>
      </c>
      <c r="N7" s="2">
        <v>1</v>
      </c>
      <c r="O7" s="2">
        <v>1</v>
      </c>
      <c r="P7" s="8">
        <v>0</v>
      </c>
      <c r="Q7" s="5">
        <v>1</v>
      </c>
      <c r="R7" s="8">
        <v>0</v>
      </c>
      <c r="T7" s="2">
        <v>6</v>
      </c>
      <c r="U7" s="2">
        <v>2</v>
      </c>
      <c r="V7" s="4">
        <v>496678</v>
      </c>
      <c r="W7" s="10">
        <v>2.8199999999999999E-2</v>
      </c>
      <c r="X7" s="10">
        <v>4.5004</v>
      </c>
      <c r="Y7" s="10">
        <v>2.81E-2</v>
      </c>
      <c r="Z7" s="10">
        <v>4.5301999999999998</v>
      </c>
      <c r="AA7" s="11">
        <v>60</v>
      </c>
      <c r="AB7" s="14" t="s">
        <v>24</v>
      </c>
    </row>
    <row r="8" spans="1:29" x14ac:dyDescent="0.25">
      <c r="A8" s="1">
        <v>2</v>
      </c>
      <c r="B8" s="1" t="s">
        <v>26</v>
      </c>
      <c r="C8" s="1" t="s">
        <v>42</v>
      </c>
      <c r="D8" s="1">
        <v>128</v>
      </c>
      <c r="E8" s="1">
        <v>16</v>
      </c>
      <c r="F8" s="1">
        <v>2</v>
      </c>
      <c r="G8" s="1">
        <v>2</v>
      </c>
      <c r="H8" s="2">
        <v>2</v>
      </c>
      <c r="I8" s="2" t="s">
        <v>10</v>
      </c>
      <c r="J8" s="2" t="str">
        <f t="shared" si="0"/>
        <v>n/100</v>
      </c>
      <c r="K8" s="2">
        <v>32</v>
      </c>
      <c r="L8" s="2">
        <v>10</v>
      </c>
      <c r="M8" s="2">
        <v>0.01</v>
      </c>
      <c r="N8" s="8">
        <v>0</v>
      </c>
      <c r="O8" s="8">
        <v>0</v>
      </c>
      <c r="P8" s="5">
        <v>1</v>
      </c>
      <c r="Q8" s="5">
        <v>1</v>
      </c>
      <c r="R8" s="5">
        <v>1</v>
      </c>
      <c r="T8" s="2">
        <v>7</v>
      </c>
      <c r="U8" s="2">
        <v>2</v>
      </c>
      <c r="V8" s="4">
        <v>5286</v>
      </c>
      <c r="W8" s="10">
        <v>0.36890000000000001</v>
      </c>
      <c r="X8" s="10">
        <v>2.3395000000000001</v>
      </c>
      <c r="Y8" s="10">
        <v>0.34960000000000002</v>
      </c>
      <c r="Z8" s="10">
        <v>2.6694</v>
      </c>
      <c r="AA8" s="6">
        <v>66</v>
      </c>
      <c r="AB8" s="14" t="s">
        <v>24</v>
      </c>
    </row>
    <row r="9" spans="1:29" ht="15.75" x14ac:dyDescent="0.3">
      <c r="A9" s="1">
        <v>2</v>
      </c>
      <c r="B9" s="1" t="s">
        <v>26</v>
      </c>
      <c r="C9" s="1" t="s">
        <v>42</v>
      </c>
      <c r="D9" s="1">
        <v>128</v>
      </c>
      <c r="E9" s="1">
        <v>16</v>
      </c>
      <c r="F9" s="1">
        <v>2</v>
      </c>
      <c r="G9" s="1">
        <v>2</v>
      </c>
      <c r="H9" s="2">
        <v>2</v>
      </c>
      <c r="I9" s="2" t="s">
        <v>10</v>
      </c>
      <c r="J9" s="2" t="str">
        <f t="shared" si="0"/>
        <v>n/100</v>
      </c>
      <c r="K9" s="2">
        <v>32</v>
      </c>
      <c r="L9" s="2">
        <v>10</v>
      </c>
      <c r="M9" s="5">
        <v>1E-3</v>
      </c>
      <c r="N9" s="17">
        <v>0</v>
      </c>
      <c r="O9" s="17">
        <v>0</v>
      </c>
      <c r="P9" s="18">
        <v>1</v>
      </c>
      <c r="Q9" s="8">
        <v>0</v>
      </c>
      <c r="R9" s="2">
        <v>1</v>
      </c>
      <c r="T9" s="2">
        <v>8</v>
      </c>
      <c r="U9" s="2">
        <v>2</v>
      </c>
      <c r="V9" s="4">
        <v>5222</v>
      </c>
      <c r="W9" s="10">
        <v>0.26769999999999999</v>
      </c>
      <c r="X9" s="10">
        <v>2.8866000000000001</v>
      </c>
      <c r="Y9" s="10">
        <v>0.30070000000000002</v>
      </c>
      <c r="Z9" s="10">
        <v>2.8788999999999998</v>
      </c>
      <c r="AA9" s="6">
        <v>45</v>
      </c>
      <c r="AB9" s="19" t="s">
        <v>28</v>
      </c>
      <c r="AC9" s="20" t="s">
        <v>29</v>
      </c>
    </row>
    <row r="10" spans="1:29" x14ac:dyDescent="0.25">
      <c r="A10" s="1">
        <v>2</v>
      </c>
      <c r="B10" s="1" t="s">
        <v>26</v>
      </c>
      <c r="C10" s="1" t="s">
        <v>42</v>
      </c>
      <c r="D10" s="1">
        <v>128</v>
      </c>
      <c r="E10" s="1">
        <v>16</v>
      </c>
      <c r="F10" s="1">
        <v>2</v>
      </c>
      <c r="G10" s="1">
        <v>2</v>
      </c>
      <c r="H10" s="2">
        <v>2</v>
      </c>
      <c r="I10" s="2" t="s">
        <v>10</v>
      </c>
      <c r="J10" s="2" t="str">
        <f t="shared" si="0"/>
        <v>n/100</v>
      </c>
      <c r="K10" s="2">
        <v>32</v>
      </c>
      <c r="L10" s="5">
        <v>50</v>
      </c>
      <c r="M10" s="2">
        <v>1E-3</v>
      </c>
      <c r="N10" s="17">
        <v>0</v>
      </c>
      <c r="O10" s="17">
        <v>0</v>
      </c>
      <c r="P10" s="18">
        <v>1</v>
      </c>
      <c r="Q10" s="17">
        <v>0</v>
      </c>
      <c r="R10" s="2">
        <v>1</v>
      </c>
      <c r="T10" s="2">
        <v>9</v>
      </c>
      <c r="U10" s="2">
        <v>8</v>
      </c>
      <c r="V10" s="4">
        <v>5222</v>
      </c>
      <c r="W10" s="9">
        <v>0.4204</v>
      </c>
      <c r="X10" s="9">
        <v>2.1501999999999999</v>
      </c>
      <c r="Y10" s="9">
        <v>0.4</v>
      </c>
      <c r="Z10" s="9">
        <v>2.4079000000000002</v>
      </c>
      <c r="AA10" s="11">
        <v>43</v>
      </c>
      <c r="AB10" s="13" t="s">
        <v>23</v>
      </c>
    </row>
    <row r="11" spans="1:29" ht="15.75" x14ac:dyDescent="0.3">
      <c r="A11" s="1">
        <v>2</v>
      </c>
      <c r="B11" s="1" t="s">
        <v>26</v>
      </c>
      <c r="C11" s="1" t="s">
        <v>42</v>
      </c>
      <c r="D11" s="1">
        <v>128</v>
      </c>
      <c r="E11" s="1">
        <v>16</v>
      </c>
      <c r="F11" s="1">
        <v>2</v>
      </c>
      <c r="G11" s="1">
        <v>2</v>
      </c>
      <c r="H11" s="2">
        <v>2</v>
      </c>
      <c r="I11" s="2" t="s">
        <v>10</v>
      </c>
      <c r="J11" s="2" t="str">
        <f t="shared" si="0"/>
        <v>n/100</v>
      </c>
      <c r="K11" s="2">
        <v>32</v>
      </c>
      <c r="L11" s="5">
        <v>100</v>
      </c>
      <c r="M11" s="2">
        <v>1E-3</v>
      </c>
      <c r="N11" s="17">
        <v>0</v>
      </c>
      <c r="O11" s="17">
        <v>0</v>
      </c>
      <c r="P11" s="18">
        <v>1</v>
      </c>
      <c r="Q11" s="17">
        <v>0</v>
      </c>
      <c r="R11" s="2">
        <v>1</v>
      </c>
      <c r="T11" s="2">
        <v>10</v>
      </c>
      <c r="U11" s="2">
        <v>9</v>
      </c>
      <c r="V11" s="4">
        <v>5222</v>
      </c>
      <c r="W11" s="9">
        <v>0.51380000000000003</v>
      </c>
      <c r="X11" s="9">
        <v>1.7637</v>
      </c>
      <c r="Y11" s="9">
        <v>0.4037</v>
      </c>
      <c r="Z11" s="9">
        <v>2.3401000000000001</v>
      </c>
      <c r="AA11" s="6">
        <v>45</v>
      </c>
      <c r="AB11" s="19" t="s">
        <v>28</v>
      </c>
      <c r="AC11" s="20" t="s">
        <v>30</v>
      </c>
    </row>
    <row r="12" spans="1:29" x14ac:dyDescent="0.25">
      <c r="A12" s="1">
        <v>2</v>
      </c>
      <c r="B12" s="1" t="s">
        <v>26</v>
      </c>
      <c r="C12" s="1" t="s">
        <v>42</v>
      </c>
      <c r="D12" s="5">
        <v>256</v>
      </c>
      <c r="E12" s="1">
        <v>16</v>
      </c>
      <c r="F12" s="1">
        <v>2</v>
      </c>
      <c r="G12" s="1">
        <v>2</v>
      </c>
      <c r="H12" s="2">
        <v>2</v>
      </c>
      <c r="I12" s="2" t="s">
        <v>10</v>
      </c>
      <c r="J12" s="2" t="str">
        <f t="shared" si="0"/>
        <v>n/100</v>
      </c>
      <c r="K12" s="2">
        <v>32</v>
      </c>
      <c r="L12" s="8">
        <v>50</v>
      </c>
      <c r="M12" s="2">
        <v>1E-3</v>
      </c>
      <c r="N12" s="17">
        <v>0</v>
      </c>
      <c r="O12" s="17">
        <v>0</v>
      </c>
      <c r="P12" s="18">
        <v>1</v>
      </c>
      <c r="Q12" s="17">
        <v>0</v>
      </c>
      <c r="R12" s="2">
        <v>1</v>
      </c>
      <c r="T12" s="2">
        <v>11</v>
      </c>
      <c r="U12" s="2">
        <v>9</v>
      </c>
      <c r="V12" s="4">
        <v>5222</v>
      </c>
      <c r="W12" s="10">
        <v>0.39639999999999997</v>
      </c>
      <c r="X12" s="10">
        <v>2.2416</v>
      </c>
      <c r="Y12" s="10">
        <v>0.35849999999999999</v>
      </c>
      <c r="Z12" s="10">
        <v>2.5857000000000001</v>
      </c>
      <c r="AA12" s="6">
        <v>107</v>
      </c>
      <c r="AB12" s="14" t="s">
        <v>24</v>
      </c>
      <c r="AC12" s="20" t="s">
        <v>31</v>
      </c>
    </row>
    <row r="13" spans="1:29" x14ac:dyDescent="0.25">
      <c r="A13" s="1">
        <v>2</v>
      </c>
      <c r="B13" s="1" t="s">
        <v>26</v>
      </c>
      <c r="C13" s="1" t="s">
        <v>42</v>
      </c>
      <c r="D13" s="5">
        <v>64</v>
      </c>
      <c r="E13" s="1">
        <v>16</v>
      </c>
      <c r="F13" s="1">
        <v>2</v>
      </c>
      <c r="G13" s="1">
        <v>2</v>
      </c>
      <c r="H13" s="2">
        <v>2</v>
      </c>
      <c r="I13" s="2" t="s">
        <v>10</v>
      </c>
      <c r="J13" s="2" t="str">
        <f t="shared" si="0"/>
        <v>n/100</v>
      </c>
      <c r="K13" s="2">
        <v>32</v>
      </c>
      <c r="L13" s="2">
        <v>50</v>
      </c>
      <c r="M13" s="2">
        <v>1E-3</v>
      </c>
      <c r="N13" s="17">
        <v>0</v>
      </c>
      <c r="O13" s="17">
        <v>0</v>
      </c>
      <c r="P13" s="18">
        <v>1</v>
      </c>
      <c r="Q13" s="17">
        <v>0</v>
      </c>
      <c r="R13" s="2">
        <v>1</v>
      </c>
      <c r="T13" s="2">
        <v>12</v>
      </c>
      <c r="U13" s="2">
        <v>9</v>
      </c>
      <c r="V13" s="4">
        <v>5222</v>
      </c>
      <c r="W13" s="9">
        <v>0.44350000000000001</v>
      </c>
      <c r="X13" s="9">
        <v>2.0499000000000001</v>
      </c>
      <c r="Y13" s="9">
        <v>0.40300000000000002</v>
      </c>
      <c r="Z13" s="9">
        <v>2.3588</v>
      </c>
      <c r="AA13" s="11">
        <v>28</v>
      </c>
      <c r="AB13" s="13" t="s">
        <v>23</v>
      </c>
      <c r="AC13" s="20" t="s">
        <v>32</v>
      </c>
    </row>
    <row r="14" spans="1:29" ht="15.75" x14ac:dyDescent="0.3">
      <c r="A14" s="1">
        <v>2</v>
      </c>
      <c r="B14" s="1" t="s">
        <v>26</v>
      </c>
      <c r="C14" s="1" t="s">
        <v>42</v>
      </c>
      <c r="D14" s="5">
        <v>32</v>
      </c>
      <c r="E14" s="1">
        <v>16</v>
      </c>
      <c r="F14" s="1">
        <v>2</v>
      </c>
      <c r="G14" s="1">
        <v>2</v>
      </c>
      <c r="H14" s="2">
        <v>2</v>
      </c>
      <c r="I14" s="2" t="s">
        <v>10</v>
      </c>
      <c r="J14" s="2" t="str">
        <f t="shared" si="0"/>
        <v>n/100</v>
      </c>
      <c r="K14" s="2">
        <v>32</v>
      </c>
      <c r="L14" s="2">
        <v>50</v>
      </c>
      <c r="M14" s="2">
        <v>1E-3</v>
      </c>
      <c r="N14" s="17">
        <v>0</v>
      </c>
      <c r="O14" s="17">
        <v>0</v>
      </c>
      <c r="P14" s="18">
        <v>1</v>
      </c>
      <c r="Q14" s="17">
        <v>0</v>
      </c>
      <c r="R14" s="2">
        <v>1</v>
      </c>
      <c r="T14" s="2">
        <v>13</v>
      </c>
      <c r="U14" s="2">
        <v>9</v>
      </c>
      <c r="V14" s="4">
        <v>5222</v>
      </c>
      <c r="W14" s="9">
        <v>0.43819999999999998</v>
      </c>
      <c r="X14" s="9">
        <v>2.0284</v>
      </c>
      <c r="Y14" s="9">
        <v>0.4148</v>
      </c>
      <c r="Z14" s="9">
        <v>2.3039000000000001</v>
      </c>
      <c r="AA14" s="11">
        <v>25</v>
      </c>
      <c r="AB14" s="19" t="s">
        <v>28</v>
      </c>
      <c r="AC14" s="20" t="s">
        <v>33</v>
      </c>
    </row>
    <row r="15" spans="1:29" x14ac:dyDescent="0.25">
      <c r="A15" s="1">
        <v>2</v>
      </c>
      <c r="B15" s="1" t="s">
        <v>26</v>
      </c>
      <c r="C15" s="1" t="s">
        <v>42</v>
      </c>
      <c r="D15" s="8">
        <v>64</v>
      </c>
      <c r="E15" s="5">
        <v>32</v>
      </c>
      <c r="F15" s="1">
        <v>2</v>
      </c>
      <c r="G15" s="1">
        <v>2</v>
      </c>
      <c r="H15" s="2">
        <v>2</v>
      </c>
      <c r="I15" s="2" t="s">
        <v>10</v>
      </c>
      <c r="J15" s="2" t="str">
        <f t="shared" si="0"/>
        <v>n/100</v>
      </c>
      <c r="K15" s="2">
        <v>32</v>
      </c>
      <c r="L15" s="2">
        <v>50</v>
      </c>
      <c r="M15" s="2">
        <v>1E-3</v>
      </c>
      <c r="N15" s="17">
        <v>0</v>
      </c>
      <c r="O15" s="17">
        <v>0</v>
      </c>
      <c r="P15" s="18">
        <v>1</v>
      </c>
      <c r="Q15" s="17">
        <v>0</v>
      </c>
      <c r="R15" s="2">
        <v>1</v>
      </c>
      <c r="T15" s="2">
        <v>14</v>
      </c>
      <c r="U15" s="2">
        <v>12</v>
      </c>
      <c r="V15" s="4">
        <v>9126</v>
      </c>
      <c r="W15" s="9">
        <v>0.54879999999999995</v>
      </c>
      <c r="X15" s="9">
        <v>1.6164000000000001</v>
      </c>
      <c r="Y15" s="9">
        <v>0.46439999999999998</v>
      </c>
      <c r="Z15" s="9">
        <v>2.0828000000000002</v>
      </c>
      <c r="AA15" s="6">
        <v>32</v>
      </c>
      <c r="AB15" s="13" t="s">
        <v>23</v>
      </c>
    </row>
    <row r="16" spans="1:29" x14ac:dyDescent="0.25">
      <c r="A16" s="1">
        <v>2</v>
      </c>
      <c r="B16" s="1" t="s">
        <v>26</v>
      </c>
      <c r="C16" s="1" t="s">
        <v>42</v>
      </c>
      <c r="D16" s="17">
        <v>64</v>
      </c>
      <c r="E16" s="5" t="s">
        <v>34</v>
      </c>
      <c r="F16" s="12">
        <v>2</v>
      </c>
      <c r="G16" s="12">
        <v>2</v>
      </c>
      <c r="H16" s="18">
        <v>2</v>
      </c>
      <c r="I16" s="18" t="s">
        <v>10</v>
      </c>
      <c r="J16" s="18" t="str">
        <f t="shared" si="0"/>
        <v>n/100</v>
      </c>
      <c r="K16" s="18">
        <v>32</v>
      </c>
      <c r="L16" s="18">
        <v>50</v>
      </c>
      <c r="M16" s="18">
        <v>1E-3</v>
      </c>
      <c r="N16" s="17">
        <v>0</v>
      </c>
      <c r="O16" s="17">
        <v>0</v>
      </c>
      <c r="P16" s="18">
        <v>1</v>
      </c>
      <c r="Q16" s="17">
        <v>0</v>
      </c>
      <c r="R16" s="18">
        <v>1</v>
      </c>
      <c r="T16" s="2">
        <v>15</v>
      </c>
      <c r="U16" s="2">
        <v>14</v>
      </c>
      <c r="V16" s="4">
        <v>6502</v>
      </c>
      <c r="W16" s="10">
        <v>0.47520000000000001</v>
      </c>
      <c r="X16" s="10">
        <v>1.9108000000000001</v>
      </c>
      <c r="Y16" s="10">
        <v>0.4148</v>
      </c>
      <c r="Z16" s="10">
        <v>2.3325999999999998</v>
      </c>
      <c r="AA16" s="11">
        <v>31</v>
      </c>
      <c r="AB16" s="14" t="s">
        <v>24</v>
      </c>
    </row>
    <row r="17" spans="1:29" x14ac:dyDescent="0.25">
      <c r="A17" s="1">
        <v>2</v>
      </c>
      <c r="B17" s="1" t="s">
        <v>26</v>
      </c>
      <c r="C17" s="1" t="s">
        <v>42</v>
      </c>
      <c r="D17" s="17">
        <v>64</v>
      </c>
      <c r="E17" s="18" t="s">
        <v>34</v>
      </c>
      <c r="F17" s="12">
        <v>2</v>
      </c>
      <c r="G17" s="12">
        <v>2</v>
      </c>
      <c r="H17" s="18">
        <v>2</v>
      </c>
      <c r="I17" s="18" t="s">
        <v>10</v>
      </c>
      <c r="J17" s="18" t="str">
        <f t="shared" si="0"/>
        <v>n/100</v>
      </c>
      <c r="K17" s="5" t="s">
        <v>35</v>
      </c>
      <c r="L17" s="18">
        <v>50</v>
      </c>
      <c r="M17" s="18">
        <v>1E-3</v>
      </c>
      <c r="N17" s="17">
        <v>0</v>
      </c>
      <c r="O17" s="17">
        <v>0</v>
      </c>
      <c r="P17" s="18">
        <v>1</v>
      </c>
      <c r="Q17" s="17">
        <v>0</v>
      </c>
      <c r="R17" s="18">
        <v>1</v>
      </c>
      <c r="T17" s="2">
        <v>16</v>
      </c>
      <c r="U17" s="2">
        <v>12</v>
      </c>
      <c r="V17" s="4">
        <v>11878</v>
      </c>
      <c r="W17" s="10">
        <v>0.48859999999999998</v>
      </c>
      <c r="X17" s="10">
        <v>1.7950999999999999</v>
      </c>
      <c r="Y17" s="10">
        <v>0.42670000000000002</v>
      </c>
      <c r="Z17" s="10"/>
      <c r="AA17" s="7" t="s">
        <v>37</v>
      </c>
      <c r="AB17" s="16"/>
    </row>
    <row r="18" spans="1:29" x14ac:dyDescent="0.25">
      <c r="A18" s="1">
        <v>2</v>
      </c>
      <c r="B18" s="1" t="s">
        <v>26</v>
      </c>
      <c r="C18" s="1" t="s">
        <v>42</v>
      </c>
      <c r="D18" s="17">
        <v>64</v>
      </c>
      <c r="E18" s="18" t="s">
        <v>34</v>
      </c>
      <c r="F18" s="12">
        <v>2</v>
      </c>
      <c r="G18" s="12">
        <v>2</v>
      </c>
      <c r="H18" s="18">
        <v>2</v>
      </c>
      <c r="I18" s="18" t="s">
        <v>10</v>
      </c>
      <c r="J18" s="18" t="str">
        <f t="shared" si="0"/>
        <v>n/100</v>
      </c>
      <c r="K18" s="5" t="s">
        <v>38</v>
      </c>
      <c r="L18" s="8">
        <v>36</v>
      </c>
      <c r="M18" s="18">
        <v>1E-3</v>
      </c>
      <c r="N18" s="17">
        <v>0</v>
      </c>
      <c r="O18" s="17">
        <v>0</v>
      </c>
      <c r="P18" s="5" t="s">
        <v>39</v>
      </c>
      <c r="Q18" s="17">
        <v>0</v>
      </c>
      <c r="R18" s="18">
        <v>1</v>
      </c>
      <c r="T18" s="2">
        <v>17</v>
      </c>
      <c r="U18" s="2">
        <v>12</v>
      </c>
      <c r="V18" s="4">
        <v>6646</v>
      </c>
      <c r="W18" s="10">
        <v>0.37640000000000001</v>
      </c>
      <c r="X18" s="10">
        <v>2.3469000000000002</v>
      </c>
      <c r="Y18" s="10">
        <v>0.33479999999999999</v>
      </c>
      <c r="Z18" s="10">
        <v>2.5419999999999998</v>
      </c>
      <c r="AA18" s="6">
        <v>32</v>
      </c>
      <c r="AB18" s="16"/>
    </row>
    <row r="19" spans="1:29" ht="15.75" x14ac:dyDescent="0.3">
      <c r="A19" s="5">
        <v>3</v>
      </c>
      <c r="B19" s="1" t="s">
        <v>26</v>
      </c>
      <c r="C19" s="1" t="s">
        <v>42</v>
      </c>
      <c r="D19" s="17">
        <v>64</v>
      </c>
      <c r="E19" s="5" t="s">
        <v>44</v>
      </c>
      <c r="F19" s="12">
        <v>2</v>
      </c>
      <c r="G19" s="12">
        <v>2</v>
      </c>
      <c r="H19" s="18">
        <v>2</v>
      </c>
      <c r="I19" s="18" t="s">
        <v>10</v>
      </c>
      <c r="J19" s="18" t="str">
        <f t="shared" si="0"/>
        <v>n/100</v>
      </c>
      <c r="K19" s="5" t="s">
        <v>46</v>
      </c>
      <c r="L19" s="18">
        <v>50</v>
      </c>
      <c r="M19" s="18">
        <v>1E-3</v>
      </c>
      <c r="N19" s="17">
        <v>0</v>
      </c>
      <c r="O19" s="17">
        <v>0</v>
      </c>
      <c r="P19" s="17">
        <v>1</v>
      </c>
      <c r="Q19" s="17">
        <v>0</v>
      </c>
      <c r="R19" s="18">
        <v>1</v>
      </c>
      <c r="T19" s="2">
        <v>18</v>
      </c>
      <c r="U19" s="2">
        <v>12</v>
      </c>
      <c r="V19" s="4">
        <v>17996</v>
      </c>
      <c r="W19" s="10">
        <v>0.44940000000000002</v>
      </c>
      <c r="X19" s="10">
        <v>1.9198999999999999</v>
      </c>
      <c r="Y19" s="10">
        <v>0.4022</v>
      </c>
      <c r="Z19" s="10">
        <v>2.2292999999999998</v>
      </c>
      <c r="AA19" s="6">
        <v>34</v>
      </c>
      <c r="AB19" s="19" t="s">
        <v>28</v>
      </c>
      <c r="AC19" s="20" t="s">
        <v>47</v>
      </c>
    </row>
    <row r="20" spans="1:29" x14ac:dyDescent="0.25">
      <c r="A20" s="5" t="s">
        <v>48</v>
      </c>
      <c r="B20" s="1" t="s">
        <v>26</v>
      </c>
      <c r="C20" s="1" t="s">
        <v>42</v>
      </c>
      <c r="D20" s="17">
        <v>64</v>
      </c>
      <c r="E20" s="5" t="s">
        <v>34</v>
      </c>
      <c r="F20" s="12">
        <v>2</v>
      </c>
      <c r="G20" s="12">
        <v>2</v>
      </c>
      <c r="H20" s="18">
        <v>2</v>
      </c>
      <c r="I20" s="18" t="s">
        <v>10</v>
      </c>
      <c r="J20" s="18" t="str">
        <f t="shared" si="0"/>
        <v>n/100</v>
      </c>
      <c r="K20" s="5" t="s">
        <v>38</v>
      </c>
      <c r="L20" s="18">
        <v>50</v>
      </c>
      <c r="M20" s="18">
        <v>1E-3</v>
      </c>
      <c r="N20" s="17">
        <v>0</v>
      </c>
      <c r="O20" s="17">
        <v>0</v>
      </c>
      <c r="P20" s="17">
        <v>1</v>
      </c>
      <c r="Q20" s="17">
        <v>0</v>
      </c>
      <c r="R20" s="18">
        <v>1</v>
      </c>
      <c r="T20" s="7">
        <v>17</v>
      </c>
      <c r="U20" s="7">
        <v>16</v>
      </c>
      <c r="V20" s="21">
        <v>13142</v>
      </c>
      <c r="W20" s="9">
        <v>0.51519999999999999</v>
      </c>
      <c r="X20" s="9">
        <v>1.6146</v>
      </c>
      <c r="Y20" s="10">
        <v>0.36299999999999999</v>
      </c>
      <c r="Z20" s="15">
        <v>2.5114999999999998</v>
      </c>
      <c r="AA20" s="11">
        <v>33</v>
      </c>
      <c r="AB20" s="16"/>
    </row>
    <row r="21" spans="1:29" x14ac:dyDescent="0.25">
      <c r="A21" s="5" t="s">
        <v>49</v>
      </c>
      <c r="B21" s="12" t="s">
        <v>26</v>
      </c>
      <c r="C21" s="12" t="s">
        <v>42</v>
      </c>
      <c r="D21" s="17">
        <v>64</v>
      </c>
      <c r="E21" s="5" t="s">
        <v>44</v>
      </c>
      <c r="F21" s="12">
        <v>2</v>
      </c>
      <c r="G21" s="12">
        <v>2</v>
      </c>
      <c r="H21" s="18">
        <v>2</v>
      </c>
      <c r="I21" s="18" t="s">
        <v>10</v>
      </c>
      <c r="J21" s="18" t="str">
        <f t="shared" si="0"/>
        <v>n/100</v>
      </c>
      <c r="K21" s="5" t="s">
        <v>51</v>
      </c>
      <c r="L21" s="18">
        <v>50</v>
      </c>
      <c r="M21" s="18">
        <v>1E-3</v>
      </c>
      <c r="N21" s="17">
        <v>0</v>
      </c>
      <c r="O21" s="17">
        <v>0</v>
      </c>
      <c r="P21" s="17">
        <v>1</v>
      </c>
      <c r="Q21" s="17">
        <v>0</v>
      </c>
      <c r="R21" s="18">
        <v>1</v>
      </c>
      <c r="T21" s="7">
        <v>18</v>
      </c>
      <c r="U21" s="7">
        <v>17</v>
      </c>
      <c r="V21" s="21" t="s">
        <v>50</v>
      </c>
      <c r="W21" s="9">
        <v>0.54790000000000005</v>
      </c>
      <c r="X21" s="9">
        <v>1.4959</v>
      </c>
      <c r="Y21" s="9">
        <v>0.4052</v>
      </c>
      <c r="Z21" s="10">
        <v>2.5186999999999999</v>
      </c>
      <c r="AA21" s="6">
        <v>60</v>
      </c>
      <c r="AB21" s="16"/>
    </row>
    <row r="22" spans="1:29" x14ac:dyDescent="0.25">
      <c r="A22" s="18" t="s">
        <v>49</v>
      </c>
      <c r="B22" s="12" t="s">
        <v>26</v>
      </c>
      <c r="C22" s="5" t="s">
        <v>52</v>
      </c>
      <c r="D22" s="17">
        <v>64</v>
      </c>
      <c r="E22" s="18" t="s">
        <v>44</v>
      </c>
      <c r="F22" s="12">
        <v>2</v>
      </c>
      <c r="G22" s="12">
        <v>2</v>
      </c>
      <c r="H22" s="18">
        <v>2</v>
      </c>
      <c r="I22" s="18" t="s">
        <v>10</v>
      </c>
      <c r="J22" s="18" t="str">
        <f>"n/100"</f>
        <v>n/100</v>
      </c>
      <c r="K22" s="18" t="s">
        <v>51</v>
      </c>
      <c r="L22" s="18">
        <v>50</v>
      </c>
      <c r="M22" s="18">
        <v>1E-3</v>
      </c>
      <c r="N22" s="17">
        <v>0</v>
      </c>
      <c r="O22" s="17">
        <v>0</v>
      </c>
      <c r="P22" s="17">
        <v>1</v>
      </c>
      <c r="Q22" s="17">
        <v>0</v>
      </c>
      <c r="R22" s="18">
        <v>1</v>
      </c>
      <c r="T22" s="7">
        <v>19</v>
      </c>
      <c r="U22" s="7">
        <v>17</v>
      </c>
      <c r="V22" s="21" t="s">
        <v>50</v>
      </c>
      <c r="W22" s="10">
        <v>0.51339999999999997</v>
      </c>
      <c r="X22" s="9">
        <v>1.601</v>
      </c>
      <c r="Y22" s="9">
        <v>0.39190000000000003</v>
      </c>
      <c r="Z22" s="9">
        <v>2.4016999999999999</v>
      </c>
      <c r="AA22" s="6">
        <v>67</v>
      </c>
      <c r="AB22" s="16"/>
    </row>
    <row r="23" spans="1:29" x14ac:dyDescent="0.25">
      <c r="A23" s="18">
        <v>3</v>
      </c>
      <c r="B23" s="12" t="s">
        <v>26</v>
      </c>
      <c r="C23" s="12" t="s">
        <v>42</v>
      </c>
      <c r="D23" s="17">
        <v>64</v>
      </c>
      <c r="E23" s="18" t="s">
        <v>44</v>
      </c>
      <c r="F23" s="12">
        <v>2</v>
      </c>
      <c r="G23" s="12">
        <v>2</v>
      </c>
      <c r="H23" s="18">
        <v>2</v>
      </c>
      <c r="I23" s="18" t="s">
        <v>10</v>
      </c>
      <c r="J23" s="18" t="str">
        <f t="shared" ref="J2:J23" si="1">"n/10"</f>
        <v>n/10</v>
      </c>
      <c r="K23" s="18" t="s">
        <v>43</v>
      </c>
      <c r="L23" s="18">
        <v>50</v>
      </c>
      <c r="M23" s="18">
        <v>1E-3</v>
      </c>
      <c r="N23" s="17">
        <v>0</v>
      </c>
      <c r="O23" s="17">
        <v>0</v>
      </c>
      <c r="P23" s="17">
        <v>1</v>
      </c>
      <c r="Q23" s="17">
        <v>0</v>
      </c>
      <c r="R23" s="18">
        <v>1</v>
      </c>
      <c r="T23" s="7"/>
      <c r="U23" s="7"/>
      <c r="V23" s="21"/>
      <c r="W23" s="15"/>
      <c r="X23" s="15"/>
      <c r="Y23" s="15"/>
      <c r="Z23" s="15"/>
      <c r="AA23" s="7"/>
      <c r="AB23" s="1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WIKU</dc:creator>
  <cp:lastModifiedBy>WIKU</cp:lastModifiedBy>
  <dcterms:created xsi:type="dcterms:W3CDTF">2022-05-29T15:33:21Z</dcterms:created>
  <dcterms:modified xsi:type="dcterms:W3CDTF">2022-05-30T14:09:35Z</dcterms:modified>
</cp:coreProperties>
</file>